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 tabRatio="852" activeTab="5"/>
  </bookViews>
  <sheets>
    <sheet name="StageReward" sheetId="1" r:id="rId1"/>
    <sheet name="EliteStageReward" sheetId="2" r:id="rId2"/>
    <sheet name="WeeklyStageReward" sheetId="3" r:id="rId3"/>
    <sheet name="RiftStageReward" sheetId="4" r:id="rId4"/>
    <sheet name="RiftStageRiftStoneReward" sheetId="8" r:id="rId5"/>
    <sheet name="TranscendentStageReward" sheetId="10" r:id="rId6"/>
    <sheet name="TranscendentGudianStoneReward" sheetId="9" r:id="rId7"/>
    <sheet name="ActRewardInfo" sheetId="6" r:id="rId8"/>
    <sheet name="AttendanceReward" sheetId="7" r:id="rId9"/>
  </sheets>
  <calcPr calcId="152511"/>
</workbook>
</file>

<file path=xl/calcChain.xml><?xml version="1.0" encoding="utf-8"?>
<calcChain xmlns="http://schemas.openxmlformats.org/spreadsheetml/2006/main">
  <c r="G1916" i="1" l="1"/>
  <c r="G1917" i="1" s="1"/>
  <c r="G1918" i="1" s="1"/>
  <c r="G1919" i="1" s="1"/>
  <c r="G1920" i="1" s="1"/>
  <c r="G1921" i="1" s="1"/>
  <c r="G1922" i="1" s="1"/>
  <c r="G1923" i="1" s="1"/>
  <c r="G1924" i="1" s="1"/>
  <c r="G1925" i="1" s="1"/>
  <c r="B1913" i="1"/>
  <c r="B1917" i="1" s="1"/>
  <c r="B1921" i="1" s="1"/>
  <c r="H1912" i="1"/>
  <c r="H1916" i="1" s="1"/>
  <c r="H1920" i="1" s="1"/>
  <c r="B1912" i="1"/>
  <c r="B1916" i="1" s="1"/>
  <c r="B1920" i="1" s="1"/>
  <c r="F1911" i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B1911" i="1"/>
  <c r="B1915" i="1" s="1"/>
  <c r="B1919" i="1" s="1"/>
  <c r="H1910" i="1"/>
  <c r="H1914" i="1" s="1"/>
  <c r="H1918" i="1" s="1"/>
  <c r="C1910" i="1"/>
  <c r="C1914" i="1" s="1"/>
  <c r="B1910" i="1"/>
  <c r="B1914" i="1" s="1"/>
  <c r="B1918" i="1" s="1"/>
  <c r="L1909" i="1"/>
  <c r="L1913" i="1" s="1"/>
  <c r="L1917" i="1" s="1"/>
  <c r="L1921" i="1" s="1"/>
  <c r="H1909" i="1"/>
  <c r="H1913" i="1" s="1"/>
  <c r="H1917" i="1" s="1"/>
  <c r="H1921" i="1" s="1"/>
  <c r="L1908" i="1"/>
  <c r="L1912" i="1" s="1"/>
  <c r="L1916" i="1" s="1"/>
  <c r="L1920" i="1" s="1"/>
  <c r="F1908" i="1"/>
  <c r="F1909" i="1" s="1"/>
  <c r="F1910" i="1" s="1"/>
  <c r="D1908" i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H1907" i="1"/>
  <c r="H1911" i="1" s="1"/>
  <c r="H1915" i="1" s="1"/>
  <c r="H1919" i="1" s="1"/>
  <c r="G1907" i="1"/>
  <c r="G1908" i="1" s="1"/>
  <c r="G1909" i="1" s="1"/>
  <c r="G1910" i="1" s="1"/>
  <c r="G1911" i="1" s="1"/>
  <c r="G1912" i="1" s="1"/>
  <c r="G1913" i="1" s="1"/>
  <c r="G1914" i="1" s="1"/>
  <c r="G1915" i="1" s="1"/>
  <c r="F1907" i="1"/>
  <c r="D1907" i="1"/>
  <c r="C1907" i="1"/>
  <c r="C1908" i="1" s="1"/>
  <c r="C1909" i="1" s="1"/>
  <c r="L1906" i="1"/>
  <c r="L1907" i="1" s="1"/>
  <c r="L1911" i="1" s="1"/>
  <c r="L1915" i="1" s="1"/>
  <c r="L1919" i="1" s="1"/>
  <c r="C1903" i="1"/>
  <c r="C1904" i="1" s="1"/>
  <c r="C1905" i="1" s="1"/>
  <c r="H1895" i="1"/>
  <c r="H1899" i="1" s="1"/>
  <c r="F1893" i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B1893" i="1"/>
  <c r="B1897" i="1" s="1"/>
  <c r="B1901" i="1" s="1"/>
  <c r="L1892" i="1"/>
  <c r="L1896" i="1" s="1"/>
  <c r="L1900" i="1" s="1"/>
  <c r="H1892" i="1"/>
  <c r="H1896" i="1" s="1"/>
  <c r="H1900" i="1" s="1"/>
  <c r="D1892" i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B1892" i="1"/>
  <c r="B1896" i="1" s="1"/>
  <c r="B1900" i="1" s="1"/>
  <c r="H1891" i="1"/>
  <c r="C1891" i="1"/>
  <c r="C1892" i="1" s="1"/>
  <c r="C1893" i="1" s="1"/>
  <c r="B1891" i="1"/>
  <c r="B1895" i="1" s="1"/>
  <c r="B1899" i="1" s="1"/>
  <c r="H1890" i="1"/>
  <c r="H1894" i="1" s="1"/>
  <c r="H1898" i="1" s="1"/>
  <c r="C1890" i="1"/>
  <c r="C1894" i="1" s="1"/>
  <c r="C1898" i="1" s="1"/>
  <c r="C1902" i="1" s="1"/>
  <c r="B1890" i="1"/>
  <c r="B1894" i="1" s="1"/>
  <c r="B1898" i="1" s="1"/>
  <c r="H1889" i="1"/>
  <c r="H1893" i="1" s="1"/>
  <c r="H1897" i="1" s="1"/>
  <c r="H1901" i="1" s="1"/>
  <c r="L1888" i="1"/>
  <c r="L1889" i="1" s="1"/>
  <c r="L1893" i="1" s="1"/>
  <c r="L1897" i="1" s="1"/>
  <c r="L1901" i="1" s="1"/>
  <c r="G1888" i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C1888" i="1"/>
  <c r="C1889" i="1" s="1"/>
  <c r="L1887" i="1"/>
  <c r="L1891" i="1" s="1"/>
  <c r="L1895" i="1" s="1"/>
  <c r="L1899" i="1" s="1"/>
  <c r="H1887" i="1"/>
  <c r="G1887" i="1"/>
  <c r="F1887" i="1"/>
  <c r="F1888" i="1" s="1"/>
  <c r="F1889" i="1" s="1"/>
  <c r="F1890" i="1" s="1"/>
  <c r="F1891" i="1" s="1"/>
  <c r="F1892" i="1" s="1"/>
  <c r="D1887" i="1"/>
  <c r="D1888" i="1" s="1"/>
  <c r="D1889" i="1" s="1"/>
  <c r="D1890" i="1" s="1"/>
  <c r="D1891" i="1" s="1"/>
  <c r="C1887" i="1"/>
  <c r="L1886" i="1"/>
  <c r="L1890" i="1" s="1"/>
  <c r="L1894" i="1" s="1"/>
  <c r="L1898" i="1" s="1"/>
  <c r="B1873" i="1"/>
  <c r="B1877" i="1" s="1"/>
  <c r="B1881" i="1" s="1"/>
  <c r="H1872" i="1"/>
  <c r="H1876" i="1" s="1"/>
  <c r="H1880" i="1" s="1"/>
  <c r="G1872" i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B1872" i="1"/>
  <c r="B1876" i="1" s="1"/>
  <c r="B1880" i="1" s="1"/>
  <c r="B1871" i="1"/>
  <c r="B1875" i="1" s="1"/>
  <c r="B1879" i="1" s="1"/>
  <c r="L1870" i="1"/>
  <c r="L1874" i="1" s="1"/>
  <c r="L1878" i="1" s="1"/>
  <c r="H1870" i="1"/>
  <c r="H1874" i="1" s="1"/>
  <c r="H1878" i="1" s="1"/>
  <c r="C1870" i="1"/>
  <c r="C1874" i="1" s="1"/>
  <c r="B1870" i="1"/>
  <c r="B1874" i="1" s="1"/>
  <c r="B1878" i="1" s="1"/>
  <c r="H1869" i="1"/>
  <c r="H1873" i="1" s="1"/>
  <c r="H1877" i="1" s="1"/>
  <c r="H1881" i="1" s="1"/>
  <c r="C1869" i="1"/>
  <c r="L1868" i="1"/>
  <c r="L1869" i="1" s="1"/>
  <c r="L1873" i="1" s="1"/>
  <c r="L1877" i="1" s="1"/>
  <c r="L1881" i="1" s="1"/>
  <c r="D1868" i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C1868" i="1"/>
  <c r="H1867" i="1"/>
  <c r="H1871" i="1" s="1"/>
  <c r="H1875" i="1" s="1"/>
  <c r="H1879" i="1" s="1"/>
  <c r="G1867" i="1"/>
  <c r="G1868" i="1" s="1"/>
  <c r="G1869" i="1" s="1"/>
  <c r="G1870" i="1" s="1"/>
  <c r="G1871" i="1" s="1"/>
  <c r="F1867" i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D1867" i="1"/>
  <c r="C1867" i="1"/>
  <c r="L1866" i="1"/>
  <c r="L1867" i="1" s="1"/>
  <c r="L1871" i="1" s="1"/>
  <c r="L1875" i="1" s="1"/>
  <c r="L1879" i="1" s="1"/>
  <c r="G1864" i="1"/>
  <c r="G1865" i="1" s="1"/>
  <c r="B1860" i="1"/>
  <c r="H1857" i="1"/>
  <c r="H1861" i="1" s="1"/>
  <c r="F1855" i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H1853" i="1"/>
  <c r="B1853" i="1"/>
  <c r="B1857" i="1" s="1"/>
  <c r="B1861" i="1" s="1"/>
  <c r="H1852" i="1"/>
  <c r="H1856" i="1" s="1"/>
  <c r="H1860" i="1" s="1"/>
  <c r="G1852" i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B1852" i="1"/>
  <c r="B1856" i="1" s="1"/>
  <c r="B1851" i="1"/>
  <c r="B1855" i="1" s="1"/>
  <c r="B1859" i="1" s="1"/>
  <c r="L1850" i="1"/>
  <c r="L1854" i="1" s="1"/>
  <c r="L1858" i="1" s="1"/>
  <c r="H1850" i="1"/>
  <c r="H1854" i="1" s="1"/>
  <c r="H1858" i="1" s="1"/>
  <c r="C1850" i="1"/>
  <c r="C1854" i="1" s="1"/>
  <c r="B1850" i="1"/>
  <c r="B1854" i="1" s="1"/>
  <c r="B1858" i="1" s="1"/>
  <c r="L1849" i="1"/>
  <c r="L1853" i="1" s="1"/>
  <c r="L1857" i="1" s="1"/>
  <c r="L1861" i="1" s="1"/>
  <c r="H1849" i="1"/>
  <c r="L1848" i="1"/>
  <c r="L1852" i="1" s="1"/>
  <c r="L1856" i="1" s="1"/>
  <c r="L1860" i="1" s="1"/>
  <c r="F1848" i="1"/>
  <c r="F1849" i="1" s="1"/>
  <c r="F1850" i="1" s="1"/>
  <c r="F1851" i="1" s="1"/>
  <c r="F1852" i="1" s="1"/>
  <c r="F1853" i="1" s="1"/>
  <c r="F1854" i="1" s="1"/>
  <c r="D1848" i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H1847" i="1"/>
  <c r="H1851" i="1" s="1"/>
  <c r="H1855" i="1" s="1"/>
  <c r="H1859" i="1" s="1"/>
  <c r="G1847" i="1"/>
  <c r="G1848" i="1" s="1"/>
  <c r="G1849" i="1" s="1"/>
  <c r="G1850" i="1" s="1"/>
  <c r="G1851" i="1" s="1"/>
  <c r="F1847" i="1"/>
  <c r="D1847" i="1"/>
  <c r="C1847" i="1"/>
  <c r="C1848" i="1" s="1"/>
  <c r="C1849" i="1" s="1"/>
  <c r="L1846" i="1"/>
  <c r="L1847" i="1" s="1"/>
  <c r="L1851" i="1" s="1"/>
  <c r="L1855" i="1" s="1"/>
  <c r="L1859" i="1" s="1"/>
  <c r="C1842" i="1"/>
  <c r="C1843" i="1" s="1"/>
  <c r="C1844" i="1" s="1"/>
  <c r="C1845" i="1" s="1"/>
  <c r="F1841" i="1"/>
  <c r="F1842" i="1" s="1"/>
  <c r="F1843" i="1" s="1"/>
  <c r="F1844" i="1" s="1"/>
  <c r="F1845" i="1" s="1"/>
  <c r="H1839" i="1"/>
  <c r="C1839" i="1"/>
  <c r="C1840" i="1" s="1"/>
  <c r="C1841" i="1" s="1"/>
  <c r="F1837" i="1"/>
  <c r="F1838" i="1" s="1"/>
  <c r="F1839" i="1" s="1"/>
  <c r="F1840" i="1" s="1"/>
  <c r="L1836" i="1"/>
  <c r="L1840" i="1" s="1"/>
  <c r="C1835" i="1"/>
  <c r="C1836" i="1" s="1"/>
  <c r="C1837" i="1" s="1"/>
  <c r="B1833" i="1"/>
  <c r="B1837" i="1" s="1"/>
  <c r="B1841" i="1" s="1"/>
  <c r="L1832" i="1"/>
  <c r="H1832" i="1"/>
  <c r="H1836" i="1" s="1"/>
  <c r="H1840" i="1" s="1"/>
  <c r="B1832" i="1"/>
  <c r="B1836" i="1" s="1"/>
  <c r="B1840" i="1" s="1"/>
  <c r="H1831" i="1"/>
  <c r="H1835" i="1" s="1"/>
  <c r="C1831" i="1"/>
  <c r="C1832" i="1" s="1"/>
  <c r="C1833" i="1" s="1"/>
  <c r="B1831" i="1"/>
  <c r="B1835" i="1" s="1"/>
  <c r="B1839" i="1" s="1"/>
  <c r="H1830" i="1"/>
  <c r="H1834" i="1" s="1"/>
  <c r="H1838" i="1" s="1"/>
  <c r="G1830" i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C1830" i="1"/>
  <c r="C1834" i="1" s="1"/>
  <c r="C1838" i="1" s="1"/>
  <c r="B1830" i="1"/>
  <c r="B1834" i="1" s="1"/>
  <c r="B1838" i="1" s="1"/>
  <c r="H1829" i="1"/>
  <c r="H1833" i="1" s="1"/>
  <c r="H1837" i="1" s="1"/>
  <c r="H1841" i="1" s="1"/>
  <c r="F1829" i="1"/>
  <c r="F1830" i="1" s="1"/>
  <c r="F1831" i="1" s="1"/>
  <c r="F1832" i="1" s="1"/>
  <c r="F1833" i="1" s="1"/>
  <c r="F1834" i="1" s="1"/>
  <c r="F1835" i="1" s="1"/>
  <c r="F1836" i="1" s="1"/>
  <c r="L1828" i="1"/>
  <c r="L1829" i="1" s="1"/>
  <c r="L1833" i="1" s="1"/>
  <c r="L1837" i="1" s="1"/>
  <c r="L1841" i="1" s="1"/>
  <c r="G1828" i="1"/>
  <c r="G1829" i="1" s="1"/>
  <c r="C1828" i="1"/>
  <c r="C1829" i="1" s="1"/>
  <c r="L1827" i="1"/>
  <c r="L1831" i="1" s="1"/>
  <c r="L1835" i="1" s="1"/>
  <c r="L1839" i="1" s="1"/>
  <c r="H1827" i="1"/>
  <c r="G1827" i="1"/>
  <c r="F1827" i="1"/>
  <c r="F1828" i="1" s="1"/>
  <c r="D1827" i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C1827" i="1"/>
  <c r="L1826" i="1"/>
  <c r="L1830" i="1" s="1"/>
  <c r="L1834" i="1" s="1"/>
  <c r="L1838" i="1" s="1"/>
  <c r="L1818" i="1"/>
  <c r="B1813" i="1"/>
  <c r="B1817" i="1" s="1"/>
  <c r="B1821" i="1" s="1"/>
  <c r="H1812" i="1"/>
  <c r="H1816" i="1" s="1"/>
  <c r="H1820" i="1" s="1"/>
  <c r="B1812" i="1"/>
  <c r="B1816" i="1" s="1"/>
  <c r="B1820" i="1" s="1"/>
  <c r="L1811" i="1"/>
  <c r="L1815" i="1" s="1"/>
  <c r="L1819" i="1" s="1"/>
  <c r="H1811" i="1"/>
  <c r="H1815" i="1" s="1"/>
  <c r="H1819" i="1" s="1"/>
  <c r="D1811" i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B1811" i="1"/>
  <c r="B1815" i="1" s="1"/>
  <c r="B1819" i="1" s="1"/>
  <c r="H1810" i="1"/>
  <c r="H1814" i="1" s="1"/>
  <c r="H1818" i="1" s="1"/>
  <c r="C1810" i="1"/>
  <c r="C1814" i="1" s="1"/>
  <c r="B1810" i="1"/>
  <c r="B1814" i="1" s="1"/>
  <c r="B1818" i="1" s="1"/>
  <c r="H1809" i="1"/>
  <c r="H1813" i="1" s="1"/>
  <c r="H1817" i="1" s="1"/>
  <c r="H1821" i="1" s="1"/>
  <c r="G1809" i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L1808" i="1"/>
  <c r="G1808" i="1"/>
  <c r="C1808" i="1"/>
  <c r="C1809" i="1" s="1"/>
  <c r="L1807" i="1"/>
  <c r="H1807" i="1"/>
  <c r="G1807" i="1"/>
  <c r="F1807" i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D1807" i="1"/>
  <c r="D1808" i="1" s="1"/>
  <c r="D1809" i="1" s="1"/>
  <c r="D1810" i="1" s="1"/>
  <c r="C1807" i="1"/>
  <c r="L1806" i="1"/>
  <c r="L1810" i="1" s="1"/>
  <c r="L1814" i="1" s="1"/>
  <c r="H1800" i="1"/>
  <c r="B1795" i="1"/>
  <c r="B1799" i="1" s="1"/>
  <c r="B1793" i="1"/>
  <c r="B1797" i="1" s="1"/>
  <c r="B1801" i="1" s="1"/>
  <c r="L1792" i="1"/>
  <c r="L1796" i="1" s="1"/>
  <c r="L1800" i="1" s="1"/>
  <c r="H1792" i="1"/>
  <c r="H1796" i="1" s="1"/>
  <c r="C1792" i="1"/>
  <c r="C1793" i="1" s="1"/>
  <c r="B1792" i="1"/>
  <c r="B1796" i="1" s="1"/>
  <c r="B1800" i="1" s="1"/>
  <c r="C1791" i="1"/>
  <c r="B1791" i="1"/>
  <c r="H1790" i="1"/>
  <c r="H1794" i="1" s="1"/>
  <c r="H1798" i="1" s="1"/>
  <c r="F1790" i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C1790" i="1"/>
  <c r="C1794" i="1" s="1"/>
  <c r="B1790" i="1"/>
  <c r="B1794" i="1" s="1"/>
  <c r="B1798" i="1" s="1"/>
  <c r="L1789" i="1"/>
  <c r="L1793" i="1" s="1"/>
  <c r="L1797" i="1" s="1"/>
  <c r="L1801" i="1" s="1"/>
  <c r="H1789" i="1"/>
  <c r="H1793" i="1" s="1"/>
  <c r="H1797" i="1" s="1"/>
  <c r="H1801" i="1" s="1"/>
  <c r="L1788" i="1"/>
  <c r="F1788" i="1"/>
  <c r="F1789" i="1" s="1"/>
  <c r="D1788" i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H1787" i="1"/>
  <c r="H1791" i="1" s="1"/>
  <c r="H1795" i="1" s="1"/>
  <c r="H1799" i="1" s="1"/>
  <c r="G1787" i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F1787" i="1"/>
  <c r="D1787" i="1"/>
  <c r="C1787" i="1"/>
  <c r="C1788" i="1" s="1"/>
  <c r="C1789" i="1" s="1"/>
  <c r="L1786" i="1"/>
  <c r="L1787" i="1" s="1"/>
  <c r="L1791" i="1" s="1"/>
  <c r="L1795" i="1" s="1"/>
  <c r="L1799" i="1" s="1"/>
  <c r="C1784" i="1"/>
  <c r="C1785" i="1" s="1"/>
  <c r="L1779" i="1"/>
  <c r="C1779" i="1"/>
  <c r="C1780" i="1" s="1"/>
  <c r="C1781" i="1" s="1"/>
  <c r="L1776" i="1"/>
  <c r="L1780" i="1" s="1"/>
  <c r="C1775" i="1"/>
  <c r="C1776" i="1" s="1"/>
  <c r="C1777" i="1" s="1"/>
  <c r="B1774" i="1"/>
  <c r="B1778" i="1" s="1"/>
  <c r="B1773" i="1"/>
  <c r="B1777" i="1" s="1"/>
  <c r="B1781" i="1" s="1"/>
  <c r="L1772" i="1"/>
  <c r="H1772" i="1"/>
  <c r="H1776" i="1" s="1"/>
  <c r="H1780" i="1" s="1"/>
  <c r="B1772" i="1"/>
  <c r="B1776" i="1" s="1"/>
  <c r="B1780" i="1" s="1"/>
  <c r="H1771" i="1"/>
  <c r="H1775" i="1" s="1"/>
  <c r="H1779" i="1" s="1"/>
  <c r="D1771" i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B1771" i="1"/>
  <c r="B1775" i="1" s="1"/>
  <c r="B1779" i="1" s="1"/>
  <c r="H1770" i="1"/>
  <c r="H1774" i="1" s="1"/>
  <c r="H1778" i="1" s="1"/>
  <c r="C1770" i="1"/>
  <c r="C1774" i="1" s="1"/>
  <c r="C1778" i="1" s="1"/>
  <c r="C1782" i="1" s="1"/>
  <c r="C1783" i="1" s="1"/>
  <c r="B1770" i="1"/>
  <c r="H1769" i="1"/>
  <c r="H1773" i="1" s="1"/>
  <c r="H1777" i="1" s="1"/>
  <c r="H1781" i="1" s="1"/>
  <c r="L1768" i="1"/>
  <c r="L1769" i="1" s="1"/>
  <c r="L1773" i="1" s="1"/>
  <c r="L1777" i="1" s="1"/>
  <c r="L1781" i="1" s="1"/>
  <c r="G1768" i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C1768" i="1"/>
  <c r="C1769" i="1" s="1"/>
  <c r="L1767" i="1"/>
  <c r="L1771" i="1" s="1"/>
  <c r="L1775" i="1" s="1"/>
  <c r="H1767" i="1"/>
  <c r="G1767" i="1"/>
  <c r="F1767" i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D1767" i="1"/>
  <c r="D1768" i="1" s="1"/>
  <c r="D1769" i="1" s="1"/>
  <c r="D1770" i="1" s="1"/>
  <c r="C1767" i="1"/>
  <c r="L1766" i="1"/>
  <c r="L1770" i="1" s="1"/>
  <c r="L1774" i="1" s="1"/>
  <c r="L1778" i="1" s="1"/>
  <c r="F1763" i="1"/>
  <c r="F1764" i="1" s="1"/>
  <c r="F1765" i="1" s="1"/>
  <c r="F1762" i="1"/>
  <c r="B1760" i="1"/>
  <c r="G1759" i="1"/>
  <c r="G1760" i="1" s="1"/>
  <c r="G1761" i="1" s="1"/>
  <c r="G1762" i="1" s="1"/>
  <c r="G1763" i="1" s="1"/>
  <c r="G1764" i="1" s="1"/>
  <c r="G1765" i="1" s="1"/>
  <c r="F1758" i="1"/>
  <c r="F1759" i="1" s="1"/>
  <c r="F1760" i="1" s="1"/>
  <c r="F1761" i="1" s="1"/>
  <c r="H1757" i="1"/>
  <c r="H1761" i="1" s="1"/>
  <c r="G1756" i="1"/>
  <c r="G1757" i="1" s="1"/>
  <c r="G1758" i="1" s="1"/>
  <c r="F1755" i="1"/>
  <c r="F1756" i="1" s="1"/>
  <c r="F1757" i="1" s="1"/>
  <c r="L1754" i="1"/>
  <c r="L1758" i="1" s="1"/>
  <c r="L1753" i="1"/>
  <c r="L1757" i="1" s="1"/>
  <c r="L1761" i="1" s="1"/>
  <c r="H1753" i="1"/>
  <c r="B1753" i="1"/>
  <c r="B1757" i="1" s="1"/>
  <c r="B1761" i="1" s="1"/>
  <c r="H1752" i="1"/>
  <c r="H1756" i="1" s="1"/>
  <c r="H1760" i="1" s="1"/>
  <c r="B1752" i="1"/>
  <c r="B1756" i="1" s="1"/>
  <c r="G1751" i="1"/>
  <c r="G1752" i="1" s="1"/>
  <c r="G1753" i="1" s="1"/>
  <c r="G1754" i="1" s="1"/>
  <c r="G1755" i="1" s="1"/>
  <c r="B1751" i="1"/>
  <c r="B1755" i="1" s="1"/>
  <c r="B1759" i="1" s="1"/>
  <c r="L1750" i="1"/>
  <c r="H1750" i="1"/>
  <c r="H1754" i="1" s="1"/>
  <c r="H1758" i="1" s="1"/>
  <c r="C1750" i="1"/>
  <c r="C1754" i="1" s="1"/>
  <c r="B1750" i="1"/>
  <c r="B1754" i="1" s="1"/>
  <c r="B1758" i="1" s="1"/>
  <c r="L1749" i="1"/>
  <c r="H1749" i="1"/>
  <c r="L1748" i="1"/>
  <c r="L1752" i="1" s="1"/>
  <c r="L1756" i="1" s="1"/>
  <c r="L1760" i="1" s="1"/>
  <c r="F1748" i="1"/>
  <c r="F1749" i="1" s="1"/>
  <c r="F1750" i="1" s="1"/>
  <c r="F1751" i="1" s="1"/>
  <c r="F1752" i="1" s="1"/>
  <c r="F1753" i="1" s="1"/>
  <c r="F1754" i="1" s="1"/>
  <c r="D1748" i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H1747" i="1"/>
  <c r="H1751" i="1" s="1"/>
  <c r="H1755" i="1" s="1"/>
  <c r="H1759" i="1" s="1"/>
  <c r="G1747" i="1"/>
  <c r="G1748" i="1" s="1"/>
  <c r="G1749" i="1" s="1"/>
  <c r="G1750" i="1" s="1"/>
  <c r="F1747" i="1"/>
  <c r="D1747" i="1"/>
  <c r="C1747" i="1"/>
  <c r="C1748" i="1" s="1"/>
  <c r="C1749" i="1" s="1"/>
  <c r="L1746" i="1"/>
  <c r="L1747" i="1" s="1"/>
  <c r="L1751" i="1" s="1"/>
  <c r="L1755" i="1" s="1"/>
  <c r="L1759" i="1" s="1"/>
  <c r="D1735" i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C1734" i="1"/>
  <c r="B1733" i="1"/>
  <c r="B1737" i="1" s="1"/>
  <c r="B1741" i="1" s="1"/>
  <c r="H1732" i="1"/>
  <c r="H1736" i="1" s="1"/>
  <c r="H1740" i="1" s="1"/>
  <c r="B1732" i="1"/>
  <c r="B1736" i="1" s="1"/>
  <c r="B1740" i="1" s="1"/>
  <c r="L1731" i="1"/>
  <c r="L1735" i="1" s="1"/>
  <c r="L1739" i="1" s="1"/>
  <c r="H1731" i="1"/>
  <c r="H1735" i="1" s="1"/>
  <c r="H1739" i="1" s="1"/>
  <c r="D1731" i="1"/>
  <c r="D1732" i="1" s="1"/>
  <c r="D1733" i="1" s="1"/>
  <c r="D1734" i="1" s="1"/>
  <c r="B1731" i="1"/>
  <c r="B1735" i="1" s="1"/>
  <c r="B1739" i="1" s="1"/>
  <c r="H1730" i="1"/>
  <c r="H1734" i="1" s="1"/>
  <c r="H1738" i="1" s="1"/>
  <c r="C1730" i="1"/>
  <c r="C1731" i="1" s="1"/>
  <c r="C1732" i="1" s="1"/>
  <c r="C1733" i="1" s="1"/>
  <c r="B1730" i="1"/>
  <c r="B1734" i="1" s="1"/>
  <c r="B1738" i="1" s="1"/>
  <c r="H1729" i="1"/>
  <c r="H1733" i="1" s="1"/>
  <c r="H1737" i="1" s="1"/>
  <c r="H1741" i="1" s="1"/>
  <c r="G1729" i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L1728" i="1"/>
  <c r="G1728" i="1"/>
  <c r="C1728" i="1"/>
  <c r="C1729" i="1" s="1"/>
  <c r="L1727" i="1"/>
  <c r="H1727" i="1"/>
  <c r="G1727" i="1"/>
  <c r="F1727" i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D1727" i="1"/>
  <c r="D1728" i="1" s="1"/>
  <c r="D1729" i="1" s="1"/>
  <c r="D1730" i="1" s="1"/>
  <c r="C1727" i="1"/>
  <c r="L1726" i="1"/>
  <c r="L1730" i="1" s="1"/>
  <c r="L1734" i="1" s="1"/>
  <c r="L1738" i="1" s="1"/>
  <c r="G1725" i="1"/>
  <c r="M1721" i="1"/>
  <c r="M1720" i="1"/>
  <c r="D1720" i="1"/>
  <c r="D1721" i="1" s="1"/>
  <c r="D1722" i="1" s="1"/>
  <c r="D1723" i="1" s="1"/>
  <c r="D1724" i="1" s="1"/>
  <c r="D1725" i="1" s="1"/>
  <c r="C1718" i="1"/>
  <c r="C1722" i="1" s="1"/>
  <c r="C1723" i="1" s="1"/>
  <c r="C1724" i="1" s="1"/>
  <c r="C1725" i="1" s="1"/>
  <c r="B1718" i="1"/>
  <c r="M1717" i="1"/>
  <c r="B1717" i="1"/>
  <c r="B1721" i="1" s="1"/>
  <c r="M1716" i="1"/>
  <c r="H1716" i="1"/>
  <c r="C1716" i="1"/>
  <c r="C1720" i="1" s="1"/>
  <c r="B1716" i="1"/>
  <c r="B1720" i="1" s="1"/>
  <c r="G1715" i="1"/>
  <c r="G1716" i="1" s="1"/>
  <c r="G1717" i="1" s="1"/>
  <c r="G1718" i="1" s="1"/>
  <c r="G1719" i="1" s="1"/>
  <c r="G1720" i="1" s="1"/>
  <c r="G1721" i="1" s="1"/>
  <c r="G1722" i="1" s="1"/>
  <c r="G1723" i="1" s="1"/>
  <c r="G1724" i="1" s="1"/>
  <c r="B1715" i="1"/>
  <c r="B1719" i="1" s="1"/>
  <c r="M1713" i="1"/>
  <c r="F1713" i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B1713" i="1"/>
  <c r="M1712" i="1"/>
  <c r="L1712" i="1"/>
  <c r="L1716" i="1" s="1"/>
  <c r="L1720" i="1" s="1"/>
  <c r="H1712" i="1"/>
  <c r="H1713" i="1" s="1"/>
  <c r="F1712" i="1"/>
  <c r="B1712" i="1"/>
  <c r="C1711" i="1"/>
  <c r="C1715" i="1" s="1"/>
  <c r="C1719" i="1" s="1"/>
  <c r="B1711" i="1"/>
  <c r="H1710" i="1"/>
  <c r="C1710" i="1"/>
  <c r="C1714" i="1" s="1"/>
  <c r="B1710" i="1"/>
  <c r="B1714" i="1" s="1"/>
  <c r="M1709" i="1"/>
  <c r="H1709" i="1"/>
  <c r="G1709" i="1"/>
  <c r="G1710" i="1" s="1"/>
  <c r="G1711" i="1" s="1"/>
  <c r="G1712" i="1" s="1"/>
  <c r="G1713" i="1" s="1"/>
  <c r="G1714" i="1" s="1"/>
  <c r="C1709" i="1"/>
  <c r="C1713" i="1" s="1"/>
  <c r="C1717" i="1" s="1"/>
  <c r="C1721" i="1" s="1"/>
  <c r="M1708" i="1"/>
  <c r="L1708" i="1"/>
  <c r="L1709" i="1" s="1"/>
  <c r="L1713" i="1" s="1"/>
  <c r="L1717" i="1" s="1"/>
  <c r="L1721" i="1" s="1"/>
  <c r="F1708" i="1"/>
  <c r="F1709" i="1" s="1"/>
  <c r="F1710" i="1" s="1"/>
  <c r="F1711" i="1" s="1"/>
  <c r="D1708" i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H1707" i="1"/>
  <c r="G1707" i="1"/>
  <c r="G1708" i="1" s="1"/>
  <c r="F1707" i="1"/>
  <c r="D1707" i="1"/>
  <c r="C1707" i="1"/>
  <c r="C1708" i="1" s="1"/>
  <c r="C1712" i="1" s="1"/>
  <c r="L1706" i="1"/>
  <c r="C1705" i="1"/>
  <c r="M1701" i="1"/>
  <c r="H1701" i="1"/>
  <c r="B1701" i="1"/>
  <c r="M1700" i="1"/>
  <c r="H1700" i="1"/>
  <c r="M1697" i="1"/>
  <c r="M1696" i="1"/>
  <c r="C1696" i="1"/>
  <c r="C1700" i="1" s="1"/>
  <c r="H1695" i="1"/>
  <c r="C1695" i="1"/>
  <c r="C1699" i="1" s="1"/>
  <c r="B1695" i="1"/>
  <c r="B1699" i="1" s="1"/>
  <c r="M1693" i="1"/>
  <c r="D1693" i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B1693" i="1"/>
  <c r="B1697" i="1" s="1"/>
  <c r="M1692" i="1"/>
  <c r="H1692" i="1"/>
  <c r="H1696" i="1" s="1"/>
  <c r="H1697" i="1" s="1"/>
  <c r="G1692" i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B1692" i="1"/>
  <c r="B1696" i="1" s="1"/>
  <c r="B1700" i="1" s="1"/>
  <c r="D1691" i="1"/>
  <c r="D1692" i="1" s="1"/>
  <c r="C1691" i="1"/>
  <c r="B1691" i="1"/>
  <c r="H1690" i="1"/>
  <c r="H1694" i="1" s="1"/>
  <c r="H1698" i="1" s="1"/>
  <c r="H1699" i="1" s="1"/>
  <c r="D1690" i="1"/>
  <c r="C1690" i="1"/>
  <c r="C1694" i="1" s="1"/>
  <c r="C1698" i="1" s="1"/>
  <c r="C1702" i="1" s="1"/>
  <c r="C1703" i="1" s="1"/>
  <c r="C1704" i="1" s="1"/>
  <c r="B1690" i="1"/>
  <c r="B1694" i="1" s="1"/>
  <c r="B1698" i="1" s="1"/>
  <c r="M1689" i="1"/>
  <c r="L1689" i="1"/>
  <c r="L1693" i="1" s="1"/>
  <c r="L1697" i="1" s="1"/>
  <c r="L1701" i="1" s="1"/>
  <c r="H1689" i="1"/>
  <c r="D1689" i="1"/>
  <c r="C1689" i="1"/>
  <c r="C1693" i="1" s="1"/>
  <c r="C1697" i="1" s="1"/>
  <c r="C1701" i="1" s="1"/>
  <c r="M1688" i="1"/>
  <c r="L1688" i="1"/>
  <c r="L1692" i="1" s="1"/>
  <c r="L1696" i="1" s="1"/>
  <c r="L1700" i="1" s="1"/>
  <c r="F1688" i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H1687" i="1"/>
  <c r="G1687" i="1"/>
  <c r="G1688" i="1" s="1"/>
  <c r="G1689" i="1" s="1"/>
  <c r="G1690" i="1" s="1"/>
  <c r="G1691" i="1" s="1"/>
  <c r="F1687" i="1"/>
  <c r="D1687" i="1"/>
  <c r="D1688" i="1" s="1"/>
  <c r="C1687" i="1"/>
  <c r="C1688" i="1" s="1"/>
  <c r="C1692" i="1" s="1"/>
  <c r="L1686" i="1"/>
  <c r="M1681" i="1"/>
  <c r="H1681" i="1"/>
  <c r="C1681" i="1"/>
  <c r="M1680" i="1"/>
  <c r="H1680" i="1"/>
  <c r="B1680" i="1"/>
  <c r="H1679" i="1"/>
  <c r="B1679" i="1"/>
  <c r="B1678" i="1"/>
  <c r="M1677" i="1"/>
  <c r="L1677" i="1"/>
  <c r="L1681" i="1" s="1"/>
  <c r="B1677" i="1"/>
  <c r="B1681" i="1" s="1"/>
  <c r="M1676" i="1"/>
  <c r="B1676" i="1"/>
  <c r="H1674" i="1"/>
  <c r="H1678" i="1" s="1"/>
  <c r="C1674" i="1"/>
  <c r="C1678" i="1" s="1"/>
  <c r="C1682" i="1" s="1"/>
  <c r="C1683" i="1" s="1"/>
  <c r="C1684" i="1" s="1"/>
  <c r="C1685" i="1" s="1"/>
  <c r="B1674" i="1"/>
  <c r="M1673" i="1"/>
  <c r="H1673" i="1"/>
  <c r="B1673" i="1"/>
  <c r="M1672" i="1"/>
  <c r="L1672" i="1"/>
  <c r="L1676" i="1" s="1"/>
  <c r="L1680" i="1" s="1"/>
  <c r="H1672" i="1"/>
  <c r="H1676" i="1" s="1"/>
  <c r="H1677" i="1" s="1"/>
  <c r="D1672" i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C1672" i="1"/>
  <c r="C1676" i="1" s="1"/>
  <c r="C1680" i="1" s="1"/>
  <c r="B1672" i="1"/>
  <c r="H1671" i="1"/>
  <c r="F1671" i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C1671" i="1"/>
  <c r="C1675" i="1" s="1"/>
  <c r="C1679" i="1" s="1"/>
  <c r="B1671" i="1"/>
  <c r="B1675" i="1" s="1"/>
  <c r="H1670" i="1"/>
  <c r="C1670" i="1"/>
  <c r="B1670" i="1"/>
  <c r="M1669" i="1"/>
  <c r="L1669" i="1"/>
  <c r="L1673" i="1" s="1"/>
  <c r="H1669" i="1"/>
  <c r="F1669" i="1"/>
  <c r="F1670" i="1" s="1"/>
  <c r="M1668" i="1"/>
  <c r="L1668" i="1"/>
  <c r="D1668" i="1"/>
  <c r="D1669" i="1" s="1"/>
  <c r="D1670" i="1" s="1"/>
  <c r="D1671" i="1" s="1"/>
  <c r="C1668" i="1"/>
  <c r="C1669" i="1" s="1"/>
  <c r="C1673" i="1" s="1"/>
  <c r="C1677" i="1" s="1"/>
  <c r="H1667" i="1"/>
  <c r="G1667" i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F1667" i="1"/>
  <c r="F1668" i="1" s="1"/>
  <c r="D1667" i="1"/>
  <c r="C1667" i="1"/>
  <c r="L1666" i="1"/>
  <c r="M1661" i="1"/>
  <c r="M1660" i="1"/>
  <c r="F1659" i="1"/>
  <c r="F1660" i="1" s="1"/>
  <c r="F1661" i="1" s="1"/>
  <c r="F1662" i="1" s="1"/>
  <c r="F1663" i="1" s="1"/>
  <c r="F1664" i="1" s="1"/>
  <c r="F1665" i="1" s="1"/>
  <c r="M1657" i="1"/>
  <c r="L1657" i="1"/>
  <c r="L1661" i="1" s="1"/>
  <c r="M1656" i="1"/>
  <c r="H1656" i="1"/>
  <c r="D1656" i="1"/>
  <c r="D1657" i="1" s="1"/>
  <c r="D1658" i="1" s="1"/>
  <c r="D1659" i="1" s="1"/>
  <c r="D1660" i="1" s="1"/>
  <c r="D1661" i="1" s="1"/>
  <c r="D1662" i="1" s="1"/>
  <c r="D1663" i="1" s="1"/>
  <c r="D1664" i="1" s="1"/>
  <c r="D1665" i="1" s="1"/>
  <c r="B1655" i="1"/>
  <c r="B1659" i="1" s="1"/>
  <c r="B1654" i="1"/>
  <c r="B1658" i="1" s="1"/>
  <c r="M1653" i="1"/>
  <c r="L1653" i="1"/>
  <c r="F1653" i="1"/>
  <c r="F1654" i="1" s="1"/>
  <c r="F1655" i="1" s="1"/>
  <c r="F1656" i="1" s="1"/>
  <c r="F1657" i="1" s="1"/>
  <c r="F1658" i="1" s="1"/>
  <c r="B1653" i="1"/>
  <c r="B1657" i="1" s="1"/>
  <c r="B1661" i="1" s="1"/>
  <c r="M1652" i="1"/>
  <c r="L1652" i="1"/>
  <c r="L1656" i="1" s="1"/>
  <c r="L1660" i="1" s="1"/>
  <c r="H1652" i="1"/>
  <c r="H1653" i="1" s="1"/>
  <c r="B1652" i="1"/>
  <c r="B1656" i="1" s="1"/>
  <c r="B1660" i="1" s="1"/>
  <c r="F1651" i="1"/>
  <c r="F1652" i="1" s="1"/>
  <c r="C1651" i="1"/>
  <c r="C1655" i="1" s="1"/>
  <c r="C1659" i="1" s="1"/>
  <c r="B1651" i="1"/>
  <c r="L1650" i="1"/>
  <c r="L1654" i="1" s="1"/>
  <c r="L1658" i="1" s="1"/>
  <c r="H1650" i="1"/>
  <c r="C1650" i="1"/>
  <c r="C1654" i="1" s="1"/>
  <c r="C1658" i="1" s="1"/>
  <c r="C1662" i="1" s="1"/>
  <c r="C1663" i="1" s="1"/>
  <c r="C1664" i="1" s="1"/>
  <c r="C1665" i="1" s="1"/>
  <c r="B1650" i="1"/>
  <c r="M1649" i="1"/>
  <c r="L1649" i="1"/>
  <c r="H1649" i="1"/>
  <c r="M1648" i="1"/>
  <c r="L1648" i="1"/>
  <c r="G1648" i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F1648" i="1"/>
  <c r="F1649" i="1" s="1"/>
  <c r="F1650" i="1" s="1"/>
  <c r="D1648" i="1"/>
  <c r="D1649" i="1" s="1"/>
  <c r="D1650" i="1" s="1"/>
  <c r="D1651" i="1" s="1"/>
  <c r="D1652" i="1" s="1"/>
  <c r="D1653" i="1" s="1"/>
  <c r="D1654" i="1" s="1"/>
  <c r="D1655" i="1" s="1"/>
  <c r="L1647" i="1"/>
  <c r="L1651" i="1" s="1"/>
  <c r="L1655" i="1" s="1"/>
  <c r="L1659" i="1" s="1"/>
  <c r="H1647" i="1"/>
  <c r="G1647" i="1"/>
  <c r="F1647" i="1"/>
  <c r="D1647" i="1"/>
  <c r="C1647" i="1"/>
  <c r="C1648" i="1" s="1"/>
  <c r="L1646" i="1"/>
  <c r="C1644" i="1"/>
  <c r="C1645" i="1" s="1"/>
  <c r="M1641" i="1"/>
  <c r="H1641" i="1"/>
  <c r="C1641" i="1"/>
  <c r="M1640" i="1"/>
  <c r="H1639" i="1"/>
  <c r="M1637" i="1"/>
  <c r="D1637" i="1"/>
  <c r="D1638" i="1" s="1"/>
  <c r="D1639" i="1" s="1"/>
  <c r="D1640" i="1" s="1"/>
  <c r="D1641" i="1" s="1"/>
  <c r="D1642" i="1" s="1"/>
  <c r="D1643" i="1" s="1"/>
  <c r="D1644" i="1" s="1"/>
  <c r="D1645" i="1" s="1"/>
  <c r="M1636" i="1"/>
  <c r="H1634" i="1"/>
  <c r="H1638" i="1" s="1"/>
  <c r="D1634" i="1"/>
  <c r="D1635" i="1" s="1"/>
  <c r="D1636" i="1" s="1"/>
  <c r="C1634" i="1"/>
  <c r="C1638" i="1" s="1"/>
  <c r="C1642" i="1" s="1"/>
  <c r="C1643" i="1" s="1"/>
  <c r="M1633" i="1"/>
  <c r="H1633" i="1"/>
  <c r="C1633" i="1"/>
  <c r="C1637" i="1" s="1"/>
  <c r="B1633" i="1"/>
  <c r="B1637" i="1" s="1"/>
  <c r="B1641" i="1" s="1"/>
  <c r="M1632" i="1"/>
  <c r="H1632" i="1"/>
  <c r="H1636" i="1" s="1"/>
  <c r="H1637" i="1" s="1"/>
  <c r="B1632" i="1"/>
  <c r="B1636" i="1" s="1"/>
  <c r="B1640" i="1" s="1"/>
  <c r="H1631" i="1"/>
  <c r="C1631" i="1"/>
  <c r="C1635" i="1" s="1"/>
  <c r="C1639" i="1" s="1"/>
  <c r="B1631" i="1"/>
  <c r="B1635" i="1" s="1"/>
  <c r="B1639" i="1" s="1"/>
  <c r="H1630" i="1"/>
  <c r="F1630" i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C1630" i="1"/>
  <c r="B1630" i="1"/>
  <c r="B1634" i="1" s="1"/>
  <c r="B1638" i="1" s="1"/>
  <c r="M1629" i="1"/>
  <c r="H1629" i="1"/>
  <c r="F1629" i="1"/>
  <c r="M1628" i="1"/>
  <c r="L1628" i="1"/>
  <c r="G1628" i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C1628" i="1"/>
  <c r="C1629" i="1" s="1"/>
  <c r="L1627" i="1"/>
  <c r="L1631" i="1" s="1"/>
  <c r="L1635" i="1" s="1"/>
  <c r="L1639" i="1" s="1"/>
  <c r="H1627" i="1"/>
  <c r="G1627" i="1"/>
  <c r="F1627" i="1"/>
  <c r="F1628" i="1" s="1"/>
  <c r="D1627" i="1"/>
  <c r="D1628" i="1" s="1"/>
  <c r="D1629" i="1" s="1"/>
  <c r="D1630" i="1" s="1"/>
  <c r="D1631" i="1" s="1"/>
  <c r="D1632" i="1" s="1"/>
  <c r="D1633" i="1" s="1"/>
  <c r="C1627" i="1"/>
  <c r="L1626" i="1"/>
  <c r="L1630" i="1" s="1"/>
  <c r="L1634" i="1" s="1"/>
  <c r="L1638" i="1" s="1"/>
  <c r="M1621" i="1"/>
  <c r="L1621" i="1"/>
  <c r="B1621" i="1"/>
  <c r="M1620" i="1"/>
  <c r="B1620" i="1"/>
  <c r="D1619" i="1"/>
  <c r="D1620" i="1" s="1"/>
  <c r="D1621" i="1" s="1"/>
  <c r="D1622" i="1" s="1"/>
  <c r="D1623" i="1" s="1"/>
  <c r="D1624" i="1" s="1"/>
  <c r="D1625" i="1" s="1"/>
  <c r="C1618" i="1"/>
  <c r="C1622" i="1" s="1"/>
  <c r="C1623" i="1" s="1"/>
  <c r="C1624" i="1" s="1"/>
  <c r="C1625" i="1" s="1"/>
  <c r="M1617" i="1"/>
  <c r="H1617" i="1"/>
  <c r="H1621" i="1" s="1"/>
  <c r="B1617" i="1"/>
  <c r="M1616" i="1"/>
  <c r="L1616" i="1"/>
  <c r="L1620" i="1" s="1"/>
  <c r="H1616" i="1"/>
  <c r="H1620" i="1" s="1"/>
  <c r="C1616" i="1"/>
  <c r="C1620" i="1" s="1"/>
  <c r="B1615" i="1"/>
  <c r="B1619" i="1" s="1"/>
  <c r="B1614" i="1"/>
  <c r="B1618" i="1" s="1"/>
  <c r="M1613" i="1"/>
  <c r="B1613" i="1"/>
  <c r="M1612" i="1"/>
  <c r="L1612" i="1"/>
  <c r="H1612" i="1"/>
  <c r="H1613" i="1" s="1"/>
  <c r="B1612" i="1"/>
  <c r="B1616" i="1" s="1"/>
  <c r="F1611" i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B1611" i="1"/>
  <c r="L1610" i="1"/>
  <c r="L1614" i="1" s="1"/>
  <c r="L1618" i="1" s="1"/>
  <c r="H1610" i="1"/>
  <c r="H1614" i="1" s="1"/>
  <c r="H1618" i="1" s="1"/>
  <c r="H1619" i="1" s="1"/>
  <c r="C1610" i="1"/>
  <c r="C1614" i="1" s="1"/>
  <c r="B1610" i="1"/>
  <c r="M1609" i="1"/>
  <c r="L1609" i="1"/>
  <c r="L1613" i="1" s="1"/>
  <c r="L1617" i="1" s="1"/>
  <c r="H1609" i="1"/>
  <c r="C1609" i="1"/>
  <c r="C1613" i="1" s="1"/>
  <c r="C1617" i="1" s="1"/>
  <c r="C1621" i="1" s="1"/>
  <c r="M1608" i="1"/>
  <c r="L1608" i="1"/>
  <c r="F1608" i="1"/>
  <c r="F1609" i="1" s="1"/>
  <c r="F1610" i="1" s="1"/>
  <c r="D1608" i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H1607" i="1"/>
  <c r="G1607" i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F1607" i="1"/>
  <c r="D1607" i="1"/>
  <c r="C1607" i="1"/>
  <c r="C1608" i="1" s="1"/>
  <c r="C1612" i="1" s="1"/>
  <c r="L1606" i="1"/>
  <c r="L1607" i="1" s="1"/>
  <c r="L1611" i="1" s="1"/>
  <c r="L1615" i="1" s="1"/>
  <c r="L1619" i="1" s="1"/>
  <c r="C1602" i="1"/>
  <c r="C1603" i="1" s="1"/>
  <c r="C1604" i="1" s="1"/>
  <c r="C1605" i="1" s="1"/>
  <c r="M1601" i="1"/>
  <c r="M1600" i="1"/>
  <c r="H1600" i="1"/>
  <c r="M1597" i="1"/>
  <c r="B1597" i="1"/>
  <c r="B1601" i="1" s="1"/>
  <c r="M1596" i="1"/>
  <c r="B1596" i="1"/>
  <c r="B1600" i="1" s="1"/>
  <c r="B1594" i="1"/>
  <c r="B1598" i="1" s="1"/>
  <c r="M1593" i="1"/>
  <c r="B1593" i="1"/>
  <c r="M1592" i="1"/>
  <c r="L1592" i="1"/>
  <c r="L1596" i="1" s="1"/>
  <c r="L1600" i="1" s="1"/>
  <c r="H1592" i="1"/>
  <c r="H1596" i="1" s="1"/>
  <c r="H1597" i="1" s="1"/>
  <c r="H1601" i="1" s="1"/>
  <c r="B1592" i="1"/>
  <c r="L1591" i="1"/>
  <c r="L1595" i="1" s="1"/>
  <c r="L1599" i="1" s="1"/>
  <c r="H1591" i="1"/>
  <c r="F1591" i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C1591" i="1"/>
  <c r="C1595" i="1" s="1"/>
  <c r="C1599" i="1" s="1"/>
  <c r="B1591" i="1"/>
  <c r="B1595" i="1" s="1"/>
  <c r="B1599" i="1" s="1"/>
  <c r="H1590" i="1"/>
  <c r="H1594" i="1" s="1"/>
  <c r="H1598" i="1" s="1"/>
  <c r="H1599" i="1" s="1"/>
  <c r="C1590" i="1"/>
  <c r="C1594" i="1" s="1"/>
  <c r="C1598" i="1" s="1"/>
  <c r="B1590" i="1"/>
  <c r="M1589" i="1"/>
  <c r="L1589" i="1"/>
  <c r="L1593" i="1" s="1"/>
  <c r="L1597" i="1" s="1"/>
  <c r="L1601" i="1" s="1"/>
  <c r="H1589" i="1"/>
  <c r="C1589" i="1"/>
  <c r="C1593" i="1" s="1"/>
  <c r="C1597" i="1" s="1"/>
  <c r="C1601" i="1" s="1"/>
  <c r="M1588" i="1"/>
  <c r="L1588" i="1"/>
  <c r="F1588" i="1"/>
  <c r="F1589" i="1" s="1"/>
  <c r="F1590" i="1" s="1"/>
  <c r="D1588" i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H1587" i="1"/>
  <c r="G1587" i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F1587" i="1"/>
  <c r="D1587" i="1"/>
  <c r="C1587" i="1"/>
  <c r="C1588" i="1" s="1"/>
  <c r="C1592" i="1" s="1"/>
  <c r="C1596" i="1" s="1"/>
  <c r="C1600" i="1" s="1"/>
  <c r="L1586" i="1"/>
  <c r="L1587" i="1" s="1"/>
  <c r="C1585" i="1"/>
  <c r="C1582" i="1"/>
  <c r="C1583" i="1" s="1"/>
  <c r="C1584" i="1" s="1"/>
  <c r="M1581" i="1"/>
  <c r="B1581" i="1"/>
  <c r="M1580" i="1"/>
  <c r="B1579" i="1"/>
  <c r="M1577" i="1"/>
  <c r="M1576" i="1"/>
  <c r="B1576" i="1"/>
  <c r="B1580" i="1" s="1"/>
  <c r="F1575" i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C1575" i="1"/>
  <c r="C1579" i="1" s="1"/>
  <c r="H1574" i="1"/>
  <c r="C1574" i="1"/>
  <c r="C1578" i="1" s="1"/>
  <c r="M1573" i="1"/>
  <c r="C1573" i="1"/>
  <c r="C1577" i="1" s="1"/>
  <c r="C1581" i="1" s="1"/>
  <c r="B1573" i="1"/>
  <c r="B1577" i="1" s="1"/>
  <c r="M1572" i="1"/>
  <c r="L1572" i="1"/>
  <c r="L1576" i="1" s="1"/>
  <c r="L1580" i="1" s="1"/>
  <c r="H1572" i="1"/>
  <c r="C1572" i="1"/>
  <c r="C1576" i="1" s="1"/>
  <c r="C1580" i="1" s="1"/>
  <c r="B1572" i="1"/>
  <c r="H1571" i="1"/>
  <c r="F1571" i="1"/>
  <c r="F1572" i="1" s="1"/>
  <c r="F1573" i="1" s="1"/>
  <c r="F1574" i="1" s="1"/>
  <c r="C1571" i="1"/>
  <c r="B1571" i="1"/>
  <c r="B1575" i="1" s="1"/>
  <c r="H1570" i="1"/>
  <c r="D1570" i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C1570" i="1"/>
  <c r="B1570" i="1"/>
  <c r="B1574" i="1" s="1"/>
  <c r="B1578" i="1" s="1"/>
  <c r="M1569" i="1"/>
  <c r="L1569" i="1"/>
  <c r="L1573" i="1" s="1"/>
  <c r="L1577" i="1" s="1"/>
  <c r="L1581" i="1" s="1"/>
  <c r="H1569" i="1"/>
  <c r="M1568" i="1"/>
  <c r="L1568" i="1"/>
  <c r="C1568" i="1"/>
  <c r="C1569" i="1" s="1"/>
  <c r="L1567" i="1"/>
  <c r="L1571" i="1" s="1"/>
  <c r="L1575" i="1" s="1"/>
  <c r="L1579" i="1" s="1"/>
  <c r="H1567" i="1"/>
  <c r="G1567" i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F1567" i="1"/>
  <c r="F1568" i="1" s="1"/>
  <c r="F1569" i="1" s="1"/>
  <c r="F1570" i="1" s="1"/>
  <c r="D1567" i="1"/>
  <c r="D1568" i="1" s="1"/>
  <c r="D1569" i="1" s="1"/>
  <c r="C1567" i="1"/>
  <c r="L1566" i="1"/>
  <c r="L1570" i="1" s="1"/>
  <c r="L1574" i="1" s="1"/>
  <c r="L1578" i="1" s="1"/>
  <c r="C1562" i="1"/>
  <c r="C1563" i="1" s="1"/>
  <c r="C1564" i="1" s="1"/>
  <c r="C1565" i="1" s="1"/>
  <c r="M1561" i="1"/>
  <c r="B1561" i="1"/>
  <c r="M1560" i="1"/>
  <c r="L1560" i="1"/>
  <c r="F1560" i="1"/>
  <c r="F1561" i="1" s="1"/>
  <c r="F1562" i="1" s="1"/>
  <c r="F1563" i="1" s="1"/>
  <c r="F1564" i="1" s="1"/>
  <c r="F1565" i="1" s="1"/>
  <c r="H1559" i="1"/>
  <c r="C1558" i="1"/>
  <c r="M1557" i="1"/>
  <c r="H1557" i="1"/>
  <c r="H1561" i="1" s="1"/>
  <c r="C1557" i="1"/>
  <c r="C1561" i="1" s="1"/>
  <c r="B1557" i="1"/>
  <c r="M1556" i="1"/>
  <c r="L1556" i="1"/>
  <c r="H1556" i="1"/>
  <c r="H1560" i="1" s="1"/>
  <c r="C1556" i="1"/>
  <c r="C1560" i="1" s="1"/>
  <c r="H1555" i="1"/>
  <c r="C1555" i="1"/>
  <c r="C1559" i="1" s="1"/>
  <c r="B1555" i="1"/>
  <c r="B1559" i="1" s="1"/>
  <c r="M1553" i="1"/>
  <c r="L1553" i="1"/>
  <c r="L1557" i="1" s="1"/>
  <c r="L1561" i="1" s="1"/>
  <c r="B1553" i="1"/>
  <c r="M1552" i="1"/>
  <c r="L1552" i="1"/>
  <c r="H1552" i="1"/>
  <c r="H1553" i="1" s="1"/>
  <c r="F1552" i="1"/>
  <c r="F1553" i="1" s="1"/>
  <c r="F1554" i="1" s="1"/>
  <c r="F1555" i="1" s="1"/>
  <c r="F1556" i="1" s="1"/>
  <c r="F1557" i="1" s="1"/>
  <c r="F1558" i="1" s="1"/>
  <c r="F1559" i="1" s="1"/>
  <c r="B1552" i="1"/>
  <c r="B1556" i="1" s="1"/>
  <c r="B1560" i="1" s="1"/>
  <c r="L1551" i="1"/>
  <c r="L1555" i="1" s="1"/>
  <c r="L1559" i="1" s="1"/>
  <c r="C1551" i="1"/>
  <c r="B1551" i="1"/>
  <c r="H1550" i="1"/>
  <c r="H1554" i="1" s="1"/>
  <c r="H1558" i="1" s="1"/>
  <c r="C1550" i="1"/>
  <c r="C1554" i="1" s="1"/>
  <c r="B1550" i="1"/>
  <c r="B1554" i="1" s="1"/>
  <c r="B1558" i="1" s="1"/>
  <c r="M1549" i="1"/>
  <c r="L1549" i="1"/>
  <c r="H1549" i="1"/>
  <c r="C1549" i="1"/>
  <c r="C1553" i="1" s="1"/>
  <c r="M1548" i="1"/>
  <c r="L1548" i="1"/>
  <c r="F1548" i="1"/>
  <c r="F1549" i="1" s="1"/>
  <c r="F1550" i="1" s="1"/>
  <c r="F1551" i="1" s="1"/>
  <c r="L1547" i="1"/>
  <c r="H1547" i="1"/>
  <c r="G1547" i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F1547" i="1"/>
  <c r="D1547" i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C1547" i="1"/>
  <c r="C1548" i="1" s="1"/>
  <c r="C1552" i="1" s="1"/>
  <c r="L1546" i="1"/>
  <c r="L1550" i="1" s="1"/>
  <c r="L1554" i="1" s="1"/>
  <c r="L1558" i="1" s="1"/>
  <c r="M1541" i="1"/>
  <c r="H1541" i="1"/>
  <c r="C1541" i="1"/>
  <c r="M1540" i="1"/>
  <c r="H1540" i="1"/>
  <c r="H1539" i="1"/>
  <c r="B1539" i="1"/>
  <c r="M1537" i="1"/>
  <c r="L1537" i="1"/>
  <c r="L1541" i="1" s="1"/>
  <c r="B1537" i="1"/>
  <c r="B1541" i="1" s="1"/>
  <c r="M1536" i="1"/>
  <c r="B1536" i="1"/>
  <c r="B1540" i="1" s="1"/>
  <c r="L1534" i="1"/>
  <c r="L1538" i="1" s="1"/>
  <c r="H1534" i="1"/>
  <c r="H1538" i="1" s="1"/>
  <c r="C1534" i="1"/>
  <c r="C1538" i="1" s="1"/>
  <c r="C1542" i="1" s="1"/>
  <c r="C1543" i="1" s="1"/>
  <c r="C1544" i="1" s="1"/>
  <c r="C1545" i="1" s="1"/>
  <c r="B1534" i="1"/>
  <c r="B1538" i="1" s="1"/>
  <c r="M1533" i="1"/>
  <c r="H1533" i="1"/>
  <c r="B1533" i="1"/>
  <c r="M1532" i="1"/>
  <c r="L1532" i="1"/>
  <c r="L1536" i="1" s="1"/>
  <c r="L1540" i="1" s="1"/>
  <c r="H1532" i="1"/>
  <c r="H1536" i="1" s="1"/>
  <c r="H1537" i="1" s="1"/>
  <c r="C1532" i="1"/>
  <c r="C1536" i="1" s="1"/>
  <c r="C1540" i="1" s="1"/>
  <c r="B1532" i="1"/>
  <c r="H1531" i="1"/>
  <c r="C1531" i="1"/>
  <c r="C1535" i="1" s="1"/>
  <c r="C1539" i="1" s="1"/>
  <c r="B1531" i="1"/>
  <c r="B1535" i="1" s="1"/>
  <c r="L1530" i="1"/>
  <c r="H1530" i="1"/>
  <c r="F1530" i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C1530" i="1"/>
  <c r="B1530" i="1"/>
  <c r="M1529" i="1"/>
  <c r="L1529" i="1"/>
  <c r="L1533" i="1" s="1"/>
  <c r="H1529" i="1"/>
  <c r="M1528" i="1"/>
  <c r="L1528" i="1"/>
  <c r="D1528" i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C1528" i="1"/>
  <c r="C1529" i="1" s="1"/>
  <c r="C1533" i="1" s="1"/>
  <c r="C1537" i="1" s="1"/>
  <c r="H1527" i="1"/>
  <c r="G1527" i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F1527" i="1"/>
  <c r="F1528" i="1" s="1"/>
  <c r="F1529" i="1" s="1"/>
  <c r="D1527" i="1"/>
  <c r="C1527" i="1"/>
  <c r="L1526" i="1"/>
  <c r="L1527" i="1" s="1"/>
  <c r="L1531" i="1" s="1"/>
  <c r="L1535" i="1" s="1"/>
  <c r="L1539" i="1" s="1"/>
  <c r="C1522" i="1"/>
  <c r="C1523" i="1" s="1"/>
  <c r="C1524" i="1" s="1"/>
  <c r="C1525" i="1" s="1"/>
  <c r="C1521" i="1"/>
  <c r="B1519" i="1"/>
  <c r="L1516" i="1"/>
  <c r="B1515" i="1"/>
  <c r="B1521" i="1" s="1"/>
  <c r="C1511" i="1"/>
  <c r="C1512" i="1" s="1"/>
  <c r="C1513" i="1" s="1"/>
  <c r="C1514" i="1" s="1"/>
  <c r="C1515" i="1" s="1"/>
  <c r="B1511" i="1"/>
  <c r="B1517" i="1" s="1"/>
  <c r="L1510" i="1"/>
  <c r="L1509" i="1"/>
  <c r="L1515" i="1" s="1"/>
  <c r="L1521" i="1" s="1"/>
  <c r="H1509" i="1"/>
  <c r="B1509" i="1"/>
  <c r="H1508" i="1"/>
  <c r="B1508" i="1"/>
  <c r="B1514" i="1" s="1"/>
  <c r="B1520" i="1" s="1"/>
  <c r="H1507" i="1"/>
  <c r="H1513" i="1" s="1"/>
  <c r="B1507" i="1"/>
  <c r="B1513" i="1" s="1"/>
  <c r="L1506" i="1"/>
  <c r="L1512" i="1" s="1"/>
  <c r="L1518" i="1" s="1"/>
  <c r="B1506" i="1"/>
  <c r="B1512" i="1" s="1"/>
  <c r="B1518" i="1" s="1"/>
  <c r="B1505" i="1"/>
  <c r="L1504" i="1"/>
  <c r="H1504" i="1"/>
  <c r="C1504" i="1"/>
  <c r="C1510" i="1" s="1"/>
  <c r="C1516" i="1" s="1"/>
  <c r="C1517" i="1" s="1"/>
  <c r="C1518" i="1" s="1"/>
  <c r="C1519" i="1" s="1"/>
  <c r="C1520" i="1" s="1"/>
  <c r="B1504" i="1"/>
  <c r="B1510" i="1" s="1"/>
  <c r="B1516" i="1" s="1"/>
  <c r="C1503" i="1"/>
  <c r="L1502" i="1"/>
  <c r="L1503" i="1" s="1"/>
  <c r="H1502" i="1"/>
  <c r="H1503" i="1" s="1"/>
  <c r="D1502" i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L1501" i="1"/>
  <c r="L1507" i="1" s="1"/>
  <c r="L1513" i="1" s="1"/>
  <c r="L1519" i="1" s="1"/>
  <c r="F1501" i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L1500" i="1"/>
  <c r="H1500" i="1"/>
  <c r="G1500" i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C1500" i="1"/>
  <c r="C1501" i="1" s="1"/>
  <c r="C1502" i="1" s="1"/>
  <c r="L1499" i="1"/>
  <c r="L1505" i="1" s="1"/>
  <c r="L1511" i="1" s="1"/>
  <c r="L1517" i="1" s="1"/>
  <c r="H1499" i="1"/>
  <c r="G1499" i="1"/>
  <c r="F1499" i="1"/>
  <c r="F1500" i="1" s="1"/>
  <c r="D1499" i="1"/>
  <c r="D1500" i="1" s="1"/>
  <c r="D1501" i="1" s="1"/>
  <c r="C1499" i="1"/>
  <c r="L1498" i="1"/>
  <c r="C1488" i="1"/>
  <c r="B1487" i="1"/>
  <c r="B1493" i="1" s="1"/>
  <c r="L1485" i="1"/>
  <c r="L1491" i="1" s="1"/>
  <c r="C1483" i="1"/>
  <c r="C1484" i="1" s="1"/>
  <c r="C1485" i="1" s="1"/>
  <c r="C1486" i="1" s="1"/>
  <c r="C1487" i="1" s="1"/>
  <c r="B1483" i="1"/>
  <c r="B1489" i="1" s="1"/>
  <c r="B1482" i="1"/>
  <c r="B1488" i="1" s="1"/>
  <c r="D1481" i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B1481" i="1"/>
  <c r="H1480" i="1"/>
  <c r="H1481" i="1" s="1"/>
  <c r="B1480" i="1"/>
  <c r="B1486" i="1" s="1"/>
  <c r="B1492" i="1" s="1"/>
  <c r="H1479" i="1"/>
  <c r="H1485" i="1" s="1"/>
  <c r="C1479" i="1"/>
  <c r="C1480" i="1" s="1"/>
  <c r="C1481" i="1" s="1"/>
  <c r="B1479" i="1"/>
  <c r="B1485" i="1" s="1"/>
  <c r="B1491" i="1" s="1"/>
  <c r="B1478" i="1"/>
  <c r="B1484" i="1" s="1"/>
  <c r="B1490" i="1" s="1"/>
  <c r="H1477" i="1"/>
  <c r="H1478" i="1" s="1"/>
  <c r="C1477" i="1"/>
  <c r="C1478" i="1" s="1"/>
  <c r="B1477" i="1"/>
  <c r="H1476" i="1"/>
  <c r="H1482" i="1" s="1"/>
  <c r="H1488" i="1" s="1"/>
  <c r="H1489" i="1" s="1"/>
  <c r="H1490" i="1" s="1"/>
  <c r="D1476" i="1"/>
  <c r="D1477" i="1" s="1"/>
  <c r="D1478" i="1" s="1"/>
  <c r="D1479" i="1" s="1"/>
  <c r="D1480" i="1" s="1"/>
  <c r="C1476" i="1"/>
  <c r="C1482" i="1" s="1"/>
  <c r="B1476" i="1"/>
  <c r="G1475" i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L1474" i="1"/>
  <c r="L1475" i="1" s="1"/>
  <c r="L1481" i="1" s="1"/>
  <c r="L1487" i="1" s="1"/>
  <c r="L1493" i="1" s="1"/>
  <c r="H1474" i="1"/>
  <c r="H1475" i="1" s="1"/>
  <c r="L1473" i="1"/>
  <c r="L1479" i="1" s="1"/>
  <c r="H1472" i="1"/>
  <c r="G1472" i="1"/>
  <c r="G1473" i="1" s="1"/>
  <c r="G1474" i="1" s="1"/>
  <c r="D1472" i="1"/>
  <c r="D1473" i="1" s="1"/>
  <c r="D1474" i="1" s="1"/>
  <c r="D1475" i="1" s="1"/>
  <c r="C1472" i="1"/>
  <c r="C1473" i="1" s="1"/>
  <c r="C1474" i="1" s="1"/>
  <c r="C1475" i="1" s="1"/>
  <c r="H1471" i="1"/>
  <c r="G1471" i="1"/>
  <c r="F1471" i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D1471" i="1"/>
  <c r="C1471" i="1"/>
  <c r="L1470" i="1"/>
  <c r="L1476" i="1" s="1"/>
  <c r="L1482" i="1" s="1"/>
  <c r="L1488" i="1" s="1"/>
  <c r="F1468" i="1"/>
  <c r="F1469" i="1" s="1"/>
  <c r="L1465" i="1"/>
  <c r="C1460" i="1"/>
  <c r="C1461" i="1" s="1"/>
  <c r="C1462" i="1" s="1"/>
  <c r="C1463" i="1" s="1"/>
  <c r="C1464" i="1" s="1"/>
  <c r="C1465" i="1" s="1"/>
  <c r="B1459" i="1"/>
  <c r="B1465" i="1" s="1"/>
  <c r="B1456" i="1"/>
  <c r="B1462" i="1" s="1"/>
  <c r="C1455" i="1"/>
  <c r="C1456" i="1" s="1"/>
  <c r="C1457" i="1" s="1"/>
  <c r="C1458" i="1" s="1"/>
  <c r="C1459" i="1" s="1"/>
  <c r="B1455" i="1"/>
  <c r="B1461" i="1" s="1"/>
  <c r="L1454" i="1"/>
  <c r="L1460" i="1" s="1"/>
  <c r="F1454" i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L1453" i="1"/>
  <c r="L1459" i="1" s="1"/>
  <c r="H1453" i="1"/>
  <c r="B1453" i="1"/>
  <c r="H1452" i="1"/>
  <c r="B1452" i="1"/>
  <c r="B1458" i="1" s="1"/>
  <c r="B1464" i="1" s="1"/>
  <c r="H1451" i="1"/>
  <c r="H1457" i="1" s="1"/>
  <c r="G1451" i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B1451" i="1"/>
  <c r="B1457" i="1" s="1"/>
  <c r="B1463" i="1" s="1"/>
  <c r="L1450" i="1"/>
  <c r="L1456" i="1" s="1"/>
  <c r="L1462" i="1" s="1"/>
  <c r="B1450" i="1"/>
  <c r="D1449" i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B1449" i="1"/>
  <c r="L1448" i="1"/>
  <c r="H1448" i="1"/>
  <c r="C1448" i="1"/>
  <c r="C1454" i="1" s="1"/>
  <c r="B1448" i="1"/>
  <c r="B1454" i="1" s="1"/>
  <c r="B1460" i="1" s="1"/>
  <c r="C1447" i="1"/>
  <c r="L1446" i="1"/>
  <c r="L1447" i="1" s="1"/>
  <c r="H1446" i="1"/>
  <c r="H1447" i="1" s="1"/>
  <c r="L1445" i="1"/>
  <c r="L1451" i="1" s="1"/>
  <c r="L1457" i="1" s="1"/>
  <c r="L1463" i="1" s="1"/>
  <c r="F1445" i="1"/>
  <c r="F1446" i="1" s="1"/>
  <c r="F1447" i="1" s="1"/>
  <c r="F1448" i="1" s="1"/>
  <c r="F1449" i="1" s="1"/>
  <c r="F1450" i="1" s="1"/>
  <c r="F1451" i="1" s="1"/>
  <c r="F1452" i="1" s="1"/>
  <c r="F1453" i="1" s="1"/>
  <c r="L1444" i="1"/>
  <c r="H1444" i="1"/>
  <c r="G1444" i="1"/>
  <c r="G1445" i="1" s="1"/>
  <c r="G1446" i="1" s="1"/>
  <c r="G1447" i="1" s="1"/>
  <c r="G1448" i="1" s="1"/>
  <c r="G1449" i="1" s="1"/>
  <c r="G1450" i="1" s="1"/>
  <c r="C1444" i="1"/>
  <c r="C1445" i="1" s="1"/>
  <c r="C1446" i="1" s="1"/>
  <c r="L1443" i="1"/>
  <c r="L1449" i="1" s="1"/>
  <c r="L1455" i="1" s="1"/>
  <c r="L1461" i="1" s="1"/>
  <c r="H1443" i="1"/>
  <c r="G1443" i="1"/>
  <c r="F1443" i="1"/>
  <c r="F1444" i="1" s="1"/>
  <c r="D1443" i="1"/>
  <c r="D1444" i="1" s="1"/>
  <c r="D1445" i="1" s="1"/>
  <c r="D1446" i="1" s="1"/>
  <c r="D1447" i="1" s="1"/>
  <c r="D1448" i="1" s="1"/>
  <c r="C1443" i="1"/>
  <c r="L1442" i="1"/>
  <c r="B1436" i="1"/>
  <c r="L1432" i="1"/>
  <c r="C1432" i="1"/>
  <c r="C1429" i="1"/>
  <c r="C1430" i="1" s="1"/>
  <c r="C1431" i="1" s="1"/>
  <c r="B1428" i="1"/>
  <c r="B1434" i="1" s="1"/>
  <c r="C1426" i="1"/>
  <c r="C1427" i="1" s="1"/>
  <c r="C1428" i="1" s="1"/>
  <c r="B1425" i="1"/>
  <c r="B1431" i="1" s="1"/>
  <c r="B1437" i="1" s="1"/>
  <c r="H1424" i="1"/>
  <c r="H1425" i="1" s="1"/>
  <c r="B1424" i="1"/>
  <c r="B1430" i="1" s="1"/>
  <c r="L1423" i="1"/>
  <c r="L1429" i="1" s="1"/>
  <c r="L1435" i="1" s="1"/>
  <c r="H1423" i="1"/>
  <c r="H1429" i="1" s="1"/>
  <c r="B1423" i="1"/>
  <c r="B1429" i="1" s="1"/>
  <c r="B1435" i="1" s="1"/>
  <c r="B1422" i="1"/>
  <c r="L1421" i="1"/>
  <c r="L1427" i="1" s="1"/>
  <c r="L1433" i="1" s="1"/>
  <c r="B1421" i="1"/>
  <c r="B1427" i="1" s="1"/>
  <c r="B1433" i="1" s="1"/>
  <c r="H1420" i="1"/>
  <c r="H1426" i="1" s="1"/>
  <c r="H1432" i="1" s="1"/>
  <c r="H1433" i="1" s="1"/>
  <c r="H1434" i="1" s="1"/>
  <c r="C1420" i="1"/>
  <c r="C1421" i="1" s="1"/>
  <c r="C1422" i="1" s="1"/>
  <c r="C1423" i="1" s="1"/>
  <c r="C1424" i="1" s="1"/>
  <c r="C1425" i="1" s="1"/>
  <c r="B1420" i="1"/>
  <c r="B1426" i="1" s="1"/>
  <c r="B1432" i="1" s="1"/>
  <c r="H1418" i="1"/>
  <c r="H1419" i="1" s="1"/>
  <c r="L1417" i="1"/>
  <c r="L1418" i="1" s="1"/>
  <c r="L1424" i="1" s="1"/>
  <c r="L1430" i="1" s="1"/>
  <c r="L1436" i="1" s="1"/>
  <c r="G1416" i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F1416" i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L1415" i="1"/>
  <c r="L1416" i="1" s="1"/>
  <c r="L1422" i="1" s="1"/>
  <c r="L1428" i="1" s="1"/>
  <c r="L1434" i="1" s="1"/>
  <c r="H1415" i="1"/>
  <c r="H1416" i="1" s="1"/>
  <c r="G1415" i="1"/>
  <c r="F1415" i="1"/>
  <c r="D1415" i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C1415" i="1"/>
  <c r="C1416" i="1" s="1"/>
  <c r="C1417" i="1" s="1"/>
  <c r="C1418" i="1" s="1"/>
  <c r="C1419" i="1" s="1"/>
  <c r="L1414" i="1"/>
  <c r="L1420" i="1" s="1"/>
  <c r="L1426" i="1" s="1"/>
  <c r="H1408" i="1"/>
  <c r="H1409" i="1" s="1"/>
  <c r="L1407" i="1"/>
  <c r="H1402" i="1"/>
  <c r="H1403" i="1" s="1"/>
  <c r="H1401" i="1"/>
  <c r="H1407" i="1" s="1"/>
  <c r="B1400" i="1"/>
  <c r="B1406" i="1" s="1"/>
  <c r="B1397" i="1"/>
  <c r="B1403" i="1" s="1"/>
  <c r="B1409" i="1" s="1"/>
  <c r="H1396" i="1"/>
  <c r="H1397" i="1" s="1"/>
  <c r="B1396" i="1"/>
  <c r="B1402" i="1" s="1"/>
  <c r="B1408" i="1" s="1"/>
  <c r="H1395" i="1"/>
  <c r="B1395" i="1"/>
  <c r="B1401" i="1" s="1"/>
  <c r="B1407" i="1" s="1"/>
  <c r="C1394" i="1"/>
  <c r="C1395" i="1" s="1"/>
  <c r="C1396" i="1" s="1"/>
  <c r="C1397" i="1" s="1"/>
  <c r="B1394" i="1"/>
  <c r="L1393" i="1"/>
  <c r="L1399" i="1" s="1"/>
  <c r="L1405" i="1" s="1"/>
  <c r="B1393" i="1"/>
  <c r="B1399" i="1" s="1"/>
  <c r="B1405" i="1" s="1"/>
  <c r="H1392" i="1"/>
  <c r="H1393" i="1" s="1"/>
  <c r="H1394" i="1" s="1"/>
  <c r="C1392" i="1"/>
  <c r="C1393" i="1" s="1"/>
  <c r="B1392" i="1"/>
  <c r="B1398" i="1" s="1"/>
  <c r="B1404" i="1" s="1"/>
  <c r="D1391" i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H1390" i="1"/>
  <c r="H1391" i="1" s="1"/>
  <c r="D1390" i="1"/>
  <c r="L1389" i="1"/>
  <c r="L1395" i="1" s="1"/>
  <c r="L1401" i="1" s="1"/>
  <c r="H1388" i="1"/>
  <c r="G1388" i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F1388" i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L1387" i="1"/>
  <c r="L1388" i="1" s="1"/>
  <c r="L1394" i="1" s="1"/>
  <c r="L1400" i="1" s="1"/>
  <c r="L1406" i="1" s="1"/>
  <c r="H1387" i="1"/>
  <c r="G1387" i="1"/>
  <c r="F1387" i="1"/>
  <c r="D1387" i="1"/>
  <c r="D1388" i="1" s="1"/>
  <c r="D1389" i="1" s="1"/>
  <c r="C1387" i="1"/>
  <c r="C1388" i="1" s="1"/>
  <c r="C1389" i="1" s="1"/>
  <c r="C1390" i="1" s="1"/>
  <c r="C1391" i="1" s="1"/>
  <c r="L1386" i="1"/>
  <c r="L1392" i="1" s="1"/>
  <c r="L1398" i="1" s="1"/>
  <c r="L1404" i="1" s="1"/>
  <c r="F1380" i="1"/>
  <c r="F1381" i="1" s="1"/>
  <c r="F1382" i="1" s="1"/>
  <c r="F1383" i="1" s="1"/>
  <c r="F1384" i="1" s="1"/>
  <c r="F1385" i="1" s="1"/>
  <c r="D1379" i="1"/>
  <c r="D1380" i="1" s="1"/>
  <c r="D1381" i="1" s="1"/>
  <c r="D1382" i="1" s="1"/>
  <c r="D1383" i="1" s="1"/>
  <c r="D1384" i="1" s="1"/>
  <c r="D1385" i="1" s="1"/>
  <c r="H1374" i="1"/>
  <c r="H1375" i="1" s="1"/>
  <c r="H1373" i="1"/>
  <c r="H1379" i="1" s="1"/>
  <c r="H1380" i="1" s="1"/>
  <c r="H1381" i="1" s="1"/>
  <c r="B1372" i="1"/>
  <c r="B1378" i="1" s="1"/>
  <c r="G1369" i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B1369" i="1"/>
  <c r="B1375" i="1" s="1"/>
  <c r="B1381" i="1" s="1"/>
  <c r="H1368" i="1"/>
  <c r="H1369" i="1" s="1"/>
  <c r="B1368" i="1"/>
  <c r="B1374" i="1" s="1"/>
  <c r="B1380" i="1" s="1"/>
  <c r="H1367" i="1"/>
  <c r="B1367" i="1"/>
  <c r="B1373" i="1" s="1"/>
  <c r="B1379" i="1" s="1"/>
  <c r="B1366" i="1"/>
  <c r="L1365" i="1"/>
  <c r="L1371" i="1" s="1"/>
  <c r="L1377" i="1" s="1"/>
  <c r="B1365" i="1"/>
  <c r="B1371" i="1" s="1"/>
  <c r="B1377" i="1" s="1"/>
  <c r="H1364" i="1"/>
  <c r="H1365" i="1" s="1"/>
  <c r="H1366" i="1" s="1"/>
  <c r="C1364" i="1"/>
  <c r="C1365" i="1" s="1"/>
  <c r="C1366" i="1" s="1"/>
  <c r="C1367" i="1" s="1"/>
  <c r="C1368" i="1" s="1"/>
  <c r="C1369" i="1" s="1"/>
  <c r="B1364" i="1"/>
  <c r="B1370" i="1" s="1"/>
  <c r="B1376" i="1" s="1"/>
  <c r="H1362" i="1"/>
  <c r="H1363" i="1" s="1"/>
  <c r="G1362" i="1"/>
  <c r="G1363" i="1" s="1"/>
  <c r="G1364" i="1" s="1"/>
  <c r="G1365" i="1" s="1"/>
  <c r="G1366" i="1" s="1"/>
  <c r="G1367" i="1" s="1"/>
  <c r="G1368" i="1" s="1"/>
  <c r="L1361" i="1"/>
  <c r="L1367" i="1" s="1"/>
  <c r="L1373" i="1" s="1"/>
  <c r="L1379" i="1" s="1"/>
  <c r="H1360" i="1"/>
  <c r="G1360" i="1"/>
  <c r="G1361" i="1" s="1"/>
  <c r="F1360" i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C1360" i="1"/>
  <c r="C1361" i="1" s="1"/>
  <c r="C1362" i="1" s="1"/>
  <c r="C1363" i="1" s="1"/>
  <c r="L1359" i="1"/>
  <c r="L1360" i="1" s="1"/>
  <c r="L1366" i="1" s="1"/>
  <c r="L1372" i="1" s="1"/>
  <c r="L1378" i="1" s="1"/>
  <c r="H1359" i="1"/>
  <c r="G1359" i="1"/>
  <c r="F1359" i="1"/>
  <c r="D1359" i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C1359" i="1"/>
  <c r="L1358" i="1"/>
  <c r="L1364" i="1" s="1"/>
  <c r="L1370" i="1" s="1"/>
  <c r="L1376" i="1" s="1"/>
  <c r="L1351" i="1"/>
  <c r="B1348" i="1"/>
  <c r="H1345" i="1"/>
  <c r="B1344" i="1"/>
  <c r="B1350" i="1" s="1"/>
  <c r="F1343" i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H1342" i="1"/>
  <c r="H1343" i="1" s="1"/>
  <c r="H1344" i="1" s="1"/>
  <c r="H1341" i="1"/>
  <c r="B1341" i="1"/>
  <c r="B1347" i="1" s="1"/>
  <c r="B1353" i="1" s="1"/>
  <c r="H1340" i="1"/>
  <c r="B1340" i="1"/>
  <c r="B1346" i="1" s="1"/>
  <c r="B1352" i="1" s="1"/>
  <c r="H1339" i="1"/>
  <c r="B1339" i="1"/>
  <c r="B1345" i="1" s="1"/>
  <c r="B1351" i="1" s="1"/>
  <c r="L1338" i="1"/>
  <c r="L1344" i="1" s="1"/>
  <c r="L1350" i="1" s="1"/>
  <c r="B1338" i="1"/>
  <c r="H1337" i="1"/>
  <c r="H1338" i="1" s="1"/>
  <c r="B1337" i="1"/>
  <c r="B1343" i="1" s="1"/>
  <c r="B1349" i="1" s="1"/>
  <c r="H1336" i="1"/>
  <c r="C1336" i="1"/>
  <c r="B1336" i="1"/>
  <c r="B1342" i="1" s="1"/>
  <c r="L1334" i="1"/>
  <c r="L1340" i="1" s="1"/>
  <c r="L1346" i="1" s="1"/>
  <c r="L1352" i="1" s="1"/>
  <c r="H1334" i="1"/>
  <c r="H1335" i="1" s="1"/>
  <c r="L1333" i="1"/>
  <c r="L1339" i="1" s="1"/>
  <c r="L1345" i="1" s="1"/>
  <c r="F1333" i="1"/>
  <c r="F1334" i="1" s="1"/>
  <c r="F1335" i="1" s="1"/>
  <c r="F1336" i="1" s="1"/>
  <c r="F1337" i="1" s="1"/>
  <c r="F1338" i="1" s="1"/>
  <c r="F1339" i="1" s="1"/>
  <c r="F1340" i="1" s="1"/>
  <c r="F1341" i="1" s="1"/>
  <c r="F1342" i="1" s="1"/>
  <c r="D1333" i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G1332" i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F1332" i="1"/>
  <c r="L1331" i="1"/>
  <c r="L1332" i="1" s="1"/>
  <c r="H1331" i="1"/>
  <c r="H1332" i="1" s="1"/>
  <c r="G1331" i="1"/>
  <c r="F1331" i="1"/>
  <c r="D1331" i="1"/>
  <c r="D1332" i="1" s="1"/>
  <c r="C1331" i="1"/>
  <c r="C1332" i="1" s="1"/>
  <c r="C1333" i="1" s="1"/>
  <c r="C1334" i="1" s="1"/>
  <c r="C1335" i="1" s="1"/>
  <c r="L1330" i="1"/>
  <c r="L1336" i="1" s="1"/>
  <c r="L1342" i="1" s="1"/>
  <c r="L1348" i="1" s="1"/>
  <c r="H1324" i="1"/>
  <c r="H1325" i="1" s="1"/>
  <c r="B1324" i="1"/>
  <c r="B1321" i="1"/>
  <c r="C1320" i="1"/>
  <c r="B1320" i="1"/>
  <c r="H1318" i="1"/>
  <c r="H1319" i="1" s="1"/>
  <c r="H1317" i="1"/>
  <c r="H1323" i="1" s="1"/>
  <c r="B1316" i="1"/>
  <c r="B1322" i="1" s="1"/>
  <c r="G1315" i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L1314" i="1"/>
  <c r="L1320" i="1" s="1"/>
  <c r="H1314" i="1"/>
  <c r="H1315" i="1" s="1"/>
  <c r="H1316" i="1" s="1"/>
  <c r="C1314" i="1"/>
  <c r="C1315" i="1" s="1"/>
  <c r="C1316" i="1" s="1"/>
  <c r="C1317" i="1" s="1"/>
  <c r="C1318" i="1" s="1"/>
  <c r="C1319" i="1" s="1"/>
  <c r="H1313" i="1"/>
  <c r="B1313" i="1"/>
  <c r="B1319" i="1" s="1"/>
  <c r="B1325" i="1" s="1"/>
  <c r="H1312" i="1"/>
  <c r="G1312" i="1"/>
  <c r="G1313" i="1" s="1"/>
  <c r="G1314" i="1" s="1"/>
  <c r="B1312" i="1"/>
  <c r="B1318" i="1" s="1"/>
  <c r="H1311" i="1"/>
  <c r="B1311" i="1"/>
  <c r="B1317" i="1" s="1"/>
  <c r="B1323" i="1" s="1"/>
  <c r="B1310" i="1"/>
  <c r="H1309" i="1"/>
  <c r="H1310" i="1" s="1"/>
  <c r="C1309" i="1"/>
  <c r="C1310" i="1" s="1"/>
  <c r="C1311" i="1" s="1"/>
  <c r="C1312" i="1" s="1"/>
  <c r="C1313" i="1" s="1"/>
  <c r="B1309" i="1"/>
  <c r="B1315" i="1" s="1"/>
  <c r="H1308" i="1"/>
  <c r="C1308" i="1"/>
  <c r="B1308" i="1"/>
  <c r="B1314" i="1" s="1"/>
  <c r="G1307" i="1"/>
  <c r="G1308" i="1" s="1"/>
  <c r="G1309" i="1" s="1"/>
  <c r="G1310" i="1" s="1"/>
  <c r="G1311" i="1" s="1"/>
  <c r="H1306" i="1"/>
  <c r="H1307" i="1" s="1"/>
  <c r="L1305" i="1"/>
  <c r="F1305" i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H1304" i="1"/>
  <c r="G1304" i="1"/>
  <c r="G1305" i="1" s="1"/>
  <c r="G1306" i="1" s="1"/>
  <c r="F1304" i="1"/>
  <c r="L1303" i="1"/>
  <c r="L1304" i="1" s="1"/>
  <c r="L1310" i="1" s="1"/>
  <c r="L1316" i="1" s="1"/>
  <c r="L1322" i="1" s="1"/>
  <c r="H1303" i="1"/>
  <c r="G1303" i="1"/>
  <c r="F1303" i="1"/>
  <c r="D1303" i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C1303" i="1"/>
  <c r="C1304" i="1" s="1"/>
  <c r="C1305" i="1" s="1"/>
  <c r="C1306" i="1" s="1"/>
  <c r="C1307" i="1" s="1"/>
  <c r="L1302" i="1"/>
  <c r="L1308" i="1" s="1"/>
  <c r="F1301" i="1"/>
  <c r="H1297" i="1"/>
  <c r="B1297" i="1"/>
  <c r="H1296" i="1"/>
  <c r="B1292" i="1"/>
  <c r="G1291" i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H1290" i="1"/>
  <c r="H1291" i="1" s="1"/>
  <c r="H1289" i="1"/>
  <c r="H1295" i="1" s="1"/>
  <c r="B1288" i="1"/>
  <c r="B1294" i="1" s="1"/>
  <c r="B1287" i="1"/>
  <c r="B1293" i="1" s="1"/>
  <c r="L1286" i="1"/>
  <c r="L1292" i="1" s="1"/>
  <c r="H1286" i="1"/>
  <c r="H1287" i="1" s="1"/>
  <c r="H1288" i="1" s="1"/>
  <c r="C1286" i="1"/>
  <c r="D1285" i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B1285" i="1"/>
  <c r="B1291" i="1" s="1"/>
  <c r="H1284" i="1"/>
  <c r="H1285" i="1" s="1"/>
  <c r="B1284" i="1"/>
  <c r="B1290" i="1" s="1"/>
  <c r="B1296" i="1" s="1"/>
  <c r="L1283" i="1"/>
  <c r="L1289" i="1" s="1"/>
  <c r="L1295" i="1" s="1"/>
  <c r="H1283" i="1"/>
  <c r="B1283" i="1"/>
  <c r="B1289" i="1" s="1"/>
  <c r="B1295" i="1" s="1"/>
  <c r="H1282" i="1"/>
  <c r="B1282" i="1"/>
  <c r="H1281" i="1"/>
  <c r="C1281" i="1"/>
  <c r="C1282" i="1" s="1"/>
  <c r="C1283" i="1" s="1"/>
  <c r="C1284" i="1" s="1"/>
  <c r="C1285" i="1" s="1"/>
  <c r="B1281" i="1"/>
  <c r="H1280" i="1"/>
  <c r="C1280" i="1"/>
  <c r="B1280" i="1"/>
  <c r="B1286" i="1" s="1"/>
  <c r="G1279" i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H1278" i="1"/>
  <c r="H1279" i="1" s="1"/>
  <c r="L1277" i="1"/>
  <c r="L1278" i="1" s="1"/>
  <c r="H1276" i="1"/>
  <c r="G1276" i="1"/>
  <c r="G1277" i="1" s="1"/>
  <c r="G1278" i="1" s="1"/>
  <c r="C1276" i="1"/>
  <c r="C1277" i="1" s="1"/>
  <c r="C1278" i="1" s="1"/>
  <c r="C1279" i="1" s="1"/>
  <c r="L1275" i="1"/>
  <c r="L1276" i="1" s="1"/>
  <c r="L1282" i="1" s="1"/>
  <c r="L1288" i="1" s="1"/>
  <c r="L1294" i="1" s="1"/>
  <c r="H1275" i="1"/>
  <c r="G1275" i="1"/>
  <c r="F1275" i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D1275" i="1"/>
  <c r="D1276" i="1" s="1"/>
  <c r="D1277" i="1" s="1"/>
  <c r="D1278" i="1" s="1"/>
  <c r="D1279" i="1" s="1"/>
  <c r="D1280" i="1" s="1"/>
  <c r="D1281" i="1" s="1"/>
  <c r="D1282" i="1" s="1"/>
  <c r="D1283" i="1" s="1"/>
  <c r="D1284" i="1" s="1"/>
  <c r="C1275" i="1"/>
  <c r="L1274" i="1"/>
  <c r="L1280" i="1" s="1"/>
  <c r="H1269" i="1"/>
  <c r="H1268" i="1"/>
  <c r="H1262" i="1"/>
  <c r="H1263" i="1" s="1"/>
  <c r="D1262" i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C1262" i="1"/>
  <c r="C1263" i="1" s="1"/>
  <c r="H1261" i="1"/>
  <c r="H1267" i="1" s="1"/>
  <c r="B1260" i="1"/>
  <c r="B1266" i="1" s="1"/>
  <c r="B1259" i="1"/>
  <c r="B1265" i="1" s="1"/>
  <c r="C1258" i="1"/>
  <c r="C1259" i="1" s="1"/>
  <c r="C1260" i="1" s="1"/>
  <c r="C1261" i="1" s="1"/>
  <c r="H1257" i="1"/>
  <c r="B1257" i="1"/>
  <c r="B1263" i="1" s="1"/>
  <c r="B1269" i="1" s="1"/>
  <c r="H1256" i="1"/>
  <c r="B1256" i="1"/>
  <c r="B1262" i="1" s="1"/>
  <c r="B1268" i="1" s="1"/>
  <c r="H1255" i="1"/>
  <c r="B1255" i="1"/>
  <c r="B1261" i="1" s="1"/>
  <c r="B1267" i="1" s="1"/>
  <c r="L1254" i="1"/>
  <c r="L1260" i="1" s="1"/>
  <c r="L1266" i="1" s="1"/>
  <c r="C1254" i="1"/>
  <c r="C1255" i="1" s="1"/>
  <c r="C1256" i="1" s="1"/>
  <c r="C1257" i="1" s="1"/>
  <c r="B1254" i="1"/>
  <c r="C1253" i="1"/>
  <c r="B1253" i="1"/>
  <c r="H1252" i="1"/>
  <c r="C1252" i="1"/>
  <c r="B1252" i="1"/>
  <c r="B1258" i="1" s="1"/>
  <c r="B1264" i="1" s="1"/>
  <c r="L1251" i="1"/>
  <c r="L1257" i="1" s="1"/>
  <c r="L1263" i="1" s="1"/>
  <c r="L1269" i="1" s="1"/>
  <c r="L1250" i="1"/>
  <c r="L1256" i="1" s="1"/>
  <c r="L1262" i="1" s="1"/>
  <c r="L1268" i="1" s="1"/>
  <c r="H1250" i="1"/>
  <c r="H1251" i="1" s="1"/>
  <c r="D1250" i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L1249" i="1"/>
  <c r="L1255" i="1" s="1"/>
  <c r="L1261" i="1" s="1"/>
  <c r="L1267" i="1" s="1"/>
  <c r="D1249" i="1"/>
  <c r="H1248" i="1"/>
  <c r="G1248" i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C1248" i="1"/>
  <c r="C1249" i="1" s="1"/>
  <c r="C1250" i="1" s="1"/>
  <c r="C1251" i="1" s="1"/>
  <c r="L1247" i="1"/>
  <c r="L1248" i="1" s="1"/>
  <c r="H1247" i="1"/>
  <c r="G1247" i="1"/>
  <c r="F1247" i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D1247" i="1"/>
  <c r="D1248" i="1" s="1"/>
  <c r="C1247" i="1"/>
  <c r="L1246" i="1"/>
  <c r="L1252" i="1" s="1"/>
  <c r="L1258" i="1" s="1"/>
  <c r="L1264" i="1" s="1"/>
  <c r="M1239" i="1"/>
  <c r="H1238" i="1"/>
  <c r="L1236" i="1"/>
  <c r="H1236" i="1"/>
  <c r="H1237" i="1" s="1"/>
  <c r="M1233" i="1"/>
  <c r="M1236" i="1" s="1"/>
  <c r="F1231" i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H1230" i="1"/>
  <c r="H1231" i="1" s="1"/>
  <c r="H1232" i="1" s="1"/>
  <c r="C1230" i="1"/>
  <c r="M1229" i="1"/>
  <c r="M1232" i="1" s="1"/>
  <c r="M1235" i="1" s="1"/>
  <c r="M1238" i="1" s="1"/>
  <c r="M1241" i="1" s="1"/>
  <c r="B1229" i="1"/>
  <c r="B1235" i="1" s="1"/>
  <c r="B1241" i="1" s="1"/>
  <c r="M1228" i="1"/>
  <c r="M1231" i="1" s="1"/>
  <c r="M1234" i="1" s="1"/>
  <c r="M1237" i="1" s="1"/>
  <c r="M1240" i="1" s="1"/>
  <c r="L1228" i="1"/>
  <c r="L1234" i="1" s="1"/>
  <c r="L1240" i="1" s="1"/>
  <c r="B1228" i="1"/>
  <c r="B1234" i="1" s="1"/>
  <c r="B1240" i="1" s="1"/>
  <c r="L1227" i="1"/>
  <c r="L1233" i="1" s="1"/>
  <c r="L1239" i="1" s="1"/>
  <c r="H1227" i="1"/>
  <c r="C1227" i="1"/>
  <c r="C1228" i="1" s="1"/>
  <c r="C1229" i="1" s="1"/>
  <c r="B1227" i="1"/>
  <c r="B1233" i="1" s="1"/>
  <c r="B1239" i="1" s="1"/>
  <c r="M1226" i="1"/>
  <c r="H1226" i="1"/>
  <c r="B1226" i="1"/>
  <c r="B1232" i="1" s="1"/>
  <c r="B1238" i="1" s="1"/>
  <c r="M1225" i="1"/>
  <c r="B1225" i="1"/>
  <c r="B1231" i="1" s="1"/>
  <c r="B1237" i="1" s="1"/>
  <c r="M1224" i="1"/>
  <c r="M1227" i="1" s="1"/>
  <c r="M1230" i="1" s="1"/>
  <c r="L1224" i="1"/>
  <c r="L1230" i="1" s="1"/>
  <c r="H1224" i="1"/>
  <c r="H1225" i="1" s="1"/>
  <c r="C1224" i="1"/>
  <c r="C1225" i="1" s="1"/>
  <c r="C1226" i="1" s="1"/>
  <c r="B1224" i="1"/>
  <c r="B1230" i="1" s="1"/>
  <c r="B1236" i="1" s="1"/>
  <c r="M1223" i="1"/>
  <c r="L1223" i="1"/>
  <c r="L1229" i="1" s="1"/>
  <c r="L1235" i="1" s="1"/>
  <c r="L1241" i="1" s="1"/>
  <c r="H1223" i="1"/>
  <c r="M1222" i="1"/>
  <c r="L1222" i="1"/>
  <c r="H1222" i="1"/>
  <c r="M1221" i="1"/>
  <c r="L1221" i="1"/>
  <c r="G1221" i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H1220" i="1"/>
  <c r="G1220" i="1"/>
  <c r="C1220" i="1"/>
  <c r="C1221" i="1" s="1"/>
  <c r="C1222" i="1" s="1"/>
  <c r="C1223" i="1" s="1"/>
  <c r="L1219" i="1"/>
  <c r="L1225" i="1" s="1"/>
  <c r="L1231" i="1" s="1"/>
  <c r="L1237" i="1" s="1"/>
  <c r="H1219" i="1"/>
  <c r="G1219" i="1"/>
  <c r="F1219" i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D1219" i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C1219" i="1"/>
  <c r="L1218" i="1"/>
  <c r="B1209" i="1"/>
  <c r="M1205" i="1"/>
  <c r="M1208" i="1" s="1"/>
  <c r="M1211" i="1" s="1"/>
  <c r="B1205" i="1"/>
  <c r="B1211" i="1" s="1"/>
  <c r="M1203" i="1"/>
  <c r="M1206" i="1" s="1"/>
  <c r="M1209" i="1" s="1"/>
  <c r="M1212" i="1" s="1"/>
  <c r="B1203" i="1"/>
  <c r="B1201" i="1"/>
  <c r="B1207" i="1" s="1"/>
  <c r="B1213" i="1" s="1"/>
  <c r="B1200" i="1"/>
  <c r="B1206" i="1" s="1"/>
  <c r="B1212" i="1" s="1"/>
  <c r="M1199" i="1"/>
  <c r="M1202" i="1" s="1"/>
  <c r="L1199" i="1"/>
  <c r="L1205" i="1" s="1"/>
  <c r="L1211" i="1" s="1"/>
  <c r="H1199" i="1"/>
  <c r="H1205" i="1" s="1"/>
  <c r="B1199" i="1"/>
  <c r="B1198" i="1"/>
  <c r="B1204" i="1" s="1"/>
  <c r="B1210" i="1" s="1"/>
  <c r="M1197" i="1"/>
  <c r="M1200" i="1" s="1"/>
  <c r="D1197" i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B1197" i="1"/>
  <c r="M1196" i="1"/>
  <c r="L1196" i="1"/>
  <c r="L1202" i="1" s="1"/>
  <c r="L1208" i="1" s="1"/>
  <c r="H1196" i="1"/>
  <c r="H1202" i="1" s="1"/>
  <c r="D1196" i="1"/>
  <c r="C1196" i="1"/>
  <c r="C1202" i="1" s="1"/>
  <c r="B1196" i="1"/>
  <c r="B1202" i="1" s="1"/>
  <c r="B1208" i="1" s="1"/>
  <c r="M1195" i="1"/>
  <c r="M1198" i="1" s="1"/>
  <c r="M1201" i="1" s="1"/>
  <c r="M1204" i="1" s="1"/>
  <c r="M1207" i="1" s="1"/>
  <c r="M1210" i="1" s="1"/>
  <c r="M1213" i="1" s="1"/>
  <c r="M1194" i="1"/>
  <c r="L1194" i="1"/>
  <c r="H1194" i="1"/>
  <c r="H1195" i="1" s="1"/>
  <c r="D1194" i="1"/>
  <c r="D1195" i="1" s="1"/>
  <c r="M1193" i="1"/>
  <c r="L1193" i="1"/>
  <c r="G1193" i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H1192" i="1"/>
  <c r="G1192" i="1"/>
  <c r="C1192" i="1"/>
  <c r="C1193" i="1" s="1"/>
  <c r="C1194" i="1" s="1"/>
  <c r="C1195" i="1" s="1"/>
  <c r="L1191" i="1"/>
  <c r="H1191" i="1"/>
  <c r="G1191" i="1"/>
  <c r="F1191" i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D1191" i="1"/>
  <c r="D1192" i="1" s="1"/>
  <c r="D1193" i="1" s="1"/>
  <c r="C1191" i="1"/>
  <c r="L1190" i="1"/>
  <c r="M1183" i="1"/>
  <c r="M1179" i="1"/>
  <c r="M1182" i="1" s="1"/>
  <c r="M1185" i="1" s="1"/>
  <c r="M1175" i="1"/>
  <c r="M1178" i="1" s="1"/>
  <c r="M1181" i="1" s="1"/>
  <c r="M1184" i="1" s="1"/>
  <c r="B1173" i="1"/>
  <c r="B1179" i="1" s="1"/>
  <c r="B1185" i="1" s="1"/>
  <c r="B1172" i="1"/>
  <c r="B1178" i="1" s="1"/>
  <c r="B1184" i="1" s="1"/>
  <c r="L1171" i="1"/>
  <c r="L1177" i="1" s="1"/>
  <c r="L1183" i="1" s="1"/>
  <c r="H1171" i="1"/>
  <c r="H1177" i="1" s="1"/>
  <c r="B1171" i="1"/>
  <c r="B1177" i="1" s="1"/>
  <c r="B1183" i="1" s="1"/>
  <c r="M1170" i="1"/>
  <c r="M1173" i="1" s="1"/>
  <c r="M1176" i="1" s="1"/>
  <c r="B1170" i="1"/>
  <c r="B1176" i="1" s="1"/>
  <c r="B1182" i="1" s="1"/>
  <c r="M1169" i="1"/>
  <c r="M1172" i="1" s="1"/>
  <c r="L1169" i="1"/>
  <c r="L1175" i="1" s="1"/>
  <c r="L1181" i="1" s="1"/>
  <c r="B1169" i="1"/>
  <c r="B1175" i="1" s="1"/>
  <c r="B1181" i="1" s="1"/>
  <c r="M1168" i="1"/>
  <c r="M1171" i="1" s="1"/>
  <c r="M1174" i="1" s="1"/>
  <c r="M1177" i="1" s="1"/>
  <c r="M1180" i="1" s="1"/>
  <c r="L1168" i="1"/>
  <c r="L1174" i="1" s="1"/>
  <c r="L1180" i="1" s="1"/>
  <c r="H1168" i="1"/>
  <c r="H1174" i="1" s="1"/>
  <c r="C1168" i="1"/>
  <c r="C1174" i="1" s="1"/>
  <c r="B1168" i="1"/>
  <c r="B1174" i="1" s="1"/>
  <c r="B1180" i="1" s="1"/>
  <c r="M1167" i="1"/>
  <c r="F1167" i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M1166" i="1"/>
  <c r="L1166" i="1"/>
  <c r="L1167" i="1" s="1"/>
  <c r="L1173" i="1" s="1"/>
  <c r="L1179" i="1" s="1"/>
  <c r="L1185" i="1" s="1"/>
  <c r="H1166" i="1"/>
  <c r="H1167" i="1" s="1"/>
  <c r="D1166" i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M1165" i="1"/>
  <c r="L1165" i="1"/>
  <c r="G1165" i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L1164" i="1"/>
  <c r="L1170" i="1" s="1"/>
  <c r="L1176" i="1" s="1"/>
  <c r="L1182" i="1" s="1"/>
  <c r="H1164" i="1"/>
  <c r="D1164" i="1"/>
  <c r="D1165" i="1" s="1"/>
  <c r="C1164" i="1"/>
  <c r="C1165" i="1" s="1"/>
  <c r="C1166" i="1" s="1"/>
  <c r="C1167" i="1" s="1"/>
  <c r="H1163" i="1"/>
  <c r="G1163" i="1"/>
  <c r="G1164" i="1" s="1"/>
  <c r="F1163" i="1"/>
  <c r="F1164" i="1" s="1"/>
  <c r="F1165" i="1" s="1"/>
  <c r="F1166" i="1" s="1"/>
  <c r="D1163" i="1"/>
  <c r="C1163" i="1"/>
  <c r="L1162" i="1"/>
  <c r="L1163" i="1" s="1"/>
  <c r="M1156" i="1"/>
  <c r="B1151" i="1"/>
  <c r="B1157" i="1" s="1"/>
  <c r="B1150" i="1"/>
  <c r="B1156" i="1" s="1"/>
  <c r="B1146" i="1"/>
  <c r="B1152" i="1" s="1"/>
  <c r="B1145" i="1"/>
  <c r="M1144" i="1"/>
  <c r="M1147" i="1" s="1"/>
  <c r="M1150" i="1" s="1"/>
  <c r="M1153" i="1" s="1"/>
  <c r="B1144" i="1"/>
  <c r="M1143" i="1"/>
  <c r="M1146" i="1" s="1"/>
  <c r="M1149" i="1" s="1"/>
  <c r="M1152" i="1" s="1"/>
  <c r="M1155" i="1" s="1"/>
  <c r="H1143" i="1"/>
  <c r="H1149" i="1" s="1"/>
  <c r="B1143" i="1"/>
  <c r="B1149" i="1" s="1"/>
  <c r="B1155" i="1" s="1"/>
  <c r="B1142" i="1"/>
  <c r="B1148" i="1" s="1"/>
  <c r="B1154" i="1" s="1"/>
  <c r="B1141" i="1"/>
  <c r="B1147" i="1" s="1"/>
  <c r="B1153" i="1" s="1"/>
  <c r="M1140" i="1"/>
  <c r="H1140" i="1"/>
  <c r="H1146" i="1" s="1"/>
  <c r="C1140" i="1"/>
  <c r="C1146" i="1" s="1"/>
  <c r="B1140" i="1"/>
  <c r="M1139" i="1"/>
  <c r="M1142" i="1" s="1"/>
  <c r="M1145" i="1" s="1"/>
  <c r="M1148" i="1" s="1"/>
  <c r="M1151" i="1" s="1"/>
  <c r="M1154" i="1" s="1"/>
  <c r="M1157" i="1" s="1"/>
  <c r="M1138" i="1"/>
  <c r="M1141" i="1" s="1"/>
  <c r="L1138" i="1"/>
  <c r="H1138" i="1"/>
  <c r="H1139" i="1" s="1"/>
  <c r="D1138" i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C1138" i="1"/>
  <c r="C1139" i="1" s="1"/>
  <c r="M1137" i="1"/>
  <c r="L1137" i="1"/>
  <c r="L1143" i="1" s="1"/>
  <c r="L1149" i="1" s="1"/>
  <c r="L1155" i="1" s="1"/>
  <c r="F1137" i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36" i="1"/>
  <c r="D1136" i="1"/>
  <c r="D1137" i="1" s="1"/>
  <c r="C1136" i="1"/>
  <c r="C1137" i="1" s="1"/>
  <c r="H1135" i="1"/>
  <c r="H1136" i="1" s="1"/>
  <c r="G1135" i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F1135" i="1"/>
  <c r="D1135" i="1"/>
  <c r="C1135" i="1"/>
  <c r="L1134" i="1"/>
  <c r="B1129" i="1"/>
  <c r="F1127" i="1"/>
  <c r="F1128" i="1" s="1"/>
  <c r="F1129" i="1" s="1"/>
  <c r="F1130" i="1" s="1"/>
  <c r="F1131" i="1" s="1"/>
  <c r="F1132" i="1" s="1"/>
  <c r="F1133" i="1" s="1"/>
  <c r="F1126" i="1"/>
  <c r="C1124" i="1"/>
  <c r="G1121" i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M1120" i="1"/>
  <c r="M1123" i="1" s="1"/>
  <c r="M1126" i="1" s="1"/>
  <c r="M1129" i="1" s="1"/>
  <c r="C1118" i="1"/>
  <c r="C1119" i="1" s="1"/>
  <c r="C1120" i="1" s="1"/>
  <c r="C1121" i="1" s="1"/>
  <c r="C1122" i="1" s="1"/>
  <c r="C1123" i="1" s="1"/>
  <c r="B1117" i="1"/>
  <c r="B1123" i="1" s="1"/>
  <c r="M1116" i="1"/>
  <c r="M1119" i="1" s="1"/>
  <c r="M1122" i="1" s="1"/>
  <c r="M1125" i="1" s="1"/>
  <c r="M1128" i="1" s="1"/>
  <c r="H1116" i="1"/>
  <c r="H1117" i="1" s="1"/>
  <c r="B1116" i="1"/>
  <c r="B1122" i="1" s="1"/>
  <c r="B1128" i="1" s="1"/>
  <c r="H1115" i="1"/>
  <c r="H1121" i="1" s="1"/>
  <c r="B1115" i="1"/>
  <c r="B1121" i="1" s="1"/>
  <c r="B1127" i="1" s="1"/>
  <c r="M1114" i="1"/>
  <c r="M1117" i="1" s="1"/>
  <c r="C1114" i="1"/>
  <c r="C1115" i="1" s="1"/>
  <c r="C1116" i="1" s="1"/>
  <c r="C1117" i="1" s="1"/>
  <c r="B1114" i="1"/>
  <c r="B1120" i="1" s="1"/>
  <c r="B1126" i="1" s="1"/>
  <c r="B1113" i="1"/>
  <c r="B1119" i="1" s="1"/>
  <c r="B1125" i="1" s="1"/>
  <c r="M1112" i="1"/>
  <c r="M1115" i="1" s="1"/>
  <c r="M1118" i="1" s="1"/>
  <c r="M1121" i="1" s="1"/>
  <c r="M1124" i="1" s="1"/>
  <c r="M1127" i="1" s="1"/>
  <c r="H1112" i="1"/>
  <c r="H1113" i="1" s="1"/>
  <c r="H1114" i="1" s="1"/>
  <c r="C1112" i="1"/>
  <c r="C1113" i="1" s="1"/>
  <c r="B1112" i="1"/>
  <c r="B1118" i="1" s="1"/>
  <c r="B1124" i="1" s="1"/>
  <c r="M1111" i="1"/>
  <c r="H1111" i="1"/>
  <c r="M1110" i="1"/>
  <c r="M1113" i="1" s="1"/>
  <c r="L1110" i="1"/>
  <c r="H1110" i="1"/>
  <c r="M1109" i="1"/>
  <c r="L1109" i="1"/>
  <c r="L1115" i="1" s="1"/>
  <c r="L1121" i="1" s="1"/>
  <c r="L1127" i="1" s="1"/>
  <c r="D1109" i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C1109" i="1"/>
  <c r="C1110" i="1" s="1"/>
  <c r="C1111" i="1" s="1"/>
  <c r="F1108" i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D1108" i="1"/>
  <c r="H1107" i="1"/>
  <c r="H1108" i="1" s="1"/>
  <c r="G1107" i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F1107" i="1"/>
  <c r="D1107" i="1"/>
  <c r="C1107" i="1"/>
  <c r="C1108" i="1" s="1"/>
  <c r="L1106" i="1"/>
  <c r="B1100" i="1"/>
  <c r="D1099" i="1"/>
  <c r="D1100" i="1" s="1"/>
  <c r="D1101" i="1" s="1"/>
  <c r="D1102" i="1" s="1"/>
  <c r="D1103" i="1" s="1"/>
  <c r="D1104" i="1" s="1"/>
  <c r="D1105" i="1" s="1"/>
  <c r="B1093" i="1"/>
  <c r="B1099" i="1" s="1"/>
  <c r="B1091" i="1"/>
  <c r="B1097" i="1" s="1"/>
  <c r="B1089" i="1"/>
  <c r="B1095" i="1" s="1"/>
  <c r="B1101" i="1" s="1"/>
  <c r="B1088" i="1"/>
  <c r="B1094" i="1" s="1"/>
  <c r="H1087" i="1"/>
  <c r="H1093" i="1" s="1"/>
  <c r="B1087" i="1"/>
  <c r="B1086" i="1"/>
  <c r="B1092" i="1" s="1"/>
  <c r="B1098" i="1" s="1"/>
  <c r="B1085" i="1"/>
  <c r="M1084" i="1"/>
  <c r="M1087" i="1" s="1"/>
  <c r="M1090" i="1" s="1"/>
  <c r="M1093" i="1" s="1"/>
  <c r="M1096" i="1" s="1"/>
  <c r="M1099" i="1" s="1"/>
  <c r="H1084" i="1"/>
  <c r="H1090" i="1" s="1"/>
  <c r="C1084" i="1"/>
  <c r="C1090" i="1" s="1"/>
  <c r="B1084" i="1"/>
  <c r="B1090" i="1" s="1"/>
  <c r="B1096" i="1" s="1"/>
  <c r="M1083" i="1"/>
  <c r="M1086" i="1" s="1"/>
  <c r="M1089" i="1" s="1"/>
  <c r="M1092" i="1" s="1"/>
  <c r="M1095" i="1" s="1"/>
  <c r="M1098" i="1" s="1"/>
  <c r="M1101" i="1" s="1"/>
  <c r="H1083" i="1"/>
  <c r="M1082" i="1"/>
  <c r="M1085" i="1" s="1"/>
  <c r="M1088" i="1" s="1"/>
  <c r="M1091" i="1" s="1"/>
  <c r="M1094" i="1" s="1"/>
  <c r="M1097" i="1" s="1"/>
  <c r="M1100" i="1" s="1"/>
  <c r="H1082" i="1"/>
  <c r="M1081" i="1"/>
  <c r="L1081" i="1"/>
  <c r="C1081" i="1"/>
  <c r="C1082" i="1" s="1"/>
  <c r="C1083" i="1" s="1"/>
  <c r="F1080" i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D1080" i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H1079" i="1"/>
  <c r="H1080" i="1" s="1"/>
  <c r="G1079" i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F1079" i="1"/>
  <c r="D1079" i="1"/>
  <c r="C1079" i="1"/>
  <c r="C1080" i="1" s="1"/>
  <c r="L1078" i="1"/>
  <c r="L1079" i="1" s="1"/>
  <c r="C1068" i="1"/>
  <c r="H1065" i="1"/>
  <c r="H1071" i="1" s="1"/>
  <c r="H1072" i="1" s="1"/>
  <c r="H1073" i="1" s="1"/>
  <c r="C1062" i="1"/>
  <c r="C1063" i="1" s="1"/>
  <c r="C1064" i="1" s="1"/>
  <c r="C1065" i="1" s="1"/>
  <c r="C1066" i="1" s="1"/>
  <c r="C1067" i="1" s="1"/>
  <c r="B1061" i="1"/>
  <c r="B1067" i="1" s="1"/>
  <c r="B1073" i="1" s="1"/>
  <c r="H1060" i="1"/>
  <c r="H1061" i="1" s="1"/>
  <c r="B1060" i="1"/>
  <c r="B1066" i="1" s="1"/>
  <c r="B1072" i="1" s="1"/>
  <c r="H1059" i="1"/>
  <c r="B1059" i="1"/>
  <c r="B1065" i="1" s="1"/>
  <c r="B1071" i="1" s="1"/>
  <c r="B1058" i="1"/>
  <c r="B1064" i="1" s="1"/>
  <c r="B1070" i="1" s="1"/>
  <c r="B1057" i="1"/>
  <c r="B1063" i="1" s="1"/>
  <c r="B1069" i="1" s="1"/>
  <c r="L1056" i="1"/>
  <c r="L1062" i="1" s="1"/>
  <c r="L1068" i="1" s="1"/>
  <c r="H1056" i="1"/>
  <c r="H1057" i="1" s="1"/>
  <c r="H1058" i="1" s="1"/>
  <c r="C1056" i="1"/>
  <c r="C1057" i="1" s="1"/>
  <c r="C1058" i="1" s="1"/>
  <c r="C1059" i="1" s="1"/>
  <c r="C1060" i="1" s="1"/>
  <c r="C1061" i="1" s="1"/>
  <c r="B1056" i="1"/>
  <c r="B1062" i="1" s="1"/>
  <c r="B1068" i="1" s="1"/>
  <c r="M1055" i="1"/>
  <c r="M1058" i="1" s="1"/>
  <c r="M1061" i="1" s="1"/>
  <c r="M1064" i="1" s="1"/>
  <c r="M1067" i="1" s="1"/>
  <c r="M1070" i="1" s="1"/>
  <c r="M1073" i="1" s="1"/>
  <c r="H1055" i="1"/>
  <c r="M1054" i="1"/>
  <c r="M1057" i="1" s="1"/>
  <c r="M1060" i="1" s="1"/>
  <c r="M1063" i="1" s="1"/>
  <c r="M1066" i="1" s="1"/>
  <c r="M1069" i="1" s="1"/>
  <c r="M1072" i="1" s="1"/>
  <c r="H1054" i="1"/>
  <c r="M1053" i="1"/>
  <c r="M1056" i="1" s="1"/>
  <c r="M1059" i="1" s="1"/>
  <c r="M1062" i="1" s="1"/>
  <c r="M1065" i="1" s="1"/>
  <c r="M1068" i="1" s="1"/>
  <c r="M1071" i="1" s="1"/>
  <c r="L1053" i="1"/>
  <c r="L1059" i="1" s="1"/>
  <c r="L1065" i="1" s="1"/>
  <c r="L1071" i="1" s="1"/>
  <c r="D1053" i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G1052" i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F1052" i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L1051" i="1"/>
  <c r="H1051" i="1"/>
  <c r="H1052" i="1" s="1"/>
  <c r="G1051" i="1"/>
  <c r="F1051" i="1"/>
  <c r="D1051" i="1"/>
  <c r="D1052" i="1" s="1"/>
  <c r="C1051" i="1"/>
  <c r="C1052" i="1" s="1"/>
  <c r="C1053" i="1" s="1"/>
  <c r="C1054" i="1" s="1"/>
  <c r="C1055" i="1" s="1"/>
  <c r="L1050" i="1"/>
  <c r="F1047" i="1"/>
  <c r="F1048" i="1" s="1"/>
  <c r="F1049" i="1" s="1"/>
  <c r="L1035" i="1"/>
  <c r="L1041" i="1" s="1"/>
  <c r="L1034" i="1"/>
  <c r="L1040" i="1" s="1"/>
  <c r="B1033" i="1"/>
  <c r="B1039" i="1" s="1"/>
  <c r="B1045" i="1" s="1"/>
  <c r="B1032" i="1"/>
  <c r="B1038" i="1" s="1"/>
  <c r="B1044" i="1" s="1"/>
  <c r="L1031" i="1"/>
  <c r="L1037" i="1" s="1"/>
  <c r="L1043" i="1" s="1"/>
  <c r="H1031" i="1"/>
  <c r="H1037" i="1" s="1"/>
  <c r="B1031" i="1"/>
  <c r="B1037" i="1" s="1"/>
  <c r="B1043" i="1" s="1"/>
  <c r="L1030" i="1"/>
  <c r="L1036" i="1" s="1"/>
  <c r="L1042" i="1" s="1"/>
  <c r="B1030" i="1"/>
  <c r="B1036" i="1" s="1"/>
  <c r="B1042" i="1" s="1"/>
  <c r="L1029" i="1"/>
  <c r="B1029" i="1"/>
  <c r="B1035" i="1" s="1"/>
  <c r="B1041" i="1" s="1"/>
  <c r="L1028" i="1"/>
  <c r="H1028" i="1"/>
  <c r="H1034" i="1" s="1"/>
  <c r="D1028" i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C1028" i="1"/>
  <c r="C1034" i="1" s="1"/>
  <c r="B1028" i="1"/>
  <c r="B1034" i="1" s="1"/>
  <c r="B1040" i="1" s="1"/>
  <c r="M1027" i="1"/>
  <c r="M1030" i="1" s="1"/>
  <c r="M1033" i="1" s="1"/>
  <c r="M1036" i="1" s="1"/>
  <c r="M1039" i="1" s="1"/>
  <c r="M1042" i="1" s="1"/>
  <c r="M1045" i="1" s="1"/>
  <c r="L1027" i="1"/>
  <c r="L1033" i="1" s="1"/>
  <c r="L1039" i="1" s="1"/>
  <c r="L1045" i="1" s="1"/>
  <c r="D1027" i="1"/>
  <c r="M1026" i="1"/>
  <c r="M1029" i="1" s="1"/>
  <c r="M1032" i="1" s="1"/>
  <c r="M1035" i="1" s="1"/>
  <c r="M1038" i="1" s="1"/>
  <c r="M1041" i="1" s="1"/>
  <c r="M1044" i="1" s="1"/>
  <c r="H1026" i="1"/>
  <c r="H1027" i="1" s="1"/>
  <c r="C1026" i="1"/>
  <c r="C1027" i="1" s="1"/>
  <c r="M1025" i="1"/>
  <c r="M1028" i="1" s="1"/>
  <c r="M1031" i="1" s="1"/>
  <c r="M1034" i="1" s="1"/>
  <c r="M1037" i="1" s="1"/>
  <c r="M1040" i="1" s="1"/>
  <c r="M1043" i="1" s="1"/>
  <c r="L1025" i="1"/>
  <c r="L1026" i="1" s="1"/>
  <c r="L1032" i="1" s="1"/>
  <c r="L1038" i="1" s="1"/>
  <c r="L1044" i="1" s="1"/>
  <c r="H1024" i="1"/>
  <c r="G1024" i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C1024" i="1"/>
  <c r="C1025" i="1" s="1"/>
  <c r="L1023" i="1"/>
  <c r="L1024" i="1" s="1"/>
  <c r="H1023" i="1"/>
  <c r="G1023" i="1"/>
  <c r="F1023" i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D1023" i="1"/>
  <c r="D1024" i="1" s="1"/>
  <c r="D1025" i="1" s="1"/>
  <c r="D1026" i="1" s="1"/>
  <c r="C1023" i="1"/>
  <c r="L1022" i="1"/>
  <c r="L1009" i="1"/>
  <c r="L1015" i="1" s="1"/>
  <c r="M1007" i="1"/>
  <c r="M1010" i="1" s="1"/>
  <c r="M1013" i="1" s="1"/>
  <c r="M1016" i="1" s="1"/>
  <c r="B1005" i="1"/>
  <c r="B1011" i="1" s="1"/>
  <c r="B1017" i="1" s="1"/>
  <c r="B1004" i="1"/>
  <c r="B1010" i="1" s="1"/>
  <c r="B1016" i="1" s="1"/>
  <c r="L1003" i="1"/>
  <c r="H1003" i="1"/>
  <c r="H1009" i="1" s="1"/>
  <c r="B1003" i="1"/>
  <c r="B1009" i="1" s="1"/>
  <c r="B1015" i="1" s="1"/>
  <c r="M1002" i="1"/>
  <c r="M1005" i="1" s="1"/>
  <c r="M1008" i="1" s="1"/>
  <c r="M1011" i="1" s="1"/>
  <c r="M1014" i="1" s="1"/>
  <c r="M1017" i="1" s="1"/>
  <c r="B1002" i="1"/>
  <c r="B1008" i="1" s="1"/>
  <c r="B1014" i="1" s="1"/>
  <c r="M1001" i="1"/>
  <c r="M1004" i="1" s="1"/>
  <c r="L1001" i="1"/>
  <c r="L1007" i="1" s="1"/>
  <c r="L1013" i="1" s="1"/>
  <c r="B1001" i="1"/>
  <c r="B1007" i="1" s="1"/>
  <c r="B1013" i="1" s="1"/>
  <c r="M1000" i="1"/>
  <c r="M1003" i="1" s="1"/>
  <c r="M1006" i="1" s="1"/>
  <c r="M1009" i="1" s="1"/>
  <c r="M1012" i="1" s="1"/>
  <c r="M1015" i="1" s="1"/>
  <c r="H1000" i="1"/>
  <c r="H1006" i="1" s="1"/>
  <c r="C1000" i="1"/>
  <c r="C1006" i="1" s="1"/>
  <c r="B1000" i="1"/>
  <c r="B1006" i="1" s="1"/>
  <c r="B1012" i="1" s="1"/>
  <c r="M999" i="1"/>
  <c r="M998" i="1"/>
  <c r="L998" i="1"/>
  <c r="L1004" i="1" s="1"/>
  <c r="L1010" i="1" s="1"/>
  <c r="L1016" i="1" s="1"/>
  <c r="H998" i="1"/>
  <c r="H999" i="1" s="1"/>
  <c r="D998" i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M997" i="1"/>
  <c r="L997" i="1"/>
  <c r="G997" i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L996" i="1"/>
  <c r="L1002" i="1" s="1"/>
  <c r="L1008" i="1" s="1"/>
  <c r="L1014" i="1" s="1"/>
  <c r="H996" i="1"/>
  <c r="D996" i="1"/>
  <c r="D997" i="1" s="1"/>
  <c r="C996" i="1"/>
  <c r="C997" i="1" s="1"/>
  <c r="C998" i="1" s="1"/>
  <c r="C999" i="1" s="1"/>
  <c r="H995" i="1"/>
  <c r="G995" i="1"/>
  <c r="G996" i="1" s="1"/>
  <c r="F995" i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D995" i="1"/>
  <c r="C995" i="1"/>
  <c r="L994" i="1"/>
  <c r="L995" i="1" s="1"/>
  <c r="M989" i="1"/>
  <c r="M977" i="1"/>
  <c r="M980" i="1" s="1"/>
  <c r="M983" i="1" s="1"/>
  <c r="M986" i="1" s="1"/>
  <c r="B977" i="1"/>
  <c r="B983" i="1" s="1"/>
  <c r="B989" i="1" s="1"/>
  <c r="M976" i="1"/>
  <c r="M979" i="1" s="1"/>
  <c r="M982" i="1" s="1"/>
  <c r="M985" i="1" s="1"/>
  <c r="M988" i="1" s="1"/>
  <c r="B976" i="1"/>
  <c r="B982" i="1" s="1"/>
  <c r="B988" i="1" s="1"/>
  <c r="M975" i="1"/>
  <c r="M978" i="1" s="1"/>
  <c r="M981" i="1" s="1"/>
  <c r="M984" i="1" s="1"/>
  <c r="M987" i="1" s="1"/>
  <c r="H975" i="1"/>
  <c r="H981" i="1" s="1"/>
  <c r="B975" i="1"/>
  <c r="B981" i="1" s="1"/>
  <c r="B987" i="1" s="1"/>
  <c r="M974" i="1"/>
  <c r="B974" i="1"/>
  <c r="B980" i="1" s="1"/>
  <c r="B986" i="1" s="1"/>
  <c r="B973" i="1"/>
  <c r="B979" i="1" s="1"/>
  <c r="B985" i="1" s="1"/>
  <c r="M972" i="1"/>
  <c r="H972" i="1"/>
  <c r="H978" i="1" s="1"/>
  <c r="F972" i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C972" i="1"/>
  <c r="C978" i="1" s="1"/>
  <c r="B972" i="1"/>
  <c r="B978" i="1" s="1"/>
  <c r="B984" i="1" s="1"/>
  <c r="M971" i="1"/>
  <c r="G971" i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M970" i="1"/>
  <c r="M973" i="1" s="1"/>
  <c r="H970" i="1"/>
  <c r="H971" i="1" s="1"/>
  <c r="D970" i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M969" i="1"/>
  <c r="L969" i="1"/>
  <c r="G969" i="1"/>
  <c r="G970" i="1" s="1"/>
  <c r="F968" i="1"/>
  <c r="F969" i="1" s="1"/>
  <c r="F970" i="1" s="1"/>
  <c r="F971" i="1" s="1"/>
  <c r="D968" i="1"/>
  <c r="D969" i="1" s="1"/>
  <c r="H967" i="1"/>
  <c r="H968" i="1" s="1"/>
  <c r="G967" i="1"/>
  <c r="G968" i="1" s="1"/>
  <c r="F967" i="1"/>
  <c r="D967" i="1"/>
  <c r="C967" i="1"/>
  <c r="C968" i="1" s="1"/>
  <c r="C969" i="1" s="1"/>
  <c r="C970" i="1" s="1"/>
  <c r="C971" i="1" s="1"/>
  <c r="L966" i="1"/>
  <c r="B954" i="1"/>
  <c r="B960" i="1" s="1"/>
  <c r="B953" i="1"/>
  <c r="B959" i="1" s="1"/>
  <c r="D951" i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H950" i="1"/>
  <c r="C950" i="1"/>
  <c r="B950" i="1"/>
  <c r="B956" i="1" s="1"/>
  <c r="B949" i="1"/>
  <c r="B955" i="1" s="1"/>
  <c r="B961" i="1" s="1"/>
  <c r="H948" i="1"/>
  <c r="H949" i="1" s="1"/>
  <c r="B948" i="1"/>
  <c r="H947" i="1"/>
  <c r="H953" i="1" s="1"/>
  <c r="H959" i="1" s="1"/>
  <c r="H960" i="1" s="1"/>
  <c r="H961" i="1" s="1"/>
  <c r="B947" i="1"/>
  <c r="B946" i="1"/>
  <c r="B952" i="1" s="1"/>
  <c r="B958" i="1" s="1"/>
  <c r="G945" i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B945" i="1"/>
  <c r="B951" i="1" s="1"/>
  <c r="B957" i="1" s="1"/>
  <c r="H944" i="1"/>
  <c r="H945" i="1" s="1"/>
  <c r="H946" i="1" s="1"/>
  <c r="F944" i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C944" i="1"/>
  <c r="C945" i="1" s="1"/>
  <c r="C946" i="1" s="1"/>
  <c r="C947" i="1" s="1"/>
  <c r="C948" i="1" s="1"/>
  <c r="C949" i="1" s="1"/>
  <c r="B944" i="1"/>
  <c r="H943" i="1"/>
  <c r="D943" i="1"/>
  <c r="D944" i="1" s="1"/>
  <c r="D945" i="1" s="1"/>
  <c r="D946" i="1" s="1"/>
  <c r="D947" i="1" s="1"/>
  <c r="D948" i="1" s="1"/>
  <c r="D949" i="1" s="1"/>
  <c r="D950" i="1" s="1"/>
  <c r="H942" i="1"/>
  <c r="L941" i="1"/>
  <c r="L942" i="1" s="1"/>
  <c r="L948" i="1" s="1"/>
  <c r="L954" i="1" s="1"/>
  <c r="L960" i="1" s="1"/>
  <c r="C941" i="1"/>
  <c r="C942" i="1" s="1"/>
  <c r="C943" i="1" s="1"/>
  <c r="F940" i="1"/>
  <c r="F941" i="1" s="1"/>
  <c r="F942" i="1" s="1"/>
  <c r="F943" i="1" s="1"/>
  <c r="D940" i="1"/>
  <c r="D941" i="1" s="1"/>
  <c r="D942" i="1" s="1"/>
  <c r="H939" i="1"/>
  <c r="H940" i="1" s="1"/>
  <c r="G939" i="1"/>
  <c r="G940" i="1" s="1"/>
  <c r="G941" i="1" s="1"/>
  <c r="G942" i="1" s="1"/>
  <c r="G943" i="1" s="1"/>
  <c r="G944" i="1" s="1"/>
  <c r="F939" i="1"/>
  <c r="D939" i="1"/>
  <c r="C939" i="1"/>
  <c r="C940" i="1" s="1"/>
  <c r="L938" i="1"/>
  <c r="L944" i="1" s="1"/>
  <c r="L950" i="1" s="1"/>
  <c r="L956" i="1" s="1"/>
  <c r="B933" i="1"/>
  <c r="B926" i="1"/>
  <c r="B932" i="1" s="1"/>
  <c r="B925" i="1"/>
  <c r="B931" i="1" s="1"/>
  <c r="H922" i="1"/>
  <c r="C922" i="1"/>
  <c r="B922" i="1"/>
  <c r="B928" i="1" s="1"/>
  <c r="B921" i="1"/>
  <c r="B927" i="1" s="1"/>
  <c r="H920" i="1"/>
  <c r="H921" i="1" s="1"/>
  <c r="B920" i="1"/>
  <c r="H919" i="1"/>
  <c r="H925" i="1" s="1"/>
  <c r="H931" i="1" s="1"/>
  <c r="H932" i="1" s="1"/>
  <c r="H933" i="1" s="1"/>
  <c r="B919" i="1"/>
  <c r="B918" i="1"/>
  <c r="B924" i="1" s="1"/>
  <c r="B930" i="1" s="1"/>
  <c r="B917" i="1"/>
  <c r="B923" i="1" s="1"/>
  <c r="B929" i="1" s="1"/>
  <c r="H916" i="1"/>
  <c r="H917" i="1" s="1"/>
  <c r="H918" i="1" s="1"/>
  <c r="F916" i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C916" i="1"/>
  <c r="C917" i="1" s="1"/>
  <c r="C918" i="1" s="1"/>
  <c r="C919" i="1" s="1"/>
  <c r="C920" i="1" s="1"/>
  <c r="C921" i="1" s="1"/>
  <c r="B916" i="1"/>
  <c r="H915" i="1"/>
  <c r="D915" i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H914" i="1"/>
  <c r="L913" i="1"/>
  <c r="L914" i="1" s="1"/>
  <c r="L920" i="1" s="1"/>
  <c r="L926" i="1" s="1"/>
  <c r="L932" i="1" s="1"/>
  <c r="C913" i="1"/>
  <c r="C914" i="1" s="1"/>
  <c r="C915" i="1" s="1"/>
  <c r="F912" i="1"/>
  <c r="F913" i="1" s="1"/>
  <c r="F914" i="1" s="1"/>
  <c r="F915" i="1" s="1"/>
  <c r="D912" i="1"/>
  <c r="D913" i="1" s="1"/>
  <c r="D914" i="1" s="1"/>
  <c r="H911" i="1"/>
  <c r="H912" i="1" s="1"/>
  <c r="G911" i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F911" i="1"/>
  <c r="D911" i="1"/>
  <c r="C911" i="1"/>
  <c r="C912" i="1" s="1"/>
  <c r="L910" i="1"/>
  <c r="L916" i="1" s="1"/>
  <c r="L922" i="1" s="1"/>
  <c r="L928" i="1" s="1"/>
  <c r="B905" i="1"/>
  <c r="B898" i="1"/>
  <c r="B904" i="1" s="1"/>
  <c r="B897" i="1"/>
  <c r="B903" i="1" s="1"/>
  <c r="D895" i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H894" i="1"/>
  <c r="C894" i="1"/>
  <c r="B894" i="1"/>
  <c r="B900" i="1" s="1"/>
  <c r="B893" i="1"/>
  <c r="B899" i="1" s="1"/>
  <c r="H892" i="1"/>
  <c r="H893" i="1" s="1"/>
  <c r="B892" i="1"/>
  <c r="H891" i="1"/>
  <c r="H897" i="1" s="1"/>
  <c r="H903" i="1" s="1"/>
  <c r="H904" i="1" s="1"/>
  <c r="H905" i="1" s="1"/>
  <c r="B891" i="1"/>
  <c r="B890" i="1"/>
  <c r="B896" i="1" s="1"/>
  <c r="B902" i="1" s="1"/>
  <c r="G889" i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B889" i="1"/>
  <c r="B895" i="1" s="1"/>
  <c r="B901" i="1" s="1"/>
  <c r="H888" i="1"/>
  <c r="H889" i="1" s="1"/>
  <c r="H890" i="1" s="1"/>
  <c r="F888" i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C888" i="1"/>
  <c r="C889" i="1" s="1"/>
  <c r="C890" i="1" s="1"/>
  <c r="C891" i="1" s="1"/>
  <c r="C892" i="1" s="1"/>
  <c r="C893" i="1" s="1"/>
  <c r="B888" i="1"/>
  <c r="H887" i="1"/>
  <c r="D887" i="1"/>
  <c r="D888" i="1" s="1"/>
  <c r="D889" i="1" s="1"/>
  <c r="D890" i="1" s="1"/>
  <c r="D891" i="1" s="1"/>
  <c r="D892" i="1" s="1"/>
  <c r="D893" i="1" s="1"/>
  <c r="D894" i="1" s="1"/>
  <c r="H886" i="1"/>
  <c r="L885" i="1"/>
  <c r="L886" i="1" s="1"/>
  <c r="L892" i="1" s="1"/>
  <c r="L898" i="1" s="1"/>
  <c r="L904" i="1" s="1"/>
  <c r="C885" i="1"/>
  <c r="C886" i="1" s="1"/>
  <c r="C887" i="1" s="1"/>
  <c r="F884" i="1"/>
  <c r="F885" i="1" s="1"/>
  <c r="F886" i="1" s="1"/>
  <c r="F887" i="1" s="1"/>
  <c r="D884" i="1"/>
  <c r="D885" i="1" s="1"/>
  <c r="D886" i="1" s="1"/>
  <c r="H883" i="1"/>
  <c r="H884" i="1" s="1"/>
  <c r="G883" i="1"/>
  <c r="G884" i="1" s="1"/>
  <c r="G885" i="1" s="1"/>
  <c r="G886" i="1" s="1"/>
  <c r="G887" i="1" s="1"/>
  <c r="G888" i="1" s="1"/>
  <c r="F883" i="1"/>
  <c r="D883" i="1"/>
  <c r="C883" i="1"/>
  <c r="C884" i="1" s="1"/>
  <c r="L882" i="1"/>
  <c r="L888" i="1" s="1"/>
  <c r="L894" i="1" s="1"/>
  <c r="L900" i="1" s="1"/>
  <c r="B877" i="1"/>
  <c r="B870" i="1"/>
  <c r="B876" i="1" s="1"/>
  <c r="B869" i="1"/>
  <c r="B875" i="1" s="1"/>
  <c r="H866" i="1"/>
  <c r="C866" i="1"/>
  <c r="B866" i="1"/>
  <c r="B872" i="1" s="1"/>
  <c r="B865" i="1"/>
  <c r="B871" i="1" s="1"/>
  <c r="H864" i="1"/>
  <c r="H865" i="1" s="1"/>
  <c r="B864" i="1"/>
  <c r="H863" i="1"/>
  <c r="H869" i="1" s="1"/>
  <c r="H875" i="1" s="1"/>
  <c r="H876" i="1" s="1"/>
  <c r="H877" i="1" s="1"/>
  <c r="B863" i="1"/>
  <c r="B862" i="1"/>
  <c r="B868" i="1" s="1"/>
  <c r="B874" i="1" s="1"/>
  <c r="B861" i="1"/>
  <c r="B867" i="1" s="1"/>
  <c r="B873" i="1" s="1"/>
  <c r="H860" i="1"/>
  <c r="H861" i="1" s="1"/>
  <c r="H862" i="1" s="1"/>
  <c r="F860" i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C860" i="1"/>
  <c r="C861" i="1" s="1"/>
  <c r="C862" i="1" s="1"/>
  <c r="C863" i="1" s="1"/>
  <c r="C864" i="1" s="1"/>
  <c r="C865" i="1" s="1"/>
  <c r="B860" i="1"/>
  <c r="H859" i="1"/>
  <c r="D859" i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H858" i="1"/>
  <c r="L857" i="1"/>
  <c r="L858" i="1" s="1"/>
  <c r="L864" i="1" s="1"/>
  <c r="L870" i="1" s="1"/>
  <c r="L876" i="1" s="1"/>
  <c r="C857" i="1"/>
  <c r="C858" i="1" s="1"/>
  <c r="C859" i="1" s="1"/>
  <c r="F856" i="1"/>
  <c r="F857" i="1" s="1"/>
  <c r="F858" i="1" s="1"/>
  <c r="F859" i="1" s="1"/>
  <c r="D856" i="1"/>
  <c r="D857" i="1" s="1"/>
  <c r="D858" i="1" s="1"/>
  <c r="H855" i="1"/>
  <c r="H856" i="1" s="1"/>
  <c r="G855" i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F855" i="1"/>
  <c r="D855" i="1"/>
  <c r="C855" i="1"/>
  <c r="C856" i="1" s="1"/>
  <c r="L854" i="1"/>
  <c r="L860" i="1" s="1"/>
  <c r="L866" i="1" s="1"/>
  <c r="L872" i="1" s="1"/>
  <c r="B842" i="1"/>
  <c r="B848" i="1" s="1"/>
  <c r="B841" i="1"/>
  <c r="B847" i="1" s="1"/>
  <c r="D839" i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H838" i="1"/>
  <c r="C838" i="1"/>
  <c r="B838" i="1"/>
  <c r="B844" i="1" s="1"/>
  <c r="B837" i="1"/>
  <c r="B843" i="1" s="1"/>
  <c r="B849" i="1" s="1"/>
  <c r="H836" i="1"/>
  <c r="H837" i="1" s="1"/>
  <c r="B836" i="1"/>
  <c r="H835" i="1"/>
  <c r="H841" i="1" s="1"/>
  <c r="H847" i="1" s="1"/>
  <c r="H848" i="1" s="1"/>
  <c r="H849" i="1" s="1"/>
  <c r="B835" i="1"/>
  <c r="B834" i="1"/>
  <c r="B840" i="1" s="1"/>
  <c r="B846" i="1" s="1"/>
  <c r="B833" i="1"/>
  <c r="B839" i="1" s="1"/>
  <c r="B845" i="1" s="1"/>
  <c r="H832" i="1"/>
  <c r="H833" i="1" s="1"/>
  <c r="H834" i="1" s="1"/>
  <c r="F832" i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C832" i="1"/>
  <c r="C833" i="1" s="1"/>
  <c r="C834" i="1" s="1"/>
  <c r="C835" i="1" s="1"/>
  <c r="C836" i="1" s="1"/>
  <c r="C837" i="1" s="1"/>
  <c r="B832" i="1"/>
  <c r="H831" i="1"/>
  <c r="D831" i="1"/>
  <c r="D832" i="1" s="1"/>
  <c r="D833" i="1" s="1"/>
  <c r="D834" i="1" s="1"/>
  <c r="D835" i="1" s="1"/>
  <c r="D836" i="1" s="1"/>
  <c r="D837" i="1" s="1"/>
  <c r="D838" i="1" s="1"/>
  <c r="H830" i="1"/>
  <c r="L829" i="1"/>
  <c r="L830" i="1" s="1"/>
  <c r="L836" i="1" s="1"/>
  <c r="L842" i="1" s="1"/>
  <c r="L848" i="1" s="1"/>
  <c r="C829" i="1"/>
  <c r="C830" i="1" s="1"/>
  <c r="C831" i="1" s="1"/>
  <c r="F828" i="1"/>
  <c r="F829" i="1" s="1"/>
  <c r="F830" i="1" s="1"/>
  <c r="F831" i="1" s="1"/>
  <c r="D828" i="1"/>
  <c r="D829" i="1" s="1"/>
  <c r="D830" i="1" s="1"/>
  <c r="H827" i="1"/>
  <c r="H828" i="1" s="1"/>
  <c r="G827" i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F827" i="1"/>
  <c r="D827" i="1"/>
  <c r="C827" i="1"/>
  <c r="C828" i="1" s="1"/>
  <c r="L826" i="1"/>
  <c r="L832" i="1" s="1"/>
  <c r="L838" i="1" s="1"/>
  <c r="L844" i="1" s="1"/>
  <c r="B814" i="1"/>
  <c r="B820" i="1" s="1"/>
  <c r="B813" i="1"/>
  <c r="B819" i="1" s="1"/>
  <c r="D811" i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H810" i="1"/>
  <c r="C810" i="1"/>
  <c r="B810" i="1"/>
  <c r="B816" i="1" s="1"/>
  <c r="B809" i="1"/>
  <c r="B815" i="1" s="1"/>
  <c r="B821" i="1" s="1"/>
  <c r="B808" i="1"/>
  <c r="L807" i="1"/>
  <c r="L813" i="1" s="1"/>
  <c r="L819" i="1" s="1"/>
  <c r="H807" i="1"/>
  <c r="H808" i="1" s="1"/>
  <c r="H809" i="1" s="1"/>
  <c r="B807" i="1"/>
  <c r="H806" i="1"/>
  <c r="B806" i="1"/>
  <c r="B812" i="1" s="1"/>
  <c r="B818" i="1" s="1"/>
  <c r="B805" i="1"/>
  <c r="B811" i="1" s="1"/>
  <c r="B817" i="1" s="1"/>
  <c r="H804" i="1"/>
  <c r="H805" i="1" s="1"/>
  <c r="C804" i="1"/>
  <c r="C805" i="1" s="1"/>
  <c r="C806" i="1" s="1"/>
  <c r="C807" i="1" s="1"/>
  <c r="C808" i="1" s="1"/>
  <c r="C809" i="1" s="1"/>
  <c r="B804" i="1"/>
  <c r="H803" i="1"/>
  <c r="D803" i="1"/>
  <c r="D804" i="1" s="1"/>
  <c r="D805" i="1" s="1"/>
  <c r="D806" i="1" s="1"/>
  <c r="D807" i="1" s="1"/>
  <c r="D808" i="1" s="1"/>
  <c r="D809" i="1" s="1"/>
  <c r="D810" i="1" s="1"/>
  <c r="H802" i="1"/>
  <c r="L801" i="1"/>
  <c r="L802" i="1" s="1"/>
  <c r="L808" i="1" s="1"/>
  <c r="L814" i="1" s="1"/>
  <c r="L820" i="1" s="1"/>
  <c r="C801" i="1"/>
  <c r="C802" i="1" s="1"/>
  <c r="C803" i="1" s="1"/>
  <c r="F800" i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D800" i="1"/>
  <c r="D801" i="1" s="1"/>
  <c r="D802" i="1" s="1"/>
  <c r="H799" i="1"/>
  <c r="H800" i="1" s="1"/>
  <c r="G799" i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F799" i="1"/>
  <c r="D799" i="1"/>
  <c r="C799" i="1"/>
  <c r="C800" i="1" s="1"/>
  <c r="L798" i="1"/>
  <c r="L804" i="1" s="1"/>
  <c r="L810" i="1" s="1"/>
  <c r="L816" i="1" s="1"/>
  <c r="G793" i="1"/>
  <c r="G794" i="1" s="1"/>
  <c r="G795" i="1" s="1"/>
  <c r="G796" i="1" s="1"/>
  <c r="G797" i="1" s="1"/>
  <c r="D791" i="1"/>
  <c r="D792" i="1" s="1"/>
  <c r="D793" i="1" s="1"/>
  <c r="D794" i="1" s="1"/>
  <c r="D795" i="1" s="1"/>
  <c r="D796" i="1" s="1"/>
  <c r="D797" i="1" s="1"/>
  <c r="B789" i="1"/>
  <c r="B786" i="1"/>
  <c r="B792" i="1" s="1"/>
  <c r="B785" i="1"/>
  <c r="B791" i="1" s="1"/>
  <c r="H782" i="1"/>
  <c r="C782" i="1"/>
  <c r="B782" i="1"/>
  <c r="B788" i="1" s="1"/>
  <c r="B781" i="1"/>
  <c r="B787" i="1" s="1"/>
  <c r="B793" i="1" s="1"/>
  <c r="B780" i="1"/>
  <c r="L779" i="1"/>
  <c r="L785" i="1" s="1"/>
  <c r="L791" i="1" s="1"/>
  <c r="H779" i="1"/>
  <c r="H780" i="1" s="1"/>
  <c r="H781" i="1" s="1"/>
  <c r="B779" i="1"/>
  <c r="C778" i="1"/>
  <c r="C779" i="1" s="1"/>
  <c r="C780" i="1" s="1"/>
  <c r="C781" i="1" s="1"/>
  <c r="B778" i="1"/>
  <c r="B784" i="1" s="1"/>
  <c r="B790" i="1" s="1"/>
  <c r="B777" i="1"/>
  <c r="B783" i="1" s="1"/>
  <c r="H776" i="1"/>
  <c r="H777" i="1" s="1"/>
  <c r="H778" i="1" s="1"/>
  <c r="C776" i="1"/>
  <c r="C777" i="1" s="1"/>
  <c r="B776" i="1"/>
  <c r="L775" i="1"/>
  <c r="L781" i="1" s="1"/>
  <c r="L787" i="1" s="1"/>
  <c r="L793" i="1" s="1"/>
  <c r="H775" i="1"/>
  <c r="H774" i="1"/>
  <c r="G774" i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L773" i="1"/>
  <c r="L774" i="1" s="1"/>
  <c r="L780" i="1" s="1"/>
  <c r="L786" i="1" s="1"/>
  <c r="L792" i="1" s="1"/>
  <c r="C773" i="1"/>
  <c r="C774" i="1" s="1"/>
  <c r="C775" i="1" s="1"/>
  <c r="F772" i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D772" i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H771" i="1"/>
  <c r="H772" i="1" s="1"/>
  <c r="G771" i="1"/>
  <c r="G772" i="1" s="1"/>
  <c r="G773" i="1" s="1"/>
  <c r="F771" i="1"/>
  <c r="D771" i="1"/>
  <c r="C771" i="1"/>
  <c r="C772" i="1" s="1"/>
  <c r="L770" i="1"/>
  <c r="L776" i="1" s="1"/>
  <c r="L782" i="1" s="1"/>
  <c r="L788" i="1" s="1"/>
  <c r="B765" i="1"/>
  <c r="B761" i="1"/>
  <c r="B754" i="1"/>
  <c r="B760" i="1" s="1"/>
  <c r="B753" i="1"/>
  <c r="B759" i="1" s="1"/>
  <c r="H752" i="1"/>
  <c r="H753" i="1" s="1"/>
  <c r="B752" i="1"/>
  <c r="B758" i="1" s="1"/>
  <c r="B764" i="1" s="1"/>
  <c r="H751" i="1"/>
  <c r="H757" i="1" s="1"/>
  <c r="H763" i="1" s="1"/>
  <c r="H764" i="1" s="1"/>
  <c r="H765" i="1" s="1"/>
  <c r="B751" i="1"/>
  <c r="B757" i="1" s="1"/>
  <c r="B763" i="1" s="1"/>
  <c r="B750" i="1"/>
  <c r="B756" i="1" s="1"/>
  <c r="B762" i="1" s="1"/>
  <c r="L749" i="1"/>
  <c r="L755" i="1" s="1"/>
  <c r="L761" i="1" s="1"/>
  <c r="B749" i="1"/>
  <c r="B755" i="1" s="1"/>
  <c r="H748" i="1"/>
  <c r="C748" i="1"/>
  <c r="B748" i="1"/>
  <c r="H747" i="1"/>
  <c r="G747" i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L746" i="1"/>
  <c r="H746" i="1"/>
  <c r="L745" i="1"/>
  <c r="L751" i="1" s="1"/>
  <c r="L757" i="1" s="1"/>
  <c r="L763" i="1" s="1"/>
  <c r="F745" i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H744" i="1"/>
  <c r="D744" i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C744" i="1"/>
  <c r="C745" i="1" s="1"/>
  <c r="C746" i="1" s="1"/>
  <c r="C747" i="1" s="1"/>
  <c r="H743" i="1"/>
  <c r="G743" i="1"/>
  <c r="G744" i="1" s="1"/>
  <c r="G745" i="1" s="1"/>
  <c r="G746" i="1" s="1"/>
  <c r="F743" i="1"/>
  <c r="F744" i="1" s="1"/>
  <c r="D743" i="1"/>
  <c r="C743" i="1"/>
  <c r="L742" i="1"/>
  <c r="L743" i="1" s="1"/>
  <c r="L744" i="1" s="1"/>
  <c r="L750" i="1" s="1"/>
  <c r="L756" i="1" s="1"/>
  <c r="L762" i="1" s="1"/>
  <c r="B735" i="1"/>
  <c r="B731" i="1"/>
  <c r="B737" i="1" s="1"/>
  <c r="B730" i="1"/>
  <c r="B736" i="1" s="1"/>
  <c r="B727" i="1"/>
  <c r="B733" i="1" s="1"/>
  <c r="B726" i="1"/>
  <c r="B732" i="1" s="1"/>
  <c r="B725" i="1"/>
  <c r="H724" i="1"/>
  <c r="H725" i="1" s="1"/>
  <c r="B724" i="1"/>
  <c r="H723" i="1"/>
  <c r="H729" i="1" s="1"/>
  <c r="B723" i="1"/>
  <c r="B729" i="1" s="1"/>
  <c r="B722" i="1"/>
  <c r="B728" i="1" s="1"/>
  <c r="B734" i="1" s="1"/>
  <c r="L721" i="1"/>
  <c r="L727" i="1" s="1"/>
  <c r="L733" i="1" s="1"/>
  <c r="B721" i="1"/>
  <c r="H720" i="1"/>
  <c r="C720" i="1"/>
  <c r="B720" i="1"/>
  <c r="H719" i="1"/>
  <c r="G719" i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L718" i="1"/>
  <c r="H718" i="1"/>
  <c r="L717" i="1"/>
  <c r="L723" i="1" s="1"/>
  <c r="L729" i="1" s="1"/>
  <c r="L735" i="1" s="1"/>
  <c r="F717" i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H716" i="1"/>
  <c r="D716" i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C716" i="1"/>
  <c r="C717" i="1" s="1"/>
  <c r="C718" i="1" s="1"/>
  <c r="C719" i="1" s="1"/>
  <c r="H715" i="1"/>
  <c r="G715" i="1"/>
  <c r="G716" i="1" s="1"/>
  <c r="G717" i="1" s="1"/>
  <c r="G718" i="1" s="1"/>
  <c r="F715" i="1"/>
  <c r="F716" i="1" s="1"/>
  <c r="D715" i="1"/>
  <c r="C715" i="1"/>
  <c r="L714" i="1"/>
  <c r="L715" i="1" s="1"/>
  <c r="L716" i="1" s="1"/>
  <c r="L722" i="1" s="1"/>
  <c r="L728" i="1" s="1"/>
  <c r="L734" i="1" s="1"/>
  <c r="B707" i="1"/>
  <c r="B703" i="1"/>
  <c r="B709" i="1" s="1"/>
  <c r="B702" i="1"/>
  <c r="B708" i="1" s="1"/>
  <c r="B699" i="1"/>
  <c r="B705" i="1" s="1"/>
  <c r="B698" i="1"/>
  <c r="B704" i="1" s="1"/>
  <c r="B697" i="1"/>
  <c r="H696" i="1"/>
  <c r="H697" i="1" s="1"/>
  <c r="B696" i="1"/>
  <c r="H695" i="1"/>
  <c r="H701" i="1" s="1"/>
  <c r="B695" i="1"/>
  <c r="B701" i="1" s="1"/>
  <c r="B694" i="1"/>
  <c r="B700" i="1" s="1"/>
  <c r="B706" i="1" s="1"/>
  <c r="L693" i="1"/>
  <c r="L699" i="1" s="1"/>
  <c r="L705" i="1" s="1"/>
  <c r="B693" i="1"/>
  <c r="H692" i="1"/>
  <c r="C692" i="1"/>
  <c r="B692" i="1"/>
  <c r="H691" i="1"/>
  <c r="G691" i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L690" i="1"/>
  <c r="H690" i="1"/>
  <c r="L689" i="1"/>
  <c r="L695" i="1" s="1"/>
  <c r="L701" i="1" s="1"/>
  <c r="L707" i="1" s="1"/>
  <c r="F689" i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H688" i="1"/>
  <c r="D688" i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C688" i="1"/>
  <c r="C689" i="1" s="1"/>
  <c r="C690" i="1" s="1"/>
  <c r="C691" i="1" s="1"/>
  <c r="H687" i="1"/>
  <c r="G687" i="1"/>
  <c r="G688" i="1" s="1"/>
  <c r="G689" i="1" s="1"/>
  <c r="G690" i="1" s="1"/>
  <c r="F687" i="1"/>
  <c r="F688" i="1" s="1"/>
  <c r="D687" i="1"/>
  <c r="C687" i="1"/>
  <c r="L686" i="1"/>
  <c r="L687" i="1" s="1"/>
  <c r="L688" i="1" s="1"/>
  <c r="L694" i="1" s="1"/>
  <c r="L700" i="1" s="1"/>
  <c r="L706" i="1" s="1"/>
  <c r="B681" i="1"/>
  <c r="B674" i="1"/>
  <c r="B680" i="1" s="1"/>
  <c r="H673" i="1"/>
  <c r="H679" i="1" s="1"/>
  <c r="H680" i="1" s="1"/>
  <c r="H681" i="1" s="1"/>
  <c r="B673" i="1"/>
  <c r="B679" i="1" s="1"/>
  <c r="K671" i="1"/>
  <c r="K674" i="1" s="1"/>
  <c r="K677" i="1" s="1"/>
  <c r="K680" i="1" s="1"/>
  <c r="B670" i="1"/>
  <c r="B676" i="1" s="1"/>
  <c r="M669" i="1"/>
  <c r="M672" i="1" s="1"/>
  <c r="M675" i="1" s="1"/>
  <c r="M678" i="1" s="1"/>
  <c r="M681" i="1" s="1"/>
  <c r="B669" i="1"/>
  <c r="B675" i="1" s="1"/>
  <c r="H668" i="1"/>
  <c r="H669" i="1" s="1"/>
  <c r="B668" i="1"/>
  <c r="L667" i="1"/>
  <c r="L673" i="1" s="1"/>
  <c r="L679" i="1" s="1"/>
  <c r="K667" i="1"/>
  <c r="K670" i="1" s="1"/>
  <c r="K673" i="1" s="1"/>
  <c r="K676" i="1" s="1"/>
  <c r="K679" i="1" s="1"/>
  <c r="H667" i="1"/>
  <c r="B667" i="1"/>
  <c r="M666" i="1"/>
  <c r="B666" i="1"/>
  <c r="B672" i="1" s="1"/>
  <c r="B678" i="1" s="1"/>
  <c r="M665" i="1"/>
  <c r="M668" i="1" s="1"/>
  <c r="M671" i="1" s="1"/>
  <c r="M674" i="1" s="1"/>
  <c r="M677" i="1" s="1"/>
  <c r="M680" i="1" s="1"/>
  <c r="B665" i="1"/>
  <c r="B671" i="1" s="1"/>
  <c r="B677" i="1" s="1"/>
  <c r="M664" i="1"/>
  <c r="M667" i="1" s="1"/>
  <c r="M670" i="1" s="1"/>
  <c r="M673" i="1" s="1"/>
  <c r="M676" i="1" s="1"/>
  <c r="M679" i="1" s="1"/>
  <c r="K664" i="1"/>
  <c r="H664" i="1"/>
  <c r="C664" i="1"/>
  <c r="B664" i="1"/>
  <c r="M663" i="1"/>
  <c r="K663" i="1"/>
  <c r="K666" i="1" s="1"/>
  <c r="K669" i="1" s="1"/>
  <c r="K672" i="1" s="1"/>
  <c r="K675" i="1" s="1"/>
  <c r="K678" i="1" s="1"/>
  <c r="K681" i="1" s="1"/>
  <c r="M662" i="1"/>
  <c r="L662" i="1"/>
  <c r="L668" i="1" s="1"/>
  <c r="L674" i="1" s="1"/>
  <c r="L680" i="1" s="1"/>
  <c r="K662" i="1"/>
  <c r="K665" i="1" s="1"/>
  <c r="K668" i="1" s="1"/>
  <c r="H662" i="1"/>
  <c r="H663" i="1" s="1"/>
  <c r="L661" i="1"/>
  <c r="F661" i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H660" i="1"/>
  <c r="D660" i="1"/>
  <c r="C660" i="1"/>
  <c r="C661" i="1" s="1"/>
  <c r="C662" i="1" s="1"/>
  <c r="C663" i="1" s="1"/>
  <c r="H659" i="1"/>
  <c r="G659" i="1"/>
  <c r="G660" i="1" s="1"/>
  <c r="F659" i="1"/>
  <c r="F660" i="1" s="1"/>
  <c r="D659" i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C659" i="1"/>
  <c r="L658" i="1"/>
  <c r="L659" i="1" s="1"/>
  <c r="B653" i="1"/>
  <c r="B646" i="1"/>
  <c r="B652" i="1" s="1"/>
  <c r="H645" i="1"/>
  <c r="H651" i="1" s="1"/>
  <c r="H652" i="1" s="1"/>
  <c r="H653" i="1" s="1"/>
  <c r="B645" i="1"/>
  <c r="B651" i="1" s="1"/>
  <c r="K643" i="1"/>
  <c r="K646" i="1" s="1"/>
  <c r="K649" i="1" s="1"/>
  <c r="K652" i="1" s="1"/>
  <c r="B642" i="1"/>
  <c r="B648" i="1" s="1"/>
  <c r="M641" i="1"/>
  <c r="M644" i="1" s="1"/>
  <c r="M647" i="1" s="1"/>
  <c r="M650" i="1" s="1"/>
  <c r="M653" i="1" s="1"/>
  <c r="B641" i="1"/>
  <c r="B647" i="1" s="1"/>
  <c r="H640" i="1"/>
  <c r="H641" i="1" s="1"/>
  <c r="B640" i="1"/>
  <c r="L639" i="1"/>
  <c r="L645" i="1" s="1"/>
  <c r="L651" i="1" s="1"/>
  <c r="K639" i="1"/>
  <c r="K642" i="1" s="1"/>
  <c r="K645" i="1" s="1"/>
  <c r="K648" i="1" s="1"/>
  <c r="K651" i="1" s="1"/>
  <c r="H639" i="1"/>
  <c r="B639" i="1"/>
  <c r="M638" i="1"/>
  <c r="B638" i="1"/>
  <c r="B644" i="1" s="1"/>
  <c r="B650" i="1" s="1"/>
  <c r="M637" i="1"/>
  <c r="M640" i="1" s="1"/>
  <c r="M643" i="1" s="1"/>
  <c r="M646" i="1" s="1"/>
  <c r="M649" i="1" s="1"/>
  <c r="M652" i="1" s="1"/>
  <c r="B637" i="1"/>
  <c r="B643" i="1" s="1"/>
  <c r="B649" i="1" s="1"/>
  <c r="M636" i="1"/>
  <c r="M639" i="1" s="1"/>
  <c r="M642" i="1" s="1"/>
  <c r="M645" i="1" s="1"/>
  <c r="M648" i="1" s="1"/>
  <c r="M651" i="1" s="1"/>
  <c r="K636" i="1"/>
  <c r="H636" i="1"/>
  <c r="C636" i="1"/>
  <c r="B636" i="1"/>
  <c r="M635" i="1"/>
  <c r="K635" i="1"/>
  <c r="K638" i="1" s="1"/>
  <c r="K641" i="1" s="1"/>
  <c r="K644" i="1" s="1"/>
  <c r="K647" i="1" s="1"/>
  <c r="K650" i="1" s="1"/>
  <c r="K653" i="1" s="1"/>
  <c r="M634" i="1"/>
  <c r="L634" i="1"/>
  <c r="L640" i="1" s="1"/>
  <c r="L646" i="1" s="1"/>
  <c r="L652" i="1" s="1"/>
  <c r="K634" i="1"/>
  <c r="K637" i="1" s="1"/>
  <c r="K640" i="1" s="1"/>
  <c r="H634" i="1"/>
  <c r="H635" i="1" s="1"/>
  <c r="L633" i="1"/>
  <c r="F633" i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H632" i="1"/>
  <c r="D632" i="1"/>
  <c r="C632" i="1"/>
  <c r="C633" i="1" s="1"/>
  <c r="C634" i="1" s="1"/>
  <c r="C635" i="1" s="1"/>
  <c r="H631" i="1"/>
  <c r="G631" i="1"/>
  <c r="G632" i="1" s="1"/>
  <c r="F631" i="1"/>
  <c r="F632" i="1" s="1"/>
  <c r="D631" i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C631" i="1"/>
  <c r="L630" i="1"/>
  <c r="L631" i="1" s="1"/>
  <c r="B625" i="1"/>
  <c r="K623" i="1"/>
  <c r="B618" i="1"/>
  <c r="B624" i="1" s="1"/>
  <c r="H617" i="1"/>
  <c r="H623" i="1" s="1"/>
  <c r="H624" i="1" s="1"/>
  <c r="H625" i="1" s="1"/>
  <c r="B617" i="1"/>
  <c r="B623" i="1" s="1"/>
  <c r="K615" i="1"/>
  <c r="K618" i="1" s="1"/>
  <c r="K621" i="1" s="1"/>
  <c r="K624" i="1" s="1"/>
  <c r="B614" i="1"/>
  <c r="B620" i="1" s="1"/>
  <c r="M613" i="1"/>
  <c r="M616" i="1" s="1"/>
  <c r="M619" i="1" s="1"/>
  <c r="M622" i="1" s="1"/>
  <c r="M625" i="1" s="1"/>
  <c r="B613" i="1"/>
  <c r="B619" i="1" s="1"/>
  <c r="H612" i="1"/>
  <c r="H613" i="1" s="1"/>
  <c r="B612" i="1"/>
  <c r="L611" i="1"/>
  <c r="L617" i="1" s="1"/>
  <c r="L623" i="1" s="1"/>
  <c r="K611" i="1"/>
  <c r="K614" i="1" s="1"/>
  <c r="K617" i="1" s="1"/>
  <c r="K620" i="1" s="1"/>
  <c r="H611" i="1"/>
  <c r="B611" i="1"/>
  <c r="M610" i="1"/>
  <c r="B610" i="1"/>
  <c r="B616" i="1" s="1"/>
  <c r="B622" i="1" s="1"/>
  <c r="M609" i="1"/>
  <c r="M612" i="1" s="1"/>
  <c r="M615" i="1" s="1"/>
  <c r="M618" i="1" s="1"/>
  <c r="M621" i="1" s="1"/>
  <c r="M624" i="1" s="1"/>
  <c r="B609" i="1"/>
  <c r="B615" i="1" s="1"/>
  <c r="B621" i="1" s="1"/>
  <c r="M608" i="1"/>
  <c r="M611" i="1" s="1"/>
  <c r="M614" i="1" s="1"/>
  <c r="M617" i="1" s="1"/>
  <c r="M620" i="1" s="1"/>
  <c r="M623" i="1" s="1"/>
  <c r="K608" i="1"/>
  <c r="H608" i="1"/>
  <c r="C608" i="1"/>
  <c r="B608" i="1"/>
  <c r="M607" i="1"/>
  <c r="K607" i="1"/>
  <c r="K610" i="1" s="1"/>
  <c r="K613" i="1" s="1"/>
  <c r="K616" i="1" s="1"/>
  <c r="K619" i="1" s="1"/>
  <c r="K622" i="1" s="1"/>
  <c r="K625" i="1" s="1"/>
  <c r="M606" i="1"/>
  <c r="L606" i="1"/>
  <c r="L612" i="1" s="1"/>
  <c r="L618" i="1" s="1"/>
  <c r="L624" i="1" s="1"/>
  <c r="K606" i="1"/>
  <c r="K609" i="1" s="1"/>
  <c r="K612" i="1" s="1"/>
  <c r="H606" i="1"/>
  <c r="H607" i="1" s="1"/>
  <c r="L605" i="1"/>
  <c r="F605" i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H604" i="1"/>
  <c r="D604" i="1"/>
  <c r="C604" i="1"/>
  <c r="C605" i="1" s="1"/>
  <c r="C606" i="1" s="1"/>
  <c r="C607" i="1" s="1"/>
  <c r="H603" i="1"/>
  <c r="G603" i="1"/>
  <c r="G604" i="1" s="1"/>
  <c r="F603" i="1"/>
  <c r="F604" i="1" s="1"/>
  <c r="D603" i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C603" i="1"/>
  <c r="L602" i="1"/>
  <c r="L603" i="1" s="1"/>
  <c r="B597" i="1"/>
  <c r="M593" i="1"/>
  <c r="M596" i="1" s="1"/>
  <c r="F590" i="1"/>
  <c r="F591" i="1" s="1"/>
  <c r="F592" i="1" s="1"/>
  <c r="F593" i="1" s="1"/>
  <c r="F594" i="1" s="1"/>
  <c r="F595" i="1" s="1"/>
  <c r="F596" i="1" s="1"/>
  <c r="B590" i="1"/>
  <c r="B596" i="1" s="1"/>
  <c r="H589" i="1"/>
  <c r="H595" i="1" s="1"/>
  <c r="H596" i="1" s="1"/>
  <c r="H597" i="1" s="1"/>
  <c r="B589" i="1"/>
  <c r="B595" i="1" s="1"/>
  <c r="K587" i="1"/>
  <c r="K590" i="1" s="1"/>
  <c r="K593" i="1" s="1"/>
  <c r="K596" i="1" s="1"/>
  <c r="B586" i="1"/>
  <c r="B592" i="1" s="1"/>
  <c r="M585" i="1"/>
  <c r="M588" i="1" s="1"/>
  <c r="M591" i="1" s="1"/>
  <c r="M594" i="1" s="1"/>
  <c r="M597" i="1" s="1"/>
  <c r="B585" i="1"/>
  <c r="B591" i="1" s="1"/>
  <c r="H584" i="1"/>
  <c r="H585" i="1" s="1"/>
  <c r="B584" i="1"/>
  <c r="L583" i="1"/>
  <c r="L589" i="1" s="1"/>
  <c r="L595" i="1" s="1"/>
  <c r="K583" i="1"/>
  <c r="K586" i="1" s="1"/>
  <c r="K589" i="1" s="1"/>
  <c r="K592" i="1" s="1"/>
  <c r="K595" i="1" s="1"/>
  <c r="H583" i="1"/>
  <c r="B583" i="1"/>
  <c r="M582" i="1"/>
  <c r="B582" i="1"/>
  <c r="B588" i="1" s="1"/>
  <c r="B594" i="1" s="1"/>
  <c r="M581" i="1"/>
  <c r="M584" i="1" s="1"/>
  <c r="M587" i="1" s="1"/>
  <c r="M590" i="1" s="1"/>
  <c r="B581" i="1"/>
  <c r="B587" i="1" s="1"/>
  <c r="B593" i="1" s="1"/>
  <c r="M580" i="1"/>
  <c r="M583" i="1" s="1"/>
  <c r="M586" i="1" s="1"/>
  <c r="M589" i="1" s="1"/>
  <c r="M592" i="1" s="1"/>
  <c r="M595" i="1" s="1"/>
  <c r="K580" i="1"/>
  <c r="H580" i="1"/>
  <c r="C580" i="1"/>
  <c r="B580" i="1"/>
  <c r="M579" i="1"/>
  <c r="K579" i="1"/>
  <c r="K582" i="1" s="1"/>
  <c r="K585" i="1" s="1"/>
  <c r="K588" i="1" s="1"/>
  <c r="K591" i="1" s="1"/>
  <c r="K594" i="1" s="1"/>
  <c r="K597" i="1" s="1"/>
  <c r="M578" i="1"/>
  <c r="L578" i="1"/>
  <c r="L584" i="1" s="1"/>
  <c r="L590" i="1" s="1"/>
  <c r="L596" i="1" s="1"/>
  <c r="K578" i="1"/>
  <c r="K581" i="1" s="1"/>
  <c r="K584" i="1" s="1"/>
  <c r="H578" i="1"/>
  <c r="H579" i="1" s="1"/>
  <c r="L577" i="1"/>
  <c r="F577" i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H576" i="1"/>
  <c r="D576" i="1"/>
  <c r="C576" i="1"/>
  <c r="C577" i="1" s="1"/>
  <c r="C578" i="1" s="1"/>
  <c r="C579" i="1" s="1"/>
  <c r="H575" i="1"/>
  <c r="G575" i="1"/>
  <c r="G576" i="1" s="1"/>
  <c r="F575" i="1"/>
  <c r="F576" i="1" s="1"/>
  <c r="D575" i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C575" i="1"/>
  <c r="L574" i="1"/>
  <c r="L575" i="1" s="1"/>
  <c r="B569" i="1"/>
  <c r="K567" i="1"/>
  <c r="M565" i="1"/>
  <c r="M568" i="1" s="1"/>
  <c r="B562" i="1"/>
  <c r="B568" i="1" s="1"/>
  <c r="H561" i="1"/>
  <c r="H567" i="1" s="1"/>
  <c r="H568" i="1" s="1"/>
  <c r="H569" i="1" s="1"/>
  <c r="B561" i="1"/>
  <c r="B567" i="1" s="1"/>
  <c r="B558" i="1"/>
  <c r="B564" i="1" s="1"/>
  <c r="M557" i="1"/>
  <c r="M560" i="1" s="1"/>
  <c r="M563" i="1" s="1"/>
  <c r="M566" i="1" s="1"/>
  <c r="M569" i="1" s="1"/>
  <c r="B557" i="1"/>
  <c r="B563" i="1" s="1"/>
  <c r="H556" i="1"/>
  <c r="H557" i="1" s="1"/>
  <c r="B556" i="1"/>
  <c r="K555" i="1"/>
  <c r="K558" i="1" s="1"/>
  <c r="K561" i="1" s="1"/>
  <c r="K564" i="1" s="1"/>
  <c r="H555" i="1"/>
  <c r="B555" i="1"/>
  <c r="M554" i="1"/>
  <c r="B554" i="1"/>
  <c r="B560" i="1" s="1"/>
  <c r="B566" i="1" s="1"/>
  <c r="M553" i="1"/>
  <c r="M556" i="1" s="1"/>
  <c r="M559" i="1" s="1"/>
  <c r="M562" i="1" s="1"/>
  <c r="B553" i="1"/>
  <c r="B559" i="1" s="1"/>
  <c r="B565" i="1" s="1"/>
  <c r="M552" i="1"/>
  <c r="M555" i="1" s="1"/>
  <c r="M558" i="1" s="1"/>
  <c r="M561" i="1" s="1"/>
  <c r="M564" i="1" s="1"/>
  <c r="M567" i="1" s="1"/>
  <c r="K552" i="1"/>
  <c r="H552" i="1"/>
  <c r="C552" i="1"/>
  <c r="B552" i="1"/>
  <c r="M551" i="1"/>
  <c r="K551" i="1"/>
  <c r="K554" i="1" s="1"/>
  <c r="K557" i="1" s="1"/>
  <c r="K560" i="1" s="1"/>
  <c r="K563" i="1" s="1"/>
  <c r="K566" i="1" s="1"/>
  <c r="K569" i="1" s="1"/>
  <c r="M550" i="1"/>
  <c r="L550" i="1"/>
  <c r="L556" i="1" s="1"/>
  <c r="L562" i="1" s="1"/>
  <c r="L568" i="1" s="1"/>
  <c r="K550" i="1"/>
  <c r="K553" i="1" s="1"/>
  <c r="K556" i="1" s="1"/>
  <c r="K559" i="1" s="1"/>
  <c r="K562" i="1" s="1"/>
  <c r="K565" i="1" s="1"/>
  <c r="K568" i="1" s="1"/>
  <c r="H550" i="1"/>
  <c r="H551" i="1" s="1"/>
  <c r="L549" i="1"/>
  <c r="L555" i="1" s="1"/>
  <c r="L561" i="1" s="1"/>
  <c r="L567" i="1" s="1"/>
  <c r="F549" i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H548" i="1"/>
  <c r="D548" i="1"/>
  <c r="C548" i="1"/>
  <c r="C549" i="1" s="1"/>
  <c r="C550" i="1" s="1"/>
  <c r="C551" i="1" s="1"/>
  <c r="H547" i="1"/>
  <c r="G547" i="1"/>
  <c r="G548" i="1" s="1"/>
  <c r="F547" i="1"/>
  <c r="F548" i="1" s="1"/>
  <c r="D547" i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C547" i="1"/>
  <c r="L546" i="1"/>
  <c r="L547" i="1" s="1"/>
  <c r="B541" i="1"/>
  <c r="M537" i="1"/>
  <c r="M540" i="1" s="1"/>
  <c r="K535" i="1"/>
  <c r="K538" i="1" s="1"/>
  <c r="K541" i="1" s="1"/>
  <c r="M533" i="1"/>
  <c r="M536" i="1" s="1"/>
  <c r="M539" i="1" s="1"/>
  <c r="B533" i="1"/>
  <c r="B539" i="1" s="1"/>
  <c r="K531" i="1"/>
  <c r="K534" i="1" s="1"/>
  <c r="K537" i="1" s="1"/>
  <c r="K540" i="1" s="1"/>
  <c r="M529" i="1"/>
  <c r="M532" i="1" s="1"/>
  <c r="M535" i="1" s="1"/>
  <c r="M538" i="1" s="1"/>
  <c r="M541" i="1" s="1"/>
  <c r="B529" i="1"/>
  <c r="B535" i="1" s="1"/>
  <c r="H528" i="1"/>
  <c r="H529" i="1" s="1"/>
  <c r="B528" i="1"/>
  <c r="B534" i="1" s="1"/>
  <c r="B540" i="1" s="1"/>
  <c r="K527" i="1"/>
  <c r="K530" i="1" s="1"/>
  <c r="K533" i="1" s="1"/>
  <c r="K536" i="1" s="1"/>
  <c r="K539" i="1" s="1"/>
  <c r="H527" i="1"/>
  <c r="H533" i="1" s="1"/>
  <c r="B527" i="1"/>
  <c r="B526" i="1"/>
  <c r="B532" i="1" s="1"/>
  <c r="B538" i="1" s="1"/>
  <c r="M525" i="1"/>
  <c r="M528" i="1" s="1"/>
  <c r="M531" i="1" s="1"/>
  <c r="M534" i="1" s="1"/>
  <c r="B525" i="1"/>
  <c r="B531" i="1" s="1"/>
  <c r="B537" i="1" s="1"/>
  <c r="M524" i="1"/>
  <c r="M527" i="1" s="1"/>
  <c r="M530" i="1" s="1"/>
  <c r="K524" i="1"/>
  <c r="H524" i="1"/>
  <c r="C524" i="1"/>
  <c r="B524" i="1"/>
  <c r="B530" i="1" s="1"/>
  <c r="B536" i="1" s="1"/>
  <c r="M523" i="1"/>
  <c r="M526" i="1" s="1"/>
  <c r="K523" i="1"/>
  <c r="K526" i="1" s="1"/>
  <c r="K529" i="1" s="1"/>
  <c r="K532" i="1" s="1"/>
  <c r="M522" i="1"/>
  <c r="K522" i="1"/>
  <c r="K525" i="1" s="1"/>
  <c r="K528" i="1" s="1"/>
  <c r="H522" i="1"/>
  <c r="H523" i="1" s="1"/>
  <c r="D522" i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L521" i="1"/>
  <c r="L527" i="1" s="1"/>
  <c r="L533" i="1" s="1"/>
  <c r="L539" i="1" s="1"/>
  <c r="H520" i="1"/>
  <c r="G520" i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C520" i="1"/>
  <c r="C521" i="1" s="1"/>
  <c r="C522" i="1" s="1"/>
  <c r="C523" i="1" s="1"/>
  <c r="H519" i="1"/>
  <c r="G519" i="1"/>
  <c r="F519" i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D519" i="1"/>
  <c r="D521" i="1" s="1"/>
  <c r="C519" i="1"/>
  <c r="L518" i="1"/>
  <c r="L519" i="1" s="1"/>
  <c r="M513" i="1"/>
  <c r="F510" i="1"/>
  <c r="F511" i="1" s="1"/>
  <c r="F512" i="1" s="1"/>
  <c r="B509" i="1"/>
  <c r="B505" i="1"/>
  <c r="B511" i="1" s="1"/>
  <c r="B501" i="1"/>
  <c r="B507" i="1" s="1"/>
  <c r="B513" i="1" s="1"/>
  <c r="H500" i="1"/>
  <c r="H501" i="1" s="1"/>
  <c r="B500" i="1"/>
  <c r="B506" i="1" s="1"/>
  <c r="B512" i="1" s="1"/>
  <c r="K499" i="1"/>
  <c r="K502" i="1" s="1"/>
  <c r="K505" i="1" s="1"/>
  <c r="K508" i="1" s="1"/>
  <c r="K511" i="1" s="1"/>
  <c r="H499" i="1"/>
  <c r="H505" i="1" s="1"/>
  <c r="B499" i="1"/>
  <c r="B498" i="1"/>
  <c r="B504" i="1" s="1"/>
  <c r="B510" i="1" s="1"/>
  <c r="M497" i="1"/>
  <c r="M500" i="1" s="1"/>
  <c r="M503" i="1" s="1"/>
  <c r="M506" i="1" s="1"/>
  <c r="M509" i="1" s="1"/>
  <c r="M512" i="1" s="1"/>
  <c r="B497" i="1"/>
  <c r="B503" i="1" s="1"/>
  <c r="M496" i="1"/>
  <c r="M499" i="1" s="1"/>
  <c r="M502" i="1" s="1"/>
  <c r="M505" i="1" s="1"/>
  <c r="M508" i="1" s="1"/>
  <c r="M511" i="1" s="1"/>
  <c r="K496" i="1"/>
  <c r="H496" i="1"/>
  <c r="C496" i="1"/>
  <c r="B496" i="1"/>
  <c r="B502" i="1" s="1"/>
  <c r="B508" i="1" s="1"/>
  <c r="M495" i="1"/>
  <c r="M498" i="1" s="1"/>
  <c r="M501" i="1" s="1"/>
  <c r="M504" i="1" s="1"/>
  <c r="M507" i="1" s="1"/>
  <c r="M510" i="1" s="1"/>
  <c r="K495" i="1"/>
  <c r="K498" i="1" s="1"/>
  <c r="K501" i="1" s="1"/>
  <c r="K504" i="1" s="1"/>
  <c r="K507" i="1" s="1"/>
  <c r="K510" i="1" s="1"/>
  <c r="K513" i="1" s="1"/>
  <c r="M494" i="1"/>
  <c r="K494" i="1"/>
  <c r="K497" i="1" s="1"/>
  <c r="K500" i="1" s="1"/>
  <c r="K503" i="1" s="1"/>
  <c r="K506" i="1" s="1"/>
  <c r="K509" i="1" s="1"/>
  <c r="K512" i="1" s="1"/>
  <c r="H494" i="1"/>
  <c r="H495" i="1" s="1"/>
  <c r="L493" i="1"/>
  <c r="L499" i="1" s="1"/>
  <c r="L505" i="1" s="1"/>
  <c r="L511" i="1" s="1"/>
  <c r="F493" i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H492" i="1"/>
  <c r="G492" i="1"/>
  <c r="C492" i="1"/>
  <c r="C493" i="1" s="1"/>
  <c r="C494" i="1" s="1"/>
  <c r="C495" i="1" s="1"/>
  <c r="H491" i="1"/>
  <c r="G491" i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F491" i="1"/>
  <c r="F492" i="1" s="1"/>
  <c r="D491" i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C491" i="1"/>
  <c r="L490" i="1"/>
  <c r="L491" i="1" s="1"/>
  <c r="B485" i="1"/>
  <c r="M481" i="1"/>
  <c r="M484" i="1" s="1"/>
  <c r="K479" i="1"/>
  <c r="K482" i="1" s="1"/>
  <c r="K485" i="1" s="1"/>
  <c r="M477" i="1"/>
  <c r="M480" i="1" s="1"/>
  <c r="M483" i="1" s="1"/>
  <c r="B477" i="1"/>
  <c r="B483" i="1" s="1"/>
  <c r="K475" i="1"/>
  <c r="K478" i="1" s="1"/>
  <c r="K481" i="1" s="1"/>
  <c r="K484" i="1" s="1"/>
  <c r="M473" i="1"/>
  <c r="M476" i="1" s="1"/>
  <c r="M479" i="1" s="1"/>
  <c r="M482" i="1" s="1"/>
  <c r="M485" i="1" s="1"/>
  <c r="B473" i="1"/>
  <c r="B479" i="1" s="1"/>
  <c r="H472" i="1"/>
  <c r="H473" i="1" s="1"/>
  <c r="B472" i="1"/>
  <c r="B478" i="1" s="1"/>
  <c r="B484" i="1" s="1"/>
  <c r="K471" i="1"/>
  <c r="K474" i="1" s="1"/>
  <c r="K477" i="1" s="1"/>
  <c r="K480" i="1" s="1"/>
  <c r="K483" i="1" s="1"/>
  <c r="H471" i="1"/>
  <c r="H477" i="1" s="1"/>
  <c r="B471" i="1"/>
  <c r="B470" i="1"/>
  <c r="B476" i="1" s="1"/>
  <c r="B482" i="1" s="1"/>
  <c r="M469" i="1"/>
  <c r="M472" i="1" s="1"/>
  <c r="M475" i="1" s="1"/>
  <c r="M478" i="1" s="1"/>
  <c r="G469" i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B469" i="1"/>
  <c r="B475" i="1" s="1"/>
  <c r="B481" i="1" s="1"/>
  <c r="M468" i="1"/>
  <c r="M471" i="1" s="1"/>
  <c r="M474" i="1" s="1"/>
  <c r="K468" i="1"/>
  <c r="H468" i="1"/>
  <c r="C468" i="1"/>
  <c r="B468" i="1"/>
  <c r="B474" i="1" s="1"/>
  <c r="B480" i="1" s="1"/>
  <c r="M467" i="1"/>
  <c r="M470" i="1" s="1"/>
  <c r="K467" i="1"/>
  <c r="K470" i="1" s="1"/>
  <c r="K473" i="1" s="1"/>
  <c r="K476" i="1" s="1"/>
  <c r="M466" i="1"/>
  <c r="K466" i="1"/>
  <c r="K469" i="1" s="1"/>
  <c r="K472" i="1" s="1"/>
  <c r="H466" i="1"/>
  <c r="H467" i="1" s="1"/>
  <c r="L465" i="1"/>
  <c r="L471" i="1" s="1"/>
  <c r="L477" i="1" s="1"/>
  <c r="L483" i="1" s="1"/>
  <c r="H464" i="1"/>
  <c r="C464" i="1"/>
  <c r="C465" i="1" s="1"/>
  <c r="C466" i="1" s="1"/>
  <c r="C467" i="1" s="1"/>
  <c r="H463" i="1"/>
  <c r="G463" i="1"/>
  <c r="G464" i="1" s="1"/>
  <c r="G465" i="1" s="1"/>
  <c r="G466" i="1" s="1"/>
  <c r="G467" i="1" s="1"/>
  <c r="G468" i="1" s="1"/>
  <c r="F463" i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D463" i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C463" i="1"/>
  <c r="L462" i="1"/>
  <c r="L463" i="1" s="1"/>
  <c r="M453" i="1"/>
  <c r="M456" i="1" s="1"/>
  <c r="M449" i="1"/>
  <c r="M452" i="1" s="1"/>
  <c r="M455" i="1" s="1"/>
  <c r="B449" i="1"/>
  <c r="B455" i="1" s="1"/>
  <c r="B445" i="1"/>
  <c r="B451" i="1" s="1"/>
  <c r="B457" i="1" s="1"/>
  <c r="H444" i="1"/>
  <c r="H445" i="1" s="1"/>
  <c r="B444" i="1"/>
  <c r="B450" i="1" s="1"/>
  <c r="B456" i="1" s="1"/>
  <c r="K443" i="1"/>
  <c r="K446" i="1" s="1"/>
  <c r="K449" i="1" s="1"/>
  <c r="K452" i="1" s="1"/>
  <c r="K455" i="1" s="1"/>
  <c r="H443" i="1"/>
  <c r="H449" i="1" s="1"/>
  <c r="B443" i="1"/>
  <c r="B442" i="1"/>
  <c r="B448" i="1" s="1"/>
  <c r="B454" i="1" s="1"/>
  <c r="M441" i="1"/>
  <c r="M444" i="1" s="1"/>
  <c r="M447" i="1" s="1"/>
  <c r="M450" i="1" s="1"/>
  <c r="B441" i="1"/>
  <c r="B447" i="1" s="1"/>
  <c r="B453" i="1" s="1"/>
  <c r="M440" i="1"/>
  <c r="M443" i="1" s="1"/>
  <c r="M446" i="1" s="1"/>
  <c r="K440" i="1"/>
  <c r="H440" i="1"/>
  <c r="C440" i="1"/>
  <c r="B440" i="1"/>
  <c r="B446" i="1" s="1"/>
  <c r="B452" i="1" s="1"/>
  <c r="M439" i="1"/>
  <c r="M442" i="1" s="1"/>
  <c r="M445" i="1" s="1"/>
  <c r="M448" i="1" s="1"/>
  <c r="M451" i="1" s="1"/>
  <c r="M454" i="1" s="1"/>
  <c r="M457" i="1" s="1"/>
  <c r="K439" i="1"/>
  <c r="K442" i="1" s="1"/>
  <c r="K445" i="1" s="1"/>
  <c r="K448" i="1" s="1"/>
  <c r="K451" i="1" s="1"/>
  <c r="K454" i="1" s="1"/>
  <c r="K457" i="1" s="1"/>
  <c r="M438" i="1"/>
  <c r="K438" i="1"/>
  <c r="K441" i="1" s="1"/>
  <c r="K444" i="1" s="1"/>
  <c r="K447" i="1" s="1"/>
  <c r="K450" i="1" s="1"/>
  <c r="K453" i="1" s="1"/>
  <c r="K456" i="1" s="1"/>
  <c r="H438" i="1"/>
  <c r="H439" i="1" s="1"/>
  <c r="L437" i="1"/>
  <c r="L443" i="1" s="1"/>
  <c r="L449" i="1" s="1"/>
  <c r="L455" i="1" s="1"/>
  <c r="H436" i="1"/>
  <c r="C436" i="1"/>
  <c r="C437" i="1" s="1"/>
  <c r="C438" i="1" s="1"/>
  <c r="C439" i="1" s="1"/>
  <c r="H435" i="1"/>
  <c r="G435" i="1"/>
  <c r="G436" i="1" s="1"/>
  <c r="F435" i="1"/>
  <c r="D435" i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C435" i="1"/>
  <c r="L434" i="1"/>
  <c r="L435" i="1" s="1"/>
  <c r="M421" i="1"/>
  <c r="M424" i="1" s="1"/>
  <c r="M427" i="1" s="1"/>
  <c r="M415" i="1"/>
  <c r="M418" i="1" s="1"/>
  <c r="H415" i="1"/>
  <c r="H421" i="1" s="1"/>
  <c r="M413" i="1"/>
  <c r="M416" i="1" s="1"/>
  <c r="M419" i="1" s="1"/>
  <c r="M422" i="1" s="1"/>
  <c r="M425" i="1" s="1"/>
  <c r="M428" i="1" s="1"/>
  <c r="M412" i="1"/>
  <c r="H412" i="1"/>
  <c r="H418" i="1" s="1"/>
  <c r="C412" i="1"/>
  <c r="C418" i="1" s="1"/>
  <c r="M411" i="1"/>
  <c r="M414" i="1" s="1"/>
  <c r="M417" i="1" s="1"/>
  <c r="M420" i="1" s="1"/>
  <c r="M423" i="1" s="1"/>
  <c r="M426" i="1" s="1"/>
  <c r="M429" i="1" s="1"/>
  <c r="K411" i="1"/>
  <c r="K414" i="1" s="1"/>
  <c r="K417" i="1" s="1"/>
  <c r="K420" i="1" s="1"/>
  <c r="K423" i="1" s="1"/>
  <c r="K426" i="1" s="1"/>
  <c r="K429" i="1" s="1"/>
  <c r="M410" i="1"/>
  <c r="K410" i="1"/>
  <c r="K413" i="1" s="1"/>
  <c r="K416" i="1" s="1"/>
  <c r="K419" i="1" s="1"/>
  <c r="K422" i="1" s="1"/>
  <c r="K425" i="1" s="1"/>
  <c r="K428" i="1" s="1"/>
  <c r="H410" i="1"/>
  <c r="H411" i="1" s="1"/>
  <c r="G410" i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M409" i="1"/>
  <c r="L409" i="1"/>
  <c r="L415" i="1" s="1"/>
  <c r="L421" i="1" s="1"/>
  <c r="L427" i="1" s="1"/>
  <c r="K409" i="1"/>
  <c r="K412" i="1" s="1"/>
  <c r="K415" i="1" s="1"/>
  <c r="K418" i="1" s="1"/>
  <c r="K421" i="1" s="1"/>
  <c r="K424" i="1" s="1"/>
  <c r="K427" i="1" s="1"/>
  <c r="H408" i="1"/>
  <c r="G408" i="1"/>
  <c r="G409" i="1" s="1"/>
  <c r="C408" i="1"/>
  <c r="C409" i="1" s="1"/>
  <c r="C410" i="1" s="1"/>
  <c r="C411" i="1" s="1"/>
  <c r="L407" i="1"/>
  <c r="L413" i="1" s="1"/>
  <c r="L419" i="1" s="1"/>
  <c r="L425" i="1" s="1"/>
  <c r="H407" i="1"/>
  <c r="G407" i="1"/>
  <c r="F407" i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D407" i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C407" i="1"/>
  <c r="L406" i="1"/>
  <c r="L412" i="1" s="1"/>
  <c r="L418" i="1" s="1"/>
  <c r="L424" i="1" s="1"/>
  <c r="L401" i="1"/>
  <c r="B395" i="1"/>
  <c r="B399" i="1" s="1"/>
  <c r="F394" i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B393" i="1"/>
  <c r="B397" i="1" s="1"/>
  <c r="B401" i="1" s="1"/>
  <c r="H392" i="1"/>
  <c r="H393" i="1" s="1"/>
  <c r="B392" i="1"/>
  <c r="B396" i="1" s="1"/>
  <c r="B400" i="1" s="1"/>
  <c r="B391" i="1"/>
  <c r="H390" i="1"/>
  <c r="H394" i="1" s="1"/>
  <c r="F390" i="1"/>
  <c r="F391" i="1" s="1"/>
  <c r="F392" i="1" s="1"/>
  <c r="F393" i="1" s="1"/>
  <c r="C390" i="1"/>
  <c r="C394" i="1" s="1"/>
  <c r="B390" i="1"/>
  <c r="B394" i="1" s="1"/>
  <c r="B398" i="1" s="1"/>
  <c r="L389" i="1"/>
  <c r="L393" i="1" s="1"/>
  <c r="L397" i="1" s="1"/>
  <c r="H389" i="1"/>
  <c r="D389" i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L388" i="1"/>
  <c r="L392" i="1" s="1"/>
  <c r="L396" i="1" s="1"/>
  <c r="L400" i="1" s="1"/>
  <c r="F388" i="1"/>
  <c r="F389" i="1" s="1"/>
  <c r="H387" i="1"/>
  <c r="G387" i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F387" i="1"/>
  <c r="D387" i="1"/>
  <c r="D388" i="1" s="1"/>
  <c r="C387" i="1"/>
  <c r="C388" i="1" s="1"/>
  <c r="C389" i="1" s="1"/>
  <c r="L386" i="1"/>
  <c r="L390" i="1" s="1"/>
  <c r="L394" i="1" s="1"/>
  <c r="L398" i="1" s="1"/>
  <c r="L379" i="1"/>
  <c r="B377" i="1"/>
  <c r="B381" i="1" s="1"/>
  <c r="B373" i="1"/>
  <c r="H372" i="1"/>
  <c r="B372" i="1"/>
  <c r="B376" i="1" s="1"/>
  <c r="B380" i="1" s="1"/>
  <c r="L371" i="1"/>
  <c r="L375" i="1" s="1"/>
  <c r="D371" i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B371" i="1"/>
  <c r="B375" i="1" s="1"/>
  <c r="B379" i="1" s="1"/>
  <c r="H370" i="1"/>
  <c r="C370" i="1"/>
  <c r="B370" i="1"/>
  <c r="B374" i="1" s="1"/>
  <c r="B378" i="1" s="1"/>
  <c r="H369" i="1"/>
  <c r="G369" i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L368" i="1"/>
  <c r="G368" i="1"/>
  <c r="C368" i="1"/>
  <c r="C369" i="1" s="1"/>
  <c r="L367" i="1"/>
  <c r="H367" i="1"/>
  <c r="G367" i="1"/>
  <c r="F367" i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D367" i="1"/>
  <c r="D368" i="1" s="1"/>
  <c r="D369" i="1" s="1"/>
  <c r="D370" i="1" s="1"/>
  <c r="C367" i="1"/>
  <c r="L366" i="1"/>
  <c r="L370" i="1" s="1"/>
  <c r="L374" i="1" s="1"/>
  <c r="L378" i="1" s="1"/>
  <c r="H356" i="1"/>
  <c r="H357" i="1" s="1"/>
  <c r="B353" i="1"/>
  <c r="B357" i="1" s="1"/>
  <c r="B361" i="1" s="1"/>
  <c r="L352" i="1"/>
  <c r="L356" i="1" s="1"/>
  <c r="L360" i="1" s="1"/>
  <c r="H352" i="1"/>
  <c r="H353" i="1" s="1"/>
  <c r="C352" i="1"/>
  <c r="C353" i="1" s="1"/>
  <c r="B352" i="1"/>
  <c r="B356" i="1" s="1"/>
  <c r="B360" i="1" s="1"/>
  <c r="H351" i="1"/>
  <c r="C351" i="1"/>
  <c r="B351" i="1"/>
  <c r="B355" i="1" s="1"/>
  <c r="B359" i="1" s="1"/>
  <c r="H350" i="1"/>
  <c r="H354" i="1" s="1"/>
  <c r="C350" i="1"/>
  <c r="C354" i="1" s="1"/>
  <c r="B350" i="1"/>
  <c r="B354" i="1" s="1"/>
  <c r="B358" i="1" s="1"/>
  <c r="L349" i="1"/>
  <c r="L353" i="1" s="1"/>
  <c r="L357" i="1" s="1"/>
  <c r="L361" i="1" s="1"/>
  <c r="H349" i="1"/>
  <c r="D349" i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L348" i="1"/>
  <c r="F348" i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D348" i="1"/>
  <c r="H347" i="1"/>
  <c r="G347" i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F347" i="1"/>
  <c r="D347" i="1"/>
  <c r="C347" i="1"/>
  <c r="C348" i="1" s="1"/>
  <c r="C349" i="1" s="1"/>
  <c r="L346" i="1"/>
  <c r="L347" i="1" s="1"/>
  <c r="L351" i="1" s="1"/>
  <c r="L355" i="1" s="1"/>
  <c r="L359" i="1" s="1"/>
  <c r="L335" i="1"/>
  <c r="L339" i="1" s="1"/>
  <c r="H334" i="1"/>
  <c r="H335" i="1" s="1"/>
  <c r="H333" i="1"/>
  <c r="B333" i="1"/>
  <c r="B337" i="1" s="1"/>
  <c r="B341" i="1" s="1"/>
  <c r="H332" i="1"/>
  <c r="H336" i="1" s="1"/>
  <c r="B332" i="1"/>
  <c r="B336" i="1" s="1"/>
  <c r="B340" i="1" s="1"/>
  <c r="L331" i="1"/>
  <c r="B331" i="1"/>
  <c r="B335" i="1" s="1"/>
  <c r="B339" i="1" s="1"/>
  <c r="H330" i="1"/>
  <c r="H331" i="1" s="1"/>
  <c r="C330" i="1"/>
  <c r="C331" i="1" s="1"/>
  <c r="C332" i="1" s="1"/>
  <c r="C333" i="1" s="1"/>
  <c r="B330" i="1"/>
  <c r="B334" i="1" s="1"/>
  <c r="B338" i="1" s="1"/>
  <c r="H329" i="1"/>
  <c r="G329" i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L328" i="1"/>
  <c r="G328" i="1"/>
  <c r="C328" i="1"/>
  <c r="C329" i="1" s="1"/>
  <c r="L327" i="1"/>
  <c r="H327" i="1"/>
  <c r="G327" i="1"/>
  <c r="F327" i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D327" i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C327" i="1"/>
  <c r="L326" i="1"/>
  <c r="L330" i="1" s="1"/>
  <c r="L334" i="1" s="1"/>
  <c r="L338" i="1" s="1"/>
  <c r="L313" i="1"/>
  <c r="L317" i="1" s="1"/>
  <c r="L321" i="1" s="1"/>
  <c r="B313" i="1"/>
  <c r="B317" i="1" s="1"/>
  <c r="B321" i="1" s="1"/>
  <c r="L312" i="1"/>
  <c r="L316" i="1" s="1"/>
  <c r="L320" i="1" s="1"/>
  <c r="H312" i="1"/>
  <c r="H313" i="1" s="1"/>
  <c r="C312" i="1"/>
  <c r="C313" i="1" s="1"/>
  <c r="B312" i="1"/>
  <c r="B316" i="1" s="1"/>
  <c r="B320" i="1" s="1"/>
  <c r="H311" i="1"/>
  <c r="C311" i="1"/>
  <c r="B311" i="1"/>
  <c r="B315" i="1" s="1"/>
  <c r="B319" i="1" s="1"/>
  <c r="H310" i="1"/>
  <c r="H314" i="1" s="1"/>
  <c r="F310" i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C310" i="1"/>
  <c r="C314" i="1" s="1"/>
  <c r="B310" i="1"/>
  <c r="B314" i="1" s="1"/>
  <c r="B318" i="1" s="1"/>
  <c r="L309" i="1"/>
  <c r="H309" i="1"/>
  <c r="D309" i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L308" i="1"/>
  <c r="F308" i="1"/>
  <c r="F309" i="1" s="1"/>
  <c r="D308" i="1"/>
  <c r="H307" i="1"/>
  <c r="G307" i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F307" i="1"/>
  <c r="D307" i="1"/>
  <c r="C307" i="1"/>
  <c r="C308" i="1" s="1"/>
  <c r="C309" i="1" s="1"/>
  <c r="L306" i="1"/>
  <c r="L307" i="1" s="1"/>
  <c r="L311" i="1" s="1"/>
  <c r="L315" i="1" s="1"/>
  <c r="L319" i="1" s="1"/>
  <c r="C294" i="1"/>
  <c r="C295" i="1" s="1"/>
  <c r="C296" i="1" s="1"/>
  <c r="C297" i="1" s="1"/>
  <c r="H293" i="1"/>
  <c r="B293" i="1"/>
  <c r="B297" i="1" s="1"/>
  <c r="B301" i="1" s="1"/>
  <c r="H292" i="1"/>
  <c r="H296" i="1" s="1"/>
  <c r="B292" i="1"/>
  <c r="B296" i="1" s="1"/>
  <c r="B300" i="1" s="1"/>
  <c r="L291" i="1"/>
  <c r="L295" i="1" s="1"/>
  <c r="L299" i="1" s="1"/>
  <c r="B291" i="1"/>
  <c r="B295" i="1" s="1"/>
  <c r="B299" i="1" s="1"/>
  <c r="H290" i="1"/>
  <c r="H291" i="1" s="1"/>
  <c r="C290" i="1"/>
  <c r="C291" i="1" s="1"/>
  <c r="C292" i="1" s="1"/>
  <c r="C293" i="1" s="1"/>
  <c r="B290" i="1"/>
  <c r="B294" i="1" s="1"/>
  <c r="B298" i="1" s="1"/>
  <c r="H289" i="1"/>
  <c r="G289" i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L288" i="1"/>
  <c r="G288" i="1"/>
  <c r="C288" i="1"/>
  <c r="C289" i="1" s="1"/>
  <c r="L287" i="1"/>
  <c r="H287" i="1"/>
  <c r="G287" i="1"/>
  <c r="F287" i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D287" i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C287" i="1"/>
  <c r="L286" i="1"/>
  <c r="L290" i="1" s="1"/>
  <c r="L294" i="1" s="1"/>
  <c r="L298" i="1" s="1"/>
  <c r="H276" i="1"/>
  <c r="H277" i="1" s="1"/>
  <c r="G275" i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B273" i="1"/>
  <c r="B277" i="1" s="1"/>
  <c r="B281" i="1" s="1"/>
  <c r="L272" i="1"/>
  <c r="L276" i="1" s="1"/>
  <c r="L280" i="1" s="1"/>
  <c r="H272" i="1"/>
  <c r="H273" i="1" s="1"/>
  <c r="C272" i="1"/>
  <c r="C273" i="1" s="1"/>
  <c r="B272" i="1"/>
  <c r="B276" i="1" s="1"/>
  <c r="B280" i="1" s="1"/>
  <c r="H271" i="1"/>
  <c r="G271" i="1"/>
  <c r="G272" i="1" s="1"/>
  <c r="G273" i="1" s="1"/>
  <c r="G274" i="1" s="1"/>
  <c r="C271" i="1"/>
  <c r="B271" i="1"/>
  <c r="B275" i="1" s="1"/>
  <c r="B279" i="1" s="1"/>
  <c r="H270" i="1"/>
  <c r="H274" i="1" s="1"/>
  <c r="C270" i="1"/>
  <c r="C274" i="1" s="1"/>
  <c r="B270" i="1"/>
  <c r="B274" i="1" s="1"/>
  <c r="B278" i="1" s="1"/>
  <c r="L269" i="1"/>
  <c r="L273" i="1" s="1"/>
  <c r="L277" i="1" s="1"/>
  <c r="L281" i="1" s="1"/>
  <c r="H269" i="1"/>
  <c r="D269" i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L268" i="1"/>
  <c r="F268" i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D268" i="1"/>
  <c r="H267" i="1"/>
  <c r="G267" i="1"/>
  <c r="G268" i="1" s="1"/>
  <c r="G269" i="1" s="1"/>
  <c r="G270" i="1" s="1"/>
  <c r="F267" i="1"/>
  <c r="D267" i="1"/>
  <c r="C267" i="1"/>
  <c r="C268" i="1" s="1"/>
  <c r="C269" i="1" s="1"/>
  <c r="L266" i="1"/>
  <c r="L267" i="1" s="1"/>
  <c r="L271" i="1" s="1"/>
  <c r="L275" i="1" s="1"/>
  <c r="L279" i="1" s="1"/>
  <c r="H254" i="1"/>
  <c r="H255" i="1" s="1"/>
  <c r="H253" i="1"/>
  <c r="B253" i="1"/>
  <c r="B257" i="1" s="1"/>
  <c r="B261" i="1" s="1"/>
  <c r="H252" i="1"/>
  <c r="H256" i="1" s="1"/>
  <c r="B252" i="1"/>
  <c r="B256" i="1" s="1"/>
  <c r="B260" i="1" s="1"/>
  <c r="L251" i="1"/>
  <c r="L255" i="1" s="1"/>
  <c r="L259" i="1" s="1"/>
  <c r="D251" i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B251" i="1"/>
  <c r="B255" i="1" s="1"/>
  <c r="B259" i="1" s="1"/>
  <c r="H250" i="1"/>
  <c r="H251" i="1" s="1"/>
  <c r="C250" i="1"/>
  <c r="C251" i="1" s="1"/>
  <c r="C252" i="1" s="1"/>
  <c r="C253" i="1" s="1"/>
  <c r="B250" i="1"/>
  <c r="B254" i="1" s="1"/>
  <c r="B258" i="1" s="1"/>
  <c r="H249" i="1"/>
  <c r="G249" i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L248" i="1"/>
  <c r="G248" i="1"/>
  <c r="C248" i="1"/>
  <c r="C249" i="1" s="1"/>
  <c r="L247" i="1"/>
  <c r="H247" i="1"/>
  <c r="G247" i="1"/>
  <c r="F247" i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D247" i="1"/>
  <c r="D248" i="1" s="1"/>
  <c r="D249" i="1" s="1"/>
  <c r="D250" i="1" s="1"/>
  <c r="C247" i="1"/>
  <c r="L246" i="1"/>
  <c r="L250" i="1" s="1"/>
  <c r="L254" i="1" s="1"/>
  <c r="L258" i="1" s="1"/>
  <c r="B235" i="1"/>
  <c r="B239" i="1" s="1"/>
  <c r="L233" i="1"/>
  <c r="L237" i="1" s="1"/>
  <c r="L241" i="1" s="1"/>
  <c r="B233" i="1"/>
  <c r="B237" i="1" s="1"/>
  <c r="B241" i="1" s="1"/>
  <c r="H232" i="1"/>
  <c r="H233" i="1" s="1"/>
  <c r="C232" i="1"/>
  <c r="C233" i="1" s="1"/>
  <c r="B232" i="1"/>
  <c r="B236" i="1" s="1"/>
  <c r="B240" i="1" s="1"/>
  <c r="H231" i="1"/>
  <c r="C231" i="1"/>
  <c r="B231" i="1"/>
  <c r="H230" i="1"/>
  <c r="H234" i="1" s="1"/>
  <c r="C230" i="1"/>
  <c r="C234" i="1" s="1"/>
  <c r="B230" i="1"/>
  <c r="B234" i="1" s="1"/>
  <c r="B238" i="1" s="1"/>
  <c r="L229" i="1"/>
  <c r="H229" i="1"/>
  <c r="D229" i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L228" i="1"/>
  <c r="L232" i="1" s="1"/>
  <c r="L236" i="1" s="1"/>
  <c r="L240" i="1" s="1"/>
  <c r="F228" i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D228" i="1"/>
  <c r="H227" i="1"/>
  <c r="G227" i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F227" i="1"/>
  <c r="D227" i="1"/>
  <c r="C227" i="1"/>
  <c r="C228" i="1" s="1"/>
  <c r="C229" i="1" s="1"/>
  <c r="L226" i="1"/>
  <c r="L227" i="1" s="1"/>
  <c r="L231" i="1" s="1"/>
  <c r="L235" i="1" s="1"/>
  <c r="L239" i="1" s="1"/>
  <c r="B217" i="1"/>
  <c r="B221" i="1" s="1"/>
  <c r="L215" i="1"/>
  <c r="L219" i="1" s="1"/>
  <c r="B213" i="1"/>
  <c r="H212" i="1"/>
  <c r="H213" i="1" s="1"/>
  <c r="B212" i="1"/>
  <c r="B216" i="1" s="1"/>
  <c r="B220" i="1" s="1"/>
  <c r="L211" i="1"/>
  <c r="B211" i="1"/>
  <c r="B215" i="1" s="1"/>
  <c r="B219" i="1" s="1"/>
  <c r="H210" i="1"/>
  <c r="H211" i="1" s="1"/>
  <c r="C210" i="1"/>
  <c r="C211" i="1" s="1"/>
  <c r="C212" i="1" s="1"/>
  <c r="C213" i="1" s="1"/>
  <c r="B210" i="1"/>
  <c r="B214" i="1" s="1"/>
  <c r="B218" i="1" s="1"/>
  <c r="H209" i="1"/>
  <c r="G209" i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L208" i="1"/>
  <c r="G208" i="1"/>
  <c r="C208" i="1"/>
  <c r="C209" i="1" s="1"/>
  <c r="L207" i="1"/>
  <c r="H207" i="1"/>
  <c r="G207" i="1"/>
  <c r="F207" i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D207" i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C207" i="1"/>
  <c r="L206" i="1"/>
  <c r="L210" i="1" s="1"/>
  <c r="L214" i="1" s="1"/>
  <c r="L218" i="1" s="1"/>
  <c r="H193" i="1"/>
  <c r="H192" i="1"/>
  <c r="H196" i="1" s="1"/>
  <c r="M191" i="1"/>
  <c r="M195" i="1" s="1"/>
  <c r="M199" i="1" s="1"/>
  <c r="H191" i="1"/>
  <c r="C191" i="1"/>
  <c r="C192" i="1" s="1"/>
  <c r="C193" i="1" s="1"/>
  <c r="M190" i="1"/>
  <c r="M194" i="1" s="1"/>
  <c r="M198" i="1" s="1"/>
  <c r="K190" i="1"/>
  <c r="K192" i="1" s="1"/>
  <c r="K194" i="1" s="1"/>
  <c r="K196" i="1" s="1"/>
  <c r="K198" i="1" s="1"/>
  <c r="K200" i="1" s="1"/>
  <c r="H190" i="1"/>
  <c r="H194" i="1" s="1"/>
  <c r="G190" i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C190" i="1"/>
  <c r="C194" i="1" s="1"/>
  <c r="M189" i="1"/>
  <c r="M193" i="1" s="1"/>
  <c r="M197" i="1" s="1"/>
  <c r="M201" i="1" s="1"/>
  <c r="L189" i="1"/>
  <c r="L193" i="1" s="1"/>
  <c r="L197" i="1" s="1"/>
  <c r="L201" i="1" s="1"/>
  <c r="K189" i="1"/>
  <c r="K191" i="1" s="1"/>
  <c r="K193" i="1" s="1"/>
  <c r="K195" i="1" s="1"/>
  <c r="K197" i="1" s="1"/>
  <c r="K199" i="1" s="1"/>
  <c r="K201" i="1" s="1"/>
  <c r="J189" i="1"/>
  <c r="J191" i="1" s="1"/>
  <c r="J193" i="1" s="1"/>
  <c r="J195" i="1" s="1"/>
  <c r="J197" i="1" s="1"/>
  <c r="J199" i="1" s="1"/>
  <c r="J201" i="1" s="1"/>
  <c r="I189" i="1"/>
  <c r="I191" i="1" s="1"/>
  <c r="I193" i="1" s="1"/>
  <c r="I195" i="1" s="1"/>
  <c r="I197" i="1" s="1"/>
  <c r="I199" i="1" s="1"/>
  <c r="I201" i="1" s="1"/>
  <c r="H189" i="1"/>
  <c r="D189" i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M188" i="1"/>
  <c r="M192" i="1" s="1"/>
  <c r="M196" i="1" s="1"/>
  <c r="M200" i="1" s="1"/>
  <c r="L188" i="1"/>
  <c r="L192" i="1" s="1"/>
  <c r="L196" i="1" s="1"/>
  <c r="L200" i="1" s="1"/>
  <c r="K188" i="1"/>
  <c r="J188" i="1"/>
  <c r="J190" i="1" s="1"/>
  <c r="J192" i="1" s="1"/>
  <c r="J194" i="1" s="1"/>
  <c r="J196" i="1" s="1"/>
  <c r="J198" i="1" s="1"/>
  <c r="J200" i="1" s="1"/>
  <c r="I188" i="1"/>
  <c r="I190" i="1" s="1"/>
  <c r="I192" i="1" s="1"/>
  <c r="I194" i="1" s="1"/>
  <c r="I196" i="1" s="1"/>
  <c r="I198" i="1" s="1"/>
  <c r="I200" i="1" s="1"/>
  <c r="F188" i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D188" i="1"/>
  <c r="H187" i="1"/>
  <c r="G187" i="1"/>
  <c r="G188" i="1" s="1"/>
  <c r="G189" i="1" s="1"/>
  <c r="F187" i="1"/>
  <c r="D187" i="1"/>
  <c r="C187" i="1"/>
  <c r="C188" i="1" s="1"/>
  <c r="C189" i="1" s="1"/>
  <c r="L186" i="1"/>
  <c r="L190" i="1" s="1"/>
  <c r="L194" i="1" s="1"/>
  <c r="L198" i="1" s="1"/>
  <c r="M176" i="1"/>
  <c r="M180" i="1" s="1"/>
  <c r="M172" i="1"/>
  <c r="H172" i="1"/>
  <c r="H173" i="1" s="1"/>
  <c r="M171" i="1"/>
  <c r="M175" i="1" s="1"/>
  <c r="M179" i="1" s="1"/>
  <c r="M170" i="1"/>
  <c r="M174" i="1" s="1"/>
  <c r="M178" i="1" s="1"/>
  <c r="L170" i="1"/>
  <c r="L174" i="1" s="1"/>
  <c r="L178" i="1" s="1"/>
  <c r="H170" i="1"/>
  <c r="H171" i="1" s="1"/>
  <c r="C170" i="1"/>
  <c r="C171" i="1" s="1"/>
  <c r="C172" i="1" s="1"/>
  <c r="C173" i="1" s="1"/>
  <c r="M169" i="1"/>
  <c r="M173" i="1" s="1"/>
  <c r="M177" i="1" s="1"/>
  <c r="M181" i="1" s="1"/>
  <c r="K169" i="1"/>
  <c r="K171" i="1" s="1"/>
  <c r="K173" i="1" s="1"/>
  <c r="K175" i="1" s="1"/>
  <c r="K177" i="1" s="1"/>
  <c r="K179" i="1" s="1"/>
  <c r="K181" i="1" s="1"/>
  <c r="J169" i="1"/>
  <c r="J171" i="1" s="1"/>
  <c r="J173" i="1" s="1"/>
  <c r="J175" i="1" s="1"/>
  <c r="J177" i="1" s="1"/>
  <c r="J179" i="1" s="1"/>
  <c r="J181" i="1" s="1"/>
  <c r="I169" i="1"/>
  <c r="I171" i="1" s="1"/>
  <c r="I173" i="1" s="1"/>
  <c r="I175" i="1" s="1"/>
  <c r="I177" i="1" s="1"/>
  <c r="I179" i="1" s="1"/>
  <c r="I181" i="1" s="1"/>
  <c r="H169" i="1"/>
  <c r="G169" i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M168" i="1"/>
  <c r="L168" i="1"/>
  <c r="L169" i="1" s="1"/>
  <c r="L173" i="1" s="1"/>
  <c r="L177" i="1" s="1"/>
  <c r="L181" i="1" s="1"/>
  <c r="K168" i="1"/>
  <c r="K170" i="1" s="1"/>
  <c r="K172" i="1" s="1"/>
  <c r="K174" i="1" s="1"/>
  <c r="K176" i="1" s="1"/>
  <c r="K178" i="1" s="1"/>
  <c r="K180" i="1" s="1"/>
  <c r="J168" i="1"/>
  <c r="J170" i="1" s="1"/>
  <c r="J172" i="1" s="1"/>
  <c r="J174" i="1" s="1"/>
  <c r="J176" i="1" s="1"/>
  <c r="J178" i="1" s="1"/>
  <c r="J180" i="1" s="1"/>
  <c r="I168" i="1"/>
  <c r="I170" i="1" s="1"/>
  <c r="I172" i="1" s="1"/>
  <c r="I174" i="1" s="1"/>
  <c r="I176" i="1" s="1"/>
  <c r="I178" i="1" s="1"/>
  <c r="I180" i="1" s="1"/>
  <c r="G168" i="1"/>
  <c r="C168" i="1"/>
  <c r="C169" i="1" s="1"/>
  <c r="L167" i="1"/>
  <c r="L171" i="1" s="1"/>
  <c r="L175" i="1" s="1"/>
  <c r="L179" i="1" s="1"/>
  <c r="H167" i="1"/>
  <c r="G167" i="1"/>
  <c r="F167" i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D167" i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C167" i="1"/>
  <c r="L166" i="1"/>
  <c r="H153" i="1"/>
  <c r="H152" i="1"/>
  <c r="H156" i="1" s="1"/>
  <c r="M151" i="1"/>
  <c r="M155" i="1" s="1"/>
  <c r="M159" i="1" s="1"/>
  <c r="H151" i="1"/>
  <c r="C151" i="1"/>
  <c r="C152" i="1" s="1"/>
  <c r="C153" i="1" s="1"/>
  <c r="M150" i="1"/>
  <c r="M154" i="1" s="1"/>
  <c r="M158" i="1" s="1"/>
  <c r="K150" i="1"/>
  <c r="K152" i="1" s="1"/>
  <c r="K154" i="1" s="1"/>
  <c r="K156" i="1" s="1"/>
  <c r="K158" i="1" s="1"/>
  <c r="K160" i="1" s="1"/>
  <c r="H150" i="1"/>
  <c r="H154" i="1" s="1"/>
  <c r="G150" i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C150" i="1"/>
  <c r="C154" i="1" s="1"/>
  <c r="M149" i="1"/>
  <c r="M153" i="1" s="1"/>
  <c r="M157" i="1" s="1"/>
  <c r="M161" i="1" s="1"/>
  <c r="L149" i="1"/>
  <c r="L153" i="1" s="1"/>
  <c r="L157" i="1" s="1"/>
  <c r="L161" i="1" s="1"/>
  <c r="K149" i="1"/>
  <c r="K151" i="1" s="1"/>
  <c r="K153" i="1" s="1"/>
  <c r="K155" i="1" s="1"/>
  <c r="K157" i="1" s="1"/>
  <c r="K159" i="1" s="1"/>
  <c r="K161" i="1" s="1"/>
  <c r="J149" i="1"/>
  <c r="J151" i="1" s="1"/>
  <c r="J153" i="1" s="1"/>
  <c r="J155" i="1" s="1"/>
  <c r="J157" i="1" s="1"/>
  <c r="J159" i="1" s="1"/>
  <c r="J161" i="1" s="1"/>
  <c r="I149" i="1"/>
  <c r="I151" i="1" s="1"/>
  <c r="I153" i="1" s="1"/>
  <c r="I155" i="1" s="1"/>
  <c r="I157" i="1" s="1"/>
  <c r="I159" i="1" s="1"/>
  <c r="I161" i="1" s="1"/>
  <c r="H149" i="1"/>
  <c r="D149" i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M148" i="1"/>
  <c r="M152" i="1" s="1"/>
  <c r="M156" i="1" s="1"/>
  <c r="M160" i="1" s="1"/>
  <c r="L148" i="1"/>
  <c r="L152" i="1" s="1"/>
  <c r="L156" i="1" s="1"/>
  <c r="L160" i="1" s="1"/>
  <c r="K148" i="1"/>
  <c r="J148" i="1"/>
  <c r="J150" i="1" s="1"/>
  <c r="J152" i="1" s="1"/>
  <c r="J154" i="1" s="1"/>
  <c r="J156" i="1" s="1"/>
  <c r="J158" i="1" s="1"/>
  <c r="J160" i="1" s="1"/>
  <c r="I148" i="1"/>
  <c r="I150" i="1" s="1"/>
  <c r="I152" i="1" s="1"/>
  <c r="I154" i="1" s="1"/>
  <c r="I156" i="1" s="1"/>
  <c r="I158" i="1" s="1"/>
  <c r="I160" i="1" s="1"/>
  <c r="F148" i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D148" i="1"/>
  <c r="H147" i="1"/>
  <c r="G147" i="1"/>
  <c r="G148" i="1" s="1"/>
  <c r="G149" i="1" s="1"/>
  <c r="F147" i="1"/>
  <c r="D147" i="1"/>
  <c r="C147" i="1"/>
  <c r="C148" i="1" s="1"/>
  <c r="C149" i="1" s="1"/>
  <c r="L146" i="1"/>
  <c r="L150" i="1" s="1"/>
  <c r="L154" i="1" s="1"/>
  <c r="L158" i="1" s="1"/>
  <c r="M135" i="1"/>
  <c r="M139" i="1" s="1"/>
  <c r="I135" i="1"/>
  <c r="I137" i="1" s="1"/>
  <c r="I139" i="1" s="1"/>
  <c r="I141" i="1" s="1"/>
  <c r="I133" i="1"/>
  <c r="M132" i="1"/>
  <c r="M136" i="1" s="1"/>
  <c r="M140" i="1" s="1"/>
  <c r="H132" i="1"/>
  <c r="H133" i="1" s="1"/>
  <c r="M131" i="1"/>
  <c r="K131" i="1"/>
  <c r="K133" i="1" s="1"/>
  <c r="K135" i="1" s="1"/>
  <c r="K137" i="1" s="1"/>
  <c r="K139" i="1" s="1"/>
  <c r="K141" i="1" s="1"/>
  <c r="I131" i="1"/>
  <c r="M130" i="1"/>
  <c r="M134" i="1" s="1"/>
  <c r="M138" i="1" s="1"/>
  <c r="L130" i="1"/>
  <c r="L134" i="1" s="1"/>
  <c r="L138" i="1" s="1"/>
  <c r="K130" i="1"/>
  <c r="K132" i="1" s="1"/>
  <c r="K134" i="1" s="1"/>
  <c r="K136" i="1" s="1"/>
  <c r="K138" i="1" s="1"/>
  <c r="K140" i="1" s="1"/>
  <c r="H130" i="1"/>
  <c r="H131" i="1" s="1"/>
  <c r="C130" i="1"/>
  <c r="C131" i="1" s="1"/>
  <c r="C132" i="1" s="1"/>
  <c r="C133" i="1" s="1"/>
  <c r="M129" i="1"/>
  <c r="M133" i="1" s="1"/>
  <c r="M137" i="1" s="1"/>
  <c r="M141" i="1" s="1"/>
  <c r="K129" i="1"/>
  <c r="J129" i="1"/>
  <c r="J131" i="1" s="1"/>
  <c r="J133" i="1" s="1"/>
  <c r="J135" i="1" s="1"/>
  <c r="J137" i="1" s="1"/>
  <c r="J139" i="1" s="1"/>
  <c r="J141" i="1" s="1"/>
  <c r="I129" i="1"/>
  <c r="H129" i="1"/>
  <c r="G129" i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D129" i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M128" i="1"/>
  <c r="L128" i="1"/>
  <c r="L129" i="1" s="1"/>
  <c r="L133" i="1" s="1"/>
  <c r="L137" i="1" s="1"/>
  <c r="L141" i="1" s="1"/>
  <c r="K128" i="1"/>
  <c r="J128" i="1"/>
  <c r="J130" i="1" s="1"/>
  <c r="J132" i="1" s="1"/>
  <c r="J134" i="1" s="1"/>
  <c r="J136" i="1" s="1"/>
  <c r="J138" i="1" s="1"/>
  <c r="J140" i="1" s="1"/>
  <c r="I128" i="1"/>
  <c r="I130" i="1" s="1"/>
  <c r="I132" i="1" s="1"/>
  <c r="I134" i="1" s="1"/>
  <c r="I136" i="1" s="1"/>
  <c r="I138" i="1" s="1"/>
  <c r="I140" i="1" s="1"/>
  <c r="G128" i="1"/>
  <c r="L127" i="1"/>
  <c r="L131" i="1" s="1"/>
  <c r="L135" i="1" s="1"/>
  <c r="L139" i="1" s="1"/>
  <c r="H127" i="1"/>
  <c r="G127" i="1"/>
  <c r="F127" i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D127" i="1"/>
  <c r="D128" i="1" s="1"/>
  <c r="C127" i="1"/>
  <c r="C128" i="1" s="1"/>
  <c r="C129" i="1" s="1"/>
  <c r="L126" i="1"/>
  <c r="M115" i="1"/>
  <c r="M119" i="1" s="1"/>
  <c r="H113" i="1"/>
  <c r="H112" i="1"/>
  <c r="H116" i="1" s="1"/>
  <c r="M111" i="1"/>
  <c r="H111" i="1"/>
  <c r="C111" i="1"/>
  <c r="C112" i="1" s="1"/>
  <c r="C113" i="1" s="1"/>
  <c r="M110" i="1"/>
  <c r="M114" i="1" s="1"/>
  <c r="M118" i="1" s="1"/>
  <c r="H110" i="1"/>
  <c r="H114" i="1" s="1"/>
  <c r="D110" i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C110" i="1"/>
  <c r="C114" i="1" s="1"/>
  <c r="M109" i="1"/>
  <c r="M113" i="1" s="1"/>
  <c r="M117" i="1" s="1"/>
  <c r="M121" i="1" s="1"/>
  <c r="L109" i="1"/>
  <c r="L113" i="1" s="1"/>
  <c r="L117" i="1" s="1"/>
  <c r="L121" i="1" s="1"/>
  <c r="K109" i="1"/>
  <c r="K111" i="1" s="1"/>
  <c r="K113" i="1" s="1"/>
  <c r="K115" i="1" s="1"/>
  <c r="K117" i="1" s="1"/>
  <c r="K119" i="1" s="1"/>
  <c r="K121" i="1" s="1"/>
  <c r="J109" i="1"/>
  <c r="J111" i="1" s="1"/>
  <c r="J113" i="1" s="1"/>
  <c r="J115" i="1" s="1"/>
  <c r="J117" i="1" s="1"/>
  <c r="J119" i="1" s="1"/>
  <c r="J121" i="1" s="1"/>
  <c r="I109" i="1"/>
  <c r="I111" i="1" s="1"/>
  <c r="I113" i="1" s="1"/>
  <c r="I115" i="1" s="1"/>
  <c r="I117" i="1" s="1"/>
  <c r="I119" i="1" s="1"/>
  <c r="I121" i="1" s="1"/>
  <c r="H109" i="1"/>
  <c r="G109" i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D109" i="1"/>
  <c r="M108" i="1"/>
  <c r="M112" i="1" s="1"/>
  <c r="M116" i="1" s="1"/>
  <c r="M120" i="1" s="1"/>
  <c r="L108" i="1"/>
  <c r="L112" i="1" s="1"/>
  <c r="L116" i="1" s="1"/>
  <c r="L120" i="1" s="1"/>
  <c r="K108" i="1"/>
  <c r="K110" i="1" s="1"/>
  <c r="K112" i="1" s="1"/>
  <c r="K114" i="1" s="1"/>
  <c r="K116" i="1" s="1"/>
  <c r="K118" i="1" s="1"/>
  <c r="K120" i="1" s="1"/>
  <c r="J108" i="1"/>
  <c r="J110" i="1" s="1"/>
  <c r="J112" i="1" s="1"/>
  <c r="J114" i="1" s="1"/>
  <c r="J116" i="1" s="1"/>
  <c r="J118" i="1" s="1"/>
  <c r="J120" i="1" s="1"/>
  <c r="I108" i="1"/>
  <c r="I110" i="1" s="1"/>
  <c r="I112" i="1" s="1"/>
  <c r="I114" i="1" s="1"/>
  <c r="I116" i="1" s="1"/>
  <c r="I118" i="1" s="1"/>
  <c r="I120" i="1" s="1"/>
  <c r="D108" i="1"/>
  <c r="H107" i="1"/>
  <c r="G107" i="1"/>
  <c r="G108" i="1" s="1"/>
  <c r="F107" i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D107" i="1"/>
  <c r="C107" i="1"/>
  <c r="C108" i="1" s="1"/>
  <c r="C109" i="1" s="1"/>
  <c r="L106" i="1"/>
  <c r="L110" i="1" s="1"/>
  <c r="L114" i="1" s="1"/>
  <c r="L118" i="1" s="1"/>
  <c r="M95" i="1"/>
  <c r="M99" i="1" s="1"/>
  <c r="M93" i="1"/>
  <c r="M97" i="1" s="1"/>
  <c r="M101" i="1" s="1"/>
  <c r="H92" i="1"/>
  <c r="H93" i="1" s="1"/>
  <c r="M91" i="1"/>
  <c r="M90" i="1"/>
  <c r="M94" i="1" s="1"/>
  <c r="M98" i="1" s="1"/>
  <c r="H90" i="1"/>
  <c r="H91" i="1" s="1"/>
  <c r="C90" i="1"/>
  <c r="C91" i="1" s="1"/>
  <c r="C92" i="1" s="1"/>
  <c r="C93" i="1" s="1"/>
  <c r="M89" i="1"/>
  <c r="K89" i="1"/>
  <c r="K91" i="1" s="1"/>
  <c r="K93" i="1" s="1"/>
  <c r="K95" i="1" s="1"/>
  <c r="K97" i="1" s="1"/>
  <c r="K99" i="1" s="1"/>
  <c r="K101" i="1" s="1"/>
  <c r="J89" i="1"/>
  <c r="J91" i="1" s="1"/>
  <c r="J93" i="1" s="1"/>
  <c r="J95" i="1" s="1"/>
  <c r="J97" i="1" s="1"/>
  <c r="J99" i="1" s="1"/>
  <c r="J101" i="1" s="1"/>
  <c r="I89" i="1"/>
  <c r="I91" i="1" s="1"/>
  <c r="I93" i="1" s="1"/>
  <c r="I95" i="1" s="1"/>
  <c r="I97" i="1" s="1"/>
  <c r="I99" i="1" s="1"/>
  <c r="I101" i="1" s="1"/>
  <c r="H89" i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M88" i="1"/>
  <c r="M92" i="1" s="1"/>
  <c r="M96" i="1" s="1"/>
  <c r="M100" i="1" s="1"/>
  <c r="L88" i="1"/>
  <c r="L89" i="1" s="1"/>
  <c r="L93" i="1" s="1"/>
  <c r="L97" i="1" s="1"/>
  <c r="L101" i="1" s="1"/>
  <c r="K88" i="1"/>
  <c r="K90" i="1" s="1"/>
  <c r="K92" i="1" s="1"/>
  <c r="K94" i="1" s="1"/>
  <c r="K96" i="1" s="1"/>
  <c r="K98" i="1" s="1"/>
  <c r="K100" i="1" s="1"/>
  <c r="J88" i="1"/>
  <c r="J90" i="1" s="1"/>
  <c r="J92" i="1" s="1"/>
  <c r="J94" i="1" s="1"/>
  <c r="J96" i="1" s="1"/>
  <c r="J98" i="1" s="1"/>
  <c r="J100" i="1" s="1"/>
  <c r="I88" i="1"/>
  <c r="I90" i="1" s="1"/>
  <c r="I92" i="1" s="1"/>
  <c r="I94" i="1" s="1"/>
  <c r="I96" i="1" s="1"/>
  <c r="I98" i="1" s="1"/>
  <c r="I100" i="1" s="1"/>
  <c r="G88" i="1"/>
  <c r="H87" i="1"/>
  <c r="G87" i="1"/>
  <c r="F87" i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D87" i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C87" i="1"/>
  <c r="C88" i="1" s="1"/>
  <c r="C89" i="1" s="1"/>
  <c r="L86" i="1"/>
  <c r="L90" i="1" s="1"/>
  <c r="L94" i="1" s="1"/>
  <c r="L98" i="1" s="1"/>
  <c r="M75" i="1"/>
  <c r="M79" i="1" s="1"/>
  <c r="M73" i="1"/>
  <c r="M77" i="1" s="1"/>
  <c r="M81" i="1" s="1"/>
  <c r="H72" i="1"/>
  <c r="H76" i="1" s="1"/>
  <c r="M71" i="1"/>
  <c r="M70" i="1"/>
  <c r="M74" i="1" s="1"/>
  <c r="M78" i="1" s="1"/>
  <c r="H70" i="1"/>
  <c r="H74" i="1" s="1"/>
  <c r="C70" i="1"/>
  <c r="C74" i="1" s="1"/>
  <c r="M69" i="1"/>
  <c r="K69" i="1"/>
  <c r="K71" i="1" s="1"/>
  <c r="K73" i="1" s="1"/>
  <c r="K75" i="1" s="1"/>
  <c r="K77" i="1" s="1"/>
  <c r="K79" i="1" s="1"/>
  <c r="K81" i="1" s="1"/>
  <c r="J69" i="1"/>
  <c r="J71" i="1" s="1"/>
  <c r="J73" i="1" s="1"/>
  <c r="J75" i="1" s="1"/>
  <c r="J77" i="1" s="1"/>
  <c r="J79" i="1" s="1"/>
  <c r="J81" i="1" s="1"/>
  <c r="I69" i="1"/>
  <c r="I71" i="1" s="1"/>
  <c r="I73" i="1" s="1"/>
  <c r="I75" i="1" s="1"/>
  <c r="I77" i="1" s="1"/>
  <c r="I79" i="1" s="1"/>
  <c r="I81" i="1" s="1"/>
  <c r="H69" i="1"/>
  <c r="G69" i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M68" i="1"/>
  <c r="M72" i="1" s="1"/>
  <c r="M76" i="1" s="1"/>
  <c r="M80" i="1" s="1"/>
  <c r="L68" i="1"/>
  <c r="L72" i="1" s="1"/>
  <c r="L76" i="1" s="1"/>
  <c r="L80" i="1" s="1"/>
  <c r="K68" i="1"/>
  <c r="K70" i="1" s="1"/>
  <c r="K72" i="1" s="1"/>
  <c r="K74" i="1" s="1"/>
  <c r="K76" i="1" s="1"/>
  <c r="K78" i="1" s="1"/>
  <c r="K80" i="1" s="1"/>
  <c r="J68" i="1"/>
  <c r="J70" i="1" s="1"/>
  <c r="J72" i="1" s="1"/>
  <c r="J74" i="1" s="1"/>
  <c r="J76" i="1" s="1"/>
  <c r="J78" i="1" s="1"/>
  <c r="J80" i="1" s="1"/>
  <c r="I68" i="1"/>
  <c r="I70" i="1" s="1"/>
  <c r="I72" i="1" s="1"/>
  <c r="I74" i="1" s="1"/>
  <c r="I76" i="1" s="1"/>
  <c r="I78" i="1" s="1"/>
  <c r="I80" i="1" s="1"/>
  <c r="G68" i="1"/>
  <c r="H67" i="1"/>
  <c r="G67" i="1"/>
  <c r="F67" i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D67" i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C67" i="1"/>
  <c r="C68" i="1" s="1"/>
  <c r="C69" i="1" s="1"/>
  <c r="L66" i="1"/>
  <c r="L70" i="1" s="1"/>
  <c r="L74" i="1" s="1"/>
  <c r="L78" i="1" s="1"/>
  <c r="M55" i="1"/>
  <c r="M59" i="1" s="1"/>
  <c r="M53" i="1"/>
  <c r="M57" i="1" s="1"/>
  <c r="M61" i="1" s="1"/>
  <c r="H52" i="1"/>
  <c r="H53" i="1" s="1"/>
  <c r="M51" i="1"/>
  <c r="M50" i="1"/>
  <c r="M54" i="1" s="1"/>
  <c r="M58" i="1" s="1"/>
  <c r="H50" i="1"/>
  <c r="H51" i="1" s="1"/>
  <c r="C50" i="1"/>
  <c r="C51" i="1" s="1"/>
  <c r="C52" i="1" s="1"/>
  <c r="C53" i="1" s="1"/>
  <c r="M49" i="1"/>
  <c r="K49" i="1"/>
  <c r="K51" i="1" s="1"/>
  <c r="K53" i="1" s="1"/>
  <c r="K55" i="1" s="1"/>
  <c r="K57" i="1" s="1"/>
  <c r="K59" i="1" s="1"/>
  <c r="K61" i="1" s="1"/>
  <c r="J49" i="1"/>
  <c r="J51" i="1" s="1"/>
  <c r="J53" i="1" s="1"/>
  <c r="J55" i="1" s="1"/>
  <c r="J57" i="1" s="1"/>
  <c r="J59" i="1" s="1"/>
  <c r="J61" i="1" s="1"/>
  <c r="I49" i="1"/>
  <c r="I51" i="1" s="1"/>
  <c r="I53" i="1" s="1"/>
  <c r="I55" i="1" s="1"/>
  <c r="I57" i="1" s="1"/>
  <c r="I59" i="1" s="1"/>
  <c r="I61" i="1" s="1"/>
  <c r="H49" i="1"/>
  <c r="M48" i="1"/>
  <c r="M52" i="1" s="1"/>
  <c r="M56" i="1" s="1"/>
  <c r="M60" i="1" s="1"/>
  <c r="L48" i="1"/>
  <c r="L49" i="1" s="1"/>
  <c r="L53" i="1" s="1"/>
  <c r="L57" i="1" s="1"/>
  <c r="L61" i="1" s="1"/>
  <c r="K48" i="1"/>
  <c r="K50" i="1" s="1"/>
  <c r="K52" i="1" s="1"/>
  <c r="K54" i="1" s="1"/>
  <c r="K56" i="1" s="1"/>
  <c r="K58" i="1" s="1"/>
  <c r="K60" i="1" s="1"/>
  <c r="J48" i="1"/>
  <c r="J50" i="1" s="1"/>
  <c r="J52" i="1" s="1"/>
  <c r="J54" i="1" s="1"/>
  <c r="J56" i="1" s="1"/>
  <c r="J58" i="1" s="1"/>
  <c r="J60" i="1" s="1"/>
  <c r="I48" i="1"/>
  <c r="I50" i="1" s="1"/>
  <c r="I52" i="1" s="1"/>
  <c r="I54" i="1" s="1"/>
  <c r="I56" i="1" s="1"/>
  <c r="I58" i="1" s="1"/>
  <c r="I60" i="1" s="1"/>
  <c r="C48" i="1"/>
  <c r="C49" i="1" s="1"/>
  <c r="H47" i="1"/>
  <c r="G47" i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F47" i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C47" i="1"/>
  <c r="L46" i="1"/>
  <c r="L50" i="1" s="1"/>
  <c r="L54" i="1" s="1"/>
  <c r="L58" i="1" s="1"/>
  <c r="M34" i="1"/>
  <c r="M38" i="1" s="1"/>
  <c r="M32" i="1"/>
  <c r="M36" i="1" s="1"/>
  <c r="M40" i="1" s="1"/>
  <c r="H32" i="1"/>
  <c r="H36" i="1" s="1"/>
  <c r="M31" i="1"/>
  <c r="M35" i="1" s="1"/>
  <c r="M39" i="1" s="1"/>
  <c r="I31" i="1"/>
  <c r="I33" i="1" s="1"/>
  <c r="I35" i="1" s="1"/>
  <c r="I37" i="1" s="1"/>
  <c r="I39" i="1" s="1"/>
  <c r="I41" i="1" s="1"/>
  <c r="M30" i="1"/>
  <c r="K30" i="1"/>
  <c r="K32" i="1" s="1"/>
  <c r="K34" i="1" s="1"/>
  <c r="K36" i="1" s="1"/>
  <c r="K38" i="1" s="1"/>
  <c r="K40" i="1" s="1"/>
  <c r="H30" i="1"/>
  <c r="H34" i="1" s="1"/>
  <c r="C30" i="1"/>
  <c r="C34" i="1" s="1"/>
  <c r="M29" i="1"/>
  <c r="M33" i="1" s="1"/>
  <c r="M37" i="1" s="1"/>
  <c r="M41" i="1" s="1"/>
  <c r="K29" i="1"/>
  <c r="K31" i="1" s="1"/>
  <c r="K33" i="1" s="1"/>
  <c r="K35" i="1" s="1"/>
  <c r="K37" i="1" s="1"/>
  <c r="K39" i="1" s="1"/>
  <c r="K41" i="1" s="1"/>
  <c r="J29" i="1"/>
  <c r="J31" i="1" s="1"/>
  <c r="J33" i="1" s="1"/>
  <c r="J35" i="1" s="1"/>
  <c r="J37" i="1" s="1"/>
  <c r="J39" i="1" s="1"/>
  <c r="J41" i="1" s="1"/>
  <c r="I29" i="1"/>
  <c r="H29" i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M28" i="1"/>
  <c r="L28" i="1"/>
  <c r="L32" i="1" s="1"/>
  <c r="L36" i="1" s="1"/>
  <c r="L40" i="1" s="1"/>
  <c r="K28" i="1"/>
  <c r="J28" i="1"/>
  <c r="J30" i="1" s="1"/>
  <c r="J32" i="1" s="1"/>
  <c r="J34" i="1" s="1"/>
  <c r="J36" i="1" s="1"/>
  <c r="J38" i="1" s="1"/>
  <c r="J40" i="1" s="1"/>
  <c r="I28" i="1"/>
  <c r="I30" i="1" s="1"/>
  <c r="I32" i="1" s="1"/>
  <c r="I34" i="1" s="1"/>
  <c r="I36" i="1" s="1"/>
  <c r="I38" i="1" s="1"/>
  <c r="I40" i="1" s="1"/>
  <c r="G28" i="1"/>
  <c r="L27" i="1"/>
  <c r="L31" i="1" s="1"/>
  <c r="L35" i="1" s="1"/>
  <c r="L39" i="1" s="1"/>
  <c r="H27" i="1"/>
  <c r="G27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D27" i="1"/>
  <c r="D28" i="1" s="1"/>
  <c r="C27" i="1"/>
  <c r="C28" i="1" s="1"/>
  <c r="C29" i="1" s="1"/>
  <c r="L26" i="1"/>
  <c r="L30" i="1" s="1"/>
  <c r="L34" i="1" s="1"/>
  <c r="L38" i="1" s="1"/>
  <c r="D202" i="1" l="1"/>
  <c r="D203" i="1" s="1"/>
  <c r="D204" i="1" s="1"/>
  <c r="D205" i="1" s="1"/>
  <c r="D201" i="1"/>
  <c r="G485" i="1"/>
  <c r="G486" i="1"/>
  <c r="G487" i="1" s="1"/>
  <c r="G488" i="1" s="1"/>
  <c r="G489" i="1" s="1"/>
  <c r="F570" i="1"/>
  <c r="F571" i="1" s="1"/>
  <c r="F572" i="1" s="1"/>
  <c r="F573" i="1" s="1"/>
  <c r="F569" i="1"/>
  <c r="D141" i="1"/>
  <c r="D142" i="1"/>
  <c r="D143" i="1" s="1"/>
  <c r="D144" i="1" s="1"/>
  <c r="D145" i="1" s="1"/>
  <c r="D181" i="1"/>
  <c r="D182" i="1"/>
  <c r="D183" i="1" s="1"/>
  <c r="D184" i="1" s="1"/>
  <c r="D185" i="1" s="1"/>
  <c r="F542" i="1"/>
  <c r="F543" i="1" s="1"/>
  <c r="F544" i="1" s="1"/>
  <c r="F545" i="1" s="1"/>
  <c r="F541" i="1"/>
  <c r="G541" i="1"/>
  <c r="G542" i="1"/>
  <c r="G543" i="1" s="1"/>
  <c r="G544" i="1" s="1"/>
  <c r="G545" i="1" s="1"/>
  <c r="G514" i="1"/>
  <c r="G515" i="1" s="1"/>
  <c r="G516" i="1" s="1"/>
  <c r="G517" i="1" s="1"/>
  <c r="G513" i="1"/>
  <c r="D62" i="1"/>
  <c r="D63" i="1" s="1"/>
  <c r="D64" i="1" s="1"/>
  <c r="D65" i="1" s="1"/>
  <c r="D61" i="1"/>
  <c r="D82" i="1"/>
  <c r="D83" i="1" s="1"/>
  <c r="D84" i="1" s="1"/>
  <c r="D85" i="1" s="1"/>
  <c r="D81" i="1"/>
  <c r="D162" i="1"/>
  <c r="D163" i="1" s="1"/>
  <c r="D164" i="1" s="1"/>
  <c r="D165" i="1" s="1"/>
  <c r="D161" i="1"/>
  <c r="D486" i="1"/>
  <c r="D487" i="1" s="1"/>
  <c r="D488" i="1" s="1"/>
  <c r="D489" i="1" s="1"/>
  <c r="D485" i="1"/>
  <c r="D514" i="1"/>
  <c r="D515" i="1" s="1"/>
  <c r="D516" i="1" s="1"/>
  <c r="D517" i="1" s="1"/>
  <c r="D513" i="1"/>
  <c r="F626" i="1"/>
  <c r="F627" i="1" s="1"/>
  <c r="F628" i="1" s="1"/>
  <c r="F629" i="1" s="1"/>
  <c r="F625" i="1"/>
  <c r="D41" i="1"/>
  <c r="D42" i="1"/>
  <c r="D43" i="1" s="1"/>
  <c r="D44" i="1" s="1"/>
  <c r="D45" i="1" s="1"/>
  <c r="G430" i="1"/>
  <c r="G431" i="1" s="1"/>
  <c r="G432" i="1" s="1"/>
  <c r="G433" i="1" s="1"/>
  <c r="G429" i="1"/>
  <c r="D542" i="1"/>
  <c r="D543" i="1" s="1"/>
  <c r="D544" i="1" s="1"/>
  <c r="D545" i="1" s="1"/>
  <c r="D541" i="1"/>
  <c r="D102" i="1"/>
  <c r="D103" i="1" s="1"/>
  <c r="D104" i="1" s="1"/>
  <c r="D105" i="1" s="1"/>
  <c r="D101" i="1"/>
  <c r="D122" i="1"/>
  <c r="D123" i="1" s="1"/>
  <c r="D124" i="1" s="1"/>
  <c r="D125" i="1" s="1"/>
  <c r="D121" i="1"/>
  <c r="F486" i="1"/>
  <c r="F487" i="1" s="1"/>
  <c r="F488" i="1" s="1"/>
  <c r="F489" i="1" s="1"/>
  <c r="F485" i="1"/>
  <c r="H200" i="1"/>
  <c r="H201" i="1" s="1"/>
  <c r="H197" i="1"/>
  <c r="H275" i="1"/>
  <c r="H278" i="1"/>
  <c r="H279" i="1" s="1"/>
  <c r="C38" i="1"/>
  <c r="C35" i="1"/>
  <c r="C36" i="1" s="1"/>
  <c r="C37" i="1" s="1"/>
  <c r="C118" i="1"/>
  <c r="C115" i="1"/>
  <c r="C116" i="1" s="1"/>
  <c r="C117" i="1" s="1"/>
  <c r="H120" i="1"/>
  <c r="H121" i="1" s="1"/>
  <c r="H117" i="1"/>
  <c r="C158" i="1"/>
  <c r="C155" i="1"/>
  <c r="C156" i="1" s="1"/>
  <c r="C157" i="1" s="1"/>
  <c r="C198" i="1"/>
  <c r="C195" i="1"/>
  <c r="C196" i="1" s="1"/>
  <c r="C197" i="1" s="1"/>
  <c r="C214" i="1"/>
  <c r="H236" i="1"/>
  <c r="C298" i="1"/>
  <c r="C315" i="1"/>
  <c r="C316" i="1" s="1"/>
  <c r="C317" i="1" s="1"/>
  <c r="C318" i="1"/>
  <c r="H337" i="1"/>
  <c r="H340" i="1"/>
  <c r="H341" i="1" s="1"/>
  <c r="C334" i="1"/>
  <c r="H338" i="1"/>
  <c r="H339" i="1" s="1"/>
  <c r="H360" i="1"/>
  <c r="H361" i="1" s="1"/>
  <c r="L372" i="1"/>
  <c r="L376" i="1" s="1"/>
  <c r="L380" i="1" s="1"/>
  <c r="L369" i="1"/>
  <c r="L373" i="1" s="1"/>
  <c r="L377" i="1" s="1"/>
  <c r="L381" i="1" s="1"/>
  <c r="C371" i="1"/>
  <c r="C372" i="1" s="1"/>
  <c r="C373" i="1" s="1"/>
  <c r="C374" i="1"/>
  <c r="F430" i="1"/>
  <c r="F431" i="1" s="1"/>
  <c r="F432" i="1" s="1"/>
  <c r="F433" i="1" s="1"/>
  <c r="F429" i="1"/>
  <c r="C474" i="1"/>
  <c r="C469" i="1"/>
  <c r="C470" i="1" s="1"/>
  <c r="C471" i="1" s="1"/>
  <c r="C472" i="1" s="1"/>
  <c r="C473" i="1" s="1"/>
  <c r="D626" i="1"/>
  <c r="D627" i="1" s="1"/>
  <c r="D628" i="1" s="1"/>
  <c r="D629" i="1" s="1"/>
  <c r="D625" i="1"/>
  <c r="H118" i="1"/>
  <c r="H119" i="1" s="1"/>
  <c r="H115" i="1"/>
  <c r="H160" i="1"/>
  <c r="H161" i="1" s="1"/>
  <c r="H157" i="1"/>
  <c r="L252" i="1"/>
  <c r="L256" i="1" s="1"/>
  <c r="L260" i="1" s="1"/>
  <c r="L249" i="1"/>
  <c r="L253" i="1" s="1"/>
  <c r="L257" i="1" s="1"/>
  <c r="L261" i="1" s="1"/>
  <c r="F514" i="1"/>
  <c r="F515" i="1" s="1"/>
  <c r="F516" i="1" s="1"/>
  <c r="F517" i="1" s="1"/>
  <c r="F513" i="1"/>
  <c r="F598" i="1"/>
  <c r="F599" i="1" s="1"/>
  <c r="F600" i="1" s="1"/>
  <c r="F601" i="1" s="1"/>
  <c r="F597" i="1"/>
  <c r="D654" i="1"/>
  <c r="D655" i="1" s="1"/>
  <c r="D656" i="1" s="1"/>
  <c r="D657" i="1" s="1"/>
  <c r="D653" i="1"/>
  <c r="D682" i="1"/>
  <c r="D683" i="1" s="1"/>
  <c r="D684" i="1" s="1"/>
  <c r="D685" i="1" s="1"/>
  <c r="D681" i="1"/>
  <c r="H214" i="1"/>
  <c r="H235" i="1"/>
  <c r="H238" i="1"/>
  <c r="H239" i="1" s="1"/>
  <c r="C275" i="1"/>
  <c r="C276" i="1" s="1"/>
  <c r="C277" i="1" s="1"/>
  <c r="C278" i="1"/>
  <c r="H297" i="1"/>
  <c r="H300" i="1"/>
  <c r="H301" i="1" s="1"/>
  <c r="L332" i="1"/>
  <c r="L336" i="1" s="1"/>
  <c r="L340" i="1" s="1"/>
  <c r="L329" i="1"/>
  <c r="L333" i="1" s="1"/>
  <c r="L337" i="1" s="1"/>
  <c r="L341" i="1" s="1"/>
  <c r="H355" i="1"/>
  <c r="H358" i="1"/>
  <c r="H359" i="1" s="1"/>
  <c r="H374" i="1"/>
  <c r="H371" i="1"/>
  <c r="H424" i="1"/>
  <c r="H425" i="1" s="1"/>
  <c r="H426" i="1" s="1"/>
  <c r="H419" i="1"/>
  <c r="H420" i="1" s="1"/>
  <c r="D458" i="1"/>
  <c r="D459" i="1" s="1"/>
  <c r="D460" i="1" s="1"/>
  <c r="D461" i="1" s="1"/>
  <c r="D457" i="1"/>
  <c r="C530" i="1"/>
  <c r="C525" i="1"/>
  <c r="C526" i="1" s="1"/>
  <c r="C527" i="1" s="1"/>
  <c r="C528" i="1" s="1"/>
  <c r="C529" i="1" s="1"/>
  <c r="D570" i="1"/>
  <c r="D571" i="1" s="1"/>
  <c r="D572" i="1" s="1"/>
  <c r="D573" i="1" s="1"/>
  <c r="D569" i="1"/>
  <c r="D598" i="1"/>
  <c r="D599" i="1" s="1"/>
  <c r="D600" i="1" s="1"/>
  <c r="D601" i="1" s="1"/>
  <c r="D597" i="1"/>
  <c r="H38" i="1"/>
  <c r="H39" i="1" s="1"/>
  <c r="H35" i="1"/>
  <c r="C78" i="1"/>
  <c r="C75" i="1"/>
  <c r="C76" i="1" s="1"/>
  <c r="C77" i="1" s="1"/>
  <c r="C235" i="1"/>
  <c r="C236" i="1" s="1"/>
  <c r="C237" i="1" s="1"/>
  <c r="C238" i="1"/>
  <c r="C355" i="1"/>
  <c r="C356" i="1" s="1"/>
  <c r="C357" i="1" s="1"/>
  <c r="C358" i="1"/>
  <c r="C398" i="1"/>
  <c r="C395" i="1"/>
  <c r="C396" i="1" s="1"/>
  <c r="C397" i="1" s="1"/>
  <c r="H446" i="1"/>
  <c r="H441" i="1"/>
  <c r="H442" i="1" s="1"/>
  <c r="H80" i="1"/>
  <c r="H81" i="1" s="1"/>
  <c r="H77" i="1"/>
  <c r="H40" i="1"/>
  <c r="H41" i="1" s="1"/>
  <c r="H37" i="1"/>
  <c r="H78" i="1"/>
  <c r="H79" i="1" s="1"/>
  <c r="H75" i="1"/>
  <c r="H158" i="1"/>
  <c r="H159" i="1" s="1"/>
  <c r="H155" i="1"/>
  <c r="H198" i="1"/>
  <c r="H199" i="1" s="1"/>
  <c r="H195" i="1"/>
  <c r="L212" i="1"/>
  <c r="L216" i="1" s="1"/>
  <c r="L220" i="1" s="1"/>
  <c r="L209" i="1"/>
  <c r="L213" i="1" s="1"/>
  <c r="L217" i="1" s="1"/>
  <c r="L221" i="1" s="1"/>
  <c r="H257" i="1"/>
  <c r="H260" i="1"/>
  <c r="H261" i="1" s="1"/>
  <c r="C254" i="1"/>
  <c r="H258" i="1"/>
  <c r="H259" i="1" s="1"/>
  <c r="H280" i="1"/>
  <c r="H281" i="1" s="1"/>
  <c r="L292" i="1"/>
  <c r="L296" i="1" s="1"/>
  <c r="L300" i="1" s="1"/>
  <c r="L289" i="1"/>
  <c r="L293" i="1" s="1"/>
  <c r="L297" i="1" s="1"/>
  <c r="L301" i="1" s="1"/>
  <c r="H294" i="1"/>
  <c r="H315" i="1"/>
  <c r="H318" i="1"/>
  <c r="H319" i="1" s="1"/>
  <c r="H316" i="1"/>
  <c r="F436" i="1"/>
  <c r="F437" i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H483" i="1"/>
  <c r="H484" i="1" s="1"/>
  <c r="H485" i="1" s="1"/>
  <c r="H478" i="1"/>
  <c r="H479" i="1" s="1"/>
  <c r="H539" i="1"/>
  <c r="H540" i="1" s="1"/>
  <c r="H541" i="1" s="1"/>
  <c r="H534" i="1"/>
  <c r="H535" i="1" s="1"/>
  <c r="H558" i="1"/>
  <c r="H553" i="1"/>
  <c r="H554" i="1" s="1"/>
  <c r="F654" i="1"/>
  <c r="F655" i="1" s="1"/>
  <c r="F656" i="1" s="1"/>
  <c r="F657" i="1" s="1"/>
  <c r="F653" i="1"/>
  <c r="F682" i="1"/>
  <c r="F683" i="1" s="1"/>
  <c r="F684" i="1" s="1"/>
  <c r="F685" i="1" s="1"/>
  <c r="F681" i="1"/>
  <c r="H216" i="1"/>
  <c r="H398" i="1"/>
  <c r="H399" i="1" s="1"/>
  <c r="H395" i="1"/>
  <c r="C424" i="1"/>
  <c r="C419" i="1"/>
  <c r="C420" i="1" s="1"/>
  <c r="C421" i="1" s="1"/>
  <c r="C422" i="1" s="1"/>
  <c r="C423" i="1" s="1"/>
  <c r="L469" i="1"/>
  <c r="L475" i="1" s="1"/>
  <c r="L481" i="1" s="1"/>
  <c r="L464" i="1"/>
  <c r="L470" i="1" s="1"/>
  <c r="L476" i="1" s="1"/>
  <c r="L482" i="1" s="1"/>
  <c r="C502" i="1"/>
  <c r="C497" i="1"/>
  <c r="C498" i="1" s="1"/>
  <c r="C499" i="1" s="1"/>
  <c r="C500" i="1" s="1"/>
  <c r="C501" i="1" s="1"/>
  <c r="H511" i="1"/>
  <c r="H512" i="1" s="1"/>
  <c r="H513" i="1" s="1"/>
  <c r="H506" i="1"/>
  <c r="H507" i="1" s="1"/>
  <c r="L581" i="1"/>
  <c r="L587" i="1" s="1"/>
  <c r="L593" i="1" s="1"/>
  <c r="L576" i="1"/>
  <c r="L582" i="1" s="1"/>
  <c r="L588" i="1" s="1"/>
  <c r="L594" i="1" s="1"/>
  <c r="C586" i="1"/>
  <c r="C581" i="1"/>
  <c r="C582" i="1" s="1"/>
  <c r="C583" i="1" s="1"/>
  <c r="C584" i="1" s="1"/>
  <c r="C585" i="1" s="1"/>
  <c r="L609" i="1"/>
  <c r="L615" i="1" s="1"/>
  <c r="L621" i="1" s="1"/>
  <c r="L604" i="1"/>
  <c r="L610" i="1" s="1"/>
  <c r="L616" i="1" s="1"/>
  <c r="L622" i="1" s="1"/>
  <c r="C614" i="1"/>
  <c r="C609" i="1"/>
  <c r="C610" i="1" s="1"/>
  <c r="C611" i="1" s="1"/>
  <c r="C612" i="1" s="1"/>
  <c r="C613" i="1" s="1"/>
  <c r="L637" i="1"/>
  <c r="L643" i="1" s="1"/>
  <c r="L649" i="1" s="1"/>
  <c r="L632" i="1"/>
  <c r="L638" i="1" s="1"/>
  <c r="L644" i="1" s="1"/>
  <c r="L650" i="1" s="1"/>
  <c r="C642" i="1"/>
  <c r="C637" i="1"/>
  <c r="C638" i="1" s="1"/>
  <c r="C639" i="1" s="1"/>
  <c r="C640" i="1" s="1"/>
  <c r="C641" i="1" s="1"/>
  <c r="L665" i="1"/>
  <c r="L671" i="1" s="1"/>
  <c r="L677" i="1" s="1"/>
  <c r="L660" i="1"/>
  <c r="L666" i="1" s="1"/>
  <c r="L672" i="1" s="1"/>
  <c r="L678" i="1" s="1"/>
  <c r="C670" i="1"/>
  <c r="C665" i="1"/>
  <c r="C666" i="1" s="1"/>
  <c r="C667" i="1" s="1"/>
  <c r="C668" i="1" s="1"/>
  <c r="C669" i="1" s="1"/>
  <c r="H1012" i="1"/>
  <c r="H1013" i="1" s="1"/>
  <c r="H1014" i="1" s="1"/>
  <c r="H1007" i="1"/>
  <c r="H1008" i="1" s="1"/>
  <c r="L29" i="1"/>
  <c r="L33" i="1" s="1"/>
  <c r="L37" i="1" s="1"/>
  <c r="L41" i="1" s="1"/>
  <c r="C31" i="1"/>
  <c r="C32" i="1" s="1"/>
  <c r="C33" i="1" s="1"/>
  <c r="H31" i="1"/>
  <c r="H33" i="1"/>
  <c r="L47" i="1"/>
  <c r="L51" i="1" s="1"/>
  <c r="L55" i="1" s="1"/>
  <c r="L59" i="1" s="1"/>
  <c r="L52" i="1"/>
  <c r="L56" i="1" s="1"/>
  <c r="L60" i="1" s="1"/>
  <c r="C54" i="1"/>
  <c r="H54" i="1"/>
  <c r="H56" i="1"/>
  <c r="L69" i="1"/>
  <c r="L73" i="1" s="1"/>
  <c r="L77" i="1" s="1"/>
  <c r="L81" i="1" s="1"/>
  <c r="C71" i="1"/>
  <c r="C72" i="1" s="1"/>
  <c r="C73" i="1" s="1"/>
  <c r="H71" i="1"/>
  <c r="H73" i="1"/>
  <c r="L87" i="1"/>
  <c r="L91" i="1" s="1"/>
  <c r="L95" i="1" s="1"/>
  <c r="L99" i="1" s="1"/>
  <c r="L92" i="1"/>
  <c r="L96" i="1" s="1"/>
  <c r="L100" i="1" s="1"/>
  <c r="C94" i="1"/>
  <c r="H94" i="1"/>
  <c r="H96" i="1"/>
  <c r="L132" i="1"/>
  <c r="L136" i="1" s="1"/>
  <c r="L140" i="1" s="1"/>
  <c r="C134" i="1"/>
  <c r="H134" i="1"/>
  <c r="H136" i="1"/>
  <c r="L172" i="1"/>
  <c r="L176" i="1" s="1"/>
  <c r="L180" i="1" s="1"/>
  <c r="C174" i="1"/>
  <c r="H174" i="1"/>
  <c r="H176" i="1"/>
  <c r="L230" i="1"/>
  <c r="L234" i="1" s="1"/>
  <c r="L238" i="1" s="1"/>
  <c r="L270" i="1"/>
  <c r="L274" i="1" s="1"/>
  <c r="L278" i="1" s="1"/>
  <c r="L310" i="1"/>
  <c r="L314" i="1" s="1"/>
  <c r="L318" i="1" s="1"/>
  <c r="L350" i="1"/>
  <c r="L354" i="1" s="1"/>
  <c r="L358" i="1" s="1"/>
  <c r="H396" i="1"/>
  <c r="D430" i="1"/>
  <c r="D431" i="1" s="1"/>
  <c r="D432" i="1" s="1"/>
  <c r="D433" i="1" s="1"/>
  <c r="D429" i="1"/>
  <c r="H427" i="1"/>
  <c r="H428" i="1" s="1"/>
  <c r="H429" i="1" s="1"/>
  <c r="H422" i="1"/>
  <c r="H423" i="1" s="1"/>
  <c r="C446" i="1"/>
  <c r="C441" i="1"/>
  <c r="C442" i="1" s="1"/>
  <c r="C443" i="1" s="1"/>
  <c r="C444" i="1" s="1"/>
  <c r="C445" i="1" s="1"/>
  <c r="H455" i="1"/>
  <c r="H456" i="1" s="1"/>
  <c r="H457" i="1" s="1"/>
  <c r="H450" i="1"/>
  <c r="H451" i="1" s="1"/>
  <c r="L497" i="1"/>
  <c r="L503" i="1" s="1"/>
  <c r="L509" i="1" s="1"/>
  <c r="L492" i="1"/>
  <c r="L498" i="1" s="1"/>
  <c r="L504" i="1" s="1"/>
  <c r="L510" i="1" s="1"/>
  <c r="H502" i="1"/>
  <c r="H497" i="1"/>
  <c r="H498" i="1" s="1"/>
  <c r="L553" i="1"/>
  <c r="L559" i="1" s="1"/>
  <c r="L565" i="1" s="1"/>
  <c r="L548" i="1"/>
  <c r="L554" i="1" s="1"/>
  <c r="L560" i="1" s="1"/>
  <c r="L566" i="1" s="1"/>
  <c r="C558" i="1"/>
  <c r="C553" i="1"/>
  <c r="C554" i="1" s="1"/>
  <c r="C555" i="1" s="1"/>
  <c r="C556" i="1" s="1"/>
  <c r="C557" i="1" s="1"/>
  <c r="H586" i="1"/>
  <c r="H581" i="1"/>
  <c r="H582" i="1" s="1"/>
  <c r="H614" i="1"/>
  <c r="H609" i="1"/>
  <c r="H610" i="1" s="1"/>
  <c r="H642" i="1"/>
  <c r="H637" i="1"/>
  <c r="H638" i="1" s="1"/>
  <c r="H670" i="1"/>
  <c r="H665" i="1"/>
  <c r="H666" i="1" s="1"/>
  <c r="L691" i="1"/>
  <c r="L697" i="1" s="1"/>
  <c r="L703" i="1" s="1"/>
  <c r="L709" i="1" s="1"/>
  <c r="L696" i="1"/>
  <c r="L702" i="1" s="1"/>
  <c r="L708" i="1" s="1"/>
  <c r="C693" i="1"/>
  <c r="C694" i="1" s="1"/>
  <c r="C695" i="1" s="1"/>
  <c r="C696" i="1" s="1"/>
  <c r="C697" i="1" s="1"/>
  <c r="C698" i="1"/>
  <c r="L719" i="1"/>
  <c r="L725" i="1" s="1"/>
  <c r="L731" i="1" s="1"/>
  <c r="L737" i="1" s="1"/>
  <c r="L724" i="1"/>
  <c r="L730" i="1" s="1"/>
  <c r="L736" i="1" s="1"/>
  <c r="C721" i="1"/>
  <c r="C722" i="1" s="1"/>
  <c r="C723" i="1" s="1"/>
  <c r="C724" i="1" s="1"/>
  <c r="C725" i="1" s="1"/>
  <c r="C726" i="1"/>
  <c r="L747" i="1"/>
  <c r="L753" i="1" s="1"/>
  <c r="L759" i="1" s="1"/>
  <c r="L765" i="1" s="1"/>
  <c r="L752" i="1"/>
  <c r="L758" i="1" s="1"/>
  <c r="L764" i="1" s="1"/>
  <c r="C749" i="1"/>
  <c r="C750" i="1" s="1"/>
  <c r="C751" i="1" s="1"/>
  <c r="C752" i="1" s="1"/>
  <c r="C753" i="1" s="1"/>
  <c r="C754" i="1"/>
  <c r="H783" i="1"/>
  <c r="H784" i="1" s="1"/>
  <c r="H788" i="1"/>
  <c r="H789" i="1" s="1"/>
  <c r="H790" i="1" s="1"/>
  <c r="L1116" i="1"/>
  <c r="L1122" i="1" s="1"/>
  <c r="L1128" i="1" s="1"/>
  <c r="L1111" i="1"/>
  <c r="L1117" i="1" s="1"/>
  <c r="L1123" i="1" s="1"/>
  <c r="L1129" i="1" s="1"/>
  <c r="H693" i="1"/>
  <c r="H694" i="1" s="1"/>
  <c r="H698" i="1"/>
  <c r="H702" i="1"/>
  <c r="H703" i="1" s="1"/>
  <c r="H707" i="1"/>
  <c r="H708" i="1" s="1"/>
  <c r="H709" i="1" s="1"/>
  <c r="H721" i="1"/>
  <c r="H722" i="1" s="1"/>
  <c r="H726" i="1"/>
  <c r="H730" i="1"/>
  <c r="H731" i="1" s="1"/>
  <c r="H735" i="1"/>
  <c r="H736" i="1" s="1"/>
  <c r="H737" i="1" s="1"/>
  <c r="H749" i="1"/>
  <c r="H750" i="1" s="1"/>
  <c r="H754" i="1"/>
  <c r="C1074" i="1"/>
  <c r="C1075" i="1" s="1"/>
  <c r="C1076" i="1" s="1"/>
  <c r="C1077" i="1" s="1"/>
  <c r="C1069" i="1"/>
  <c r="C1070" i="1" s="1"/>
  <c r="C1071" i="1" s="1"/>
  <c r="C1072" i="1" s="1"/>
  <c r="C1073" i="1" s="1"/>
  <c r="H1208" i="1"/>
  <c r="H1209" i="1" s="1"/>
  <c r="H1210" i="1" s="1"/>
  <c r="H1203" i="1"/>
  <c r="H1204" i="1" s="1"/>
  <c r="L1306" i="1"/>
  <c r="L1311" i="1"/>
  <c r="L1317" i="1" s="1"/>
  <c r="L1323" i="1" s="1"/>
  <c r="L67" i="1"/>
  <c r="L71" i="1" s="1"/>
  <c r="L75" i="1" s="1"/>
  <c r="L79" i="1" s="1"/>
  <c r="L107" i="1"/>
  <c r="L111" i="1" s="1"/>
  <c r="L115" i="1" s="1"/>
  <c r="L119" i="1" s="1"/>
  <c r="L147" i="1"/>
  <c r="L151" i="1" s="1"/>
  <c r="L155" i="1" s="1"/>
  <c r="L159" i="1" s="1"/>
  <c r="L187" i="1"/>
  <c r="L191" i="1" s="1"/>
  <c r="L195" i="1" s="1"/>
  <c r="L199" i="1" s="1"/>
  <c r="H376" i="1"/>
  <c r="H373" i="1"/>
  <c r="L441" i="1"/>
  <c r="L447" i="1" s="1"/>
  <c r="L453" i="1" s="1"/>
  <c r="L436" i="1"/>
  <c r="L442" i="1" s="1"/>
  <c r="L448" i="1" s="1"/>
  <c r="L454" i="1" s="1"/>
  <c r="H474" i="1"/>
  <c r="H469" i="1"/>
  <c r="H470" i="1" s="1"/>
  <c r="L525" i="1"/>
  <c r="L531" i="1" s="1"/>
  <c r="L537" i="1" s="1"/>
  <c r="L520" i="1"/>
  <c r="L526" i="1" s="1"/>
  <c r="L532" i="1" s="1"/>
  <c r="L538" i="1" s="1"/>
  <c r="H530" i="1"/>
  <c r="H525" i="1"/>
  <c r="H526" i="1" s="1"/>
  <c r="L1080" i="1"/>
  <c r="L1086" i="1" s="1"/>
  <c r="L1092" i="1" s="1"/>
  <c r="L1098" i="1" s="1"/>
  <c r="L1085" i="1"/>
  <c r="L1091" i="1" s="1"/>
  <c r="L1097" i="1" s="1"/>
  <c r="L387" i="1"/>
  <c r="L391" i="1" s="1"/>
  <c r="L395" i="1" s="1"/>
  <c r="L399" i="1" s="1"/>
  <c r="C391" i="1"/>
  <c r="C392" i="1" s="1"/>
  <c r="C393" i="1" s="1"/>
  <c r="H391" i="1"/>
  <c r="L408" i="1"/>
  <c r="L414" i="1" s="1"/>
  <c r="L420" i="1" s="1"/>
  <c r="L426" i="1" s="1"/>
  <c r="C413" i="1"/>
  <c r="C414" i="1" s="1"/>
  <c r="C415" i="1" s="1"/>
  <c r="C416" i="1" s="1"/>
  <c r="C417" i="1" s="1"/>
  <c r="H413" i="1"/>
  <c r="H414" i="1" s="1"/>
  <c r="H416" i="1"/>
  <c r="H417" i="1" s="1"/>
  <c r="D436" i="1"/>
  <c r="G437" i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L438" i="1"/>
  <c r="D464" i="1"/>
  <c r="L466" i="1"/>
  <c r="D492" i="1"/>
  <c r="L494" i="1"/>
  <c r="D520" i="1"/>
  <c r="L522" i="1"/>
  <c r="G549" i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L551" i="1"/>
  <c r="L557" i="1" s="1"/>
  <c r="L563" i="1" s="1"/>
  <c r="L569" i="1" s="1"/>
  <c r="G577" i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L579" i="1"/>
  <c r="L585" i="1" s="1"/>
  <c r="L591" i="1" s="1"/>
  <c r="L597" i="1" s="1"/>
  <c r="G605" i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L607" i="1"/>
  <c r="L613" i="1" s="1"/>
  <c r="L619" i="1" s="1"/>
  <c r="L625" i="1" s="1"/>
  <c r="G633" i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L635" i="1"/>
  <c r="L641" i="1" s="1"/>
  <c r="L647" i="1" s="1"/>
  <c r="L653" i="1" s="1"/>
  <c r="G661" i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L663" i="1"/>
  <c r="L669" i="1" s="1"/>
  <c r="L675" i="1" s="1"/>
  <c r="L681" i="1" s="1"/>
  <c r="L692" i="1"/>
  <c r="L698" i="1" s="1"/>
  <c r="L704" i="1" s="1"/>
  <c r="L720" i="1"/>
  <c r="L726" i="1" s="1"/>
  <c r="L732" i="1" s="1"/>
  <c r="L748" i="1"/>
  <c r="L754" i="1" s="1"/>
  <c r="L760" i="1" s="1"/>
  <c r="H758" i="1"/>
  <c r="H759" i="1" s="1"/>
  <c r="H1015" i="1"/>
  <c r="H1016" i="1" s="1"/>
  <c r="H1017" i="1" s="1"/>
  <c r="H1010" i="1"/>
  <c r="H1011" i="1" s="1"/>
  <c r="H1096" i="1"/>
  <c r="H1097" i="1" s="1"/>
  <c r="H1098" i="1" s="1"/>
  <c r="H1091" i="1"/>
  <c r="H1092" i="1" s="1"/>
  <c r="H1122" i="1"/>
  <c r="H1123" i="1" s="1"/>
  <c r="H1127" i="1"/>
  <c r="H1128" i="1" s="1"/>
  <c r="H1129" i="1" s="1"/>
  <c r="L440" i="1"/>
  <c r="L446" i="1" s="1"/>
  <c r="L452" i="1" s="1"/>
  <c r="L468" i="1"/>
  <c r="L474" i="1" s="1"/>
  <c r="L480" i="1" s="1"/>
  <c r="L496" i="1"/>
  <c r="L502" i="1" s="1"/>
  <c r="L508" i="1" s="1"/>
  <c r="L524" i="1"/>
  <c r="L530" i="1" s="1"/>
  <c r="L536" i="1" s="1"/>
  <c r="L552" i="1"/>
  <c r="L558" i="1" s="1"/>
  <c r="L564" i="1" s="1"/>
  <c r="H562" i="1"/>
  <c r="H563" i="1" s="1"/>
  <c r="L580" i="1"/>
  <c r="L586" i="1" s="1"/>
  <c r="L592" i="1" s="1"/>
  <c r="H590" i="1"/>
  <c r="H591" i="1" s="1"/>
  <c r="L608" i="1"/>
  <c r="L614" i="1" s="1"/>
  <c r="L620" i="1" s="1"/>
  <c r="H618" i="1"/>
  <c r="H619" i="1" s="1"/>
  <c r="L636" i="1"/>
  <c r="L642" i="1" s="1"/>
  <c r="L648" i="1" s="1"/>
  <c r="H646" i="1"/>
  <c r="H647" i="1" s="1"/>
  <c r="L664" i="1"/>
  <c r="L670" i="1" s="1"/>
  <c r="L676" i="1" s="1"/>
  <c r="H674" i="1"/>
  <c r="H675" i="1" s="1"/>
  <c r="C811" i="1"/>
  <c r="C812" i="1" s="1"/>
  <c r="C813" i="1" s="1"/>
  <c r="C814" i="1" s="1"/>
  <c r="C815" i="1" s="1"/>
  <c r="C816" i="1"/>
  <c r="L831" i="1"/>
  <c r="L837" i="1" s="1"/>
  <c r="L843" i="1" s="1"/>
  <c r="L849" i="1" s="1"/>
  <c r="C839" i="1"/>
  <c r="C840" i="1" s="1"/>
  <c r="C841" i="1" s="1"/>
  <c r="C842" i="1" s="1"/>
  <c r="C843" i="1" s="1"/>
  <c r="C844" i="1"/>
  <c r="L859" i="1"/>
  <c r="L865" i="1" s="1"/>
  <c r="L871" i="1" s="1"/>
  <c r="L877" i="1" s="1"/>
  <c r="C867" i="1"/>
  <c r="C868" i="1" s="1"/>
  <c r="C869" i="1" s="1"/>
  <c r="C870" i="1" s="1"/>
  <c r="C871" i="1" s="1"/>
  <c r="C872" i="1"/>
  <c r="L887" i="1"/>
  <c r="L893" i="1" s="1"/>
  <c r="L899" i="1" s="1"/>
  <c r="L905" i="1" s="1"/>
  <c r="C895" i="1"/>
  <c r="C896" i="1" s="1"/>
  <c r="C897" i="1" s="1"/>
  <c r="C898" i="1" s="1"/>
  <c r="C899" i="1" s="1"/>
  <c r="C900" i="1"/>
  <c r="L915" i="1"/>
  <c r="L921" i="1" s="1"/>
  <c r="L927" i="1" s="1"/>
  <c r="L933" i="1" s="1"/>
  <c r="C923" i="1"/>
  <c r="C924" i="1" s="1"/>
  <c r="C925" i="1" s="1"/>
  <c r="C926" i="1" s="1"/>
  <c r="C927" i="1" s="1"/>
  <c r="C928" i="1"/>
  <c r="L943" i="1"/>
  <c r="L949" i="1" s="1"/>
  <c r="L955" i="1" s="1"/>
  <c r="L961" i="1" s="1"/>
  <c r="C951" i="1"/>
  <c r="C952" i="1" s="1"/>
  <c r="C953" i="1" s="1"/>
  <c r="C954" i="1" s="1"/>
  <c r="C955" i="1" s="1"/>
  <c r="C956" i="1"/>
  <c r="H1094" i="1"/>
  <c r="H1095" i="1" s="1"/>
  <c r="H1099" i="1"/>
  <c r="H1100" i="1" s="1"/>
  <c r="H1101" i="1" s="1"/>
  <c r="C1125" i="1"/>
  <c r="C1126" i="1" s="1"/>
  <c r="C1127" i="1" s="1"/>
  <c r="C1128" i="1" s="1"/>
  <c r="C1129" i="1" s="1"/>
  <c r="C1130" i="1"/>
  <c r="C1131" i="1" s="1"/>
  <c r="C1132" i="1" s="1"/>
  <c r="C1133" i="1" s="1"/>
  <c r="L410" i="1"/>
  <c r="C783" i="1"/>
  <c r="C784" i="1" s="1"/>
  <c r="C785" i="1" s="1"/>
  <c r="C786" i="1" s="1"/>
  <c r="C787" i="1" s="1"/>
  <c r="C788" i="1"/>
  <c r="L803" i="1"/>
  <c r="L809" i="1" s="1"/>
  <c r="L815" i="1" s="1"/>
  <c r="L821" i="1" s="1"/>
  <c r="H811" i="1"/>
  <c r="H812" i="1" s="1"/>
  <c r="H816" i="1"/>
  <c r="H817" i="1" s="1"/>
  <c r="H818" i="1" s="1"/>
  <c r="L835" i="1"/>
  <c r="L841" i="1" s="1"/>
  <c r="L847" i="1" s="1"/>
  <c r="H839" i="1"/>
  <c r="H840" i="1" s="1"/>
  <c r="H844" i="1"/>
  <c r="H845" i="1" s="1"/>
  <c r="H846" i="1" s="1"/>
  <c r="H842" i="1"/>
  <c r="H843" i="1" s="1"/>
  <c r="L863" i="1"/>
  <c r="L869" i="1" s="1"/>
  <c r="L875" i="1" s="1"/>
  <c r="H867" i="1"/>
  <c r="H868" i="1" s="1"/>
  <c r="H872" i="1"/>
  <c r="H873" i="1" s="1"/>
  <c r="H874" i="1" s="1"/>
  <c r="H870" i="1"/>
  <c r="H871" i="1" s="1"/>
  <c r="L891" i="1"/>
  <c r="L897" i="1" s="1"/>
  <c r="L903" i="1" s="1"/>
  <c r="H895" i="1"/>
  <c r="H896" i="1" s="1"/>
  <c r="H900" i="1"/>
  <c r="H901" i="1" s="1"/>
  <c r="H902" i="1" s="1"/>
  <c r="H898" i="1"/>
  <c r="H899" i="1" s="1"/>
  <c r="L919" i="1"/>
  <c r="L925" i="1" s="1"/>
  <c r="L931" i="1" s="1"/>
  <c r="H923" i="1"/>
  <c r="H924" i="1" s="1"/>
  <c r="H928" i="1"/>
  <c r="H929" i="1" s="1"/>
  <c r="H930" i="1" s="1"/>
  <c r="H926" i="1"/>
  <c r="H927" i="1" s="1"/>
  <c r="L947" i="1"/>
  <c r="L953" i="1" s="1"/>
  <c r="L959" i="1" s="1"/>
  <c r="H951" i="1"/>
  <c r="H952" i="1" s="1"/>
  <c r="H956" i="1"/>
  <c r="H957" i="1" s="1"/>
  <c r="H958" i="1" s="1"/>
  <c r="H954" i="1"/>
  <c r="H955" i="1" s="1"/>
  <c r="L975" i="1"/>
  <c r="L981" i="1" s="1"/>
  <c r="L987" i="1" s="1"/>
  <c r="L970" i="1"/>
  <c r="L771" i="1"/>
  <c r="H785" i="1"/>
  <c r="L799" i="1"/>
  <c r="H813" i="1"/>
  <c r="L827" i="1"/>
  <c r="L855" i="1"/>
  <c r="L883" i="1"/>
  <c r="L911" i="1"/>
  <c r="L939" i="1"/>
  <c r="L967" i="1"/>
  <c r="L972" i="1"/>
  <c r="L978" i="1" s="1"/>
  <c r="L984" i="1" s="1"/>
  <c r="C1012" i="1"/>
  <c r="C1007" i="1"/>
  <c r="C1008" i="1" s="1"/>
  <c r="C1009" i="1" s="1"/>
  <c r="C1010" i="1" s="1"/>
  <c r="C1011" i="1" s="1"/>
  <c r="L1000" i="1"/>
  <c r="L1006" i="1" s="1"/>
  <c r="L1012" i="1" s="1"/>
  <c r="H1040" i="1"/>
  <c r="H1041" i="1" s="1"/>
  <c r="H1042" i="1" s="1"/>
  <c r="H1035" i="1"/>
  <c r="H1036" i="1" s="1"/>
  <c r="L1057" i="1"/>
  <c r="L1063" i="1" s="1"/>
  <c r="L1069" i="1" s="1"/>
  <c r="L1052" i="1"/>
  <c r="L1058" i="1" s="1"/>
  <c r="L1064" i="1" s="1"/>
  <c r="L1070" i="1" s="1"/>
  <c r="H1062" i="1"/>
  <c r="H1066" i="1"/>
  <c r="H1067" i="1" s="1"/>
  <c r="L1082" i="1"/>
  <c r="L1087" i="1"/>
  <c r="L1093" i="1" s="1"/>
  <c r="L1099" i="1" s="1"/>
  <c r="L1144" i="1"/>
  <c r="L1150" i="1" s="1"/>
  <c r="L1156" i="1" s="1"/>
  <c r="L1139" i="1"/>
  <c r="L1145" i="1" s="1"/>
  <c r="L1151" i="1" s="1"/>
  <c r="L1157" i="1" s="1"/>
  <c r="C1494" i="1"/>
  <c r="C1495" i="1" s="1"/>
  <c r="C1496" i="1" s="1"/>
  <c r="C1497" i="1" s="1"/>
  <c r="C1489" i="1"/>
  <c r="C1490" i="1" s="1"/>
  <c r="C1491" i="1" s="1"/>
  <c r="C1492" i="1" s="1"/>
  <c r="C1493" i="1" s="1"/>
  <c r="H984" i="1"/>
  <c r="H985" i="1" s="1"/>
  <c r="H986" i="1" s="1"/>
  <c r="H979" i="1"/>
  <c r="H980" i="1" s="1"/>
  <c r="L999" i="1"/>
  <c r="L1005" i="1" s="1"/>
  <c r="L1011" i="1" s="1"/>
  <c r="L1017" i="1" s="1"/>
  <c r="C1096" i="1"/>
  <c r="C1091" i="1"/>
  <c r="C1092" i="1" s="1"/>
  <c r="C1093" i="1" s="1"/>
  <c r="C1094" i="1" s="1"/>
  <c r="C1095" i="1" s="1"/>
  <c r="L1112" i="1"/>
  <c r="L1118" i="1" s="1"/>
  <c r="L1124" i="1" s="1"/>
  <c r="L1107" i="1"/>
  <c r="H1183" i="1"/>
  <c r="H1184" i="1" s="1"/>
  <c r="H1185" i="1" s="1"/>
  <c r="H1178" i="1"/>
  <c r="H1179" i="1" s="1"/>
  <c r="L1200" i="1"/>
  <c r="L1206" i="1" s="1"/>
  <c r="L1212" i="1" s="1"/>
  <c r="L1195" i="1"/>
  <c r="L1201" i="1" s="1"/>
  <c r="L1207" i="1" s="1"/>
  <c r="L1213" i="1" s="1"/>
  <c r="C1342" i="1"/>
  <c r="C1337" i="1"/>
  <c r="C1338" i="1" s="1"/>
  <c r="C1339" i="1" s="1"/>
  <c r="C1340" i="1" s="1"/>
  <c r="C1341" i="1" s="1"/>
  <c r="H1351" i="1"/>
  <c r="H1352" i="1" s="1"/>
  <c r="H1353" i="1" s="1"/>
  <c r="H1346" i="1"/>
  <c r="H1347" i="1" s="1"/>
  <c r="C984" i="1"/>
  <c r="C979" i="1"/>
  <c r="C980" i="1" s="1"/>
  <c r="C981" i="1" s="1"/>
  <c r="C982" i="1" s="1"/>
  <c r="C983" i="1" s="1"/>
  <c r="H987" i="1"/>
  <c r="H988" i="1" s="1"/>
  <c r="H989" i="1" s="1"/>
  <c r="H982" i="1"/>
  <c r="H983" i="1" s="1"/>
  <c r="C1040" i="1"/>
  <c r="C1035" i="1"/>
  <c r="C1036" i="1" s="1"/>
  <c r="C1037" i="1" s="1"/>
  <c r="C1038" i="1" s="1"/>
  <c r="C1039" i="1" s="1"/>
  <c r="H1043" i="1"/>
  <c r="H1044" i="1" s="1"/>
  <c r="H1045" i="1" s="1"/>
  <c r="H1038" i="1"/>
  <c r="H1039" i="1" s="1"/>
  <c r="C1180" i="1"/>
  <c r="C1175" i="1"/>
  <c r="C1176" i="1" s="1"/>
  <c r="C1177" i="1" s="1"/>
  <c r="C1178" i="1" s="1"/>
  <c r="C1179" i="1" s="1"/>
  <c r="L1284" i="1"/>
  <c r="L1290" i="1" s="1"/>
  <c r="L1296" i="1" s="1"/>
  <c r="L1279" i="1"/>
  <c r="L1285" i="1" s="1"/>
  <c r="L1291" i="1" s="1"/>
  <c r="L1297" i="1" s="1"/>
  <c r="C1001" i="1"/>
  <c r="C1002" i="1" s="1"/>
  <c r="C1003" i="1" s="1"/>
  <c r="C1004" i="1" s="1"/>
  <c r="C1005" i="1" s="1"/>
  <c r="H1001" i="1"/>
  <c r="H1002" i="1" s="1"/>
  <c r="H1004" i="1"/>
  <c r="H1005" i="1" s="1"/>
  <c r="L1054" i="1"/>
  <c r="L1084" i="1"/>
  <c r="L1090" i="1" s="1"/>
  <c r="L1096" i="1" s="1"/>
  <c r="H1180" i="1"/>
  <c r="H1181" i="1" s="1"/>
  <c r="H1182" i="1" s="1"/>
  <c r="H1175" i="1"/>
  <c r="H1176" i="1" s="1"/>
  <c r="L1172" i="1"/>
  <c r="L1178" i="1" s="1"/>
  <c r="L1184" i="1" s="1"/>
  <c r="C1208" i="1"/>
  <c r="C1203" i="1"/>
  <c r="C1204" i="1" s="1"/>
  <c r="C1205" i="1" s="1"/>
  <c r="C1206" i="1" s="1"/>
  <c r="C1207" i="1" s="1"/>
  <c r="L1220" i="1"/>
  <c r="L1226" i="1" s="1"/>
  <c r="L1232" i="1" s="1"/>
  <c r="L1238" i="1" s="1"/>
  <c r="L1281" i="1"/>
  <c r="L1287" i="1" s="1"/>
  <c r="L1293" i="1" s="1"/>
  <c r="C1398" i="1"/>
  <c r="C1029" i="1"/>
  <c r="C1030" i="1" s="1"/>
  <c r="C1031" i="1" s="1"/>
  <c r="C1032" i="1" s="1"/>
  <c r="C1033" i="1" s="1"/>
  <c r="H1029" i="1"/>
  <c r="H1030" i="1" s="1"/>
  <c r="H1032" i="1"/>
  <c r="H1033" i="1" s="1"/>
  <c r="H1118" i="1"/>
  <c r="H1228" i="1"/>
  <c r="H1229" i="1" s="1"/>
  <c r="H1233" i="1"/>
  <c r="H1258" i="1"/>
  <c r="H1253" i="1"/>
  <c r="H1254" i="1" s="1"/>
  <c r="C1326" i="1"/>
  <c r="C1327" i="1" s="1"/>
  <c r="C1328" i="1" s="1"/>
  <c r="C1329" i="1" s="1"/>
  <c r="C1321" i="1"/>
  <c r="C1322" i="1" s="1"/>
  <c r="C1323" i="1" s="1"/>
  <c r="C1324" i="1" s="1"/>
  <c r="C1325" i="1" s="1"/>
  <c r="H1348" i="1"/>
  <c r="H1349" i="1" s="1"/>
  <c r="H1350" i="1" s="1"/>
  <c r="C973" i="1"/>
  <c r="C974" i="1" s="1"/>
  <c r="C975" i="1" s="1"/>
  <c r="C976" i="1" s="1"/>
  <c r="C977" i="1" s="1"/>
  <c r="H973" i="1"/>
  <c r="H974" i="1" s="1"/>
  <c r="H976" i="1"/>
  <c r="H977" i="1" s="1"/>
  <c r="C1085" i="1"/>
  <c r="C1086" i="1" s="1"/>
  <c r="C1087" i="1" s="1"/>
  <c r="C1088" i="1" s="1"/>
  <c r="C1089" i="1" s="1"/>
  <c r="H1085" i="1"/>
  <c r="H1086" i="1" s="1"/>
  <c r="H1088" i="1"/>
  <c r="H1089" i="1" s="1"/>
  <c r="L1140" i="1"/>
  <c r="L1146" i="1" s="1"/>
  <c r="L1152" i="1" s="1"/>
  <c r="L1135" i="1"/>
  <c r="H1152" i="1"/>
  <c r="H1153" i="1" s="1"/>
  <c r="H1154" i="1" s="1"/>
  <c r="H1147" i="1"/>
  <c r="H1148" i="1" s="1"/>
  <c r="C1231" i="1"/>
  <c r="C1232" i="1" s="1"/>
  <c r="C1233" i="1" s="1"/>
  <c r="C1234" i="1" s="1"/>
  <c r="C1235" i="1" s="1"/>
  <c r="C1236" i="1"/>
  <c r="C1287" i="1"/>
  <c r="C1288" i="1" s="1"/>
  <c r="C1289" i="1" s="1"/>
  <c r="C1290" i="1" s="1"/>
  <c r="C1291" i="1" s="1"/>
  <c r="C1292" i="1"/>
  <c r="L1309" i="1"/>
  <c r="L1315" i="1" s="1"/>
  <c r="L1321" i="1" s="1"/>
  <c r="L1632" i="1"/>
  <c r="L1636" i="1" s="1"/>
  <c r="L1640" i="1" s="1"/>
  <c r="L1629" i="1"/>
  <c r="L1633" i="1" s="1"/>
  <c r="L1637" i="1" s="1"/>
  <c r="L1641" i="1" s="1"/>
  <c r="C1152" i="1"/>
  <c r="C1147" i="1"/>
  <c r="C1148" i="1" s="1"/>
  <c r="C1149" i="1" s="1"/>
  <c r="C1150" i="1" s="1"/>
  <c r="C1151" i="1" s="1"/>
  <c r="H1155" i="1"/>
  <c r="H1156" i="1" s="1"/>
  <c r="H1157" i="1" s="1"/>
  <c r="H1150" i="1"/>
  <c r="H1151" i="1" s="1"/>
  <c r="L1197" i="1"/>
  <c r="L1203" i="1" s="1"/>
  <c r="L1209" i="1" s="1"/>
  <c r="L1192" i="1"/>
  <c r="L1198" i="1" s="1"/>
  <c r="L1204" i="1" s="1"/>
  <c r="L1210" i="1" s="1"/>
  <c r="H1370" i="1"/>
  <c r="H1486" i="1"/>
  <c r="H1487" i="1" s="1"/>
  <c r="H1491" i="1"/>
  <c r="H1492" i="1" s="1"/>
  <c r="H1493" i="1" s="1"/>
  <c r="C1141" i="1"/>
  <c r="C1142" i="1" s="1"/>
  <c r="C1143" i="1" s="1"/>
  <c r="C1144" i="1" s="1"/>
  <c r="C1145" i="1" s="1"/>
  <c r="H1141" i="1"/>
  <c r="H1142" i="1" s="1"/>
  <c r="H1144" i="1"/>
  <c r="H1145" i="1" s="1"/>
  <c r="L1337" i="1"/>
  <c r="L1343" i="1" s="1"/>
  <c r="L1349" i="1" s="1"/>
  <c r="L1362" i="1"/>
  <c r="H1454" i="1"/>
  <c r="H1449" i="1"/>
  <c r="H1450" i="1" s="1"/>
  <c r="H1458" i="1"/>
  <c r="H1459" i="1" s="1"/>
  <c r="H1463" i="1"/>
  <c r="H1464" i="1" s="1"/>
  <c r="H1465" i="1" s="1"/>
  <c r="C1169" i="1"/>
  <c r="C1170" i="1" s="1"/>
  <c r="C1171" i="1" s="1"/>
  <c r="C1172" i="1" s="1"/>
  <c r="C1173" i="1" s="1"/>
  <c r="H1169" i="1"/>
  <c r="H1170" i="1" s="1"/>
  <c r="H1172" i="1"/>
  <c r="H1173" i="1" s="1"/>
  <c r="H1211" i="1"/>
  <c r="H1212" i="1" s="1"/>
  <c r="H1213" i="1" s="1"/>
  <c r="H1206" i="1"/>
  <c r="H1207" i="1" s="1"/>
  <c r="L1253" i="1"/>
  <c r="L1259" i="1" s="1"/>
  <c r="L1265" i="1" s="1"/>
  <c r="C1264" i="1"/>
  <c r="H1292" i="1"/>
  <c r="H1293" i="1" s="1"/>
  <c r="H1294" i="1" s="1"/>
  <c r="L1335" i="1"/>
  <c r="L1341" i="1" s="1"/>
  <c r="L1347" i="1" s="1"/>
  <c r="L1353" i="1" s="1"/>
  <c r="C1370" i="1"/>
  <c r="H1398" i="1"/>
  <c r="L1419" i="1"/>
  <c r="L1425" i="1" s="1"/>
  <c r="L1431" i="1" s="1"/>
  <c r="L1437" i="1" s="1"/>
  <c r="H1510" i="1"/>
  <c r="H1505" i="1"/>
  <c r="H1506" i="1" s="1"/>
  <c r="H1514" i="1"/>
  <c r="H1515" i="1" s="1"/>
  <c r="H1519" i="1"/>
  <c r="H1520" i="1" s="1"/>
  <c r="H1521" i="1" s="1"/>
  <c r="L1690" i="1"/>
  <c r="L1694" i="1" s="1"/>
  <c r="L1698" i="1" s="1"/>
  <c r="L1687" i="1"/>
  <c r="L1691" i="1" s="1"/>
  <c r="L1695" i="1" s="1"/>
  <c r="L1699" i="1" s="1"/>
  <c r="H1320" i="1"/>
  <c r="H1321" i="1" s="1"/>
  <c r="H1322" i="1" s="1"/>
  <c r="L1390" i="1"/>
  <c r="H1430" i="1"/>
  <c r="H1431" i="1" s="1"/>
  <c r="H1435" i="1"/>
  <c r="H1436" i="1" s="1"/>
  <c r="H1437" i="1" s="1"/>
  <c r="C1438" i="1"/>
  <c r="C1439" i="1" s="1"/>
  <c r="C1440" i="1" s="1"/>
  <c r="C1441" i="1" s="1"/>
  <c r="C1433" i="1"/>
  <c r="C1434" i="1" s="1"/>
  <c r="C1435" i="1" s="1"/>
  <c r="C1436" i="1" s="1"/>
  <c r="C1437" i="1" s="1"/>
  <c r="H1576" i="1"/>
  <c r="H1573" i="1"/>
  <c r="L1667" i="1"/>
  <c r="L1671" i="1" s="1"/>
  <c r="L1675" i="1" s="1"/>
  <c r="L1679" i="1" s="1"/>
  <c r="L1670" i="1"/>
  <c r="L1674" i="1" s="1"/>
  <c r="L1678" i="1" s="1"/>
  <c r="C1735" i="1"/>
  <c r="C1736" i="1" s="1"/>
  <c r="C1737" i="1" s="1"/>
  <c r="C1738" i="1"/>
  <c r="H1421" i="1"/>
  <c r="H1422" i="1" s="1"/>
  <c r="H1427" i="1"/>
  <c r="H1428" i="1" s="1"/>
  <c r="C1466" i="1"/>
  <c r="C1467" i="1" s="1"/>
  <c r="C1468" i="1" s="1"/>
  <c r="C1469" i="1" s="1"/>
  <c r="L1480" i="1"/>
  <c r="L1486" i="1" s="1"/>
  <c r="L1492" i="1" s="1"/>
  <c r="H1483" i="1"/>
  <c r="H1484" i="1" s="1"/>
  <c r="H1578" i="1"/>
  <c r="H1579" i="1" s="1"/>
  <c r="H1575" i="1"/>
  <c r="H1654" i="1"/>
  <c r="H1651" i="1"/>
  <c r="C1197" i="1"/>
  <c r="C1198" i="1" s="1"/>
  <c r="C1199" i="1" s="1"/>
  <c r="C1200" i="1" s="1"/>
  <c r="C1201" i="1" s="1"/>
  <c r="H1197" i="1"/>
  <c r="H1198" i="1" s="1"/>
  <c r="H1200" i="1"/>
  <c r="H1201" i="1" s="1"/>
  <c r="C1449" i="1"/>
  <c r="C1450" i="1" s="1"/>
  <c r="C1451" i="1" s="1"/>
  <c r="C1452" i="1" s="1"/>
  <c r="C1453" i="1" s="1"/>
  <c r="L1452" i="1"/>
  <c r="L1458" i="1" s="1"/>
  <c r="L1464" i="1" s="1"/>
  <c r="L1471" i="1"/>
  <c r="C1505" i="1"/>
  <c r="C1506" i="1" s="1"/>
  <c r="C1507" i="1" s="1"/>
  <c r="C1508" i="1" s="1"/>
  <c r="C1509" i="1" s="1"/>
  <c r="L1508" i="1"/>
  <c r="L1514" i="1" s="1"/>
  <c r="L1520" i="1" s="1"/>
  <c r="H1535" i="1"/>
  <c r="H1551" i="1"/>
  <c r="L1590" i="1"/>
  <c r="L1594" i="1" s="1"/>
  <c r="L1598" i="1" s="1"/>
  <c r="H1611" i="1"/>
  <c r="H1615" i="1"/>
  <c r="H1595" i="1"/>
  <c r="H1635" i="1"/>
  <c r="C1652" i="1"/>
  <c r="C1656" i="1" s="1"/>
  <c r="C1660" i="1" s="1"/>
  <c r="C1649" i="1"/>
  <c r="C1653" i="1" s="1"/>
  <c r="C1657" i="1" s="1"/>
  <c r="C1661" i="1" s="1"/>
  <c r="H1660" i="1"/>
  <c r="H1657" i="1"/>
  <c r="H1661" i="1" s="1"/>
  <c r="H1675" i="1"/>
  <c r="H1691" i="1"/>
  <c r="C1758" i="1"/>
  <c r="C1755" i="1"/>
  <c r="C1756" i="1" s="1"/>
  <c r="C1757" i="1" s="1"/>
  <c r="C1771" i="1"/>
  <c r="C1772" i="1" s="1"/>
  <c r="C1773" i="1" s="1"/>
  <c r="L1790" i="1"/>
  <c r="L1794" i="1" s="1"/>
  <c r="L1798" i="1" s="1"/>
  <c r="H1640" i="1"/>
  <c r="H1720" i="1"/>
  <c r="H1717" i="1"/>
  <c r="H1721" i="1" s="1"/>
  <c r="L1812" i="1"/>
  <c r="L1816" i="1" s="1"/>
  <c r="L1820" i="1" s="1"/>
  <c r="L1809" i="1"/>
  <c r="L1813" i="1" s="1"/>
  <c r="L1817" i="1" s="1"/>
  <c r="L1821" i="1" s="1"/>
  <c r="H1593" i="1"/>
  <c r="C1611" i="1"/>
  <c r="C1615" i="1" s="1"/>
  <c r="C1619" i="1" s="1"/>
  <c r="C1632" i="1"/>
  <c r="C1636" i="1" s="1"/>
  <c r="C1640" i="1" s="1"/>
  <c r="H1714" i="1"/>
  <c r="H1711" i="1"/>
  <c r="L1729" i="1"/>
  <c r="L1733" i="1" s="1"/>
  <c r="L1737" i="1" s="1"/>
  <c r="L1741" i="1" s="1"/>
  <c r="L1732" i="1"/>
  <c r="L1736" i="1" s="1"/>
  <c r="L1740" i="1" s="1"/>
  <c r="C1798" i="1"/>
  <c r="C1795" i="1"/>
  <c r="C1796" i="1" s="1"/>
  <c r="C1797" i="1" s="1"/>
  <c r="H1693" i="1"/>
  <c r="L1710" i="1"/>
  <c r="L1714" i="1" s="1"/>
  <c r="L1718" i="1" s="1"/>
  <c r="L1707" i="1"/>
  <c r="L1711" i="1" s="1"/>
  <c r="L1715" i="1" s="1"/>
  <c r="L1719" i="1" s="1"/>
  <c r="C1818" i="1"/>
  <c r="C1815" i="1"/>
  <c r="C1816" i="1" s="1"/>
  <c r="C1817" i="1" s="1"/>
  <c r="C1811" i="1"/>
  <c r="C1812" i="1" s="1"/>
  <c r="C1813" i="1" s="1"/>
  <c r="C1751" i="1"/>
  <c r="C1752" i="1" s="1"/>
  <c r="C1753" i="1" s="1"/>
  <c r="C1858" i="1"/>
  <c r="C1855" i="1"/>
  <c r="C1856" i="1" s="1"/>
  <c r="C1857" i="1" s="1"/>
  <c r="C1918" i="1"/>
  <c r="C1915" i="1"/>
  <c r="C1916" i="1" s="1"/>
  <c r="C1917" i="1" s="1"/>
  <c r="C1851" i="1"/>
  <c r="C1852" i="1" s="1"/>
  <c r="C1853" i="1" s="1"/>
  <c r="C1878" i="1"/>
  <c r="C1875" i="1"/>
  <c r="C1876" i="1" s="1"/>
  <c r="C1877" i="1" s="1"/>
  <c r="C1899" i="1"/>
  <c r="C1900" i="1" s="1"/>
  <c r="C1901" i="1" s="1"/>
  <c r="C1895" i="1"/>
  <c r="C1896" i="1" s="1"/>
  <c r="C1897" i="1" s="1"/>
  <c r="L1910" i="1"/>
  <c r="L1914" i="1" s="1"/>
  <c r="L1918" i="1" s="1"/>
  <c r="C1871" i="1"/>
  <c r="C1872" i="1" s="1"/>
  <c r="C1873" i="1" s="1"/>
  <c r="L1872" i="1"/>
  <c r="L1876" i="1" s="1"/>
  <c r="L1880" i="1" s="1"/>
  <c r="C1911" i="1"/>
  <c r="C1912" i="1" s="1"/>
  <c r="C1913" i="1" s="1"/>
  <c r="C92" i="3"/>
  <c r="C86" i="3"/>
  <c r="C80" i="3"/>
  <c r="C74" i="3"/>
  <c r="C68" i="3"/>
  <c r="C12" i="3"/>
  <c r="D74" i="3"/>
  <c r="D80" i="3" s="1"/>
  <c r="D86" i="3" s="1"/>
  <c r="D68" i="3"/>
  <c r="D12" i="3"/>
  <c r="I87" i="3"/>
  <c r="J87" i="3" s="1"/>
  <c r="J86" i="3"/>
  <c r="C87" i="3"/>
  <c r="C88" i="3" s="1"/>
  <c r="C89" i="3" s="1"/>
  <c r="C90" i="3" s="1"/>
  <c r="C91" i="3" s="1"/>
  <c r="H1715" i="1" l="1"/>
  <c r="H1718" i="1"/>
  <c r="H1719" i="1" s="1"/>
  <c r="L1477" i="1"/>
  <c r="L1483" i="1" s="1"/>
  <c r="L1489" i="1" s="1"/>
  <c r="L1472" i="1"/>
  <c r="L1478" i="1" s="1"/>
  <c r="L1484" i="1" s="1"/>
  <c r="L1490" i="1" s="1"/>
  <c r="H1516" i="1"/>
  <c r="H1517" i="1" s="1"/>
  <c r="H1518" i="1" s="1"/>
  <c r="H1511" i="1"/>
  <c r="H1512" i="1" s="1"/>
  <c r="H1259" i="1"/>
  <c r="H1260" i="1" s="1"/>
  <c r="H1264" i="1"/>
  <c r="H1265" i="1" s="1"/>
  <c r="H1266" i="1" s="1"/>
  <c r="L1060" i="1"/>
  <c r="L1066" i="1" s="1"/>
  <c r="L1072" i="1" s="1"/>
  <c r="L1055" i="1"/>
  <c r="L1061" i="1" s="1"/>
  <c r="L1067" i="1" s="1"/>
  <c r="L1073" i="1" s="1"/>
  <c r="L1113" i="1"/>
  <c r="L1119" i="1" s="1"/>
  <c r="L1125" i="1" s="1"/>
  <c r="L1108" i="1"/>
  <c r="L1114" i="1" s="1"/>
  <c r="L1120" i="1" s="1"/>
  <c r="L1126" i="1" s="1"/>
  <c r="L1088" i="1"/>
  <c r="L1094" i="1" s="1"/>
  <c r="L1100" i="1" s="1"/>
  <c r="L1083" i="1"/>
  <c r="L1089" i="1" s="1"/>
  <c r="L1095" i="1" s="1"/>
  <c r="L1101" i="1" s="1"/>
  <c r="L940" i="1"/>
  <c r="L946" i="1" s="1"/>
  <c r="L952" i="1" s="1"/>
  <c r="L958" i="1" s="1"/>
  <c r="L945" i="1"/>
  <c r="L951" i="1" s="1"/>
  <c r="L957" i="1" s="1"/>
  <c r="L828" i="1"/>
  <c r="L834" i="1" s="1"/>
  <c r="L840" i="1" s="1"/>
  <c r="L846" i="1" s="1"/>
  <c r="L833" i="1"/>
  <c r="L839" i="1" s="1"/>
  <c r="L845" i="1" s="1"/>
  <c r="L772" i="1"/>
  <c r="L778" i="1" s="1"/>
  <c r="L784" i="1" s="1"/>
  <c r="L790" i="1" s="1"/>
  <c r="L777" i="1"/>
  <c r="L783" i="1" s="1"/>
  <c r="L789" i="1" s="1"/>
  <c r="L472" i="1"/>
  <c r="L478" i="1" s="1"/>
  <c r="L484" i="1" s="1"/>
  <c r="L467" i="1"/>
  <c r="L473" i="1" s="1"/>
  <c r="L479" i="1" s="1"/>
  <c r="L485" i="1" s="1"/>
  <c r="C727" i="1"/>
  <c r="C728" i="1" s="1"/>
  <c r="C729" i="1" s="1"/>
  <c r="C730" i="1" s="1"/>
  <c r="C731" i="1" s="1"/>
  <c r="C732" i="1"/>
  <c r="C430" i="1"/>
  <c r="C431" i="1" s="1"/>
  <c r="C432" i="1" s="1"/>
  <c r="C433" i="1" s="1"/>
  <c r="C425" i="1"/>
  <c r="C426" i="1" s="1"/>
  <c r="C427" i="1" s="1"/>
  <c r="C428" i="1" s="1"/>
  <c r="C429" i="1" s="1"/>
  <c r="H317" i="1"/>
  <c r="H320" i="1"/>
  <c r="H321" i="1" s="1"/>
  <c r="C82" i="1"/>
  <c r="C83" i="1" s="1"/>
  <c r="C84" i="1" s="1"/>
  <c r="C85" i="1" s="1"/>
  <c r="C79" i="1"/>
  <c r="C80" i="1" s="1"/>
  <c r="C81" i="1" s="1"/>
  <c r="C531" i="1"/>
  <c r="C532" i="1" s="1"/>
  <c r="C533" i="1" s="1"/>
  <c r="C534" i="1" s="1"/>
  <c r="C535" i="1" s="1"/>
  <c r="C536" i="1"/>
  <c r="C335" i="1"/>
  <c r="C336" i="1" s="1"/>
  <c r="C337" i="1" s="1"/>
  <c r="C338" i="1"/>
  <c r="C1922" i="1"/>
  <c r="C1923" i="1" s="1"/>
  <c r="C1924" i="1" s="1"/>
  <c r="C1925" i="1" s="1"/>
  <c r="C1919" i="1"/>
  <c r="C1920" i="1" s="1"/>
  <c r="C1921" i="1" s="1"/>
  <c r="C1882" i="1"/>
  <c r="C1883" i="1" s="1"/>
  <c r="C1884" i="1" s="1"/>
  <c r="C1885" i="1" s="1"/>
  <c r="C1879" i="1"/>
  <c r="C1880" i="1" s="1"/>
  <c r="C1881" i="1" s="1"/>
  <c r="H1399" i="1"/>
  <c r="H1400" i="1" s="1"/>
  <c r="H1404" i="1"/>
  <c r="H1405" i="1" s="1"/>
  <c r="H1406" i="1" s="1"/>
  <c r="C1270" i="1"/>
  <c r="C1271" i="1" s="1"/>
  <c r="C1272" i="1" s="1"/>
  <c r="C1273" i="1" s="1"/>
  <c r="C1265" i="1"/>
  <c r="C1266" i="1" s="1"/>
  <c r="C1267" i="1" s="1"/>
  <c r="C1268" i="1" s="1"/>
  <c r="C1269" i="1" s="1"/>
  <c r="C1153" i="1"/>
  <c r="C1154" i="1" s="1"/>
  <c r="C1155" i="1" s="1"/>
  <c r="C1156" i="1" s="1"/>
  <c r="C1157" i="1" s="1"/>
  <c r="C1158" i="1"/>
  <c r="C1159" i="1" s="1"/>
  <c r="C1160" i="1" s="1"/>
  <c r="C1161" i="1" s="1"/>
  <c r="C1298" i="1"/>
  <c r="C1299" i="1" s="1"/>
  <c r="C1300" i="1" s="1"/>
  <c r="C1301" i="1" s="1"/>
  <c r="C1293" i="1"/>
  <c r="C1294" i="1" s="1"/>
  <c r="C1295" i="1" s="1"/>
  <c r="C1296" i="1" s="1"/>
  <c r="C1297" i="1" s="1"/>
  <c r="H1063" i="1"/>
  <c r="H1064" i="1" s="1"/>
  <c r="H1068" i="1"/>
  <c r="H1069" i="1" s="1"/>
  <c r="H1070" i="1" s="1"/>
  <c r="L884" i="1"/>
  <c r="L890" i="1" s="1"/>
  <c r="L896" i="1" s="1"/>
  <c r="L902" i="1" s="1"/>
  <c r="L889" i="1"/>
  <c r="L895" i="1" s="1"/>
  <c r="L901" i="1" s="1"/>
  <c r="L800" i="1"/>
  <c r="L806" i="1" s="1"/>
  <c r="L812" i="1" s="1"/>
  <c r="L818" i="1" s="1"/>
  <c r="L805" i="1"/>
  <c r="L811" i="1" s="1"/>
  <c r="L817" i="1" s="1"/>
  <c r="C794" i="1"/>
  <c r="C795" i="1" s="1"/>
  <c r="C796" i="1" s="1"/>
  <c r="C797" i="1" s="1"/>
  <c r="C789" i="1"/>
  <c r="C790" i="1" s="1"/>
  <c r="C791" i="1" s="1"/>
  <c r="C792" i="1" s="1"/>
  <c r="C793" i="1" s="1"/>
  <c r="C878" i="1"/>
  <c r="C879" i="1" s="1"/>
  <c r="C880" i="1" s="1"/>
  <c r="C881" i="1" s="1"/>
  <c r="C873" i="1"/>
  <c r="C874" i="1" s="1"/>
  <c r="C875" i="1" s="1"/>
  <c r="C876" i="1" s="1"/>
  <c r="C877" i="1" s="1"/>
  <c r="L500" i="1"/>
  <c r="L506" i="1" s="1"/>
  <c r="L512" i="1" s="1"/>
  <c r="L495" i="1"/>
  <c r="L501" i="1" s="1"/>
  <c r="L507" i="1" s="1"/>
  <c r="L513" i="1" s="1"/>
  <c r="L444" i="1"/>
  <c r="L450" i="1" s="1"/>
  <c r="L456" i="1" s="1"/>
  <c r="L439" i="1"/>
  <c r="L445" i="1" s="1"/>
  <c r="L451" i="1" s="1"/>
  <c r="L457" i="1" s="1"/>
  <c r="H755" i="1"/>
  <c r="H756" i="1" s="1"/>
  <c r="H760" i="1"/>
  <c r="H761" i="1" s="1"/>
  <c r="H762" i="1" s="1"/>
  <c r="H727" i="1"/>
  <c r="H728" i="1" s="1"/>
  <c r="H732" i="1"/>
  <c r="H733" i="1" s="1"/>
  <c r="H734" i="1" s="1"/>
  <c r="H699" i="1"/>
  <c r="H700" i="1" s="1"/>
  <c r="H704" i="1"/>
  <c r="H705" i="1" s="1"/>
  <c r="H706" i="1" s="1"/>
  <c r="H175" i="1"/>
  <c r="H178" i="1"/>
  <c r="H179" i="1" s="1"/>
  <c r="H135" i="1"/>
  <c r="H138" i="1"/>
  <c r="H139" i="1" s="1"/>
  <c r="H95" i="1"/>
  <c r="H98" i="1"/>
  <c r="H99" i="1" s="1"/>
  <c r="H57" i="1"/>
  <c r="H60" i="1"/>
  <c r="H61" i="1" s="1"/>
  <c r="C671" i="1"/>
  <c r="C672" i="1" s="1"/>
  <c r="C673" i="1" s="1"/>
  <c r="C674" i="1" s="1"/>
  <c r="C675" i="1" s="1"/>
  <c r="C676" i="1"/>
  <c r="C643" i="1"/>
  <c r="C644" i="1" s="1"/>
  <c r="C645" i="1" s="1"/>
  <c r="C646" i="1" s="1"/>
  <c r="C647" i="1" s="1"/>
  <c r="C648" i="1"/>
  <c r="C615" i="1"/>
  <c r="C616" i="1" s="1"/>
  <c r="C617" i="1" s="1"/>
  <c r="C618" i="1" s="1"/>
  <c r="C619" i="1" s="1"/>
  <c r="C620" i="1"/>
  <c r="C587" i="1"/>
  <c r="C588" i="1" s="1"/>
  <c r="C589" i="1" s="1"/>
  <c r="C590" i="1" s="1"/>
  <c r="C591" i="1" s="1"/>
  <c r="C592" i="1"/>
  <c r="F458" i="1"/>
  <c r="F459" i="1" s="1"/>
  <c r="F460" i="1" s="1"/>
  <c r="F461" i="1" s="1"/>
  <c r="F457" i="1"/>
  <c r="C402" i="1"/>
  <c r="C403" i="1" s="1"/>
  <c r="C404" i="1" s="1"/>
  <c r="C405" i="1" s="1"/>
  <c r="C399" i="1"/>
  <c r="C400" i="1" s="1"/>
  <c r="C401" i="1" s="1"/>
  <c r="H375" i="1"/>
  <c r="H378" i="1"/>
  <c r="H379" i="1" s="1"/>
  <c r="C375" i="1"/>
  <c r="C376" i="1" s="1"/>
  <c r="C377" i="1" s="1"/>
  <c r="C378" i="1"/>
  <c r="H237" i="1"/>
  <c r="H240" i="1"/>
  <c r="H241" i="1" s="1"/>
  <c r="C1802" i="1"/>
  <c r="C1803" i="1" s="1"/>
  <c r="C1804" i="1" s="1"/>
  <c r="C1805" i="1" s="1"/>
  <c r="C1799" i="1"/>
  <c r="C1800" i="1" s="1"/>
  <c r="C1801" i="1" s="1"/>
  <c r="C1762" i="1"/>
  <c r="C1763" i="1" s="1"/>
  <c r="C1764" i="1" s="1"/>
  <c r="C1765" i="1" s="1"/>
  <c r="C1759" i="1"/>
  <c r="C1760" i="1" s="1"/>
  <c r="C1761" i="1" s="1"/>
  <c r="H1371" i="1"/>
  <c r="H1372" i="1" s="1"/>
  <c r="H1376" i="1"/>
  <c r="H1377" i="1" s="1"/>
  <c r="H1378" i="1" s="1"/>
  <c r="L1141" i="1"/>
  <c r="L1147" i="1" s="1"/>
  <c r="L1153" i="1" s="1"/>
  <c r="L1136" i="1"/>
  <c r="L1142" i="1" s="1"/>
  <c r="L1148" i="1" s="1"/>
  <c r="L1154" i="1" s="1"/>
  <c r="C1862" i="1"/>
  <c r="C1863" i="1" s="1"/>
  <c r="C1864" i="1" s="1"/>
  <c r="C1865" i="1" s="1"/>
  <c r="C1859" i="1"/>
  <c r="C1860" i="1" s="1"/>
  <c r="C1861" i="1" s="1"/>
  <c r="C1822" i="1"/>
  <c r="C1823" i="1" s="1"/>
  <c r="C1824" i="1" s="1"/>
  <c r="C1825" i="1" s="1"/>
  <c r="C1819" i="1"/>
  <c r="C1820" i="1" s="1"/>
  <c r="C1821" i="1" s="1"/>
  <c r="H1655" i="1"/>
  <c r="H1658" i="1"/>
  <c r="H1659" i="1" s="1"/>
  <c r="C1742" i="1"/>
  <c r="C1743" i="1" s="1"/>
  <c r="C1744" i="1" s="1"/>
  <c r="C1745" i="1" s="1"/>
  <c r="C1739" i="1"/>
  <c r="C1740" i="1" s="1"/>
  <c r="C1741" i="1" s="1"/>
  <c r="C1371" i="1"/>
  <c r="C1372" i="1" s="1"/>
  <c r="C1373" i="1" s="1"/>
  <c r="C1374" i="1" s="1"/>
  <c r="C1375" i="1" s="1"/>
  <c r="C1376" i="1"/>
  <c r="H1119" i="1"/>
  <c r="H1120" i="1" s="1"/>
  <c r="H1124" i="1"/>
  <c r="H1125" i="1" s="1"/>
  <c r="H1126" i="1" s="1"/>
  <c r="C1399" i="1"/>
  <c r="C1400" i="1" s="1"/>
  <c r="C1401" i="1" s="1"/>
  <c r="C1402" i="1" s="1"/>
  <c r="C1403" i="1" s="1"/>
  <c r="C1404" i="1"/>
  <c r="C1209" i="1"/>
  <c r="C1210" i="1" s="1"/>
  <c r="C1211" i="1" s="1"/>
  <c r="C1212" i="1" s="1"/>
  <c r="C1213" i="1" s="1"/>
  <c r="C1214" i="1"/>
  <c r="C1215" i="1" s="1"/>
  <c r="C1216" i="1" s="1"/>
  <c r="C1217" i="1" s="1"/>
  <c r="C1181" i="1"/>
  <c r="C1182" i="1" s="1"/>
  <c r="C1183" i="1" s="1"/>
  <c r="C1184" i="1" s="1"/>
  <c r="C1185" i="1" s="1"/>
  <c r="C1186" i="1"/>
  <c r="C1187" i="1" s="1"/>
  <c r="C1188" i="1" s="1"/>
  <c r="C1189" i="1" s="1"/>
  <c r="C1041" i="1"/>
  <c r="C1042" i="1" s="1"/>
  <c r="C1043" i="1" s="1"/>
  <c r="C1044" i="1" s="1"/>
  <c r="C1045" i="1" s="1"/>
  <c r="C1046" i="1"/>
  <c r="C1047" i="1" s="1"/>
  <c r="C1048" i="1" s="1"/>
  <c r="C1049" i="1" s="1"/>
  <c r="C985" i="1"/>
  <c r="C986" i="1" s="1"/>
  <c r="C987" i="1" s="1"/>
  <c r="C988" i="1" s="1"/>
  <c r="C989" i="1" s="1"/>
  <c r="C990" i="1"/>
  <c r="C991" i="1" s="1"/>
  <c r="C992" i="1" s="1"/>
  <c r="C993" i="1" s="1"/>
  <c r="C1343" i="1"/>
  <c r="C1344" i="1" s="1"/>
  <c r="C1345" i="1" s="1"/>
  <c r="C1346" i="1" s="1"/>
  <c r="C1347" i="1" s="1"/>
  <c r="C1348" i="1"/>
  <c r="C1097" i="1"/>
  <c r="C1098" i="1" s="1"/>
  <c r="C1099" i="1" s="1"/>
  <c r="C1100" i="1" s="1"/>
  <c r="C1101" i="1" s="1"/>
  <c r="C1102" i="1"/>
  <c r="C1103" i="1" s="1"/>
  <c r="C1104" i="1" s="1"/>
  <c r="C1105" i="1" s="1"/>
  <c r="L973" i="1"/>
  <c r="L979" i="1" s="1"/>
  <c r="L985" i="1" s="1"/>
  <c r="L968" i="1"/>
  <c r="L974" i="1" s="1"/>
  <c r="L980" i="1" s="1"/>
  <c r="L986" i="1" s="1"/>
  <c r="L856" i="1"/>
  <c r="L862" i="1" s="1"/>
  <c r="L868" i="1" s="1"/>
  <c r="L874" i="1" s="1"/>
  <c r="L861" i="1"/>
  <c r="L867" i="1" s="1"/>
  <c r="L873" i="1" s="1"/>
  <c r="H791" i="1"/>
  <c r="H792" i="1" s="1"/>
  <c r="H793" i="1" s="1"/>
  <c r="H786" i="1"/>
  <c r="H787" i="1" s="1"/>
  <c r="C906" i="1"/>
  <c r="C907" i="1" s="1"/>
  <c r="C908" i="1" s="1"/>
  <c r="C909" i="1" s="1"/>
  <c r="C901" i="1"/>
  <c r="C902" i="1" s="1"/>
  <c r="C903" i="1" s="1"/>
  <c r="C904" i="1" s="1"/>
  <c r="C905" i="1" s="1"/>
  <c r="G681" i="1"/>
  <c r="G682" i="1"/>
  <c r="G683" i="1" s="1"/>
  <c r="G684" i="1" s="1"/>
  <c r="G685" i="1" s="1"/>
  <c r="G626" i="1"/>
  <c r="G627" i="1" s="1"/>
  <c r="G628" i="1" s="1"/>
  <c r="G629" i="1" s="1"/>
  <c r="G625" i="1"/>
  <c r="G570" i="1"/>
  <c r="G571" i="1" s="1"/>
  <c r="G572" i="1" s="1"/>
  <c r="G573" i="1" s="1"/>
  <c r="G569" i="1"/>
  <c r="G458" i="1"/>
  <c r="G459" i="1" s="1"/>
  <c r="G460" i="1" s="1"/>
  <c r="G461" i="1" s="1"/>
  <c r="G457" i="1"/>
  <c r="H531" i="1"/>
  <c r="H532" i="1" s="1"/>
  <c r="H536" i="1"/>
  <c r="H537" i="1" s="1"/>
  <c r="H538" i="1" s="1"/>
  <c r="H475" i="1"/>
  <c r="H476" i="1" s="1"/>
  <c r="H480" i="1"/>
  <c r="H481" i="1" s="1"/>
  <c r="H482" i="1" s="1"/>
  <c r="H380" i="1"/>
  <c r="H381" i="1" s="1"/>
  <c r="H377" i="1"/>
  <c r="H643" i="1"/>
  <c r="H644" i="1" s="1"/>
  <c r="H648" i="1"/>
  <c r="H649" i="1" s="1"/>
  <c r="H650" i="1" s="1"/>
  <c r="H587" i="1"/>
  <c r="H588" i="1" s="1"/>
  <c r="H592" i="1"/>
  <c r="H593" i="1" s="1"/>
  <c r="H594" i="1" s="1"/>
  <c r="C447" i="1"/>
  <c r="C448" i="1" s="1"/>
  <c r="C449" i="1" s="1"/>
  <c r="C450" i="1" s="1"/>
  <c r="C451" i="1" s="1"/>
  <c r="C452" i="1"/>
  <c r="C175" i="1"/>
  <c r="C176" i="1" s="1"/>
  <c r="C177" i="1" s="1"/>
  <c r="C178" i="1"/>
  <c r="C135" i="1"/>
  <c r="C136" i="1" s="1"/>
  <c r="C137" i="1" s="1"/>
  <c r="C138" i="1"/>
  <c r="C95" i="1"/>
  <c r="C96" i="1" s="1"/>
  <c r="C97" i="1" s="1"/>
  <c r="C98" i="1"/>
  <c r="H55" i="1"/>
  <c r="H58" i="1"/>
  <c r="H59" i="1" s="1"/>
  <c r="H217" i="1"/>
  <c r="H220" i="1"/>
  <c r="H221" i="1" s="1"/>
  <c r="H295" i="1"/>
  <c r="H298" i="1"/>
  <c r="H299" i="1" s="1"/>
  <c r="C362" i="1"/>
  <c r="C363" i="1" s="1"/>
  <c r="C364" i="1" s="1"/>
  <c r="C365" i="1" s="1"/>
  <c r="C359" i="1"/>
  <c r="C360" i="1" s="1"/>
  <c r="C361" i="1" s="1"/>
  <c r="C475" i="1"/>
  <c r="C476" i="1" s="1"/>
  <c r="C477" i="1" s="1"/>
  <c r="C478" i="1" s="1"/>
  <c r="C479" i="1" s="1"/>
  <c r="C480" i="1"/>
  <c r="C322" i="1"/>
  <c r="C323" i="1" s="1"/>
  <c r="C324" i="1" s="1"/>
  <c r="C325" i="1" s="1"/>
  <c r="C319" i="1"/>
  <c r="C320" i="1" s="1"/>
  <c r="C321" i="1" s="1"/>
  <c r="C215" i="1"/>
  <c r="C216" i="1" s="1"/>
  <c r="C217" i="1" s="1"/>
  <c r="C218" i="1"/>
  <c r="C162" i="1"/>
  <c r="C163" i="1" s="1"/>
  <c r="C164" i="1" s="1"/>
  <c r="C165" i="1" s="1"/>
  <c r="C159" i="1"/>
  <c r="C160" i="1" s="1"/>
  <c r="C161" i="1" s="1"/>
  <c r="C122" i="1"/>
  <c r="C123" i="1" s="1"/>
  <c r="C124" i="1" s="1"/>
  <c r="C125" i="1" s="1"/>
  <c r="C119" i="1"/>
  <c r="C120" i="1" s="1"/>
  <c r="C121" i="1" s="1"/>
  <c r="H1577" i="1"/>
  <c r="H1581" i="1" s="1"/>
  <c r="H1580" i="1"/>
  <c r="H1455" i="1"/>
  <c r="H1456" i="1" s="1"/>
  <c r="H1460" i="1"/>
  <c r="H1461" i="1" s="1"/>
  <c r="H1462" i="1" s="1"/>
  <c r="C1242" i="1"/>
  <c r="C1243" i="1" s="1"/>
  <c r="C1244" i="1" s="1"/>
  <c r="C1245" i="1" s="1"/>
  <c r="C1237" i="1"/>
  <c r="C1238" i="1" s="1"/>
  <c r="C1239" i="1" s="1"/>
  <c r="C1240" i="1" s="1"/>
  <c r="C1241" i="1" s="1"/>
  <c r="L416" i="1"/>
  <c r="L422" i="1" s="1"/>
  <c r="L428" i="1" s="1"/>
  <c r="L411" i="1"/>
  <c r="L417" i="1" s="1"/>
  <c r="L423" i="1" s="1"/>
  <c r="L429" i="1" s="1"/>
  <c r="C934" i="1"/>
  <c r="C935" i="1" s="1"/>
  <c r="C936" i="1" s="1"/>
  <c r="C937" i="1" s="1"/>
  <c r="C929" i="1"/>
  <c r="C930" i="1" s="1"/>
  <c r="C931" i="1" s="1"/>
  <c r="C932" i="1" s="1"/>
  <c r="C933" i="1" s="1"/>
  <c r="C822" i="1"/>
  <c r="C823" i="1" s="1"/>
  <c r="C824" i="1" s="1"/>
  <c r="C825" i="1" s="1"/>
  <c r="C817" i="1"/>
  <c r="C818" i="1" s="1"/>
  <c r="C819" i="1" s="1"/>
  <c r="C820" i="1" s="1"/>
  <c r="C821" i="1" s="1"/>
  <c r="L528" i="1"/>
  <c r="L534" i="1" s="1"/>
  <c r="L540" i="1" s="1"/>
  <c r="L523" i="1"/>
  <c r="L529" i="1" s="1"/>
  <c r="L535" i="1" s="1"/>
  <c r="L541" i="1" s="1"/>
  <c r="C760" i="1"/>
  <c r="C755" i="1"/>
  <c r="C756" i="1" s="1"/>
  <c r="C757" i="1" s="1"/>
  <c r="C758" i="1" s="1"/>
  <c r="C759" i="1" s="1"/>
  <c r="C699" i="1"/>
  <c r="C700" i="1" s="1"/>
  <c r="C701" i="1" s="1"/>
  <c r="C702" i="1" s="1"/>
  <c r="C703" i="1" s="1"/>
  <c r="C704" i="1"/>
  <c r="H397" i="1"/>
  <c r="H400" i="1"/>
  <c r="H401" i="1" s="1"/>
  <c r="C55" i="1"/>
  <c r="C56" i="1" s="1"/>
  <c r="C57" i="1" s="1"/>
  <c r="C58" i="1"/>
  <c r="C503" i="1"/>
  <c r="C504" i="1" s="1"/>
  <c r="C505" i="1" s="1"/>
  <c r="C506" i="1" s="1"/>
  <c r="C507" i="1" s="1"/>
  <c r="C508" i="1"/>
  <c r="C255" i="1"/>
  <c r="C256" i="1" s="1"/>
  <c r="C257" i="1" s="1"/>
  <c r="C258" i="1"/>
  <c r="H447" i="1"/>
  <c r="H448" i="1" s="1"/>
  <c r="H452" i="1"/>
  <c r="H453" i="1" s="1"/>
  <c r="H454" i="1" s="1"/>
  <c r="L1396" i="1"/>
  <c r="L1402" i="1" s="1"/>
  <c r="L1408" i="1" s="1"/>
  <c r="L1391" i="1"/>
  <c r="L1397" i="1" s="1"/>
  <c r="L1403" i="1" s="1"/>
  <c r="L1409" i="1" s="1"/>
  <c r="L1368" i="1"/>
  <c r="L1374" i="1" s="1"/>
  <c r="L1380" i="1" s="1"/>
  <c r="L1363" i="1"/>
  <c r="L1369" i="1" s="1"/>
  <c r="L1375" i="1" s="1"/>
  <c r="L1381" i="1" s="1"/>
  <c r="H1239" i="1"/>
  <c r="H1240" i="1" s="1"/>
  <c r="H1241" i="1" s="1"/>
  <c r="H1234" i="1"/>
  <c r="H1235" i="1" s="1"/>
  <c r="C1018" i="1"/>
  <c r="C1019" i="1" s="1"/>
  <c r="C1020" i="1" s="1"/>
  <c r="C1021" i="1" s="1"/>
  <c r="C1013" i="1"/>
  <c r="C1014" i="1" s="1"/>
  <c r="C1015" i="1" s="1"/>
  <c r="C1016" i="1" s="1"/>
  <c r="C1017" i="1" s="1"/>
  <c r="L912" i="1"/>
  <c r="L918" i="1" s="1"/>
  <c r="L924" i="1" s="1"/>
  <c r="L930" i="1" s="1"/>
  <c r="L917" i="1"/>
  <c r="L923" i="1" s="1"/>
  <c r="L929" i="1" s="1"/>
  <c r="H819" i="1"/>
  <c r="H820" i="1" s="1"/>
  <c r="H821" i="1" s="1"/>
  <c r="H814" i="1"/>
  <c r="H815" i="1" s="1"/>
  <c r="L976" i="1"/>
  <c r="L982" i="1" s="1"/>
  <c r="L988" i="1" s="1"/>
  <c r="L971" i="1"/>
  <c r="L977" i="1" s="1"/>
  <c r="L983" i="1" s="1"/>
  <c r="L989" i="1" s="1"/>
  <c r="C962" i="1"/>
  <c r="C963" i="1" s="1"/>
  <c r="C964" i="1" s="1"/>
  <c r="C965" i="1" s="1"/>
  <c r="C957" i="1"/>
  <c r="C958" i="1" s="1"/>
  <c r="C959" i="1" s="1"/>
  <c r="C960" i="1" s="1"/>
  <c r="C961" i="1" s="1"/>
  <c r="C850" i="1"/>
  <c r="C851" i="1" s="1"/>
  <c r="C852" i="1" s="1"/>
  <c r="C853" i="1" s="1"/>
  <c r="C845" i="1"/>
  <c r="C846" i="1" s="1"/>
  <c r="C847" i="1" s="1"/>
  <c r="C848" i="1" s="1"/>
  <c r="C849" i="1" s="1"/>
  <c r="G653" i="1"/>
  <c r="G654" i="1"/>
  <c r="G655" i="1" s="1"/>
  <c r="G656" i="1" s="1"/>
  <c r="G657" i="1" s="1"/>
  <c r="G598" i="1"/>
  <c r="G599" i="1" s="1"/>
  <c r="G600" i="1" s="1"/>
  <c r="G601" i="1" s="1"/>
  <c r="G597" i="1"/>
  <c r="L1312" i="1"/>
  <c r="L1318" i="1" s="1"/>
  <c r="L1324" i="1" s="1"/>
  <c r="L1307" i="1"/>
  <c r="L1313" i="1" s="1"/>
  <c r="L1319" i="1" s="1"/>
  <c r="L1325" i="1" s="1"/>
  <c r="H671" i="1"/>
  <c r="H672" i="1" s="1"/>
  <c r="H676" i="1"/>
  <c r="H677" i="1" s="1"/>
  <c r="H678" i="1" s="1"/>
  <c r="H615" i="1"/>
  <c r="H616" i="1" s="1"/>
  <c r="H620" i="1"/>
  <c r="H621" i="1" s="1"/>
  <c r="H622" i="1" s="1"/>
  <c r="C559" i="1"/>
  <c r="C560" i="1" s="1"/>
  <c r="C561" i="1" s="1"/>
  <c r="C562" i="1" s="1"/>
  <c r="C563" i="1" s="1"/>
  <c r="C564" i="1"/>
  <c r="H503" i="1"/>
  <c r="H504" i="1" s="1"/>
  <c r="H508" i="1"/>
  <c r="H509" i="1" s="1"/>
  <c r="H510" i="1" s="1"/>
  <c r="H177" i="1"/>
  <c r="H180" i="1"/>
  <c r="H181" i="1" s="1"/>
  <c r="H137" i="1"/>
  <c r="H140" i="1"/>
  <c r="H141" i="1" s="1"/>
  <c r="H97" i="1"/>
  <c r="H100" i="1"/>
  <c r="H101" i="1" s="1"/>
  <c r="H559" i="1"/>
  <c r="H560" i="1" s="1"/>
  <c r="H564" i="1"/>
  <c r="H565" i="1" s="1"/>
  <c r="H566" i="1" s="1"/>
  <c r="C242" i="1"/>
  <c r="C243" i="1" s="1"/>
  <c r="C244" i="1" s="1"/>
  <c r="C245" i="1" s="1"/>
  <c r="C239" i="1"/>
  <c r="C240" i="1" s="1"/>
  <c r="C241" i="1" s="1"/>
  <c r="C282" i="1"/>
  <c r="C283" i="1" s="1"/>
  <c r="C284" i="1" s="1"/>
  <c r="C285" i="1" s="1"/>
  <c r="C279" i="1"/>
  <c r="C280" i="1" s="1"/>
  <c r="C281" i="1" s="1"/>
  <c r="H215" i="1"/>
  <c r="H218" i="1"/>
  <c r="H219" i="1" s="1"/>
  <c r="C302" i="1"/>
  <c r="C303" i="1" s="1"/>
  <c r="C304" i="1" s="1"/>
  <c r="C305" i="1" s="1"/>
  <c r="C299" i="1"/>
  <c r="C300" i="1" s="1"/>
  <c r="C301" i="1" s="1"/>
  <c r="C202" i="1"/>
  <c r="C203" i="1" s="1"/>
  <c r="C204" i="1" s="1"/>
  <c r="C205" i="1" s="1"/>
  <c r="C199" i="1"/>
  <c r="C200" i="1" s="1"/>
  <c r="C201" i="1" s="1"/>
  <c r="C42" i="1"/>
  <c r="C43" i="1" s="1"/>
  <c r="C44" i="1" s="1"/>
  <c r="C45" i="1" s="1"/>
  <c r="C39" i="1"/>
  <c r="C40" i="1" s="1"/>
  <c r="C41" i="1" s="1"/>
  <c r="D87" i="3"/>
  <c r="D88" i="3" s="1"/>
  <c r="D89" i="3" s="1"/>
  <c r="D90" i="3" s="1"/>
  <c r="D91" i="3" s="1"/>
  <c r="D92" i="3"/>
  <c r="I88" i="3"/>
  <c r="C514" i="1" l="1"/>
  <c r="C515" i="1" s="1"/>
  <c r="C516" i="1" s="1"/>
  <c r="C517" i="1" s="1"/>
  <c r="C509" i="1"/>
  <c r="C510" i="1" s="1"/>
  <c r="C511" i="1" s="1"/>
  <c r="C512" i="1" s="1"/>
  <c r="C513" i="1" s="1"/>
  <c r="C486" i="1"/>
  <c r="C487" i="1" s="1"/>
  <c r="C488" i="1" s="1"/>
  <c r="C489" i="1" s="1"/>
  <c r="C481" i="1"/>
  <c r="C482" i="1" s="1"/>
  <c r="C483" i="1" s="1"/>
  <c r="C484" i="1" s="1"/>
  <c r="C485" i="1" s="1"/>
  <c r="C458" i="1"/>
  <c r="C459" i="1" s="1"/>
  <c r="C460" i="1" s="1"/>
  <c r="C461" i="1" s="1"/>
  <c r="C453" i="1"/>
  <c r="C454" i="1" s="1"/>
  <c r="C455" i="1" s="1"/>
  <c r="C456" i="1" s="1"/>
  <c r="C457" i="1" s="1"/>
  <c r="C382" i="1"/>
  <c r="C383" i="1" s="1"/>
  <c r="C384" i="1" s="1"/>
  <c r="C385" i="1" s="1"/>
  <c r="C379" i="1"/>
  <c r="C380" i="1" s="1"/>
  <c r="C381" i="1" s="1"/>
  <c r="C598" i="1"/>
  <c r="C599" i="1" s="1"/>
  <c r="C600" i="1" s="1"/>
  <c r="C601" i="1" s="1"/>
  <c r="C593" i="1"/>
  <c r="C594" i="1" s="1"/>
  <c r="C595" i="1" s="1"/>
  <c r="C596" i="1" s="1"/>
  <c r="C597" i="1" s="1"/>
  <c r="C766" i="1"/>
  <c r="C767" i="1" s="1"/>
  <c r="C768" i="1" s="1"/>
  <c r="C769" i="1" s="1"/>
  <c r="C761" i="1"/>
  <c r="C762" i="1" s="1"/>
  <c r="C763" i="1" s="1"/>
  <c r="C764" i="1" s="1"/>
  <c r="C765" i="1" s="1"/>
  <c r="C570" i="1"/>
  <c r="C571" i="1" s="1"/>
  <c r="C572" i="1" s="1"/>
  <c r="C573" i="1" s="1"/>
  <c r="C565" i="1"/>
  <c r="C566" i="1" s="1"/>
  <c r="C567" i="1" s="1"/>
  <c r="C568" i="1" s="1"/>
  <c r="C569" i="1" s="1"/>
  <c r="C262" i="1"/>
  <c r="C263" i="1" s="1"/>
  <c r="C264" i="1" s="1"/>
  <c r="C265" i="1" s="1"/>
  <c r="C259" i="1"/>
  <c r="C260" i="1" s="1"/>
  <c r="C261" i="1" s="1"/>
  <c r="C59" i="1"/>
  <c r="C60" i="1" s="1"/>
  <c r="C61" i="1" s="1"/>
  <c r="C62" i="1"/>
  <c r="C63" i="1" s="1"/>
  <c r="C64" i="1" s="1"/>
  <c r="C65" i="1" s="1"/>
  <c r="C705" i="1"/>
  <c r="C706" i="1" s="1"/>
  <c r="C707" i="1" s="1"/>
  <c r="C708" i="1" s="1"/>
  <c r="C709" i="1" s="1"/>
  <c r="C710" i="1"/>
  <c r="C711" i="1" s="1"/>
  <c r="C712" i="1" s="1"/>
  <c r="C713" i="1" s="1"/>
  <c r="C99" i="1"/>
  <c r="C100" i="1" s="1"/>
  <c r="C101" i="1" s="1"/>
  <c r="C102" i="1"/>
  <c r="C103" i="1" s="1"/>
  <c r="C104" i="1" s="1"/>
  <c r="C105" i="1" s="1"/>
  <c r="C179" i="1"/>
  <c r="C180" i="1" s="1"/>
  <c r="C181" i="1" s="1"/>
  <c r="C182" i="1"/>
  <c r="C183" i="1" s="1"/>
  <c r="C184" i="1" s="1"/>
  <c r="C185" i="1" s="1"/>
  <c r="C1354" i="1"/>
  <c r="C1355" i="1" s="1"/>
  <c r="C1356" i="1" s="1"/>
  <c r="C1357" i="1" s="1"/>
  <c r="C1349" i="1"/>
  <c r="C1350" i="1" s="1"/>
  <c r="C1351" i="1" s="1"/>
  <c r="C1352" i="1" s="1"/>
  <c r="C1353" i="1" s="1"/>
  <c r="C626" i="1"/>
  <c r="C627" i="1" s="1"/>
  <c r="C628" i="1" s="1"/>
  <c r="C629" i="1" s="1"/>
  <c r="C621" i="1"/>
  <c r="C622" i="1" s="1"/>
  <c r="C623" i="1" s="1"/>
  <c r="C624" i="1" s="1"/>
  <c r="C625" i="1" s="1"/>
  <c r="C682" i="1"/>
  <c r="C683" i="1" s="1"/>
  <c r="C684" i="1" s="1"/>
  <c r="C685" i="1" s="1"/>
  <c r="C677" i="1"/>
  <c r="C678" i="1" s="1"/>
  <c r="C679" i="1" s="1"/>
  <c r="C680" i="1" s="1"/>
  <c r="C681" i="1" s="1"/>
  <c r="C542" i="1"/>
  <c r="C543" i="1" s="1"/>
  <c r="C544" i="1" s="1"/>
  <c r="C545" i="1" s="1"/>
  <c r="C537" i="1"/>
  <c r="C538" i="1" s="1"/>
  <c r="C539" i="1" s="1"/>
  <c r="C540" i="1" s="1"/>
  <c r="C541" i="1" s="1"/>
  <c r="C733" i="1"/>
  <c r="C734" i="1" s="1"/>
  <c r="C735" i="1" s="1"/>
  <c r="C736" i="1" s="1"/>
  <c r="C737" i="1" s="1"/>
  <c r="C738" i="1"/>
  <c r="C739" i="1" s="1"/>
  <c r="C740" i="1" s="1"/>
  <c r="C741" i="1" s="1"/>
  <c r="C222" i="1"/>
  <c r="C223" i="1" s="1"/>
  <c r="C224" i="1" s="1"/>
  <c r="C225" i="1" s="1"/>
  <c r="C219" i="1"/>
  <c r="C220" i="1" s="1"/>
  <c r="C221" i="1" s="1"/>
  <c r="C139" i="1"/>
  <c r="C140" i="1" s="1"/>
  <c r="C141" i="1" s="1"/>
  <c r="C142" i="1"/>
  <c r="C143" i="1" s="1"/>
  <c r="C144" i="1" s="1"/>
  <c r="C145" i="1" s="1"/>
  <c r="C1410" i="1"/>
  <c r="C1411" i="1" s="1"/>
  <c r="C1412" i="1" s="1"/>
  <c r="C1413" i="1" s="1"/>
  <c r="C1405" i="1"/>
  <c r="C1406" i="1" s="1"/>
  <c r="C1407" i="1" s="1"/>
  <c r="C1408" i="1" s="1"/>
  <c r="C1409" i="1" s="1"/>
  <c r="C1382" i="1"/>
  <c r="C1383" i="1" s="1"/>
  <c r="C1384" i="1" s="1"/>
  <c r="C1385" i="1" s="1"/>
  <c r="C1377" i="1"/>
  <c r="C1378" i="1" s="1"/>
  <c r="C1379" i="1" s="1"/>
  <c r="C1380" i="1" s="1"/>
  <c r="C1381" i="1" s="1"/>
  <c r="C654" i="1"/>
  <c r="C655" i="1" s="1"/>
  <c r="C656" i="1" s="1"/>
  <c r="C657" i="1" s="1"/>
  <c r="C649" i="1"/>
  <c r="C650" i="1" s="1"/>
  <c r="C651" i="1" s="1"/>
  <c r="C652" i="1" s="1"/>
  <c r="C653" i="1" s="1"/>
  <c r="C342" i="1"/>
  <c r="C343" i="1" s="1"/>
  <c r="C344" i="1" s="1"/>
  <c r="C345" i="1" s="1"/>
  <c r="C339" i="1"/>
  <c r="C340" i="1" s="1"/>
  <c r="C341" i="1" s="1"/>
  <c r="J88" i="3"/>
  <c r="I89" i="3"/>
  <c r="J89" i="3" l="1"/>
  <c r="I90" i="3"/>
  <c r="J90" i="3" l="1"/>
  <c r="I91" i="3"/>
  <c r="J91" i="3" s="1"/>
  <c r="C22" i="6" l="1"/>
  <c r="M1668" i="10" l="1"/>
  <c r="K1663" i="10"/>
  <c r="K1675" i="10" s="1"/>
  <c r="M1660" i="10"/>
  <c r="M1672" i="10" s="1"/>
  <c r="M1658" i="10"/>
  <c r="M1670" i="10" s="1"/>
  <c r="M1656" i="10"/>
  <c r="M1652" i="10"/>
  <c r="M1664" i="10" s="1"/>
  <c r="M1651" i="10"/>
  <c r="M1663" i="10" s="1"/>
  <c r="M1675" i="10" s="1"/>
  <c r="K1651" i="10"/>
  <c r="M1650" i="10"/>
  <c r="M1662" i="10" s="1"/>
  <c r="M1674" i="10" s="1"/>
  <c r="K1650" i="10"/>
  <c r="K1662" i="10" s="1"/>
  <c r="K1674" i="10" s="1"/>
  <c r="M1649" i="10"/>
  <c r="M1661" i="10" s="1"/>
  <c r="M1673" i="10" s="1"/>
  <c r="M1648" i="10"/>
  <c r="M1647" i="10"/>
  <c r="M1659" i="10" s="1"/>
  <c r="M1671" i="10" s="1"/>
  <c r="M1646" i="10"/>
  <c r="M1645" i="10"/>
  <c r="M1657" i="10" s="1"/>
  <c r="M1669" i="10" s="1"/>
  <c r="M1644" i="10"/>
  <c r="M1643" i="10"/>
  <c r="M1655" i="10" s="1"/>
  <c r="M1667" i="10" s="1"/>
  <c r="K1643" i="10"/>
  <c r="K1655" i="10" s="1"/>
  <c r="K1667" i="10" s="1"/>
  <c r="M1642" i="10"/>
  <c r="M1654" i="10" s="1"/>
  <c r="M1666" i="10" s="1"/>
  <c r="M1641" i="10"/>
  <c r="M1653" i="10" s="1"/>
  <c r="M1665" i="10" s="1"/>
  <c r="K1641" i="10"/>
  <c r="K1653" i="10" s="1"/>
  <c r="K1665" i="10" s="1"/>
  <c r="M1640" i="10"/>
  <c r="H1640" i="10"/>
  <c r="H1652" i="10" s="1"/>
  <c r="K1636" i="10"/>
  <c r="K1648" i="10" s="1"/>
  <c r="K1660" i="10" s="1"/>
  <c r="K1672" i="10" s="1"/>
  <c r="K1634" i="10"/>
  <c r="K1646" i="10" s="1"/>
  <c r="K1658" i="10" s="1"/>
  <c r="K1670" i="10" s="1"/>
  <c r="N1633" i="10"/>
  <c r="N1631" i="10"/>
  <c r="K1631" i="10" s="1"/>
  <c r="H1631" i="10"/>
  <c r="N1630" i="10"/>
  <c r="N1632" i="10" s="1"/>
  <c r="N1634" i="10" s="1"/>
  <c r="N1636" i="10" s="1"/>
  <c r="L1630" i="10"/>
  <c r="L1642" i="10" s="1"/>
  <c r="L1654" i="10" s="1"/>
  <c r="L1666" i="10" s="1"/>
  <c r="K1630" i="10"/>
  <c r="K1642" i="10" s="1"/>
  <c r="K1654" i="10" s="1"/>
  <c r="K1666" i="10" s="1"/>
  <c r="H1630" i="10"/>
  <c r="H1632" i="10" s="1"/>
  <c r="L1629" i="10"/>
  <c r="L1641" i="10" s="1"/>
  <c r="L1653" i="10" s="1"/>
  <c r="L1665" i="10" s="1"/>
  <c r="K1629" i="10"/>
  <c r="H1629" i="10"/>
  <c r="L1628" i="10"/>
  <c r="L1640" i="10" s="1"/>
  <c r="L1652" i="10" s="1"/>
  <c r="L1664" i="10" s="1"/>
  <c r="K1628" i="10"/>
  <c r="K1640" i="10" s="1"/>
  <c r="K1652" i="10" s="1"/>
  <c r="K1664" i="10" s="1"/>
  <c r="H1625" i="10"/>
  <c r="H1626" i="10" s="1"/>
  <c r="H1627" i="10" s="1"/>
  <c r="K1610" i="10"/>
  <c r="K1622" i="10" s="1"/>
  <c r="M1607" i="10"/>
  <c r="M1619" i="10" s="1"/>
  <c r="M1605" i="10"/>
  <c r="M1617" i="10" s="1"/>
  <c r="M1603" i="10"/>
  <c r="M1615" i="10" s="1"/>
  <c r="M1601" i="10"/>
  <c r="M1613" i="10" s="1"/>
  <c r="M1599" i="10"/>
  <c r="M1611" i="10" s="1"/>
  <c r="M1623" i="10" s="1"/>
  <c r="K1599" i="10"/>
  <c r="K1611" i="10" s="1"/>
  <c r="K1623" i="10" s="1"/>
  <c r="M1598" i="10"/>
  <c r="M1610" i="10" s="1"/>
  <c r="M1622" i="10" s="1"/>
  <c r="K1598" i="10"/>
  <c r="M1597" i="10"/>
  <c r="M1609" i="10" s="1"/>
  <c r="M1621" i="10" s="1"/>
  <c r="M1596" i="10"/>
  <c r="M1608" i="10" s="1"/>
  <c r="M1620" i="10" s="1"/>
  <c r="M1595" i="10"/>
  <c r="M1594" i="10"/>
  <c r="M1606" i="10" s="1"/>
  <c r="M1618" i="10" s="1"/>
  <c r="M1593" i="10"/>
  <c r="M1592" i="10"/>
  <c r="M1604" i="10" s="1"/>
  <c r="M1616" i="10" s="1"/>
  <c r="M1591" i="10"/>
  <c r="M1590" i="10"/>
  <c r="M1602" i="10" s="1"/>
  <c r="M1614" i="10" s="1"/>
  <c r="M1589" i="10"/>
  <c r="K1589" i="10"/>
  <c r="K1601" i="10" s="1"/>
  <c r="K1613" i="10" s="1"/>
  <c r="H1589" i="10"/>
  <c r="M1588" i="10"/>
  <c r="M1600" i="10" s="1"/>
  <c r="M1612" i="10" s="1"/>
  <c r="H1588" i="10"/>
  <c r="H1600" i="10" s="1"/>
  <c r="N1581" i="10"/>
  <c r="N1579" i="10"/>
  <c r="K1579" i="10"/>
  <c r="K1591" i="10" s="1"/>
  <c r="K1603" i="10" s="1"/>
  <c r="K1615" i="10" s="1"/>
  <c r="N1578" i="10"/>
  <c r="K1578" i="10" s="1"/>
  <c r="K1590" i="10" s="1"/>
  <c r="K1602" i="10" s="1"/>
  <c r="K1614" i="10" s="1"/>
  <c r="H1578" i="10"/>
  <c r="K1577" i="10"/>
  <c r="H1577" i="10"/>
  <c r="L1576" i="10"/>
  <c r="L1588" i="10" s="1"/>
  <c r="L1600" i="10" s="1"/>
  <c r="L1612" i="10" s="1"/>
  <c r="K1576" i="10"/>
  <c r="H1573" i="10"/>
  <c r="H1574" i="10" s="1"/>
  <c r="H1575" i="10" s="1"/>
  <c r="M1569" i="10"/>
  <c r="H1550" i="10"/>
  <c r="H1548" i="10"/>
  <c r="H1549" i="10" s="1"/>
  <c r="M1547" i="10"/>
  <c r="M1559" i="10" s="1"/>
  <c r="M1571" i="10" s="1"/>
  <c r="K1547" i="10"/>
  <c r="K1559" i="10" s="1"/>
  <c r="K1571" i="10" s="1"/>
  <c r="M1546" i="10"/>
  <c r="M1558" i="10" s="1"/>
  <c r="M1570" i="10" s="1"/>
  <c r="K1546" i="10"/>
  <c r="K1558" i="10" s="1"/>
  <c r="K1570" i="10" s="1"/>
  <c r="M1545" i="10"/>
  <c r="M1557" i="10" s="1"/>
  <c r="M1544" i="10"/>
  <c r="M1556" i="10" s="1"/>
  <c r="M1568" i="10" s="1"/>
  <c r="M1543" i="10"/>
  <c r="M1555" i="10" s="1"/>
  <c r="M1567" i="10" s="1"/>
  <c r="M1542" i="10"/>
  <c r="M1554" i="10" s="1"/>
  <c r="M1566" i="10" s="1"/>
  <c r="M1541" i="10"/>
  <c r="M1553" i="10" s="1"/>
  <c r="M1565" i="10" s="1"/>
  <c r="M1540" i="10"/>
  <c r="M1552" i="10" s="1"/>
  <c r="M1564" i="10" s="1"/>
  <c r="M1539" i="10"/>
  <c r="M1551" i="10" s="1"/>
  <c r="M1563" i="10" s="1"/>
  <c r="M1538" i="10"/>
  <c r="M1550" i="10" s="1"/>
  <c r="M1562" i="10" s="1"/>
  <c r="H1538" i="10"/>
  <c r="H1539" i="10" s="1"/>
  <c r="M1537" i="10"/>
  <c r="M1549" i="10" s="1"/>
  <c r="M1561" i="10" s="1"/>
  <c r="L1537" i="10"/>
  <c r="L1549" i="10" s="1"/>
  <c r="L1561" i="10" s="1"/>
  <c r="M1536" i="10"/>
  <c r="M1548" i="10" s="1"/>
  <c r="M1560" i="10" s="1"/>
  <c r="L1536" i="10"/>
  <c r="L1548" i="10" s="1"/>
  <c r="L1560" i="10" s="1"/>
  <c r="H1536" i="10"/>
  <c r="H1537" i="10" s="1"/>
  <c r="H1528" i="10"/>
  <c r="N1527" i="10"/>
  <c r="N1529" i="10" s="1"/>
  <c r="K1527" i="10"/>
  <c r="K1539" i="10" s="1"/>
  <c r="K1551" i="10" s="1"/>
  <c r="K1563" i="10" s="1"/>
  <c r="N1526" i="10"/>
  <c r="N1528" i="10" s="1"/>
  <c r="L1526" i="10"/>
  <c r="H1526" i="10"/>
  <c r="H1527" i="10" s="1"/>
  <c r="K1525" i="10"/>
  <c r="H1525" i="10"/>
  <c r="L1524" i="10"/>
  <c r="L1525" i="10" s="1"/>
  <c r="K1524" i="10"/>
  <c r="K1536" i="10" s="1"/>
  <c r="K1548" i="10" s="1"/>
  <c r="K1560" i="10" s="1"/>
  <c r="H1521" i="10"/>
  <c r="H1522" i="10" s="1"/>
  <c r="H1523" i="10" s="1"/>
  <c r="M1507" i="10"/>
  <c r="M1519" i="10" s="1"/>
  <c r="M1499" i="10"/>
  <c r="M1511" i="10" s="1"/>
  <c r="H1496" i="10"/>
  <c r="M1495" i="10"/>
  <c r="K1495" i="10"/>
  <c r="K1507" i="10" s="1"/>
  <c r="K1519" i="10" s="1"/>
  <c r="M1494" i="10"/>
  <c r="M1506" i="10" s="1"/>
  <c r="M1518" i="10" s="1"/>
  <c r="K1494" i="10"/>
  <c r="K1506" i="10" s="1"/>
  <c r="K1518" i="10" s="1"/>
  <c r="M1493" i="10"/>
  <c r="M1505" i="10" s="1"/>
  <c r="M1517" i="10" s="1"/>
  <c r="M1492" i="10"/>
  <c r="M1504" i="10" s="1"/>
  <c r="M1516" i="10" s="1"/>
  <c r="M1491" i="10"/>
  <c r="M1503" i="10" s="1"/>
  <c r="M1515" i="10" s="1"/>
  <c r="M1490" i="10"/>
  <c r="M1502" i="10" s="1"/>
  <c r="M1514" i="10" s="1"/>
  <c r="M1489" i="10"/>
  <c r="M1501" i="10" s="1"/>
  <c r="M1513" i="10" s="1"/>
  <c r="M1488" i="10"/>
  <c r="M1500" i="10" s="1"/>
  <c r="M1512" i="10" s="1"/>
  <c r="M1487" i="10"/>
  <c r="K1487" i="10"/>
  <c r="K1499" i="10" s="1"/>
  <c r="K1511" i="10" s="1"/>
  <c r="M1486" i="10"/>
  <c r="M1498" i="10" s="1"/>
  <c r="M1510" i="10" s="1"/>
  <c r="M1485" i="10"/>
  <c r="M1497" i="10" s="1"/>
  <c r="M1509" i="10" s="1"/>
  <c r="K1485" i="10"/>
  <c r="K1497" i="10" s="1"/>
  <c r="K1509" i="10" s="1"/>
  <c r="M1484" i="10"/>
  <c r="M1496" i="10" s="1"/>
  <c r="M1508" i="10" s="1"/>
  <c r="H1484" i="10"/>
  <c r="H1486" i="10" s="1"/>
  <c r="N1481" i="10"/>
  <c r="K1481" i="10" s="1"/>
  <c r="K1493" i="10" s="1"/>
  <c r="K1505" i="10" s="1"/>
  <c r="K1517" i="10" s="1"/>
  <c r="N1479" i="10"/>
  <c r="K1479" i="10" s="1"/>
  <c r="K1491" i="10" s="1"/>
  <c r="K1503" i="10" s="1"/>
  <c r="K1515" i="10" s="1"/>
  <c r="N1477" i="10"/>
  <c r="K1477" i="10" s="1"/>
  <c r="K1489" i="10" s="1"/>
  <c r="K1501" i="10" s="1"/>
  <c r="K1513" i="10" s="1"/>
  <c r="K1476" i="10"/>
  <c r="K1488" i="10" s="1"/>
  <c r="K1500" i="10" s="1"/>
  <c r="K1512" i="10" s="1"/>
  <c r="N1475" i="10"/>
  <c r="K1475" i="10" s="1"/>
  <c r="H1475" i="10"/>
  <c r="N1474" i="10"/>
  <c r="N1476" i="10" s="1"/>
  <c r="N1478" i="10" s="1"/>
  <c r="L1474" i="10"/>
  <c r="L1486" i="10" s="1"/>
  <c r="L1498" i="10" s="1"/>
  <c r="L1510" i="10" s="1"/>
  <c r="K1474" i="10"/>
  <c r="K1486" i="10" s="1"/>
  <c r="K1498" i="10" s="1"/>
  <c r="K1510" i="10" s="1"/>
  <c r="H1474" i="10"/>
  <c r="H1476" i="10" s="1"/>
  <c r="L1473" i="10"/>
  <c r="L1485" i="10" s="1"/>
  <c r="L1497" i="10" s="1"/>
  <c r="L1509" i="10" s="1"/>
  <c r="K1473" i="10"/>
  <c r="H1473" i="10"/>
  <c r="L1472" i="10"/>
  <c r="L1484" i="10" s="1"/>
  <c r="L1496" i="10" s="1"/>
  <c r="L1508" i="10" s="1"/>
  <c r="K1472" i="10"/>
  <c r="K1484" i="10" s="1"/>
  <c r="K1496" i="10" s="1"/>
  <c r="K1508" i="10" s="1"/>
  <c r="K1471" i="10"/>
  <c r="K1523" i="10" s="1"/>
  <c r="K1575" i="10" s="1"/>
  <c r="K1627" i="10" s="1"/>
  <c r="H1469" i="10"/>
  <c r="H1470" i="10" s="1"/>
  <c r="H1471" i="10" s="1"/>
  <c r="K1455" i="10"/>
  <c r="K1467" i="10" s="1"/>
  <c r="M1454" i="10"/>
  <c r="M1466" i="10" s="1"/>
  <c r="K1454" i="10"/>
  <c r="K1466" i="10" s="1"/>
  <c r="M1453" i="10"/>
  <c r="M1465" i="10" s="1"/>
  <c r="M1452" i="10"/>
  <c r="M1464" i="10" s="1"/>
  <c r="M1451" i="10"/>
  <c r="M1463" i="10" s="1"/>
  <c r="M1446" i="10"/>
  <c r="M1458" i="10" s="1"/>
  <c r="K1446" i="10"/>
  <c r="K1458" i="10" s="1"/>
  <c r="M1445" i="10"/>
  <c r="M1457" i="10" s="1"/>
  <c r="M1444" i="10"/>
  <c r="M1456" i="10" s="1"/>
  <c r="M1443" i="10"/>
  <c r="M1455" i="10" s="1"/>
  <c r="M1467" i="10" s="1"/>
  <c r="K1443" i="10"/>
  <c r="M1442" i="10"/>
  <c r="K1442" i="10"/>
  <c r="M1441" i="10"/>
  <c r="M1440" i="10"/>
  <c r="M1439" i="10"/>
  <c r="M1438" i="10"/>
  <c r="M1450" i="10" s="1"/>
  <c r="M1462" i="10" s="1"/>
  <c r="M1437" i="10"/>
  <c r="M1449" i="10" s="1"/>
  <c r="M1461" i="10" s="1"/>
  <c r="M1436" i="10"/>
  <c r="M1448" i="10" s="1"/>
  <c r="M1460" i="10" s="1"/>
  <c r="M1435" i="10"/>
  <c r="M1447" i="10" s="1"/>
  <c r="M1459" i="10" s="1"/>
  <c r="M1434" i="10"/>
  <c r="M1433" i="10"/>
  <c r="K1433" i="10"/>
  <c r="K1445" i="10" s="1"/>
  <c r="K1457" i="10" s="1"/>
  <c r="M1432" i="10"/>
  <c r="K1432" i="10"/>
  <c r="K1444" i="10" s="1"/>
  <c r="K1456" i="10" s="1"/>
  <c r="H1432" i="10"/>
  <c r="N1425" i="10"/>
  <c r="N1424" i="10"/>
  <c r="N1423" i="10"/>
  <c r="K1423" i="10"/>
  <c r="K1435" i="10" s="1"/>
  <c r="K1447" i="10" s="1"/>
  <c r="K1459" i="10" s="1"/>
  <c r="H1423" i="10"/>
  <c r="N1422" i="10"/>
  <c r="L1422" i="10"/>
  <c r="K1422" i="10"/>
  <c r="K1434" i="10" s="1"/>
  <c r="H1422" i="10"/>
  <c r="H1424" i="10" s="1"/>
  <c r="L1421" i="10"/>
  <c r="L1433" i="10" s="1"/>
  <c r="L1445" i="10" s="1"/>
  <c r="L1457" i="10" s="1"/>
  <c r="K1421" i="10"/>
  <c r="H1421" i="10"/>
  <c r="L1420" i="10"/>
  <c r="L1432" i="10" s="1"/>
  <c r="L1444" i="10" s="1"/>
  <c r="L1456" i="10" s="1"/>
  <c r="K1420" i="10"/>
  <c r="K1417" i="10"/>
  <c r="H1417" i="10"/>
  <c r="H1418" i="10" s="1"/>
  <c r="H1419" i="10" s="1"/>
  <c r="M1391" i="10"/>
  <c r="M1403" i="10" s="1"/>
  <c r="M1415" i="10" s="1"/>
  <c r="K1391" i="10"/>
  <c r="K1403" i="10" s="1"/>
  <c r="K1415" i="10" s="1"/>
  <c r="M1390" i="10"/>
  <c r="M1402" i="10" s="1"/>
  <c r="M1414" i="10" s="1"/>
  <c r="K1390" i="10"/>
  <c r="K1402" i="10" s="1"/>
  <c r="K1414" i="10" s="1"/>
  <c r="M1389" i="10"/>
  <c r="M1401" i="10" s="1"/>
  <c r="M1413" i="10" s="1"/>
  <c r="M1388" i="10"/>
  <c r="M1400" i="10" s="1"/>
  <c r="M1412" i="10" s="1"/>
  <c r="M1387" i="10"/>
  <c r="M1399" i="10" s="1"/>
  <c r="M1411" i="10" s="1"/>
  <c r="M1386" i="10"/>
  <c r="M1398" i="10" s="1"/>
  <c r="M1410" i="10" s="1"/>
  <c r="M1385" i="10"/>
  <c r="M1397" i="10" s="1"/>
  <c r="M1409" i="10" s="1"/>
  <c r="M1384" i="10"/>
  <c r="M1396" i="10" s="1"/>
  <c r="M1408" i="10" s="1"/>
  <c r="M1383" i="10"/>
  <c r="M1395" i="10" s="1"/>
  <c r="M1407" i="10" s="1"/>
  <c r="M1382" i="10"/>
  <c r="M1394" i="10" s="1"/>
  <c r="M1406" i="10" s="1"/>
  <c r="H1382" i="10"/>
  <c r="M1381" i="10"/>
  <c r="M1393" i="10" s="1"/>
  <c r="M1405" i="10" s="1"/>
  <c r="M1380" i="10"/>
  <c r="M1392" i="10" s="1"/>
  <c r="M1404" i="10" s="1"/>
  <c r="H1380" i="10"/>
  <c r="H1381" i="10" s="1"/>
  <c r="H1375" i="10"/>
  <c r="L1372" i="10"/>
  <c r="N1371" i="10"/>
  <c r="N1373" i="10" s="1"/>
  <c r="K1371" i="10"/>
  <c r="K1383" i="10" s="1"/>
  <c r="K1395" i="10" s="1"/>
  <c r="K1407" i="10" s="1"/>
  <c r="H1371" i="10"/>
  <c r="N1370" i="10"/>
  <c r="N1372" i="10" s="1"/>
  <c r="L1370" i="10"/>
  <c r="H1370" i="10"/>
  <c r="H1372" i="10" s="1"/>
  <c r="H1374" i="10" s="1"/>
  <c r="H1376" i="10" s="1"/>
  <c r="H1378" i="10" s="1"/>
  <c r="K1369" i="10"/>
  <c r="H1369" i="10"/>
  <c r="L1368" i="10"/>
  <c r="L1380" i="10" s="1"/>
  <c r="L1392" i="10" s="1"/>
  <c r="L1404" i="10" s="1"/>
  <c r="K1368" i="10"/>
  <c r="K1380" i="10" s="1"/>
  <c r="K1392" i="10" s="1"/>
  <c r="K1404" i="10" s="1"/>
  <c r="H1366" i="10"/>
  <c r="H1367" i="10" s="1"/>
  <c r="M1340" i="10"/>
  <c r="M1352" i="10" s="1"/>
  <c r="M1364" i="10" s="1"/>
  <c r="K1340" i="10"/>
  <c r="K1352" i="10" s="1"/>
  <c r="K1364" i="10" s="1"/>
  <c r="M1339" i="10"/>
  <c r="M1351" i="10" s="1"/>
  <c r="M1363" i="10" s="1"/>
  <c r="K1339" i="10"/>
  <c r="K1351" i="10" s="1"/>
  <c r="K1363" i="10" s="1"/>
  <c r="M1338" i="10"/>
  <c r="M1350" i="10" s="1"/>
  <c r="M1362" i="10" s="1"/>
  <c r="M1337" i="10"/>
  <c r="M1349" i="10" s="1"/>
  <c r="M1361" i="10" s="1"/>
  <c r="M1336" i="10"/>
  <c r="M1348" i="10" s="1"/>
  <c r="M1360" i="10" s="1"/>
  <c r="M1335" i="10"/>
  <c r="M1347" i="10" s="1"/>
  <c r="M1359" i="10" s="1"/>
  <c r="M1334" i="10"/>
  <c r="M1346" i="10" s="1"/>
  <c r="M1358" i="10" s="1"/>
  <c r="M1333" i="10"/>
  <c r="M1345" i="10" s="1"/>
  <c r="M1357" i="10" s="1"/>
  <c r="M1332" i="10"/>
  <c r="M1344" i="10" s="1"/>
  <c r="M1356" i="10" s="1"/>
  <c r="M1331" i="10"/>
  <c r="M1343" i="10" s="1"/>
  <c r="M1355" i="10" s="1"/>
  <c r="M1330" i="10"/>
  <c r="M1342" i="10" s="1"/>
  <c r="M1354" i="10" s="1"/>
  <c r="M1329" i="10"/>
  <c r="M1341" i="10" s="1"/>
  <c r="M1353" i="10" s="1"/>
  <c r="H1329" i="10"/>
  <c r="K1326" i="10"/>
  <c r="K1338" i="10" s="1"/>
  <c r="K1350" i="10" s="1"/>
  <c r="K1362" i="10" s="1"/>
  <c r="K1324" i="10"/>
  <c r="K1336" i="10" s="1"/>
  <c r="K1348" i="10" s="1"/>
  <c r="K1360" i="10" s="1"/>
  <c r="N1321" i="10"/>
  <c r="N1320" i="10"/>
  <c r="N1322" i="10" s="1"/>
  <c r="N1324" i="10" s="1"/>
  <c r="N1326" i="10" s="1"/>
  <c r="K1320" i="10"/>
  <c r="K1332" i="10" s="1"/>
  <c r="K1344" i="10" s="1"/>
  <c r="K1356" i="10" s="1"/>
  <c r="H1320" i="10"/>
  <c r="N1319" i="10"/>
  <c r="K1319" i="10" s="1"/>
  <c r="K1331" i="10" s="1"/>
  <c r="K1343" i="10" s="1"/>
  <c r="K1355" i="10" s="1"/>
  <c r="H1319" i="10"/>
  <c r="K1318" i="10"/>
  <c r="K1330" i="10" s="1"/>
  <c r="K1342" i="10" s="1"/>
  <c r="K1354" i="10" s="1"/>
  <c r="H1318" i="10"/>
  <c r="L1317" i="10"/>
  <c r="L1318" i="10" s="1"/>
  <c r="L1330" i="10" s="1"/>
  <c r="L1342" i="10" s="1"/>
  <c r="L1354" i="10" s="1"/>
  <c r="K1317" i="10"/>
  <c r="K1315" i="10"/>
  <c r="H1315" i="10"/>
  <c r="H1316" i="10" s="1"/>
  <c r="M1312" i="10"/>
  <c r="M1304" i="10"/>
  <c r="M1300" i="10"/>
  <c r="M1296" i="10"/>
  <c r="M1308" i="10" s="1"/>
  <c r="K1291" i="10"/>
  <c r="K1303" i="10" s="1"/>
  <c r="M1289" i="10"/>
  <c r="M1301" i="10" s="1"/>
  <c r="M1313" i="10" s="1"/>
  <c r="K1289" i="10"/>
  <c r="K1301" i="10" s="1"/>
  <c r="K1313" i="10" s="1"/>
  <c r="M1288" i="10"/>
  <c r="K1288" i="10"/>
  <c r="K1300" i="10" s="1"/>
  <c r="K1312" i="10" s="1"/>
  <c r="M1287" i="10"/>
  <c r="M1299" i="10" s="1"/>
  <c r="M1311" i="10" s="1"/>
  <c r="M1286" i="10"/>
  <c r="M1298" i="10" s="1"/>
  <c r="M1310" i="10" s="1"/>
  <c r="M1285" i="10"/>
  <c r="M1297" i="10" s="1"/>
  <c r="M1309" i="10" s="1"/>
  <c r="M1284" i="10"/>
  <c r="M1283" i="10"/>
  <c r="M1295" i="10" s="1"/>
  <c r="M1307" i="10" s="1"/>
  <c r="M1282" i="10"/>
  <c r="M1294" i="10" s="1"/>
  <c r="M1306" i="10" s="1"/>
  <c r="M1281" i="10"/>
  <c r="M1293" i="10" s="1"/>
  <c r="M1305" i="10" s="1"/>
  <c r="M1280" i="10"/>
  <c r="M1292" i="10" s="1"/>
  <c r="M1279" i="10"/>
  <c r="M1291" i="10" s="1"/>
  <c r="M1303" i="10" s="1"/>
  <c r="K1279" i="10"/>
  <c r="M1278" i="10"/>
  <c r="M1290" i="10" s="1"/>
  <c r="M1302" i="10" s="1"/>
  <c r="H1278" i="10"/>
  <c r="H1290" i="10" s="1"/>
  <c r="K1272" i="10"/>
  <c r="K1284" i="10" s="1"/>
  <c r="K1296" i="10" s="1"/>
  <c r="K1308" i="10" s="1"/>
  <c r="N1269" i="10"/>
  <c r="H1269" i="10"/>
  <c r="N1268" i="10"/>
  <c r="N1270" i="10" s="1"/>
  <c r="N1272" i="10" s="1"/>
  <c r="N1274" i="10" s="1"/>
  <c r="K1274" i="10" s="1"/>
  <c r="K1286" i="10" s="1"/>
  <c r="K1298" i="10" s="1"/>
  <c r="K1310" i="10" s="1"/>
  <c r="L1268" i="10"/>
  <c r="L1280" i="10" s="1"/>
  <c r="L1292" i="10" s="1"/>
  <c r="L1304" i="10" s="1"/>
  <c r="K1268" i="10"/>
  <c r="K1280" i="10" s="1"/>
  <c r="K1292" i="10" s="1"/>
  <c r="K1304" i="10" s="1"/>
  <c r="H1268" i="10"/>
  <c r="H1270" i="10" s="1"/>
  <c r="L1267" i="10"/>
  <c r="L1279" i="10" s="1"/>
  <c r="L1291" i="10" s="1"/>
  <c r="L1303" i="10" s="1"/>
  <c r="K1267" i="10"/>
  <c r="H1267" i="10"/>
  <c r="L1266" i="10"/>
  <c r="L1278" i="10" s="1"/>
  <c r="L1290" i="10" s="1"/>
  <c r="L1302" i="10" s="1"/>
  <c r="K1266" i="10"/>
  <c r="K1278" i="10" s="1"/>
  <c r="K1290" i="10" s="1"/>
  <c r="K1302" i="10" s="1"/>
  <c r="H1264" i="10"/>
  <c r="H1265" i="10" s="1"/>
  <c r="K1250" i="10"/>
  <c r="K1262" i="10" s="1"/>
  <c r="M1247" i="10"/>
  <c r="M1259" i="10" s="1"/>
  <c r="M1239" i="10"/>
  <c r="M1251" i="10" s="1"/>
  <c r="M1238" i="10"/>
  <c r="M1250" i="10" s="1"/>
  <c r="M1262" i="10" s="1"/>
  <c r="K1238" i="10"/>
  <c r="M1237" i="10"/>
  <c r="M1249" i="10" s="1"/>
  <c r="M1261" i="10" s="1"/>
  <c r="K1237" i="10"/>
  <c r="K1249" i="10" s="1"/>
  <c r="K1261" i="10" s="1"/>
  <c r="M1236" i="10"/>
  <c r="M1248" i="10" s="1"/>
  <c r="M1260" i="10" s="1"/>
  <c r="M1235" i="10"/>
  <c r="M1234" i="10"/>
  <c r="M1246" i="10" s="1"/>
  <c r="M1258" i="10" s="1"/>
  <c r="M1233" i="10"/>
  <c r="M1245" i="10" s="1"/>
  <c r="M1257" i="10" s="1"/>
  <c r="M1232" i="10"/>
  <c r="M1244" i="10" s="1"/>
  <c r="M1256" i="10" s="1"/>
  <c r="M1231" i="10"/>
  <c r="M1243" i="10" s="1"/>
  <c r="M1255" i="10" s="1"/>
  <c r="M1230" i="10"/>
  <c r="M1242" i="10" s="1"/>
  <c r="M1254" i="10" s="1"/>
  <c r="M1229" i="10"/>
  <c r="M1241" i="10" s="1"/>
  <c r="M1253" i="10" s="1"/>
  <c r="M1228" i="10"/>
  <c r="M1240" i="10" s="1"/>
  <c r="M1252" i="10" s="1"/>
  <c r="K1228" i="10"/>
  <c r="K1240" i="10" s="1"/>
  <c r="K1252" i="10" s="1"/>
  <c r="M1227" i="10"/>
  <c r="K1227" i="10"/>
  <c r="K1239" i="10" s="1"/>
  <c r="K1251" i="10" s="1"/>
  <c r="H1227" i="10"/>
  <c r="N1220" i="10"/>
  <c r="N1219" i="10"/>
  <c r="N1218" i="10"/>
  <c r="K1218" i="10"/>
  <c r="K1230" i="10" s="1"/>
  <c r="K1242" i="10" s="1"/>
  <c r="K1254" i="10" s="1"/>
  <c r="H1218" i="10"/>
  <c r="N1217" i="10"/>
  <c r="L1217" i="10"/>
  <c r="K1217" i="10"/>
  <c r="K1229" i="10" s="1"/>
  <c r="K1241" i="10" s="1"/>
  <c r="K1253" i="10" s="1"/>
  <c r="H1217" i="10"/>
  <c r="H1219" i="10" s="1"/>
  <c r="L1216" i="10"/>
  <c r="L1228" i="10" s="1"/>
  <c r="L1240" i="10" s="1"/>
  <c r="L1252" i="10" s="1"/>
  <c r="K1216" i="10"/>
  <c r="H1216" i="10"/>
  <c r="L1215" i="10"/>
  <c r="L1227" i="10" s="1"/>
  <c r="L1239" i="10" s="1"/>
  <c r="L1251" i="10" s="1"/>
  <c r="K1215" i="10"/>
  <c r="K1213" i="10"/>
  <c r="H1213" i="10"/>
  <c r="H1214" i="10" s="1"/>
  <c r="K1198" i="10"/>
  <c r="K1210" i="10" s="1"/>
  <c r="M1195" i="10"/>
  <c r="M1207" i="10" s="1"/>
  <c r="M1187" i="10"/>
  <c r="M1199" i="10" s="1"/>
  <c r="M1211" i="10" s="1"/>
  <c r="K1187" i="10"/>
  <c r="K1199" i="10" s="1"/>
  <c r="K1211" i="10" s="1"/>
  <c r="M1186" i="10"/>
  <c r="M1198" i="10" s="1"/>
  <c r="M1210" i="10" s="1"/>
  <c r="K1186" i="10"/>
  <c r="M1185" i="10"/>
  <c r="M1197" i="10" s="1"/>
  <c r="M1209" i="10" s="1"/>
  <c r="M1184" i="10"/>
  <c r="M1196" i="10" s="1"/>
  <c r="M1208" i="10" s="1"/>
  <c r="M1183" i="10"/>
  <c r="M1182" i="10"/>
  <c r="M1194" i="10" s="1"/>
  <c r="M1206" i="10" s="1"/>
  <c r="H1182" i="10"/>
  <c r="M1181" i="10"/>
  <c r="M1193" i="10" s="1"/>
  <c r="M1205" i="10" s="1"/>
  <c r="M1180" i="10"/>
  <c r="M1192" i="10" s="1"/>
  <c r="M1204" i="10" s="1"/>
  <c r="H1180" i="10"/>
  <c r="H1181" i="10" s="1"/>
  <c r="M1179" i="10"/>
  <c r="M1191" i="10" s="1"/>
  <c r="M1203" i="10" s="1"/>
  <c r="M1178" i="10"/>
  <c r="M1190" i="10" s="1"/>
  <c r="M1202" i="10" s="1"/>
  <c r="H1178" i="10"/>
  <c r="H1179" i="10" s="1"/>
  <c r="M1177" i="10"/>
  <c r="M1189" i="10" s="1"/>
  <c r="M1201" i="10" s="1"/>
  <c r="M1176" i="10"/>
  <c r="M1188" i="10" s="1"/>
  <c r="M1200" i="10" s="1"/>
  <c r="H1176" i="10"/>
  <c r="H1177" i="10" s="1"/>
  <c r="L1172" i="10"/>
  <c r="N1167" i="10"/>
  <c r="N1169" i="10" s="1"/>
  <c r="K1167" i="10"/>
  <c r="K1179" i="10" s="1"/>
  <c r="K1191" i="10" s="1"/>
  <c r="K1203" i="10" s="1"/>
  <c r="H1167" i="10"/>
  <c r="N1166" i="10"/>
  <c r="N1168" i="10" s="1"/>
  <c r="L1166" i="10"/>
  <c r="H1166" i="10"/>
  <c r="H1168" i="10" s="1"/>
  <c r="H1170" i="10" s="1"/>
  <c r="H1172" i="10" s="1"/>
  <c r="H1174" i="10" s="1"/>
  <c r="K1165" i="10"/>
  <c r="H1165" i="10"/>
  <c r="L1164" i="10"/>
  <c r="L1176" i="10" s="1"/>
  <c r="L1188" i="10" s="1"/>
  <c r="L1200" i="10" s="1"/>
  <c r="K1164" i="10"/>
  <c r="K1176" i="10" s="1"/>
  <c r="K1188" i="10" s="1"/>
  <c r="K1200" i="10" s="1"/>
  <c r="H1163" i="10"/>
  <c r="H1162" i="10"/>
  <c r="M1136" i="10"/>
  <c r="M1148" i="10" s="1"/>
  <c r="M1160" i="10" s="1"/>
  <c r="K1136" i="10"/>
  <c r="K1148" i="10" s="1"/>
  <c r="K1160" i="10" s="1"/>
  <c r="M1135" i="10"/>
  <c r="M1147" i="10" s="1"/>
  <c r="M1159" i="10" s="1"/>
  <c r="K1135" i="10"/>
  <c r="K1147" i="10" s="1"/>
  <c r="K1159" i="10" s="1"/>
  <c r="M1134" i="10"/>
  <c r="M1146" i="10" s="1"/>
  <c r="M1158" i="10" s="1"/>
  <c r="M1133" i="10"/>
  <c r="M1145" i="10" s="1"/>
  <c r="M1157" i="10" s="1"/>
  <c r="M1132" i="10"/>
  <c r="M1144" i="10" s="1"/>
  <c r="M1156" i="10" s="1"/>
  <c r="M1131" i="10"/>
  <c r="M1143" i="10" s="1"/>
  <c r="M1155" i="10" s="1"/>
  <c r="M1130" i="10"/>
  <c r="M1142" i="10" s="1"/>
  <c r="M1154" i="10" s="1"/>
  <c r="M1129" i="10"/>
  <c r="M1141" i="10" s="1"/>
  <c r="M1153" i="10" s="1"/>
  <c r="M1128" i="10"/>
  <c r="M1140" i="10" s="1"/>
  <c r="M1152" i="10" s="1"/>
  <c r="M1127" i="10"/>
  <c r="M1139" i="10" s="1"/>
  <c r="M1151" i="10" s="1"/>
  <c r="M1126" i="10"/>
  <c r="M1138" i="10" s="1"/>
  <c r="M1150" i="10" s="1"/>
  <c r="M1125" i="10"/>
  <c r="M1137" i="10" s="1"/>
  <c r="M1149" i="10" s="1"/>
  <c r="H1125" i="10"/>
  <c r="H1122" i="10"/>
  <c r="L1121" i="10"/>
  <c r="L1119" i="10"/>
  <c r="N1116" i="10"/>
  <c r="N1118" i="10" s="1"/>
  <c r="K1116" i="10"/>
  <c r="K1128" i="10" s="1"/>
  <c r="K1140" i="10" s="1"/>
  <c r="K1152" i="10" s="1"/>
  <c r="H1116" i="10"/>
  <c r="N1115" i="10"/>
  <c r="N1117" i="10" s="1"/>
  <c r="L1115" i="10"/>
  <c r="H1115" i="10"/>
  <c r="H1117" i="10" s="1"/>
  <c r="H1119" i="10" s="1"/>
  <c r="H1121" i="10" s="1"/>
  <c r="H1123" i="10" s="1"/>
  <c r="K1114" i="10"/>
  <c r="H1114" i="10"/>
  <c r="L1113" i="10"/>
  <c r="L1125" i="10" s="1"/>
  <c r="L1137" i="10" s="1"/>
  <c r="L1149" i="10" s="1"/>
  <c r="K1113" i="10"/>
  <c r="K1125" i="10" s="1"/>
  <c r="K1137" i="10" s="1"/>
  <c r="K1149" i="10" s="1"/>
  <c r="K1111" i="10"/>
  <c r="H1111" i="10"/>
  <c r="H1112" i="10" s="1"/>
  <c r="M1105" i="10"/>
  <c r="K1100" i="10"/>
  <c r="M1097" i="10"/>
  <c r="M1109" i="10" s="1"/>
  <c r="M1093" i="10"/>
  <c r="M1091" i="10"/>
  <c r="M1103" i="10" s="1"/>
  <c r="M1089" i="10"/>
  <c r="M1101" i="10" s="1"/>
  <c r="M1085" i="10"/>
  <c r="K1085" i="10"/>
  <c r="K1097" i="10" s="1"/>
  <c r="K1109" i="10" s="1"/>
  <c r="M1084" i="10"/>
  <c r="M1096" i="10" s="1"/>
  <c r="M1108" i="10" s="1"/>
  <c r="K1084" i="10"/>
  <c r="K1096" i="10" s="1"/>
  <c r="K1108" i="10" s="1"/>
  <c r="M1083" i="10"/>
  <c r="M1095" i="10" s="1"/>
  <c r="M1107" i="10" s="1"/>
  <c r="M1082" i="10"/>
  <c r="M1094" i="10" s="1"/>
  <c r="M1106" i="10" s="1"/>
  <c r="M1081" i="10"/>
  <c r="M1080" i="10"/>
  <c r="M1092" i="10" s="1"/>
  <c r="M1104" i="10" s="1"/>
  <c r="M1079" i="10"/>
  <c r="M1078" i="10"/>
  <c r="M1090" i="10" s="1"/>
  <c r="M1102" i="10" s="1"/>
  <c r="M1077" i="10"/>
  <c r="M1076" i="10"/>
  <c r="M1088" i="10" s="1"/>
  <c r="M1100" i="10" s="1"/>
  <c r="K1076" i="10"/>
  <c r="K1088" i="10" s="1"/>
  <c r="M1075" i="10"/>
  <c r="M1087" i="10" s="1"/>
  <c r="M1099" i="10" s="1"/>
  <c r="H1075" i="10"/>
  <c r="M1074" i="10"/>
  <c r="M1086" i="10" s="1"/>
  <c r="M1098" i="10" s="1"/>
  <c r="H1074" i="10"/>
  <c r="H1086" i="10" s="1"/>
  <c r="N1065" i="10"/>
  <c r="N1067" i="10" s="1"/>
  <c r="K1065" i="10"/>
  <c r="K1077" i="10" s="1"/>
  <c r="K1089" i="10" s="1"/>
  <c r="K1101" i="10" s="1"/>
  <c r="N1064" i="10"/>
  <c r="K1064" i="10" s="1"/>
  <c r="H1064" i="10"/>
  <c r="H1066" i="10" s="1"/>
  <c r="K1063" i="10"/>
  <c r="K1075" i="10" s="1"/>
  <c r="K1087" i="10" s="1"/>
  <c r="K1099" i="10" s="1"/>
  <c r="H1063" i="10"/>
  <c r="L1062" i="10"/>
  <c r="L1063" i="10" s="1"/>
  <c r="L1075" i="10" s="1"/>
  <c r="L1087" i="10" s="1"/>
  <c r="L1099" i="10" s="1"/>
  <c r="K1062" i="10"/>
  <c r="H1060" i="10"/>
  <c r="H1061" i="10" s="1"/>
  <c r="M1048" i="10"/>
  <c r="M1040" i="10"/>
  <c r="M1052" i="10" s="1"/>
  <c r="M1034" i="10"/>
  <c r="M1046" i="10" s="1"/>
  <c r="M1058" i="10" s="1"/>
  <c r="K1034" i="10"/>
  <c r="K1046" i="10" s="1"/>
  <c r="K1058" i="10" s="1"/>
  <c r="M1033" i="10"/>
  <c r="M1045" i="10" s="1"/>
  <c r="M1057" i="10" s="1"/>
  <c r="K1033" i="10"/>
  <c r="K1045" i="10" s="1"/>
  <c r="K1057" i="10" s="1"/>
  <c r="M1032" i="10"/>
  <c r="M1044" i="10" s="1"/>
  <c r="M1056" i="10" s="1"/>
  <c r="M1031" i="10"/>
  <c r="M1043" i="10" s="1"/>
  <c r="M1055" i="10" s="1"/>
  <c r="M1030" i="10"/>
  <c r="M1042" i="10" s="1"/>
  <c r="M1054" i="10" s="1"/>
  <c r="M1029" i="10"/>
  <c r="M1041" i="10" s="1"/>
  <c r="M1053" i="10" s="1"/>
  <c r="M1028" i="10"/>
  <c r="M1027" i="10"/>
  <c r="M1039" i="10" s="1"/>
  <c r="M1051" i="10" s="1"/>
  <c r="M1026" i="10"/>
  <c r="M1038" i="10" s="1"/>
  <c r="M1050" i="10" s="1"/>
  <c r="M1025" i="10"/>
  <c r="M1037" i="10" s="1"/>
  <c r="M1049" i="10" s="1"/>
  <c r="M1024" i="10"/>
  <c r="M1036" i="10" s="1"/>
  <c r="H1024" i="10"/>
  <c r="M1023" i="10"/>
  <c r="M1035" i="10" s="1"/>
  <c r="M1047" i="10" s="1"/>
  <c r="H1023" i="10"/>
  <c r="H1035" i="10" s="1"/>
  <c r="K1016" i="10"/>
  <c r="K1028" i="10" s="1"/>
  <c r="K1040" i="10" s="1"/>
  <c r="K1052" i="10" s="1"/>
  <c r="N1014" i="10"/>
  <c r="N1016" i="10" s="1"/>
  <c r="N1018" i="10" s="1"/>
  <c r="N1020" i="10" s="1"/>
  <c r="K1020" i="10" s="1"/>
  <c r="K1032" i="10" s="1"/>
  <c r="K1044" i="10" s="1"/>
  <c r="K1056" i="10" s="1"/>
  <c r="K1014" i="10"/>
  <c r="K1026" i="10" s="1"/>
  <c r="K1038" i="10" s="1"/>
  <c r="K1050" i="10" s="1"/>
  <c r="N1013" i="10"/>
  <c r="H1013" i="10"/>
  <c r="H1015" i="10" s="1"/>
  <c r="K1012" i="10"/>
  <c r="K1024" i="10" s="1"/>
  <c r="K1036" i="10" s="1"/>
  <c r="K1048" i="10" s="1"/>
  <c r="H1012" i="10"/>
  <c r="L1011" i="10"/>
  <c r="L1012" i="10" s="1"/>
  <c r="L1024" i="10" s="1"/>
  <c r="L1036" i="10" s="1"/>
  <c r="L1048" i="10" s="1"/>
  <c r="K1011" i="10"/>
  <c r="K1023" i="10" s="1"/>
  <c r="K1035" i="10" s="1"/>
  <c r="K1047" i="10" s="1"/>
  <c r="H1010" i="10"/>
  <c r="K1009" i="10"/>
  <c r="H1009" i="10"/>
  <c r="M998" i="10"/>
  <c r="M983" i="10"/>
  <c r="M995" i="10" s="1"/>
  <c r="M1007" i="10" s="1"/>
  <c r="K983" i="10"/>
  <c r="K995" i="10" s="1"/>
  <c r="K1007" i="10" s="1"/>
  <c r="M982" i="10"/>
  <c r="M994" i="10" s="1"/>
  <c r="M1006" i="10" s="1"/>
  <c r="K982" i="10"/>
  <c r="K994" i="10" s="1"/>
  <c r="K1006" i="10" s="1"/>
  <c r="M981" i="10"/>
  <c r="M993" i="10" s="1"/>
  <c r="M1005" i="10" s="1"/>
  <c r="M980" i="10"/>
  <c r="M992" i="10" s="1"/>
  <c r="M1004" i="10" s="1"/>
  <c r="M979" i="10"/>
  <c r="M991" i="10" s="1"/>
  <c r="M1003" i="10" s="1"/>
  <c r="M978" i="10"/>
  <c r="M990" i="10" s="1"/>
  <c r="M1002" i="10" s="1"/>
  <c r="M977" i="10"/>
  <c r="M989" i="10" s="1"/>
  <c r="M1001" i="10" s="1"/>
  <c r="M976" i="10"/>
  <c r="M988" i="10" s="1"/>
  <c r="M1000" i="10" s="1"/>
  <c r="M975" i="10"/>
  <c r="M987" i="10" s="1"/>
  <c r="M999" i="10" s="1"/>
  <c r="M974" i="10"/>
  <c r="M986" i="10" s="1"/>
  <c r="H974" i="10"/>
  <c r="H975" i="10" s="1"/>
  <c r="M973" i="10"/>
  <c r="M985" i="10" s="1"/>
  <c r="M997" i="10" s="1"/>
  <c r="M972" i="10"/>
  <c r="M984" i="10" s="1"/>
  <c r="M996" i="10" s="1"/>
  <c r="H972" i="10"/>
  <c r="H973" i="10" s="1"/>
  <c r="H969" i="10"/>
  <c r="L968" i="10"/>
  <c r="H967" i="10"/>
  <c r="L966" i="10"/>
  <c r="L964" i="10"/>
  <c r="N963" i="10"/>
  <c r="N965" i="10" s="1"/>
  <c r="K963" i="10"/>
  <c r="K975" i="10" s="1"/>
  <c r="K987" i="10" s="1"/>
  <c r="K999" i="10" s="1"/>
  <c r="H963" i="10"/>
  <c r="N962" i="10"/>
  <c r="N964" i="10" s="1"/>
  <c r="L962" i="10"/>
  <c r="H962" i="10"/>
  <c r="H964" i="10" s="1"/>
  <c r="H966" i="10" s="1"/>
  <c r="H968" i="10" s="1"/>
  <c r="H970" i="10" s="1"/>
  <c r="K961" i="10"/>
  <c r="H961" i="10"/>
  <c r="L960" i="10"/>
  <c r="L972" i="10" s="1"/>
  <c r="L984" i="10" s="1"/>
  <c r="L996" i="10" s="1"/>
  <c r="K960" i="10"/>
  <c r="K972" i="10" s="1"/>
  <c r="K984" i="10" s="1"/>
  <c r="K996" i="10" s="1"/>
  <c r="H958" i="10"/>
  <c r="H959" i="10" s="1"/>
  <c r="M932" i="10"/>
  <c r="M944" i="10" s="1"/>
  <c r="M956" i="10" s="1"/>
  <c r="K932" i="10"/>
  <c r="K944" i="10" s="1"/>
  <c r="K956" i="10" s="1"/>
  <c r="M931" i="10"/>
  <c r="M943" i="10" s="1"/>
  <c r="M955" i="10" s="1"/>
  <c r="K931" i="10"/>
  <c r="K943" i="10" s="1"/>
  <c r="K955" i="10" s="1"/>
  <c r="M930" i="10"/>
  <c r="M942" i="10" s="1"/>
  <c r="M954" i="10" s="1"/>
  <c r="M929" i="10"/>
  <c r="M941" i="10" s="1"/>
  <c r="M953" i="10" s="1"/>
  <c r="M928" i="10"/>
  <c r="M940" i="10" s="1"/>
  <c r="M952" i="10" s="1"/>
  <c r="M927" i="10"/>
  <c r="M939" i="10" s="1"/>
  <c r="M951" i="10" s="1"/>
  <c r="M926" i="10"/>
  <c r="M938" i="10" s="1"/>
  <c r="M950" i="10" s="1"/>
  <c r="M925" i="10"/>
  <c r="M937" i="10" s="1"/>
  <c r="M949" i="10" s="1"/>
  <c r="M924" i="10"/>
  <c r="M936" i="10" s="1"/>
  <c r="M948" i="10" s="1"/>
  <c r="M923" i="10"/>
  <c r="M935" i="10" s="1"/>
  <c r="M947" i="10" s="1"/>
  <c r="H923" i="10"/>
  <c r="H924" i="10" s="1"/>
  <c r="M922" i="10"/>
  <c r="M934" i="10" s="1"/>
  <c r="M946" i="10" s="1"/>
  <c r="M921" i="10"/>
  <c r="M933" i="10" s="1"/>
  <c r="M945" i="10" s="1"/>
  <c r="H921" i="10"/>
  <c r="H922" i="10" s="1"/>
  <c r="H918" i="10"/>
  <c r="L917" i="10"/>
  <c r="H916" i="10"/>
  <c r="L915" i="10"/>
  <c r="L913" i="10"/>
  <c r="N912" i="10"/>
  <c r="N914" i="10" s="1"/>
  <c r="K912" i="10"/>
  <c r="K924" i="10" s="1"/>
  <c r="K936" i="10" s="1"/>
  <c r="K948" i="10" s="1"/>
  <c r="H912" i="10"/>
  <c r="N911" i="10"/>
  <c r="N913" i="10" s="1"/>
  <c r="L911" i="10"/>
  <c r="H911" i="10"/>
  <c r="H913" i="10" s="1"/>
  <c r="H915" i="10" s="1"/>
  <c r="H917" i="10" s="1"/>
  <c r="H919" i="10" s="1"/>
  <c r="K910" i="10"/>
  <c r="H910" i="10"/>
  <c r="L909" i="10"/>
  <c r="L921" i="10" s="1"/>
  <c r="L933" i="10" s="1"/>
  <c r="L945" i="10" s="1"/>
  <c r="K909" i="10"/>
  <c r="K921" i="10" s="1"/>
  <c r="K933" i="10" s="1"/>
  <c r="K945" i="10" s="1"/>
  <c r="H907" i="10"/>
  <c r="H908" i="10" s="1"/>
  <c r="M897" i="10"/>
  <c r="K892" i="10"/>
  <c r="K904" i="10" s="1"/>
  <c r="M889" i="10"/>
  <c r="M901" i="10" s="1"/>
  <c r="M887" i="10"/>
  <c r="M899" i="10" s="1"/>
  <c r="M885" i="10"/>
  <c r="M881" i="10"/>
  <c r="M893" i="10" s="1"/>
  <c r="M905" i="10" s="1"/>
  <c r="K881" i="10"/>
  <c r="K893" i="10" s="1"/>
  <c r="K905" i="10" s="1"/>
  <c r="M880" i="10"/>
  <c r="M892" i="10" s="1"/>
  <c r="M904" i="10" s="1"/>
  <c r="K880" i="10"/>
  <c r="M879" i="10"/>
  <c r="M891" i="10" s="1"/>
  <c r="M903" i="10" s="1"/>
  <c r="M878" i="10"/>
  <c r="M890" i="10" s="1"/>
  <c r="M902" i="10" s="1"/>
  <c r="M877" i="10"/>
  <c r="M876" i="10"/>
  <c r="M888" i="10" s="1"/>
  <c r="M900" i="10" s="1"/>
  <c r="M875" i="10"/>
  <c r="M874" i="10"/>
  <c r="M886" i="10" s="1"/>
  <c r="M898" i="10" s="1"/>
  <c r="M873" i="10"/>
  <c r="M872" i="10"/>
  <c r="M884" i="10" s="1"/>
  <c r="M896" i="10" s="1"/>
  <c r="K872" i="10"/>
  <c r="K884" i="10" s="1"/>
  <c r="K896" i="10" s="1"/>
  <c r="M871" i="10"/>
  <c r="M883" i="10" s="1"/>
  <c r="M895" i="10" s="1"/>
  <c r="H871" i="10"/>
  <c r="M870" i="10"/>
  <c r="M882" i="10" s="1"/>
  <c r="M894" i="10" s="1"/>
  <c r="H870" i="10"/>
  <c r="H882" i="10" s="1"/>
  <c r="K863" i="10"/>
  <c r="K875" i="10" s="1"/>
  <c r="K887" i="10" s="1"/>
  <c r="K899" i="10" s="1"/>
  <c r="N861" i="10"/>
  <c r="N863" i="10" s="1"/>
  <c r="N865" i="10" s="1"/>
  <c r="N867" i="10" s="1"/>
  <c r="K867" i="10" s="1"/>
  <c r="K879" i="10" s="1"/>
  <c r="K891" i="10" s="1"/>
  <c r="K903" i="10" s="1"/>
  <c r="K861" i="10"/>
  <c r="N860" i="10"/>
  <c r="K860" i="10" s="1"/>
  <c r="H860" i="10"/>
  <c r="H862" i="10" s="1"/>
  <c r="L859" i="10"/>
  <c r="L871" i="10" s="1"/>
  <c r="L883" i="10" s="1"/>
  <c r="L895" i="10" s="1"/>
  <c r="K859" i="10"/>
  <c r="K871" i="10" s="1"/>
  <c r="K883" i="10" s="1"/>
  <c r="K895" i="10" s="1"/>
  <c r="H859" i="10"/>
  <c r="L858" i="10"/>
  <c r="L870" i="10" s="1"/>
  <c r="L882" i="10" s="1"/>
  <c r="L894" i="10" s="1"/>
  <c r="K858" i="10"/>
  <c r="H856" i="10"/>
  <c r="H857" i="10" s="1"/>
  <c r="M830" i="10"/>
  <c r="M842" i="10" s="1"/>
  <c r="M854" i="10" s="1"/>
  <c r="K830" i="10"/>
  <c r="K842" i="10" s="1"/>
  <c r="K854" i="10" s="1"/>
  <c r="M829" i="10"/>
  <c r="M841" i="10" s="1"/>
  <c r="M853" i="10" s="1"/>
  <c r="K829" i="10"/>
  <c r="K841" i="10" s="1"/>
  <c r="K853" i="10" s="1"/>
  <c r="M828" i="10"/>
  <c r="M840" i="10" s="1"/>
  <c r="M852" i="10" s="1"/>
  <c r="M827" i="10"/>
  <c r="M839" i="10" s="1"/>
  <c r="M851" i="10" s="1"/>
  <c r="M826" i="10"/>
  <c r="M838" i="10" s="1"/>
  <c r="M850" i="10" s="1"/>
  <c r="M825" i="10"/>
  <c r="M837" i="10" s="1"/>
  <c r="M849" i="10" s="1"/>
  <c r="M824" i="10"/>
  <c r="M836" i="10" s="1"/>
  <c r="M848" i="10" s="1"/>
  <c r="M823" i="10"/>
  <c r="M835" i="10" s="1"/>
  <c r="M847" i="10" s="1"/>
  <c r="M822" i="10"/>
  <c r="M834" i="10" s="1"/>
  <c r="M846" i="10" s="1"/>
  <c r="M821" i="10"/>
  <c r="M833" i="10" s="1"/>
  <c r="M845" i="10" s="1"/>
  <c r="M820" i="10"/>
  <c r="M832" i="10" s="1"/>
  <c r="M844" i="10" s="1"/>
  <c r="H820" i="10"/>
  <c r="M819" i="10"/>
  <c r="M831" i="10" s="1"/>
  <c r="M843" i="10" s="1"/>
  <c r="H819" i="10"/>
  <c r="H831" i="10" s="1"/>
  <c r="H832" i="10" s="1"/>
  <c r="H813" i="10"/>
  <c r="H811" i="10"/>
  <c r="N810" i="10"/>
  <c r="N812" i="10" s="1"/>
  <c r="N809" i="10"/>
  <c r="N811" i="10" s="1"/>
  <c r="K809" i="10"/>
  <c r="H809" i="10"/>
  <c r="K808" i="10"/>
  <c r="H808" i="10"/>
  <c r="L807" i="10"/>
  <c r="K807" i="10"/>
  <c r="K819" i="10" s="1"/>
  <c r="K831" i="10" s="1"/>
  <c r="K843" i="10" s="1"/>
  <c r="H805" i="10"/>
  <c r="H806" i="10" s="1"/>
  <c r="M796" i="10"/>
  <c r="K791" i="10"/>
  <c r="K803" i="10" s="1"/>
  <c r="M788" i="10"/>
  <c r="M800" i="10" s="1"/>
  <c r="M786" i="10"/>
  <c r="M798" i="10" s="1"/>
  <c r="M784" i="10"/>
  <c r="M780" i="10"/>
  <c r="M792" i="10" s="1"/>
  <c r="M779" i="10"/>
  <c r="M791" i="10" s="1"/>
  <c r="M803" i="10" s="1"/>
  <c r="K779" i="10"/>
  <c r="M778" i="10"/>
  <c r="M790" i="10" s="1"/>
  <c r="M802" i="10" s="1"/>
  <c r="K778" i="10"/>
  <c r="K790" i="10" s="1"/>
  <c r="K802" i="10" s="1"/>
  <c r="M777" i="10"/>
  <c r="M789" i="10" s="1"/>
  <c r="M801" i="10" s="1"/>
  <c r="M776" i="10"/>
  <c r="M775" i="10"/>
  <c r="M787" i="10" s="1"/>
  <c r="M799" i="10" s="1"/>
  <c r="M774" i="10"/>
  <c r="M773" i="10"/>
  <c r="M785" i="10" s="1"/>
  <c r="M797" i="10" s="1"/>
  <c r="M772" i="10"/>
  <c r="M771" i="10"/>
  <c r="M783" i="10" s="1"/>
  <c r="M795" i="10" s="1"/>
  <c r="K771" i="10"/>
  <c r="K783" i="10" s="1"/>
  <c r="K795" i="10" s="1"/>
  <c r="M770" i="10"/>
  <c r="M782" i="10" s="1"/>
  <c r="M794" i="10" s="1"/>
  <c r="M769" i="10"/>
  <c r="M781" i="10" s="1"/>
  <c r="M793" i="10" s="1"/>
  <c r="K769" i="10"/>
  <c r="K781" i="10" s="1"/>
  <c r="K793" i="10" s="1"/>
  <c r="M768" i="10"/>
  <c r="H768" i="10"/>
  <c r="H780" i="10" s="1"/>
  <c r="N761" i="10"/>
  <c r="N760" i="10"/>
  <c r="N762" i="10" s="1"/>
  <c r="K760" i="10"/>
  <c r="K772" i="10" s="1"/>
  <c r="K784" i="10" s="1"/>
  <c r="K796" i="10" s="1"/>
  <c r="N759" i="10"/>
  <c r="K759" i="10"/>
  <c r="H759" i="10"/>
  <c r="N758" i="10"/>
  <c r="L758" i="10"/>
  <c r="K758" i="10"/>
  <c r="K770" i="10" s="1"/>
  <c r="K782" i="10" s="1"/>
  <c r="K794" i="10" s="1"/>
  <c r="H758" i="10"/>
  <c r="H760" i="10" s="1"/>
  <c r="L757" i="10"/>
  <c r="L769" i="10" s="1"/>
  <c r="L781" i="10" s="1"/>
  <c r="L793" i="10" s="1"/>
  <c r="K757" i="10"/>
  <c r="H757" i="10"/>
  <c r="L756" i="10"/>
  <c r="L768" i="10" s="1"/>
  <c r="L780" i="10" s="1"/>
  <c r="L792" i="10" s="1"/>
  <c r="K756" i="10"/>
  <c r="H754" i="10"/>
  <c r="H755" i="10" s="1"/>
  <c r="H730" i="10"/>
  <c r="M728" i="10"/>
  <c r="M740" i="10" s="1"/>
  <c r="M752" i="10" s="1"/>
  <c r="K728" i="10"/>
  <c r="K740" i="10" s="1"/>
  <c r="K752" i="10" s="1"/>
  <c r="M727" i="10"/>
  <c r="M739" i="10" s="1"/>
  <c r="M751" i="10" s="1"/>
  <c r="K727" i="10"/>
  <c r="K739" i="10" s="1"/>
  <c r="K751" i="10" s="1"/>
  <c r="M726" i="10"/>
  <c r="M738" i="10" s="1"/>
  <c r="M750" i="10" s="1"/>
  <c r="M725" i="10"/>
  <c r="M737" i="10" s="1"/>
  <c r="M749" i="10" s="1"/>
  <c r="M724" i="10"/>
  <c r="M736" i="10" s="1"/>
  <c r="M748" i="10" s="1"/>
  <c r="M723" i="10"/>
  <c r="M735" i="10" s="1"/>
  <c r="M747" i="10" s="1"/>
  <c r="M722" i="10"/>
  <c r="M734" i="10" s="1"/>
  <c r="M746" i="10" s="1"/>
  <c r="M721" i="10"/>
  <c r="M733" i="10" s="1"/>
  <c r="M745" i="10" s="1"/>
  <c r="M720" i="10"/>
  <c r="M732" i="10" s="1"/>
  <c r="M744" i="10" s="1"/>
  <c r="M719" i="10"/>
  <c r="M731" i="10" s="1"/>
  <c r="M743" i="10" s="1"/>
  <c r="M718" i="10"/>
  <c r="M730" i="10" s="1"/>
  <c r="M742" i="10" s="1"/>
  <c r="H718" i="10"/>
  <c r="M717" i="10"/>
  <c r="M729" i="10" s="1"/>
  <c r="M741" i="10" s="1"/>
  <c r="H717" i="10"/>
  <c r="H729" i="10" s="1"/>
  <c r="N708" i="10"/>
  <c r="N710" i="10" s="1"/>
  <c r="N707" i="10"/>
  <c r="N709" i="10" s="1"/>
  <c r="K707" i="10"/>
  <c r="H707" i="10"/>
  <c r="K706" i="10"/>
  <c r="H706" i="10"/>
  <c r="L705" i="10"/>
  <c r="L706" i="10" s="1"/>
  <c r="L718" i="10" s="1"/>
  <c r="L730" i="10" s="1"/>
  <c r="L742" i="10" s="1"/>
  <c r="K705" i="10"/>
  <c r="K717" i="10" s="1"/>
  <c r="K729" i="10" s="1"/>
  <c r="K741" i="10" s="1"/>
  <c r="H703" i="10"/>
  <c r="H704" i="10" s="1"/>
  <c r="K691" i="10"/>
  <c r="M688" i="10"/>
  <c r="M700" i="10" s="1"/>
  <c r="K679" i="10"/>
  <c r="M677" i="10"/>
  <c r="M689" i="10" s="1"/>
  <c r="M701" i="10" s="1"/>
  <c r="K677" i="10"/>
  <c r="K689" i="10" s="1"/>
  <c r="K701" i="10" s="1"/>
  <c r="M676" i="10"/>
  <c r="K676" i="10"/>
  <c r="K688" i="10" s="1"/>
  <c r="K700" i="10" s="1"/>
  <c r="M675" i="10"/>
  <c r="M687" i="10" s="1"/>
  <c r="M699" i="10" s="1"/>
  <c r="M674" i="10"/>
  <c r="M686" i="10" s="1"/>
  <c r="M698" i="10" s="1"/>
  <c r="M673" i="10"/>
  <c r="M685" i="10" s="1"/>
  <c r="M697" i="10" s="1"/>
  <c r="M672" i="10"/>
  <c r="M684" i="10" s="1"/>
  <c r="M696" i="10" s="1"/>
  <c r="M671" i="10"/>
  <c r="M683" i="10" s="1"/>
  <c r="M695" i="10" s="1"/>
  <c r="M670" i="10"/>
  <c r="M682" i="10" s="1"/>
  <c r="M694" i="10" s="1"/>
  <c r="M669" i="10"/>
  <c r="M681" i="10" s="1"/>
  <c r="M693" i="10" s="1"/>
  <c r="M668" i="10"/>
  <c r="M680" i="10" s="1"/>
  <c r="M692" i="10" s="1"/>
  <c r="M667" i="10"/>
  <c r="M679" i="10" s="1"/>
  <c r="M691" i="10" s="1"/>
  <c r="K667" i="10"/>
  <c r="M666" i="10"/>
  <c r="M678" i="10" s="1"/>
  <c r="M690" i="10" s="1"/>
  <c r="H666" i="10"/>
  <c r="H678" i="10" s="1"/>
  <c r="K662" i="10"/>
  <c r="K674" i="10" s="1"/>
  <c r="K686" i="10" s="1"/>
  <c r="K698" i="10" s="1"/>
  <c r="K660" i="10"/>
  <c r="K672" i="10" s="1"/>
  <c r="K684" i="10" s="1"/>
  <c r="K696" i="10" s="1"/>
  <c r="N657" i="10"/>
  <c r="K657" i="10" s="1"/>
  <c r="K669" i="10" s="1"/>
  <c r="K681" i="10" s="1"/>
  <c r="K693" i="10" s="1"/>
  <c r="H657" i="10"/>
  <c r="N656" i="10"/>
  <c r="N658" i="10" s="1"/>
  <c r="N660" i="10" s="1"/>
  <c r="N662" i="10" s="1"/>
  <c r="L656" i="10"/>
  <c r="L668" i="10" s="1"/>
  <c r="L680" i="10" s="1"/>
  <c r="L692" i="10" s="1"/>
  <c r="K656" i="10"/>
  <c r="K668" i="10" s="1"/>
  <c r="K680" i="10" s="1"/>
  <c r="K692" i="10" s="1"/>
  <c r="H656" i="10"/>
  <c r="H658" i="10" s="1"/>
  <c r="L655" i="10"/>
  <c r="L667" i="10" s="1"/>
  <c r="L679" i="10" s="1"/>
  <c r="L691" i="10" s="1"/>
  <c r="K655" i="10"/>
  <c r="H655" i="10"/>
  <c r="L654" i="10"/>
  <c r="L666" i="10" s="1"/>
  <c r="L678" i="10" s="1"/>
  <c r="L690" i="10" s="1"/>
  <c r="K654" i="10"/>
  <c r="K666" i="10" s="1"/>
  <c r="K678" i="10" s="1"/>
  <c r="K690" i="10" s="1"/>
  <c r="H652" i="10"/>
  <c r="H653" i="10" s="1"/>
  <c r="M626" i="10"/>
  <c r="M638" i="10" s="1"/>
  <c r="M650" i="10" s="1"/>
  <c r="K626" i="10"/>
  <c r="K638" i="10" s="1"/>
  <c r="K650" i="10" s="1"/>
  <c r="M625" i="10"/>
  <c r="M637" i="10" s="1"/>
  <c r="M649" i="10" s="1"/>
  <c r="K625" i="10"/>
  <c r="K637" i="10" s="1"/>
  <c r="K649" i="10" s="1"/>
  <c r="M624" i="10"/>
  <c r="M636" i="10" s="1"/>
  <c r="M648" i="10" s="1"/>
  <c r="M623" i="10"/>
  <c r="M635" i="10" s="1"/>
  <c r="M647" i="10" s="1"/>
  <c r="M622" i="10"/>
  <c r="M634" i="10" s="1"/>
  <c r="M646" i="10" s="1"/>
  <c r="M621" i="10"/>
  <c r="M633" i="10" s="1"/>
  <c r="M645" i="10" s="1"/>
  <c r="M620" i="10"/>
  <c r="M632" i="10" s="1"/>
  <c r="M644" i="10" s="1"/>
  <c r="M619" i="10"/>
  <c r="M631" i="10" s="1"/>
  <c r="M643" i="10" s="1"/>
  <c r="M618" i="10"/>
  <c r="M630" i="10" s="1"/>
  <c r="M642" i="10" s="1"/>
  <c r="M617" i="10"/>
  <c r="M629" i="10" s="1"/>
  <c r="M641" i="10" s="1"/>
  <c r="M616" i="10"/>
  <c r="M628" i="10" s="1"/>
  <c r="M640" i="10" s="1"/>
  <c r="M615" i="10"/>
  <c r="M627" i="10" s="1"/>
  <c r="M639" i="10" s="1"/>
  <c r="H615" i="10"/>
  <c r="H616" i="10" s="1"/>
  <c r="N606" i="10"/>
  <c r="N608" i="10" s="1"/>
  <c r="K606" i="10"/>
  <c r="K618" i="10" s="1"/>
  <c r="K630" i="10" s="1"/>
  <c r="K642" i="10" s="1"/>
  <c r="H606" i="10"/>
  <c r="N605" i="10"/>
  <c r="N607" i="10" s="1"/>
  <c r="L605" i="10"/>
  <c r="H605" i="10"/>
  <c r="H607" i="10" s="1"/>
  <c r="H609" i="10" s="1"/>
  <c r="H611" i="10" s="1"/>
  <c r="H613" i="10" s="1"/>
  <c r="K604" i="10"/>
  <c r="H604" i="10"/>
  <c r="L603" i="10"/>
  <c r="L615" i="10" s="1"/>
  <c r="L627" i="10" s="1"/>
  <c r="L639" i="10" s="1"/>
  <c r="K603" i="10"/>
  <c r="K615" i="10" s="1"/>
  <c r="K627" i="10" s="1"/>
  <c r="K639" i="10" s="1"/>
  <c r="H601" i="10"/>
  <c r="H602" i="10" s="1"/>
  <c r="M575" i="10"/>
  <c r="M587" i="10" s="1"/>
  <c r="M599" i="10" s="1"/>
  <c r="K575" i="10"/>
  <c r="K587" i="10" s="1"/>
  <c r="K599" i="10" s="1"/>
  <c r="M574" i="10"/>
  <c r="M586" i="10" s="1"/>
  <c r="M598" i="10" s="1"/>
  <c r="K574" i="10"/>
  <c r="K586" i="10" s="1"/>
  <c r="K598" i="10" s="1"/>
  <c r="M573" i="10"/>
  <c r="M585" i="10" s="1"/>
  <c r="M597" i="10" s="1"/>
  <c r="M572" i="10"/>
  <c r="M584" i="10" s="1"/>
  <c r="M596" i="10" s="1"/>
  <c r="M571" i="10"/>
  <c r="M583" i="10" s="1"/>
  <c r="M595" i="10" s="1"/>
  <c r="M570" i="10"/>
  <c r="M582" i="10" s="1"/>
  <c r="M594" i="10" s="1"/>
  <c r="M569" i="10"/>
  <c r="M581" i="10" s="1"/>
  <c r="M593" i="10" s="1"/>
  <c r="M568" i="10"/>
  <c r="M580" i="10" s="1"/>
  <c r="M592" i="10" s="1"/>
  <c r="M567" i="10"/>
  <c r="M579" i="10" s="1"/>
  <c r="M591" i="10" s="1"/>
  <c r="M566" i="10"/>
  <c r="M578" i="10" s="1"/>
  <c r="M590" i="10" s="1"/>
  <c r="M565" i="10"/>
  <c r="M577" i="10" s="1"/>
  <c r="M589" i="10" s="1"/>
  <c r="H565" i="10"/>
  <c r="M564" i="10"/>
  <c r="M576" i="10" s="1"/>
  <c r="M588" i="10" s="1"/>
  <c r="K564" i="10"/>
  <c r="K576" i="10" s="1"/>
  <c r="K588" i="10" s="1"/>
  <c r="H564" i="10"/>
  <c r="H576" i="10" s="1"/>
  <c r="K559" i="10"/>
  <c r="K571" i="10" s="1"/>
  <c r="K583" i="10" s="1"/>
  <c r="K595" i="10" s="1"/>
  <c r="N556" i="10"/>
  <c r="K556" i="10" s="1"/>
  <c r="K568" i="10" s="1"/>
  <c r="K580" i="10" s="1"/>
  <c r="K592" i="10" s="1"/>
  <c r="H556" i="10"/>
  <c r="N555" i="10"/>
  <c r="N557" i="10" s="1"/>
  <c r="N559" i="10" s="1"/>
  <c r="N561" i="10" s="1"/>
  <c r="K561" i="10" s="1"/>
  <c r="K573" i="10" s="1"/>
  <c r="K585" i="10" s="1"/>
  <c r="K597" i="10" s="1"/>
  <c r="K555" i="10"/>
  <c r="K567" i="10" s="1"/>
  <c r="K579" i="10" s="1"/>
  <c r="K591" i="10" s="1"/>
  <c r="N554" i="10"/>
  <c r="K554" i="10" s="1"/>
  <c r="K566" i="10" s="1"/>
  <c r="K578" i="10" s="1"/>
  <c r="K590" i="10" s="1"/>
  <c r="L554" i="10"/>
  <c r="L566" i="10" s="1"/>
  <c r="L578" i="10" s="1"/>
  <c r="L590" i="10" s="1"/>
  <c r="H554" i="10"/>
  <c r="H555" i="10" s="1"/>
  <c r="K553" i="10"/>
  <c r="K565" i="10" s="1"/>
  <c r="K577" i="10" s="1"/>
  <c r="K589" i="10" s="1"/>
  <c r="H553" i="10"/>
  <c r="L552" i="10"/>
  <c r="L564" i="10" s="1"/>
  <c r="L576" i="10" s="1"/>
  <c r="L588" i="10" s="1"/>
  <c r="K552" i="10"/>
  <c r="H550" i="10"/>
  <c r="H551" i="10" s="1"/>
  <c r="M524" i="10"/>
  <c r="M536" i="10" s="1"/>
  <c r="M548" i="10" s="1"/>
  <c r="K524" i="10"/>
  <c r="K536" i="10" s="1"/>
  <c r="K548" i="10" s="1"/>
  <c r="M523" i="10"/>
  <c r="M535" i="10" s="1"/>
  <c r="M547" i="10" s="1"/>
  <c r="K523" i="10"/>
  <c r="K535" i="10" s="1"/>
  <c r="K547" i="10" s="1"/>
  <c r="M522" i="10"/>
  <c r="M534" i="10" s="1"/>
  <c r="M546" i="10" s="1"/>
  <c r="M521" i="10"/>
  <c r="M533" i="10" s="1"/>
  <c r="M545" i="10" s="1"/>
  <c r="M520" i="10"/>
  <c r="M532" i="10" s="1"/>
  <c r="M544" i="10" s="1"/>
  <c r="M519" i="10"/>
  <c r="M531" i="10" s="1"/>
  <c r="M543" i="10" s="1"/>
  <c r="M518" i="10"/>
  <c r="M530" i="10" s="1"/>
  <c r="M542" i="10" s="1"/>
  <c r="M517" i="10"/>
  <c r="M529" i="10" s="1"/>
  <c r="M541" i="10" s="1"/>
  <c r="M516" i="10"/>
  <c r="M528" i="10" s="1"/>
  <c r="M540" i="10" s="1"/>
  <c r="M515" i="10"/>
  <c r="M527" i="10" s="1"/>
  <c r="M539" i="10" s="1"/>
  <c r="M514" i="10"/>
  <c r="M526" i="10" s="1"/>
  <c r="M538" i="10" s="1"/>
  <c r="K514" i="10"/>
  <c r="K526" i="10" s="1"/>
  <c r="K538" i="10" s="1"/>
  <c r="H514" i="10"/>
  <c r="M513" i="10"/>
  <c r="M525" i="10" s="1"/>
  <c r="M537" i="10" s="1"/>
  <c r="H513" i="10"/>
  <c r="H525" i="10" s="1"/>
  <c r="N504" i="10"/>
  <c r="N506" i="10" s="1"/>
  <c r="K504" i="10"/>
  <c r="K516" i="10" s="1"/>
  <c r="K528" i="10" s="1"/>
  <c r="K540" i="10" s="1"/>
  <c r="N503" i="10"/>
  <c r="K503" i="10" s="1"/>
  <c r="K515" i="10" s="1"/>
  <c r="K527" i="10" s="1"/>
  <c r="K539" i="10" s="1"/>
  <c r="H503" i="10"/>
  <c r="H505" i="10" s="1"/>
  <c r="L502" i="10"/>
  <c r="L514" i="10" s="1"/>
  <c r="L526" i="10" s="1"/>
  <c r="L538" i="10" s="1"/>
  <c r="K502" i="10"/>
  <c r="H502" i="10"/>
  <c r="L501" i="10"/>
  <c r="L513" i="10" s="1"/>
  <c r="L525" i="10" s="1"/>
  <c r="L537" i="10" s="1"/>
  <c r="K501" i="10"/>
  <c r="K513" i="10" s="1"/>
  <c r="K525" i="10" s="1"/>
  <c r="K537" i="10" s="1"/>
  <c r="H499" i="10"/>
  <c r="H500" i="10" s="1"/>
  <c r="H475" i="10"/>
  <c r="M473" i="10"/>
  <c r="M485" i="10" s="1"/>
  <c r="M497" i="10" s="1"/>
  <c r="K473" i="10"/>
  <c r="K485" i="10" s="1"/>
  <c r="K497" i="10" s="1"/>
  <c r="M472" i="10"/>
  <c r="M484" i="10" s="1"/>
  <c r="M496" i="10" s="1"/>
  <c r="K472" i="10"/>
  <c r="K484" i="10" s="1"/>
  <c r="K496" i="10" s="1"/>
  <c r="M471" i="10"/>
  <c r="M483" i="10" s="1"/>
  <c r="M495" i="10" s="1"/>
  <c r="M470" i="10"/>
  <c r="M482" i="10" s="1"/>
  <c r="M494" i="10" s="1"/>
  <c r="M469" i="10"/>
  <c r="M481" i="10" s="1"/>
  <c r="M493" i="10" s="1"/>
  <c r="M468" i="10"/>
  <c r="M480" i="10" s="1"/>
  <c r="M492" i="10" s="1"/>
  <c r="M467" i="10"/>
  <c r="M479" i="10" s="1"/>
  <c r="M491" i="10" s="1"/>
  <c r="M466" i="10"/>
  <c r="M478" i="10" s="1"/>
  <c r="M490" i="10" s="1"/>
  <c r="M465" i="10"/>
  <c r="M477" i="10" s="1"/>
  <c r="M489" i="10" s="1"/>
  <c r="M464" i="10"/>
  <c r="M476" i="10" s="1"/>
  <c r="M488" i="10" s="1"/>
  <c r="M463" i="10"/>
  <c r="M475" i="10" s="1"/>
  <c r="M487" i="10" s="1"/>
  <c r="H463" i="10"/>
  <c r="M462" i="10"/>
  <c r="M474" i="10" s="1"/>
  <c r="M486" i="10" s="1"/>
  <c r="H462" i="10"/>
  <c r="H474" i="10" s="1"/>
  <c r="N453" i="10"/>
  <c r="N455" i="10" s="1"/>
  <c r="N452" i="10"/>
  <c r="N454" i="10" s="1"/>
  <c r="K452" i="10"/>
  <c r="K464" i="10" s="1"/>
  <c r="K476" i="10" s="1"/>
  <c r="K488" i="10" s="1"/>
  <c r="H452" i="10"/>
  <c r="K451" i="10"/>
  <c r="H451" i="10"/>
  <c r="L450" i="10"/>
  <c r="L451" i="10" s="1"/>
  <c r="L463" i="10" s="1"/>
  <c r="L475" i="10" s="1"/>
  <c r="L487" i="10" s="1"/>
  <c r="K450" i="10"/>
  <c r="K462" i="10" s="1"/>
  <c r="K474" i="10" s="1"/>
  <c r="K486" i="10" s="1"/>
  <c r="K449" i="10"/>
  <c r="K500" i="10" s="1"/>
  <c r="K551" i="10" s="1"/>
  <c r="K602" i="10" s="1"/>
  <c r="K653" i="10" s="1"/>
  <c r="K704" i="10" s="1"/>
  <c r="K755" i="10" s="1"/>
  <c r="K806" i="10" s="1"/>
  <c r="K857" i="10" s="1"/>
  <c r="K908" i="10" s="1"/>
  <c r="K959" i="10" s="1"/>
  <c r="K1010" i="10" s="1"/>
  <c r="K1061" i="10" s="1"/>
  <c r="K1112" i="10" s="1"/>
  <c r="K1163" i="10" s="1"/>
  <c r="K1214" i="10" s="1"/>
  <c r="K1265" i="10" s="1"/>
  <c r="K1316" i="10" s="1"/>
  <c r="K1367" i="10" s="1"/>
  <c r="K1418" i="10" s="1"/>
  <c r="K1470" i="10" s="1"/>
  <c r="K1522" i="10" s="1"/>
  <c r="K1574" i="10" s="1"/>
  <c r="K1626" i="10" s="1"/>
  <c r="K448" i="10"/>
  <c r="K499" i="10" s="1"/>
  <c r="K550" i="10" s="1"/>
  <c r="K601" i="10" s="1"/>
  <c r="K652" i="10" s="1"/>
  <c r="K703" i="10" s="1"/>
  <c r="K754" i="10" s="1"/>
  <c r="K805" i="10" s="1"/>
  <c r="K856" i="10" s="1"/>
  <c r="K907" i="10" s="1"/>
  <c r="H448" i="10"/>
  <c r="H449" i="10" s="1"/>
  <c r="K434" i="10"/>
  <c r="K446" i="10" s="1"/>
  <c r="M422" i="10"/>
  <c r="M434" i="10" s="1"/>
  <c r="M446" i="10" s="1"/>
  <c r="K422" i="10"/>
  <c r="M421" i="10"/>
  <c r="M433" i="10" s="1"/>
  <c r="M445" i="10" s="1"/>
  <c r="K421" i="10"/>
  <c r="K433" i="10" s="1"/>
  <c r="K445" i="10" s="1"/>
  <c r="M420" i="10"/>
  <c r="M432" i="10" s="1"/>
  <c r="M444" i="10" s="1"/>
  <c r="M419" i="10"/>
  <c r="M431" i="10" s="1"/>
  <c r="M443" i="10" s="1"/>
  <c r="M418" i="10"/>
  <c r="M430" i="10" s="1"/>
  <c r="M442" i="10" s="1"/>
  <c r="M417" i="10"/>
  <c r="M429" i="10" s="1"/>
  <c r="M441" i="10" s="1"/>
  <c r="M416" i="10"/>
  <c r="M428" i="10" s="1"/>
  <c r="M440" i="10" s="1"/>
  <c r="M415" i="10"/>
  <c r="M427" i="10" s="1"/>
  <c r="M439" i="10" s="1"/>
  <c r="M414" i="10"/>
  <c r="M426" i="10" s="1"/>
  <c r="M438" i="10" s="1"/>
  <c r="M413" i="10"/>
  <c r="M425" i="10" s="1"/>
  <c r="M437" i="10" s="1"/>
  <c r="M412" i="10"/>
  <c r="M424" i="10" s="1"/>
  <c r="M436" i="10" s="1"/>
  <c r="K412" i="10"/>
  <c r="K424" i="10" s="1"/>
  <c r="K436" i="10" s="1"/>
  <c r="M411" i="10"/>
  <c r="M423" i="10" s="1"/>
  <c r="M435" i="10" s="1"/>
  <c r="H411" i="10"/>
  <c r="H423" i="10" s="1"/>
  <c r="N402" i="10"/>
  <c r="N404" i="10" s="1"/>
  <c r="H402" i="10"/>
  <c r="N401" i="10"/>
  <c r="K401" i="10" s="1"/>
  <c r="K413" i="10" s="1"/>
  <c r="K425" i="10" s="1"/>
  <c r="K437" i="10" s="1"/>
  <c r="L401" i="10"/>
  <c r="L413" i="10" s="1"/>
  <c r="L425" i="10" s="1"/>
  <c r="L437" i="10" s="1"/>
  <c r="H401" i="10"/>
  <c r="H403" i="10" s="1"/>
  <c r="L400" i="10"/>
  <c r="L412" i="10" s="1"/>
  <c r="L424" i="10" s="1"/>
  <c r="L436" i="10" s="1"/>
  <c r="K400" i="10"/>
  <c r="H400" i="10"/>
  <c r="L399" i="10"/>
  <c r="L411" i="10" s="1"/>
  <c r="L423" i="10" s="1"/>
  <c r="L435" i="10" s="1"/>
  <c r="K399" i="10"/>
  <c r="H397" i="10"/>
  <c r="H398" i="10" s="1"/>
  <c r="K383" i="10"/>
  <c r="K389" i="10" s="1"/>
  <c r="K395" i="10" s="1"/>
  <c r="H379" i="10"/>
  <c r="H385" i="10" s="1"/>
  <c r="H391" i="10" s="1"/>
  <c r="M378" i="10"/>
  <c r="M379" i="10" s="1"/>
  <c r="M380" i="10" s="1"/>
  <c r="M381" i="10" s="1"/>
  <c r="M382" i="10" s="1"/>
  <c r="M383" i="10" s="1"/>
  <c r="M384" i="10" s="1"/>
  <c r="M385" i="10" s="1"/>
  <c r="M386" i="10" s="1"/>
  <c r="M387" i="10" s="1"/>
  <c r="M388" i="10" s="1"/>
  <c r="M389" i="10" s="1"/>
  <c r="M390" i="10" s="1"/>
  <c r="M391" i="10" s="1"/>
  <c r="M392" i="10" s="1"/>
  <c r="M393" i="10" s="1"/>
  <c r="M394" i="10" s="1"/>
  <c r="M395" i="10" s="1"/>
  <c r="L378" i="10"/>
  <c r="L384" i="10" s="1"/>
  <c r="L390" i="10" s="1"/>
  <c r="H378" i="10"/>
  <c r="H384" i="10" s="1"/>
  <c r="H390" i="10" s="1"/>
  <c r="K376" i="10"/>
  <c r="K382" i="10" s="1"/>
  <c r="K388" i="10" s="1"/>
  <c r="K394" i="10" s="1"/>
  <c r="K375" i="10"/>
  <c r="K381" i="10" s="1"/>
  <c r="K387" i="10" s="1"/>
  <c r="K393" i="10" s="1"/>
  <c r="K374" i="10"/>
  <c r="K380" i="10" s="1"/>
  <c r="K386" i="10" s="1"/>
  <c r="K392" i="10" s="1"/>
  <c r="K373" i="10"/>
  <c r="K379" i="10" s="1"/>
  <c r="K385" i="10" s="1"/>
  <c r="K391" i="10" s="1"/>
  <c r="H373" i="10"/>
  <c r="H374" i="10" s="1"/>
  <c r="L372" i="10"/>
  <c r="K372" i="10"/>
  <c r="K378" i="10" s="1"/>
  <c r="K384" i="10" s="1"/>
  <c r="K390" i="10" s="1"/>
  <c r="H371" i="10"/>
  <c r="K357" i="10"/>
  <c r="K363" i="10" s="1"/>
  <c r="K369" i="10" s="1"/>
  <c r="H353" i="10"/>
  <c r="H359" i="10" s="1"/>
  <c r="H365" i="10" s="1"/>
  <c r="M352" i="10"/>
  <c r="M353" i="10" s="1"/>
  <c r="M354" i="10" s="1"/>
  <c r="M355" i="10" s="1"/>
  <c r="M356" i="10" s="1"/>
  <c r="M357" i="10" s="1"/>
  <c r="M358" i="10" s="1"/>
  <c r="M359" i="10" s="1"/>
  <c r="M360" i="10" s="1"/>
  <c r="M361" i="10" s="1"/>
  <c r="M362" i="10" s="1"/>
  <c r="M363" i="10" s="1"/>
  <c r="M364" i="10" s="1"/>
  <c r="M365" i="10" s="1"/>
  <c r="M366" i="10" s="1"/>
  <c r="M367" i="10" s="1"/>
  <c r="M368" i="10" s="1"/>
  <c r="M369" i="10" s="1"/>
  <c r="L352" i="10"/>
  <c r="L358" i="10" s="1"/>
  <c r="L364" i="10" s="1"/>
  <c r="H352" i="10"/>
  <c r="H358" i="10" s="1"/>
  <c r="H364" i="10" s="1"/>
  <c r="K350" i="10"/>
  <c r="K356" i="10" s="1"/>
  <c r="K362" i="10" s="1"/>
  <c r="K368" i="10" s="1"/>
  <c r="K349" i="10"/>
  <c r="K355" i="10" s="1"/>
  <c r="K361" i="10" s="1"/>
  <c r="K367" i="10" s="1"/>
  <c r="K348" i="10"/>
  <c r="K354" i="10" s="1"/>
  <c r="K360" i="10" s="1"/>
  <c r="K366" i="10" s="1"/>
  <c r="K347" i="10"/>
  <c r="K353" i="10" s="1"/>
  <c r="K359" i="10" s="1"/>
  <c r="K365" i="10" s="1"/>
  <c r="H347" i="10"/>
  <c r="H348" i="10" s="1"/>
  <c r="L346" i="10"/>
  <c r="K346" i="10"/>
  <c r="K352" i="10" s="1"/>
  <c r="K358" i="10" s="1"/>
  <c r="K364" i="10" s="1"/>
  <c r="H345" i="10"/>
  <c r="K331" i="10"/>
  <c r="K337" i="10" s="1"/>
  <c r="K343" i="10" s="1"/>
  <c r="H327" i="10"/>
  <c r="H333" i="10" s="1"/>
  <c r="H339" i="10" s="1"/>
  <c r="M326" i="10"/>
  <c r="M327" i="10" s="1"/>
  <c r="M328" i="10" s="1"/>
  <c r="M329" i="10" s="1"/>
  <c r="M330" i="10" s="1"/>
  <c r="M331" i="10" s="1"/>
  <c r="M332" i="10" s="1"/>
  <c r="M333" i="10" s="1"/>
  <c r="M334" i="10" s="1"/>
  <c r="M335" i="10" s="1"/>
  <c r="M336" i="10" s="1"/>
  <c r="M337" i="10" s="1"/>
  <c r="M338" i="10" s="1"/>
  <c r="M339" i="10" s="1"/>
  <c r="M340" i="10" s="1"/>
  <c r="M341" i="10" s="1"/>
  <c r="M342" i="10" s="1"/>
  <c r="M343" i="10" s="1"/>
  <c r="L326" i="10"/>
  <c r="L332" i="10" s="1"/>
  <c r="L338" i="10" s="1"/>
  <c r="H326" i="10"/>
  <c r="H332" i="10" s="1"/>
  <c r="H338" i="10" s="1"/>
  <c r="K324" i="10"/>
  <c r="K330" i="10" s="1"/>
  <c r="K336" i="10" s="1"/>
  <c r="K342" i="10" s="1"/>
  <c r="K323" i="10"/>
  <c r="K329" i="10" s="1"/>
  <c r="K335" i="10" s="1"/>
  <c r="K341" i="10" s="1"/>
  <c r="K322" i="10"/>
  <c r="K328" i="10" s="1"/>
  <c r="K334" i="10" s="1"/>
  <c r="K340" i="10" s="1"/>
  <c r="K321" i="10"/>
  <c r="K327" i="10" s="1"/>
  <c r="K333" i="10" s="1"/>
  <c r="K339" i="10" s="1"/>
  <c r="H321" i="10"/>
  <c r="H322" i="10" s="1"/>
  <c r="L320" i="10"/>
  <c r="K320" i="10"/>
  <c r="K326" i="10" s="1"/>
  <c r="K332" i="10" s="1"/>
  <c r="K338" i="10" s="1"/>
  <c r="H319" i="10"/>
  <c r="K305" i="10"/>
  <c r="K311" i="10" s="1"/>
  <c r="K317" i="10" s="1"/>
  <c r="H301" i="10"/>
  <c r="H307" i="10" s="1"/>
  <c r="H313" i="10" s="1"/>
  <c r="M300" i="10"/>
  <c r="M301" i="10" s="1"/>
  <c r="M302" i="10" s="1"/>
  <c r="M303" i="10" s="1"/>
  <c r="M304" i="10" s="1"/>
  <c r="M305" i="10" s="1"/>
  <c r="M306" i="10" s="1"/>
  <c r="M307" i="10" s="1"/>
  <c r="M308" i="10" s="1"/>
  <c r="M309" i="10" s="1"/>
  <c r="M310" i="10" s="1"/>
  <c r="M311" i="10" s="1"/>
  <c r="M312" i="10" s="1"/>
  <c r="M313" i="10" s="1"/>
  <c r="M314" i="10" s="1"/>
  <c r="M315" i="10" s="1"/>
  <c r="M316" i="10" s="1"/>
  <c r="M317" i="10" s="1"/>
  <c r="L300" i="10"/>
  <c r="L306" i="10" s="1"/>
  <c r="L312" i="10" s="1"/>
  <c r="H300" i="10"/>
  <c r="H306" i="10" s="1"/>
  <c r="H312" i="10" s="1"/>
  <c r="K298" i="10"/>
  <c r="K304" i="10" s="1"/>
  <c r="K310" i="10" s="1"/>
  <c r="K316" i="10" s="1"/>
  <c r="K297" i="10"/>
  <c r="K303" i="10" s="1"/>
  <c r="K309" i="10" s="1"/>
  <c r="K315" i="10" s="1"/>
  <c r="K296" i="10"/>
  <c r="K302" i="10" s="1"/>
  <c r="K308" i="10" s="1"/>
  <c r="K314" i="10" s="1"/>
  <c r="K295" i="10"/>
  <c r="K301" i="10" s="1"/>
  <c r="K307" i="10" s="1"/>
  <c r="K313" i="10" s="1"/>
  <c r="H295" i="10"/>
  <c r="H296" i="10" s="1"/>
  <c r="L294" i="10"/>
  <c r="K294" i="10"/>
  <c r="K300" i="10" s="1"/>
  <c r="K306" i="10" s="1"/>
  <c r="K312" i="10" s="1"/>
  <c r="H293" i="10"/>
  <c r="K279" i="10"/>
  <c r="K285" i="10" s="1"/>
  <c r="K291" i="10" s="1"/>
  <c r="M274" i="10"/>
  <c r="M275" i="10" s="1"/>
  <c r="M276" i="10" s="1"/>
  <c r="M277" i="10" s="1"/>
  <c r="M278" i="10" s="1"/>
  <c r="M279" i="10" s="1"/>
  <c r="M280" i="10" s="1"/>
  <c r="M281" i="10" s="1"/>
  <c r="M282" i="10" s="1"/>
  <c r="M283" i="10" s="1"/>
  <c r="M284" i="10" s="1"/>
  <c r="M285" i="10" s="1"/>
  <c r="M286" i="10" s="1"/>
  <c r="M287" i="10" s="1"/>
  <c r="M288" i="10" s="1"/>
  <c r="M289" i="10" s="1"/>
  <c r="M290" i="10" s="1"/>
  <c r="M291" i="10" s="1"/>
  <c r="H274" i="10"/>
  <c r="H280" i="10" s="1"/>
  <c r="H286" i="10" s="1"/>
  <c r="K272" i="10"/>
  <c r="K278" i="10" s="1"/>
  <c r="K284" i="10" s="1"/>
  <c r="K290" i="10" s="1"/>
  <c r="K271" i="10"/>
  <c r="K277" i="10" s="1"/>
  <c r="K283" i="10" s="1"/>
  <c r="K289" i="10" s="1"/>
  <c r="K270" i="10"/>
  <c r="K276" i="10" s="1"/>
  <c r="K282" i="10" s="1"/>
  <c r="K288" i="10" s="1"/>
  <c r="K269" i="10"/>
  <c r="K275" i="10" s="1"/>
  <c r="K281" i="10" s="1"/>
  <c r="K287" i="10" s="1"/>
  <c r="H269" i="10"/>
  <c r="H270" i="10" s="1"/>
  <c r="L268" i="10"/>
  <c r="L274" i="10" s="1"/>
  <c r="L280" i="10" s="1"/>
  <c r="L286" i="10" s="1"/>
  <c r="K268" i="10"/>
  <c r="K274" i="10" s="1"/>
  <c r="K280" i="10" s="1"/>
  <c r="K286" i="10" s="1"/>
  <c r="H267" i="10"/>
  <c r="K253" i="10"/>
  <c r="K259" i="10" s="1"/>
  <c r="K265" i="10" s="1"/>
  <c r="M248" i="10"/>
  <c r="M249" i="10" s="1"/>
  <c r="M250" i="10" s="1"/>
  <c r="M251" i="10" s="1"/>
  <c r="M252" i="10" s="1"/>
  <c r="M253" i="10" s="1"/>
  <c r="M254" i="10" s="1"/>
  <c r="M255" i="10" s="1"/>
  <c r="M256" i="10" s="1"/>
  <c r="M257" i="10" s="1"/>
  <c r="M258" i="10" s="1"/>
  <c r="M259" i="10" s="1"/>
  <c r="M260" i="10" s="1"/>
  <c r="M261" i="10" s="1"/>
  <c r="M262" i="10" s="1"/>
  <c r="M263" i="10" s="1"/>
  <c r="M264" i="10" s="1"/>
  <c r="M265" i="10" s="1"/>
  <c r="H248" i="10"/>
  <c r="H254" i="10" s="1"/>
  <c r="H260" i="10" s="1"/>
  <c r="K246" i="10"/>
  <c r="K252" i="10" s="1"/>
  <c r="K258" i="10" s="1"/>
  <c r="K264" i="10" s="1"/>
  <c r="K245" i="10"/>
  <c r="K251" i="10" s="1"/>
  <c r="K257" i="10" s="1"/>
  <c r="K263" i="10" s="1"/>
  <c r="K244" i="10"/>
  <c r="K250" i="10" s="1"/>
  <c r="K256" i="10" s="1"/>
  <c r="K262" i="10" s="1"/>
  <c r="K243" i="10"/>
  <c r="K249" i="10" s="1"/>
  <c r="K255" i="10" s="1"/>
  <c r="K261" i="10" s="1"/>
  <c r="H243" i="10"/>
  <c r="H244" i="10" s="1"/>
  <c r="L242" i="10"/>
  <c r="L248" i="10" s="1"/>
  <c r="L254" i="10" s="1"/>
  <c r="L260" i="10" s="1"/>
  <c r="K242" i="10"/>
  <c r="K248" i="10" s="1"/>
  <c r="K254" i="10" s="1"/>
  <c r="K260" i="10" s="1"/>
  <c r="H241" i="10"/>
  <c r="K227" i="10"/>
  <c r="K233" i="10" s="1"/>
  <c r="K239" i="10" s="1"/>
  <c r="M222" i="10"/>
  <c r="M223" i="10" s="1"/>
  <c r="M224" i="10" s="1"/>
  <c r="M225" i="10" s="1"/>
  <c r="M226" i="10" s="1"/>
  <c r="M227" i="10" s="1"/>
  <c r="M228" i="10" s="1"/>
  <c r="M229" i="10" s="1"/>
  <c r="M230" i="10" s="1"/>
  <c r="M231" i="10" s="1"/>
  <c r="M232" i="10" s="1"/>
  <c r="M233" i="10" s="1"/>
  <c r="M234" i="10" s="1"/>
  <c r="M235" i="10" s="1"/>
  <c r="M236" i="10" s="1"/>
  <c r="M237" i="10" s="1"/>
  <c r="M238" i="10" s="1"/>
  <c r="M239" i="10" s="1"/>
  <c r="H222" i="10"/>
  <c r="H228" i="10" s="1"/>
  <c r="H234" i="10" s="1"/>
  <c r="K220" i="10"/>
  <c r="K226" i="10" s="1"/>
  <c r="K232" i="10" s="1"/>
  <c r="K238" i="10" s="1"/>
  <c r="K219" i="10"/>
  <c r="K225" i="10" s="1"/>
  <c r="K231" i="10" s="1"/>
  <c r="K237" i="10" s="1"/>
  <c r="K218" i="10"/>
  <c r="K224" i="10" s="1"/>
  <c r="K230" i="10" s="1"/>
  <c r="K236" i="10" s="1"/>
  <c r="K217" i="10"/>
  <c r="K223" i="10" s="1"/>
  <c r="K229" i="10" s="1"/>
  <c r="K235" i="10" s="1"/>
  <c r="H217" i="10"/>
  <c r="H218" i="10" s="1"/>
  <c r="L216" i="10"/>
  <c r="L222" i="10" s="1"/>
  <c r="L228" i="10" s="1"/>
  <c r="L234" i="10" s="1"/>
  <c r="K216" i="10"/>
  <c r="K222" i="10" s="1"/>
  <c r="K228" i="10" s="1"/>
  <c r="K234" i="10" s="1"/>
  <c r="H215" i="10"/>
  <c r="K201" i="10"/>
  <c r="K207" i="10" s="1"/>
  <c r="K213" i="10" s="1"/>
  <c r="M196" i="10"/>
  <c r="M197" i="10" s="1"/>
  <c r="M198" i="10" s="1"/>
  <c r="M199" i="10" s="1"/>
  <c r="M200" i="10" s="1"/>
  <c r="M201" i="10" s="1"/>
  <c r="M202" i="10" s="1"/>
  <c r="M203" i="10" s="1"/>
  <c r="M204" i="10" s="1"/>
  <c r="M205" i="10" s="1"/>
  <c r="M206" i="10" s="1"/>
  <c r="M207" i="10" s="1"/>
  <c r="M208" i="10" s="1"/>
  <c r="M209" i="10" s="1"/>
  <c r="M210" i="10" s="1"/>
  <c r="M211" i="10" s="1"/>
  <c r="M212" i="10" s="1"/>
  <c r="M213" i="10" s="1"/>
  <c r="H196" i="10"/>
  <c r="H202" i="10" s="1"/>
  <c r="H208" i="10" s="1"/>
  <c r="K194" i="10"/>
  <c r="K200" i="10" s="1"/>
  <c r="K206" i="10" s="1"/>
  <c r="K212" i="10" s="1"/>
  <c r="K193" i="10"/>
  <c r="K199" i="10" s="1"/>
  <c r="K205" i="10" s="1"/>
  <c r="K211" i="10" s="1"/>
  <c r="K192" i="10"/>
  <c r="K198" i="10" s="1"/>
  <c r="K204" i="10" s="1"/>
  <c r="K210" i="10" s="1"/>
  <c r="K191" i="10"/>
  <c r="K197" i="10" s="1"/>
  <c r="K203" i="10" s="1"/>
  <c r="K209" i="10" s="1"/>
  <c r="H191" i="10"/>
  <c r="H192" i="10" s="1"/>
  <c r="L190" i="10"/>
  <c r="L196" i="10" s="1"/>
  <c r="L202" i="10" s="1"/>
  <c r="L208" i="10" s="1"/>
  <c r="K190" i="10"/>
  <c r="K196" i="10" s="1"/>
  <c r="K202" i="10" s="1"/>
  <c r="K208" i="10" s="1"/>
  <c r="H189" i="10"/>
  <c r="K175" i="10"/>
  <c r="K181" i="10" s="1"/>
  <c r="K187" i="10" s="1"/>
  <c r="M170" i="10"/>
  <c r="M171" i="10" s="1"/>
  <c r="M172" i="10" s="1"/>
  <c r="M173" i="10" s="1"/>
  <c r="M174" i="10" s="1"/>
  <c r="M175" i="10" s="1"/>
  <c r="M176" i="10" s="1"/>
  <c r="M177" i="10" s="1"/>
  <c r="M178" i="10" s="1"/>
  <c r="M179" i="10" s="1"/>
  <c r="M180" i="10" s="1"/>
  <c r="M181" i="10" s="1"/>
  <c r="M182" i="10" s="1"/>
  <c r="M183" i="10" s="1"/>
  <c r="M184" i="10" s="1"/>
  <c r="M185" i="10" s="1"/>
  <c r="M186" i="10" s="1"/>
  <c r="M187" i="10" s="1"/>
  <c r="H170" i="10"/>
  <c r="H176" i="10" s="1"/>
  <c r="H182" i="10" s="1"/>
  <c r="K168" i="10"/>
  <c r="K174" i="10" s="1"/>
  <c r="K180" i="10" s="1"/>
  <c r="K186" i="10" s="1"/>
  <c r="K167" i="10"/>
  <c r="K173" i="10" s="1"/>
  <c r="K179" i="10" s="1"/>
  <c r="K185" i="10" s="1"/>
  <c r="K166" i="10"/>
  <c r="K172" i="10" s="1"/>
  <c r="K178" i="10" s="1"/>
  <c r="K184" i="10" s="1"/>
  <c r="K165" i="10"/>
  <c r="K171" i="10" s="1"/>
  <c r="K177" i="10" s="1"/>
  <c r="K183" i="10" s="1"/>
  <c r="H165" i="10"/>
  <c r="H166" i="10" s="1"/>
  <c r="L164" i="10"/>
  <c r="L170" i="10" s="1"/>
  <c r="L176" i="10" s="1"/>
  <c r="L182" i="10" s="1"/>
  <c r="K164" i="10"/>
  <c r="K170" i="10" s="1"/>
  <c r="K176" i="10" s="1"/>
  <c r="K182" i="10" s="1"/>
  <c r="H163" i="10"/>
  <c r="K149" i="10"/>
  <c r="K155" i="10" s="1"/>
  <c r="K161" i="10" s="1"/>
  <c r="K147" i="10"/>
  <c r="K153" i="10" s="1"/>
  <c r="K159" i="10" s="1"/>
  <c r="M145" i="10"/>
  <c r="M146" i="10" s="1"/>
  <c r="M147" i="10" s="1"/>
  <c r="M148" i="10" s="1"/>
  <c r="M149" i="10" s="1"/>
  <c r="M150" i="10" s="1"/>
  <c r="M151" i="10" s="1"/>
  <c r="M152" i="10" s="1"/>
  <c r="M153" i="10" s="1"/>
  <c r="M154" i="10" s="1"/>
  <c r="M155" i="10" s="1"/>
  <c r="M156" i="10" s="1"/>
  <c r="M157" i="10" s="1"/>
  <c r="M158" i="10" s="1"/>
  <c r="M159" i="10" s="1"/>
  <c r="M160" i="10" s="1"/>
  <c r="M161" i="10" s="1"/>
  <c r="H145" i="10"/>
  <c r="H151" i="10" s="1"/>
  <c r="H157" i="10" s="1"/>
  <c r="M144" i="10"/>
  <c r="K144" i="10"/>
  <c r="K150" i="10" s="1"/>
  <c r="K156" i="10" s="1"/>
  <c r="H144" i="10"/>
  <c r="H150" i="10" s="1"/>
  <c r="H156" i="10" s="1"/>
  <c r="K142" i="10"/>
  <c r="K148" i="10" s="1"/>
  <c r="K154" i="10" s="1"/>
  <c r="K160" i="10" s="1"/>
  <c r="K141" i="10"/>
  <c r="K140" i="10"/>
  <c r="K146" i="10" s="1"/>
  <c r="K152" i="10" s="1"/>
  <c r="K158" i="10" s="1"/>
  <c r="H140" i="10"/>
  <c r="L140" i="10" s="1"/>
  <c r="L146" i="10" s="1"/>
  <c r="L152" i="10" s="1"/>
  <c r="L158" i="10" s="1"/>
  <c r="L139" i="10"/>
  <c r="L145" i="10" s="1"/>
  <c r="L151" i="10" s="1"/>
  <c r="L157" i="10" s="1"/>
  <c r="K139" i="10"/>
  <c r="N143" i="10" s="1"/>
  <c r="H139" i="10"/>
  <c r="L138" i="10"/>
  <c r="L144" i="10" s="1"/>
  <c r="L150" i="10" s="1"/>
  <c r="L156" i="10" s="1"/>
  <c r="K138" i="10"/>
  <c r="H137" i="10"/>
  <c r="K123" i="10"/>
  <c r="K129" i="10" s="1"/>
  <c r="K135" i="10" s="1"/>
  <c r="K122" i="10"/>
  <c r="K128" i="10" s="1"/>
  <c r="K134" i="10" s="1"/>
  <c r="M119" i="10"/>
  <c r="M120" i="10" s="1"/>
  <c r="M121" i="10" s="1"/>
  <c r="M122" i="10" s="1"/>
  <c r="M123" i="10" s="1"/>
  <c r="M124" i="10" s="1"/>
  <c r="M125" i="10" s="1"/>
  <c r="M126" i="10" s="1"/>
  <c r="M127" i="10" s="1"/>
  <c r="M128" i="10" s="1"/>
  <c r="M129" i="10" s="1"/>
  <c r="M130" i="10" s="1"/>
  <c r="M131" i="10" s="1"/>
  <c r="M132" i="10" s="1"/>
  <c r="M133" i="10" s="1"/>
  <c r="M134" i="10" s="1"/>
  <c r="M135" i="10" s="1"/>
  <c r="H119" i="10"/>
  <c r="H125" i="10" s="1"/>
  <c r="H131" i="10" s="1"/>
  <c r="M118" i="10"/>
  <c r="K118" i="10"/>
  <c r="K124" i="10" s="1"/>
  <c r="K130" i="10" s="1"/>
  <c r="H118" i="10"/>
  <c r="H124" i="10" s="1"/>
  <c r="H130" i="10" s="1"/>
  <c r="K116" i="10"/>
  <c r="K115" i="10"/>
  <c r="K121" i="10" s="1"/>
  <c r="K127" i="10" s="1"/>
  <c r="K133" i="10" s="1"/>
  <c r="K114" i="10"/>
  <c r="K120" i="10" s="1"/>
  <c r="K126" i="10" s="1"/>
  <c r="K132" i="10" s="1"/>
  <c r="H114" i="10"/>
  <c r="L114" i="10" s="1"/>
  <c r="L120" i="10" s="1"/>
  <c r="L126" i="10" s="1"/>
  <c r="L132" i="10" s="1"/>
  <c r="L113" i="10"/>
  <c r="L119" i="10" s="1"/>
  <c r="L125" i="10" s="1"/>
  <c r="L131" i="10" s="1"/>
  <c r="K113" i="10"/>
  <c r="N117" i="10" s="1"/>
  <c r="H113" i="10"/>
  <c r="L112" i="10"/>
  <c r="L118" i="10" s="1"/>
  <c r="L124" i="10" s="1"/>
  <c r="L130" i="10" s="1"/>
  <c r="K112" i="10"/>
  <c r="H111" i="10"/>
  <c r="K97" i="10"/>
  <c r="K103" i="10" s="1"/>
  <c r="K109" i="10" s="1"/>
  <c r="K96" i="10"/>
  <c r="K102" i="10" s="1"/>
  <c r="K108" i="10" s="1"/>
  <c r="M93" i="10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M109" i="10" s="1"/>
  <c r="H93" i="10"/>
  <c r="H99" i="10" s="1"/>
  <c r="H105" i="10" s="1"/>
  <c r="M92" i="10"/>
  <c r="K92" i="10"/>
  <c r="K98" i="10" s="1"/>
  <c r="K104" i="10" s="1"/>
  <c r="H92" i="10"/>
  <c r="H98" i="10" s="1"/>
  <c r="H104" i="10" s="1"/>
  <c r="K90" i="10"/>
  <c r="K89" i="10"/>
  <c r="K95" i="10" s="1"/>
  <c r="K101" i="10" s="1"/>
  <c r="K107" i="10" s="1"/>
  <c r="K88" i="10"/>
  <c r="K94" i="10" s="1"/>
  <c r="K100" i="10" s="1"/>
  <c r="K106" i="10" s="1"/>
  <c r="H88" i="10"/>
  <c r="L88" i="10" s="1"/>
  <c r="L94" i="10" s="1"/>
  <c r="L100" i="10" s="1"/>
  <c r="L106" i="10" s="1"/>
  <c r="L87" i="10"/>
  <c r="L93" i="10" s="1"/>
  <c r="L99" i="10" s="1"/>
  <c r="L105" i="10" s="1"/>
  <c r="K87" i="10"/>
  <c r="N91" i="10" s="1"/>
  <c r="H87" i="10"/>
  <c r="L86" i="10"/>
  <c r="L92" i="10" s="1"/>
  <c r="L98" i="10" s="1"/>
  <c r="L104" i="10" s="1"/>
  <c r="K86" i="10"/>
  <c r="H85" i="10"/>
  <c r="K71" i="10"/>
  <c r="K77" i="10" s="1"/>
  <c r="K83" i="10" s="1"/>
  <c r="K70" i="10"/>
  <c r="K76" i="10" s="1"/>
  <c r="K82" i="10" s="1"/>
  <c r="M67" i="10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81" i="10" s="1"/>
  <c r="M82" i="10" s="1"/>
  <c r="M83" i="10" s="1"/>
  <c r="H67" i="10"/>
  <c r="H73" i="10" s="1"/>
  <c r="H79" i="10" s="1"/>
  <c r="M66" i="10"/>
  <c r="K66" i="10"/>
  <c r="K72" i="10" s="1"/>
  <c r="K78" i="10" s="1"/>
  <c r="H66" i="10"/>
  <c r="H72" i="10" s="1"/>
  <c r="H78" i="10" s="1"/>
  <c r="K64" i="10"/>
  <c r="K63" i="10"/>
  <c r="K69" i="10" s="1"/>
  <c r="K75" i="10" s="1"/>
  <c r="K81" i="10" s="1"/>
  <c r="K62" i="10"/>
  <c r="K68" i="10" s="1"/>
  <c r="K74" i="10" s="1"/>
  <c r="K80" i="10" s="1"/>
  <c r="H62" i="10"/>
  <c r="L62" i="10" s="1"/>
  <c r="L68" i="10" s="1"/>
  <c r="L74" i="10" s="1"/>
  <c r="L80" i="10" s="1"/>
  <c r="L61" i="10"/>
  <c r="L67" i="10" s="1"/>
  <c r="L73" i="10" s="1"/>
  <c r="L79" i="10" s="1"/>
  <c r="K61" i="10"/>
  <c r="N65" i="10" s="1"/>
  <c r="H61" i="10"/>
  <c r="L60" i="10"/>
  <c r="L66" i="10" s="1"/>
  <c r="L72" i="10" s="1"/>
  <c r="L78" i="10" s="1"/>
  <c r="K60" i="10"/>
  <c r="H59" i="10"/>
  <c r="K45" i="10"/>
  <c r="K51" i="10" s="1"/>
  <c r="K57" i="10" s="1"/>
  <c r="K44" i="10"/>
  <c r="K50" i="10" s="1"/>
  <c r="K56" i="10" s="1"/>
  <c r="M41" i="10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40" i="10"/>
  <c r="K40" i="10"/>
  <c r="K46" i="10" s="1"/>
  <c r="K52" i="10" s="1"/>
  <c r="H40" i="10"/>
  <c r="H46" i="10" s="1"/>
  <c r="H52" i="10" s="1"/>
  <c r="K38" i="10"/>
  <c r="K37" i="10"/>
  <c r="K43" i="10" s="1"/>
  <c r="K49" i="10" s="1"/>
  <c r="K55" i="10" s="1"/>
  <c r="K36" i="10"/>
  <c r="K42" i="10" s="1"/>
  <c r="K48" i="10" s="1"/>
  <c r="K54" i="10" s="1"/>
  <c r="H36" i="10"/>
  <c r="L36" i="10" s="1"/>
  <c r="L42" i="10" s="1"/>
  <c r="L48" i="10" s="1"/>
  <c r="L54" i="10" s="1"/>
  <c r="L35" i="10"/>
  <c r="L41" i="10" s="1"/>
  <c r="L47" i="10" s="1"/>
  <c r="L53" i="10" s="1"/>
  <c r="K35" i="10"/>
  <c r="N39" i="10" s="1"/>
  <c r="H35" i="10"/>
  <c r="H41" i="10" s="1"/>
  <c r="H47" i="10" s="1"/>
  <c r="H53" i="10" s="1"/>
  <c r="L34" i="10"/>
  <c r="L40" i="10" s="1"/>
  <c r="L46" i="10" s="1"/>
  <c r="L52" i="10" s="1"/>
  <c r="K34" i="10"/>
  <c r="K33" i="10"/>
  <c r="K59" i="10" s="1"/>
  <c r="K85" i="10" s="1"/>
  <c r="K111" i="10" s="1"/>
  <c r="K137" i="10" s="1"/>
  <c r="K163" i="10" s="1"/>
  <c r="K189" i="10" s="1"/>
  <c r="K215" i="10" s="1"/>
  <c r="K241" i="10" s="1"/>
  <c r="K267" i="10" s="1"/>
  <c r="K293" i="10" s="1"/>
  <c r="K319" i="10" s="1"/>
  <c r="K345" i="10" s="1"/>
  <c r="K371" i="10" s="1"/>
  <c r="H33" i="10"/>
  <c r="C33" i="10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K32" i="10"/>
  <c r="K58" i="10" s="1"/>
  <c r="K84" i="10" s="1"/>
  <c r="K110" i="10" s="1"/>
  <c r="K136" i="10" s="1"/>
  <c r="K162" i="10" s="1"/>
  <c r="K188" i="10" s="1"/>
  <c r="K214" i="10" s="1"/>
  <c r="K240" i="10" s="1"/>
  <c r="K266" i="10" s="1"/>
  <c r="K292" i="10" s="1"/>
  <c r="K318" i="10" s="1"/>
  <c r="K344" i="10" s="1"/>
  <c r="K370" i="10" s="1"/>
  <c r="D32" i="10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C32" i="10"/>
  <c r="C58" i="10" s="1"/>
  <c r="K19" i="10"/>
  <c r="K25" i="10" s="1"/>
  <c r="K31" i="10" s="1"/>
  <c r="K18" i="10"/>
  <c r="K24" i="10" s="1"/>
  <c r="K30" i="10" s="1"/>
  <c r="M15" i="10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L15" i="10"/>
  <c r="L21" i="10" s="1"/>
  <c r="L27" i="10" s="1"/>
  <c r="M14" i="10"/>
  <c r="K14" i="10"/>
  <c r="K20" i="10" s="1"/>
  <c r="K26" i="10" s="1"/>
  <c r="H14" i="10"/>
  <c r="H20" i="10" s="1"/>
  <c r="H26" i="10" s="1"/>
  <c r="K12" i="10"/>
  <c r="K11" i="10"/>
  <c r="K17" i="10" s="1"/>
  <c r="K23" i="10" s="1"/>
  <c r="K29" i="10" s="1"/>
  <c r="K10" i="10"/>
  <c r="K16" i="10" s="1"/>
  <c r="K22" i="10" s="1"/>
  <c r="K28" i="10" s="1"/>
  <c r="H10" i="10"/>
  <c r="L10" i="10" s="1"/>
  <c r="L16" i="10" s="1"/>
  <c r="L22" i="10" s="1"/>
  <c r="L28" i="10" s="1"/>
  <c r="L9" i="10"/>
  <c r="K9" i="10"/>
  <c r="N13" i="10" s="1"/>
  <c r="H9" i="10"/>
  <c r="H15" i="10" s="1"/>
  <c r="H21" i="10" s="1"/>
  <c r="H27" i="10" s="1"/>
  <c r="L8" i="10"/>
  <c r="L14" i="10" s="1"/>
  <c r="L20" i="10" s="1"/>
  <c r="L26" i="10" s="1"/>
  <c r="K8" i="10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H7" i="10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C7" i="10"/>
  <c r="C84" i="10" l="1"/>
  <c r="C59" i="10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K15" i="10"/>
  <c r="K21" i="10" s="1"/>
  <c r="K27" i="10" s="1"/>
  <c r="K41" i="10"/>
  <c r="K47" i="10" s="1"/>
  <c r="K53" i="10" s="1"/>
  <c r="D58" i="10"/>
  <c r="K67" i="10"/>
  <c r="K73" i="10" s="1"/>
  <c r="K79" i="10" s="1"/>
  <c r="K93" i="10"/>
  <c r="K99" i="10" s="1"/>
  <c r="K105" i="10" s="1"/>
  <c r="K119" i="10"/>
  <c r="K125" i="10" s="1"/>
  <c r="K131" i="10" s="1"/>
  <c r="K145" i="10"/>
  <c r="K151" i="10" s="1"/>
  <c r="K157" i="10" s="1"/>
  <c r="H250" i="10"/>
  <c r="H256" i="10" s="1"/>
  <c r="H262" i="10" s="1"/>
  <c r="L244" i="10"/>
  <c r="L250" i="10" s="1"/>
  <c r="L256" i="10" s="1"/>
  <c r="L262" i="10" s="1"/>
  <c r="H245" i="10"/>
  <c r="H354" i="10"/>
  <c r="H360" i="10" s="1"/>
  <c r="H366" i="10" s="1"/>
  <c r="L348" i="10"/>
  <c r="L354" i="10" s="1"/>
  <c r="L360" i="10" s="1"/>
  <c r="L366" i="10" s="1"/>
  <c r="H349" i="10"/>
  <c r="H42" i="10"/>
  <c r="H48" i="10" s="1"/>
  <c r="H54" i="10" s="1"/>
  <c r="H68" i="10"/>
  <c r="H74" i="10" s="1"/>
  <c r="H80" i="10" s="1"/>
  <c r="H94" i="10"/>
  <c r="H100" i="10" s="1"/>
  <c r="H106" i="10" s="1"/>
  <c r="H120" i="10"/>
  <c r="H126" i="10" s="1"/>
  <c r="H132" i="10" s="1"/>
  <c r="H146" i="10"/>
  <c r="H152" i="10" s="1"/>
  <c r="H158" i="10" s="1"/>
  <c r="H224" i="10"/>
  <c r="H230" i="10" s="1"/>
  <c r="H236" i="10" s="1"/>
  <c r="L218" i="10"/>
  <c r="L224" i="10" s="1"/>
  <c r="L230" i="10" s="1"/>
  <c r="L236" i="10" s="1"/>
  <c r="H219" i="10"/>
  <c r="H380" i="10"/>
  <c r="H386" i="10" s="1"/>
  <c r="H392" i="10" s="1"/>
  <c r="L374" i="10"/>
  <c r="L380" i="10" s="1"/>
  <c r="L386" i="10" s="1"/>
  <c r="L392" i="10" s="1"/>
  <c r="H375" i="10"/>
  <c r="K404" i="10"/>
  <c r="K416" i="10" s="1"/>
  <c r="K428" i="10" s="1"/>
  <c r="K440" i="10" s="1"/>
  <c r="N406" i="10"/>
  <c r="H11" i="10"/>
  <c r="H63" i="10"/>
  <c r="H89" i="10"/>
  <c r="H115" i="10"/>
  <c r="H141" i="10"/>
  <c r="H198" i="10"/>
  <c r="H204" i="10" s="1"/>
  <c r="H210" i="10" s="1"/>
  <c r="L192" i="10"/>
  <c r="L198" i="10" s="1"/>
  <c r="L204" i="10" s="1"/>
  <c r="L210" i="10" s="1"/>
  <c r="H193" i="10"/>
  <c r="H302" i="10"/>
  <c r="H308" i="10" s="1"/>
  <c r="H314" i="10" s="1"/>
  <c r="L296" i="10"/>
  <c r="L302" i="10" s="1"/>
  <c r="L308" i="10" s="1"/>
  <c r="L314" i="10" s="1"/>
  <c r="H297" i="10"/>
  <c r="H16" i="10"/>
  <c r="H22" i="10" s="1"/>
  <c r="H28" i="10" s="1"/>
  <c r="H37" i="10"/>
  <c r="H172" i="10"/>
  <c r="H178" i="10" s="1"/>
  <c r="H184" i="10" s="1"/>
  <c r="L166" i="10"/>
  <c r="L172" i="10" s="1"/>
  <c r="L178" i="10" s="1"/>
  <c r="L184" i="10" s="1"/>
  <c r="H167" i="10"/>
  <c r="H276" i="10"/>
  <c r="H282" i="10" s="1"/>
  <c r="H288" i="10" s="1"/>
  <c r="L270" i="10"/>
  <c r="L276" i="10" s="1"/>
  <c r="L282" i="10" s="1"/>
  <c r="L288" i="10" s="1"/>
  <c r="H271" i="10"/>
  <c r="H328" i="10"/>
  <c r="H334" i="10" s="1"/>
  <c r="H340" i="10" s="1"/>
  <c r="L322" i="10"/>
  <c r="L328" i="10" s="1"/>
  <c r="L334" i="10" s="1"/>
  <c r="L340" i="10" s="1"/>
  <c r="H323" i="10"/>
  <c r="L165" i="10"/>
  <c r="L171" i="10" s="1"/>
  <c r="L177" i="10" s="1"/>
  <c r="L183" i="10" s="1"/>
  <c r="N169" i="10"/>
  <c r="L191" i="10"/>
  <c r="L197" i="10" s="1"/>
  <c r="L203" i="10" s="1"/>
  <c r="L209" i="10" s="1"/>
  <c r="N195" i="10"/>
  <c r="L217" i="10"/>
  <c r="L223" i="10" s="1"/>
  <c r="L229" i="10" s="1"/>
  <c r="L235" i="10" s="1"/>
  <c r="N221" i="10"/>
  <c r="L243" i="10"/>
  <c r="L249" i="10" s="1"/>
  <c r="L255" i="10" s="1"/>
  <c r="L261" i="10" s="1"/>
  <c r="N247" i="10"/>
  <c r="L269" i="10"/>
  <c r="L275" i="10" s="1"/>
  <c r="L281" i="10" s="1"/>
  <c r="L287" i="10" s="1"/>
  <c r="N273" i="10"/>
  <c r="L295" i="10"/>
  <c r="L301" i="10" s="1"/>
  <c r="L307" i="10" s="1"/>
  <c r="L313" i="10" s="1"/>
  <c r="N299" i="10"/>
  <c r="L321" i="10"/>
  <c r="L327" i="10" s="1"/>
  <c r="L333" i="10" s="1"/>
  <c r="L339" i="10" s="1"/>
  <c r="N325" i="10"/>
  <c r="L347" i="10"/>
  <c r="L353" i="10" s="1"/>
  <c r="L359" i="10" s="1"/>
  <c r="L365" i="10" s="1"/>
  <c r="N351" i="10"/>
  <c r="L373" i="10"/>
  <c r="L379" i="10" s="1"/>
  <c r="L385" i="10" s="1"/>
  <c r="L391" i="10" s="1"/>
  <c r="N377" i="10"/>
  <c r="K402" i="10"/>
  <c r="N403" i="10"/>
  <c r="H435" i="10"/>
  <c r="H425" i="10"/>
  <c r="H424" i="10"/>
  <c r="K463" i="10"/>
  <c r="K475" i="10" s="1"/>
  <c r="K487" i="10" s="1"/>
  <c r="L462" i="10"/>
  <c r="L474" i="10" s="1"/>
  <c r="L486" i="10" s="1"/>
  <c r="N508" i="10"/>
  <c r="K506" i="10"/>
  <c r="K518" i="10" s="1"/>
  <c r="K530" i="10" s="1"/>
  <c r="K542" i="10" s="1"/>
  <c r="H171" i="10"/>
  <c r="H177" i="10" s="1"/>
  <c r="H183" i="10" s="1"/>
  <c r="H197" i="10"/>
  <c r="H203" i="10" s="1"/>
  <c r="H209" i="10" s="1"/>
  <c r="H223" i="10"/>
  <c r="H229" i="10" s="1"/>
  <c r="H235" i="10" s="1"/>
  <c r="H249" i="10"/>
  <c r="H255" i="10" s="1"/>
  <c r="H261" i="10" s="1"/>
  <c r="H275" i="10"/>
  <c r="H281" i="10" s="1"/>
  <c r="H287" i="10" s="1"/>
  <c r="H453" i="10"/>
  <c r="L452" i="10"/>
  <c r="H507" i="10"/>
  <c r="H506" i="10"/>
  <c r="L505" i="10"/>
  <c r="H526" i="10"/>
  <c r="H537" i="10"/>
  <c r="H527" i="10"/>
  <c r="H404" i="10"/>
  <c r="L403" i="10"/>
  <c r="H405" i="10"/>
  <c r="N457" i="10"/>
  <c r="K455" i="10"/>
  <c r="K467" i="10" s="1"/>
  <c r="K479" i="10" s="1"/>
  <c r="K491" i="10" s="1"/>
  <c r="K411" i="10"/>
  <c r="K423" i="10" s="1"/>
  <c r="K435" i="10" s="1"/>
  <c r="K454" i="10"/>
  <c r="N456" i="10"/>
  <c r="H454" i="10"/>
  <c r="H486" i="10"/>
  <c r="H476" i="10"/>
  <c r="L402" i="10"/>
  <c r="L414" i="10" s="1"/>
  <c r="L426" i="10" s="1"/>
  <c r="L438" i="10" s="1"/>
  <c r="H412" i="10"/>
  <c r="K453" i="10"/>
  <c r="K465" i="10" s="1"/>
  <c r="K477" i="10" s="1"/>
  <c r="K489" i="10" s="1"/>
  <c r="L503" i="10"/>
  <c r="H504" i="10"/>
  <c r="H515" i="10"/>
  <c r="L553" i="10"/>
  <c r="L565" i="10" s="1"/>
  <c r="L577" i="10" s="1"/>
  <c r="L589" i="10" s="1"/>
  <c r="N558" i="10"/>
  <c r="H577" i="10"/>
  <c r="H588" i="10"/>
  <c r="H578" i="10"/>
  <c r="L607" i="10"/>
  <c r="H610" i="10"/>
  <c r="H617" i="10"/>
  <c r="K658" i="10"/>
  <c r="K670" i="10" s="1"/>
  <c r="K682" i="10" s="1"/>
  <c r="K694" i="10" s="1"/>
  <c r="H690" i="10"/>
  <c r="H680" i="10"/>
  <c r="H679" i="10"/>
  <c r="K718" i="10"/>
  <c r="K730" i="10" s="1"/>
  <c r="K742" i="10" s="1"/>
  <c r="L717" i="10"/>
  <c r="L729" i="10" s="1"/>
  <c r="L741" i="10" s="1"/>
  <c r="K870" i="10"/>
  <c r="K882" i="10" s="1"/>
  <c r="K894" i="10" s="1"/>
  <c r="H1068" i="10"/>
  <c r="H1067" i="10"/>
  <c r="L1066" i="10"/>
  <c r="N505" i="10"/>
  <c r="H558" i="10"/>
  <c r="H557" i="10"/>
  <c r="L556" i="10"/>
  <c r="H614" i="10"/>
  <c r="L613" i="10"/>
  <c r="H608" i="10"/>
  <c r="H659" i="10"/>
  <c r="L658" i="10"/>
  <c r="H660" i="10"/>
  <c r="H708" i="10"/>
  <c r="L707" i="10"/>
  <c r="N764" i="10"/>
  <c r="K764" i="10" s="1"/>
  <c r="K776" i="10" s="1"/>
  <c r="K788" i="10" s="1"/>
  <c r="K800" i="10" s="1"/>
  <c r="K762" i="10"/>
  <c r="K774" i="10" s="1"/>
  <c r="K786" i="10" s="1"/>
  <c r="K798" i="10" s="1"/>
  <c r="N814" i="10"/>
  <c r="K812" i="10"/>
  <c r="K824" i="10" s="1"/>
  <c r="K836" i="10" s="1"/>
  <c r="K848" i="10" s="1"/>
  <c r="N1119" i="10"/>
  <c r="K1117" i="10"/>
  <c r="K1129" i="10" s="1"/>
  <c r="K1141" i="10" s="1"/>
  <c r="K1153" i="10" s="1"/>
  <c r="H1126" i="10"/>
  <c r="H1127" i="10"/>
  <c r="H1137" i="10"/>
  <c r="H413" i="10"/>
  <c r="L555" i="10"/>
  <c r="L567" i="10" s="1"/>
  <c r="L579" i="10" s="1"/>
  <c r="L591" i="10" s="1"/>
  <c r="K557" i="10"/>
  <c r="K569" i="10" s="1"/>
  <c r="K581" i="10" s="1"/>
  <c r="K593" i="10" s="1"/>
  <c r="L617" i="10"/>
  <c r="L629" i="10" s="1"/>
  <c r="L641" i="10" s="1"/>
  <c r="L606" i="10"/>
  <c r="L618" i="10" s="1"/>
  <c r="L630" i="10" s="1"/>
  <c r="L642" i="10" s="1"/>
  <c r="K608" i="10"/>
  <c r="K620" i="10" s="1"/>
  <c r="K632" i="10" s="1"/>
  <c r="K644" i="10" s="1"/>
  <c r="N610" i="10"/>
  <c r="L611" i="10"/>
  <c r="N659" i="10"/>
  <c r="N712" i="10"/>
  <c r="K710" i="10"/>
  <c r="K722" i="10" s="1"/>
  <c r="K734" i="10" s="1"/>
  <c r="K746" i="10" s="1"/>
  <c r="N763" i="10"/>
  <c r="K761" i="10"/>
  <c r="K773" i="10" s="1"/>
  <c r="K785" i="10" s="1"/>
  <c r="K797" i="10" s="1"/>
  <c r="L923" i="10"/>
  <c r="L935" i="10" s="1"/>
  <c r="L947" i="10" s="1"/>
  <c r="L912" i="10"/>
  <c r="L924" i="10" s="1"/>
  <c r="L936" i="10" s="1"/>
  <c r="L948" i="10" s="1"/>
  <c r="K914" i="10"/>
  <c r="K926" i="10" s="1"/>
  <c r="K938" i="10" s="1"/>
  <c r="K950" i="10" s="1"/>
  <c r="N916" i="10"/>
  <c r="L974" i="10"/>
  <c r="L986" i="10" s="1"/>
  <c r="L998" i="10" s="1"/>
  <c r="L963" i="10"/>
  <c r="L975" i="10" s="1"/>
  <c r="L987" i="10" s="1"/>
  <c r="L999" i="10" s="1"/>
  <c r="K965" i="10"/>
  <c r="K977" i="10" s="1"/>
  <c r="K989" i="10" s="1"/>
  <c r="K1001" i="10" s="1"/>
  <c r="N967" i="10"/>
  <c r="H464" i="10"/>
  <c r="N563" i="10"/>
  <c r="N609" i="10"/>
  <c r="K607" i="10"/>
  <c r="K619" i="10" s="1"/>
  <c r="K631" i="10" s="1"/>
  <c r="K643" i="10" s="1"/>
  <c r="L609" i="10"/>
  <c r="H612" i="10"/>
  <c r="H627" i="10"/>
  <c r="K709" i="10"/>
  <c r="K721" i="10" s="1"/>
  <c r="K733" i="10" s="1"/>
  <c r="K745" i="10" s="1"/>
  <c r="N711" i="10"/>
  <c r="H709" i="10"/>
  <c r="H741" i="10"/>
  <c r="H731" i="10"/>
  <c r="L808" i="10"/>
  <c r="L820" i="10" s="1"/>
  <c r="L832" i="10" s="1"/>
  <c r="L844" i="10" s="1"/>
  <c r="L819" i="10"/>
  <c r="L831" i="10" s="1"/>
  <c r="L843" i="10" s="1"/>
  <c r="H814" i="10"/>
  <c r="L813" i="10"/>
  <c r="H815" i="10"/>
  <c r="K873" i="10"/>
  <c r="K885" i="10" s="1"/>
  <c r="K897" i="10" s="1"/>
  <c r="L929" i="10"/>
  <c r="L941" i="10" s="1"/>
  <c r="L953" i="10" s="1"/>
  <c r="L918" i="10"/>
  <c r="L930" i="10" s="1"/>
  <c r="L942" i="10" s="1"/>
  <c r="L954" i="10" s="1"/>
  <c r="L980" i="10"/>
  <c r="L992" i="10" s="1"/>
  <c r="L1004" i="10" s="1"/>
  <c r="L969" i="10"/>
  <c r="L981" i="10" s="1"/>
  <c r="L993" i="10" s="1"/>
  <c r="L1005" i="10" s="1"/>
  <c r="H566" i="10"/>
  <c r="L604" i="10"/>
  <c r="L616" i="10" s="1"/>
  <c r="L628" i="10" s="1"/>
  <c r="L640" i="10" s="1"/>
  <c r="K605" i="10"/>
  <c r="K616" i="10"/>
  <c r="K628" i="10" s="1"/>
  <c r="K640" i="10" s="1"/>
  <c r="L657" i="10"/>
  <c r="L669" i="10" s="1"/>
  <c r="L681" i="10" s="1"/>
  <c r="L693" i="10" s="1"/>
  <c r="H667" i="10"/>
  <c r="K708" i="10"/>
  <c r="K720" i="10" s="1"/>
  <c r="K732" i="10" s="1"/>
  <c r="K744" i="10" s="1"/>
  <c r="K719" i="10"/>
  <c r="K731" i="10" s="1"/>
  <c r="K743" i="10" s="1"/>
  <c r="H761" i="10"/>
  <c r="L760" i="10"/>
  <c r="H762" i="10"/>
  <c r="H810" i="10"/>
  <c r="L809" i="10"/>
  <c r="N862" i="10"/>
  <c r="K865" i="10"/>
  <c r="K877" i="10" s="1"/>
  <c r="K889" i="10" s="1"/>
  <c r="K901" i="10" s="1"/>
  <c r="H920" i="10"/>
  <c r="L919" i="10"/>
  <c r="H914" i="10"/>
  <c r="H925" i="10"/>
  <c r="H971" i="10"/>
  <c r="L970" i="10"/>
  <c r="H965" i="10"/>
  <c r="H976" i="10"/>
  <c r="H1183" i="10"/>
  <c r="H1184" i="10"/>
  <c r="N664" i="10"/>
  <c r="H668" i="10"/>
  <c r="L770" i="10"/>
  <c r="L782" i="10" s="1"/>
  <c r="L794" i="10" s="1"/>
  <c r="L759" i="10"/>
  <c r="L771" i="10" s="1"/>
  <c r="L783" i="10" s="1"/>
  <c r="L795" i="10" s="1"/>
  <c r="K811" i="10"/>
  <c r="K823" i="10" s="1"/>
  <c r="K835" i="10" s="1"/>
  <c r="K847" i="10" s="1"/>
  <c r="N813" i="10"/>
  <c r="H812" i="10"/>
  <c r="L811" i="10"/>
  <c r="H843" i="10"/>
  <c r="H833" i="10"/>
  <c r="N915" i="10"/>
  <c r="K913" i="10"/>
  <c r="K925" i="10" s="1"/>
  <c r="K937" i="10" s="1"/>
  <c r="K949" i="10" s="1"/>
  <c r="L927" i="10"/>
  <c r="L939" i="10" s="1"/>
  <c r="L951" i="10" s="1"/>
  <c r="L916" i="10"/>
  <c r="L928" i="10" s="1"/>
  <c r="L940" i="10" s="1"/>
  <c r="L952" i="10" s="1"/>
  <c r="H933" i="10"/>
  <c r="N966" i="10"/>
  <c r="K964" i="10"/>
  <c r="K976" i="10" s="1"/>
  <c r="K988" i="10" s="1"/>
  <c r="K1000" i="10" s="1"/>
  <c r="L978" i="10"/>
  <c r="L990" i="10" s="1"/>
  <c r="L1002" i="10" s="1"/>
  <c r="L967" i="10"/>
  <c r="L979" i="10" s="1"/>
  <c r="L991" i="10" s="1"/>
  <c r="L1003" i="10" s="1"/>
  <c r="H984" i="10"/>
  <c r="H719" i="10"/>
  <c r="K768" i="10"/>
  <c r="K780" i="10" s="1"/>
  <c r="K792" i="10" s="1"/>
  <c r="N766" i="10"/>
  <c r="H792" i="10"/>
  <c r="H782" i="10"/>
  <c r="H781" i="10"/>
  <c r="K820" i="10"/>
  <c r="K832" i="10" s="1"/>
  <c r="K844" i="10" s="1"/>
  <c r="H864" i="10"/>
  <c r="H863" i="10"/>
  <c r="L862" i="10"/>
  <c r="H883" i="10"/>
  <c r="H894" i="10"/>
  <c r="H884" i="10"/>
  <c r="L925" i="10"/>
  <c r="L937" i="10" s="1"/>
  <c r="L949" i="10" s="1"/>
  <c r="L914" i="10"/>
  <c r="L926" i="10" s="1"/>
  <c r="L938" i="10" s="1"/>
  <c r="L950" i="10" s="1"/>
  <c r="L976" i="10"/>
  <c r="L988" i="10" s="1"/>
  <c r="L1000" i="10" s="1"/>
  <c r="L965" i="10"/>
  <c r="L977" i="10" s="1"/>
  <c r="L989" i="10" s="1"/>
  <c r="L1001" i="10" s="1"/>
  <c r="K1013" i="10"/>
  <c r="K1025" i="10" s="1"/>
  <c r="K1037" i="10" s="1"/>
  <c r="K1049" i="10" s="1"/>
  <c r="N1015" i="10"/>
  <c r="K1219" i="10"/>
  <c r="K1231" i="10" s="1"/>
  <c r="K1243" i="10" s="1"/>
  <c r="K1255" i="10" s="1"/>
  <c r="N1221" i="10"/>
  <c r="H769" i="10"/>
  <c r="K810" i="10"/>
  <c r="K822" i="10" s="1"/>
  <c r="K834" i="10" s="1"/>
  <c r="K846" i="10" s="1"/>
  <c r="K821" i="10"/>
  <c r="K833" i="10" s="1"/>
  <c r="K845" i="10" s="1"/>
  <c r="L860" i="10"/>
  <c r="H861" i="10"/>
  <c r="H872" i="10"/>
  <c r="L910" i="10"/>
  <c r="L922" i="10" s="1"/>
  <c r="L934" i="10" s="1"/>
  <c r="L946" i="10" s="1"/>
  <c r="K911" i="10"/>
  <c r="K922" i="10"/>
  <c r="K934" i="10" s="1"/>
  <c r="K946" i="10" s="1"/>
  <c r="L961" i="10"/>
  <c r="L973" i="10" s="1"/>
  <c r="L985" i="10" s="1"/>
  <c r="L997" i="10" s="1"/>
  <c r="K962" i="10"/>
  <c r="K973" i="10"/>
  <c r="K985" i="10" s="1"/>
  <c r="K997" i="10" s="1"/>
  <c r="K1074" i="10"/>
  <c r="K1086" i="10" s="1"/>
  <c r="K1098" i="10" s="1"/>
  <c r="N1069" i="10"/>
  <c r="K1067" i="10"/>
  <c r="L1184" i="10"/>
  <c r="L1196" i="10" s="1"/>
  <c r="L1208" i="10" s="1"/>
  <c r="L1173" i="10"/>
  <c r="L1185" i="10" s="1"/>
  <c r="L1197" i="10" s="1"/>
  <c r="L1209" i="10" s="1"/>
  <c r="H1239" i="10"/>
  <c r="H1228" i="10"/>
  <c r="H1229" i="10"/>
  <c r="H770" i="10"/>
  <c r="L1131" i="10"/>
  <c r="L1143" i="10" s="1"/>
  <c r="L1155" i="10" s="1"/>
  <c r="L1120" i="10"/>
  <c r="L1132" i="10" s="1"/>
  <c r="L1144" i="10" s="1"/>
  <c r="L1156" i="10" s="1"/>
  <c r="L1178" i="10"/>
  <c r="L1190" i="10" s="1"/>
  <c r="L1202" i="10" s="1"/>
  <c r="L1167" i="10"/>
  <c r="L1179" i="10" s="1"/>
  <c r="L1191" i="10" s="1"/>
  <c r="L1203" i="10" s="1"/>
  <c r="K1169" i="10"/>
  <c r="K1181" i="10" s="1"/>
  <c r="K1193" i="10" s="1"/>
  <c r="K1205" i="10" s="1"/>
  <c r="N1171" i="10"/>
  <c r="H821" i="10"/>
  <c r="K1018" i="10"/>
  <c r="K1030" i="10" s="1"/>
  <c r="K1042" i="10" s="1"/>
  <c r="K1054" i="10" s="1"/>
  <c r="H1087" i="10"/>
  <c r="H1098" i="10"/>
  <c r="H1088" i="10"/>
  <c r="H1017" i="10"/>
  <c r="H1016" i="10"/>
  <c r="L1015" i="10"/>
  <c r="H1036" i="10"/>
  <c r="H1047" i="10"/>
  <c r="H1037" i="10"/>
  <c r="N1066" i="10"/>
  <c r="L1117" i="10"/>
  <c r="H1120" i="10"/>
  <c r="N1170" i="10"/>
  <c r="K1168" i="10"/>
  <c r="K1180" i="10" s="1"/>
  <c r="K1192" i="10" s="1"/>
  <c r="K1204" i="10" s="1"/>
  <c r="L1170" i="10"/>
  <c r="H1173" i="10"/>
  <c r="H1188" i="10"/>
  <c r="N1222" i="10"/>
  <c r="K1220" i="10"/>
  <c r="K1232" i="10" s="1"/>
  <c r="K1244" i="10" s="1"/>
  <c r="K1256" i="10" s="1"/>
  <c r="K1269" i="10"/>
  <c r="N1271" i="10"/>
  <c r="H1124" i="10"/>
  <c r="L1123" i="10"/>
  <c r="H1118" i="10"/>
  <c r="L1168" i="10"/>
  <c r="H1171" i="10"/>
  <c r="L1127" i="10"/>
  <c r="L1139" i="10" s="1"/>
  <c r="L1151" i="10" s="1"/>
  <c r="L1116" i="10"/>
  <c r="L1128" i="10" s="1"/>
  <c r="L1140" i="10" s="1"/>
  <c r="L1152" i="10" s="1"/>
  <c r="K1118" i="10"/>
  <c r="K1130" i="10" s="1"/>
  <c r="K1142" i="10" s="1"/>
  <c r="K1154" i="10" s="1"/>
  <c r="N1120" i="10"/>
  <c r="L1133" i="10"/>
  <c r="L1145" i="10" s="1"/>
  <c r="L1157" i="10" s="1"/>
  <c r="L1122" i="10"/>
  <c r="L1134" i="10" s="1"/>
  <c r="L1146" i="10" s="1"/>
  <c r="L1158" i="10" s="1"/>
  <c r="H1175" i="10"/>
  <c r="L1174" i="10"/>
  <c r="H1169" i="10"/>
  <c r="H1221" i="10"/>
  <c r="H1220" i="10"/>
  <c r="L1219" i="10"/>
  <c r="N1427" i="10"/>
  <c r="K1425" i="10"/>
  <c r="K1437" i="10" s="1"/>
  <c r="K1449" i="10" s="1"/>
  <c r="K1461" i="10" s="1"/>
  <c r="L1013" i="10"/>
  <c r="H1014" i="10"/>
  <c r="H1025" i="10"/>
  <c r="L1064" i="10"/>
  <c r="H1065" i="10"/>
  <c r="H1076" i="10"/>
  <c r="L1114" i="10"/>
  <c r="L1126" i="10" s="1"/>
  <c r="L1138" i="10" s="1"/>
  <c r="L1150" i="10" s="1"/>
  <c r="K1115" i="10"/>
  <c r="K1126" i="10"/>
  <c r="K1138" i="10" s="1"/>
  <c r="K1150" i="10" s="1"/>
  <c r="L1165" i="10"/>
  <c r="L1177" i="10" s="1"/>
  <c r="L1189" i="10" s="1"/>
  <c r="L1201" i="10" s="1"/>
  <c r="K1166" i="10"/>
  <c r="K1177" i="10"/>
  <c r="K1189" i="10" s="1"/>
  <c r="K1201" i="10" s="1"/>
  <c r="H1321" i="10"/>
  <c r="L1319" i="10"/>
  <c r="H1383" i="10"/>
  <c r="H1384" i="10"/>
  <c r="L1023" i="10"/>
  <c r="L1035" i="10" s="1"/>
  <c r="L1047" i="10" s="1"/>
  <c r="L1074" i="10"/>
  <c r="L1086" i="10" s="1"/>
  <c r="L1098" i="10" s="1"/>
  <c r="K1270" i="10"/>
  <c r="K1282" i="10" s="1"/>
  <c r="K1294" i="10" s="1"/>
  <c r="K1306" i="10" s="1"/>
  <c r="H1302" i="10"/>
  <c r="H1292" i="10"/>
  <c r="H1291" i="10"/>
  <c r="K1321" i="10"/>
  <c r="K1333" i="10" s="1"/>
  <c r="K1345" i="10" s="1"/>
  <c r="K1357" i="10" s="1"/>
  <c r="N1323" i="10"/>
  <c r="L1384" i="10"/>
  <c r="L1396" i="10" s="1"/>
  <c r="L1408" i="10" s="1"/>
  <c r="L1373" i="10"/>
  <c r="L1385" i="10" s="1"/>
  <c r="L1397" i="10" s="1"/>
  <c r="L1409" i="10" s="1"/>
  <c r="L1229" i="10"/>
  <c r="L1241" i="10" s="1"/>
  <c r="L1253" i="10" s="1"/>
  <c r="L1218" i="10"/>
  <c r="L1230" i="10" s="1"/>
  <c r="L1242" i="10" s="1"/>
  <c r="L1254" i="10" s="1"/>
  <c r="H1271" i="10"/>
  <c r="L1270" i="10"/>
  <c r="H1272" i="10"/>
  <c r="H1331" i="10"/>
  <c r="H1330" i="10"/>
  <c r="H1341" i="10"/>
  <c r="L1269" i="10"/>
  <c r="L1281" i="10" s="1"/>
  <c r="L1293" i="10" s="1"/>
  <c r="L1305" i="10" s="1"/>
  <c r="H1279" i="10"/>
  <c r="K1322" i="10"/>
  <c r="K1334" i="10" s="1"/>
  <c r="K1346" i="10" s="1"/>
  <c r="K1358" i="10" s="1"/>
  <c r="N1374" i="10"/>
  <c r="K1372" i="10"/>
  <c r="K1384" i="10" s="1"/>
  <c r="K1396" i="10" s="1"/>
  <c r="K1408" i="10" s="1"/>
  <c r="L1374" i="10"/>
  <c r="H1377" i="10"/>
  <c r="H1392" i="10"/>
  <c r="K1424" i="10"/>
  <c r="K1436" i="10" s="1"/>
  <c r="K1448" i="10" s="1"/>
  <c r="K1460" i="10" s="1"/>
  <c r="N1426" i="10"/>
  <c r="H1433" i="10"/>
  <c r="H1444" i="10"/>
  <c r="H1434" i="10"/>
  <c r="N1276" i="10"/>
  <c r="H1280" i="10"/>
  <c r="K1329" i="10"/>
  <c r="K1341" i="10" s="1"/>
  <c r="K1353" i="10" s="1"/>
  <c r="H1379" i="10"/>
  <c r="L1378" i="10"/>
  <c r="H1373" i="10"/>
  <c r="N1328" i="10"/>
  <c r="L1329" i="10"/>
  <c r="L1341" i="10" s="1"/>
  <c r="L1353" i="10" s="1"/>
  <c r="L1382" i="10"/>
  <c r="L1394" i="10" s="1"/>
  <c r="L1406" i="10" s="1"/>
  <c r="L1371" i="10"/>
  <c r="L1383" i="10" s="1"/>
  <c r="L1395" i="10" s="1"/>
  <c r="L1407" i="10" s="1"/>
  <c r="K1373" i="10"/>
  <c r="K1385" i="10" s="1"/>
  <c r="K1397" i="10" s="1"/>
  <c r="K1409" i="10" s="1"/>
  <c r="N1375" i="10"/>
  <c r="L1376" i="10"/>
  <c r="H1426" i="10"/>
  <c r="H1425" i="10"/>
  <c r="L1424" i="10"/>
  <c r="N1480" i="10"/>
  <c r="K1480" i="10" s="1"/>
  <c r="K1492" i="10" s="1"/>
  <c r="K1504" i="10" s="1"/>
  <c r="K1516" i="10" s="1"/>
  <c r="K1478" i="10"/>
  <c r="K1490" i="10" s="1"/>
  <c r="K1502" i="10" s="1"/>
  <c r="K1514" i="10" s="1"/>
  <c r="H1488" i="10"/>
  <c r="H1487" i="10"/>
  <c r="L1369" i="10"/>
  <c r="L1381" i="10" s="1"/>
  <c r="L1393" i="10" s="1"/>
  <c r="L1405" i="10" s="1"/>
  <c r="K1370" i="10"/>
  <c r="K1381" i="10"/>
  <c r="K1393" i="10" s="1"/>
  <c r="K1405" i="10" s="1"/>
  <c r="N1483" i="10"/>
  <c r="H1477" i="10"/>
  <c r="L1476" i="10"/>
  <c r="H1478" i="10"/>
  <c r="H1508" i="10"/>
  <c r="H1498" i="10"/>
  <c r="H1497" i="10"/>
  <c r="K1633" i="10"/>
  <c r="K1645" i="10" s="1"/>
  <c r="K1657" i="10" s="1"/>
  <c r="K1669" i="10" s="1"/>
  <c r="N1635" i="10"/>
  <c r="L1434" i="10"/>
  <c r="L1446" i="10" s="1"/>
  <c r="L1458" i="10" s="1"/>
  <c r="L1423" i="10"/>
  <c r="L1435" i="10" s="1"/>
  <c r="L1447" i="10" s="1"/>
  <c r="L1459" i="10" s="1"/>
  <c r="L1538" i="10"/>
  <c r="L1550" i="10" s="1"/>
  <c r="L1562" i="10" s="1"/>
  <c r="L1527" i="10"/>
  <c r="L1539" i="10" s="1"/>
  <c r="L1551" i="10" s="1"/>
  <c r="L1563" i="10" s="1"/>
  <c r="H1530" i="10"/>
  <c r="L1528" i="10"/>
  <c r="H1529" i="10"/>
  <c r="H1551" i="10"/>
  <c r="H1552" i="10"/>
  <c r="L1475" i="10"/>
  <c r="L1487" i="10" s="1"/>
  <c r="L1499" i="10" s="1"/>
  <c r="L1511" i="10" s="1"/>
  <c r="H1485" i="10"/>
  <c r="H1540" i="10"/>
  <c r="H1560" i="10"/>
  <c r="H1579" i="10"/>
  <c r="L1578" i="10"/>
  <c r="H1580" i="10"/>
  <c r="N1482" i="10"/>
  <c r="K1537" i="10"/>
  <c r="K1549" i="10" s="1"/>
  <c r="K1561" i="10" s="1"/>
  <c r="N1530" i="10"/>
  <c r="K1528" i="10"/>
  <c r="K1540" i="10" s="1"/>
  <c r="K1552" i="10" s="1"/>
  <c r="K1564" i="10" s="1"/>
  <c r="H1612" i="10"/>
  <c r="H1602" i="10"/>
  <c r="H1601" i="10"/>
  <c r="K1529" i="10"/>
  <c r="K1541" i="10" s="1"/>
  <c r="K1553" i="10" s="1"/>
  <c r="K1565" i="10" s="1"/>
  <c r="N1531" i="10"/>
  <c r="K1581" i="10"/>
  <c r="K1593" i="10" s="1"/>
  <c r="K1605" i="10" s="1"/>
  <c r="K1617" i="10" s="1"/>
  <c r="N1583" i="10"/>
  <c r="K1526" i="10"/>
  <c r="N1580" i="10"/>
  <c r="K1588" i="10"/>
  <c r="K1600" i="10" s="1"/>
  <c r="K1612" i="10" s="1"/>
  <c r="L1577" i="10"/>
  <c r="L1589" i="10" s="1"/>
  <c r="L1601" i="10" s="1"/>
  <c r="L1613" i="10" s="1"/>
  <c r="H1590" i="10"/>
  <c r="H1633" i="10"/>
  <c r="L1632" i="10"/>
  <c r="H1634" i="10"/>
  <c r="K1632" i="10"/>
  <c r="K1644" i="10" s="1"/>
  <c r="K1656" i="10" s="1"/>
  <c r="K1668" i="10" s="1"/>
  <c r="H1664" i="10"/>
  <c r="H1654" i="10"/>
  <c r="H1653" i="10"/>
  <c r="L1631" i="10"/>
  <c r="L1643" i="10" s="1"/>
  <c r="L1655" i="10" s="1"/>
  <c r="L1667" i="10" s="1"/>
  <c r="H1641" i="10"/>
  <c r="N1638" i="10"/>
  <c r="H1642" i="10"/>
  <c r="H1656" i="10" l="1"/>
  <c r="H1655" i="10"/>
  <c r="N1585" i="10"/>
  <c r="K1585" i="10" s="1"/>
  <c r="K1597" i="10" s="1"/>
  <c r="K1609" i="10" s="1"/>
  <c r="K1621" i="10" s="1"/>
  <c r="K1583" i="10"/>
  <c r="K1595" i="10" s="1"/>
  <c r="K1607" i="10" s="1"/>
  <c r="K1619" i="10" s="1"/>
  <c r="H1561" i="10"/>
  <c r="H1562" i="10"/>
  <c r="H1553" i="10"/>
  <c r="H1554" i="10"/>
  <c r="H1531" i="10"/>
  <c r="L1530" i="10"/>
  <c r="H1532" i="10"/>
  <c r="H1510" i="10"/>
  <c r="H1509" i="10"/>
  <c r="L1436" i="10"/>
  <c r="L1448" i="10" s="1"/>
  <c r="L1460" i="10" s="1"/>
  <c r="L1425" i="10"/>
  <c r="L1437" i="10" s="1"/>
  <c r="L1449" i="10" s="1"/>
  <c r="L1461" i="10" s="1"/>
  <c r="K1375" i="10"/>
  <c r="K1387" i="10" s="1"/>
  <c r="K1399" i="10" s="1"/>
  <c r="K1411" i="10" s="1"/>
  <c r="N1377" i="10"/>
  <c r="K1377" i="10" s="1"/>
  <c r="K1389" i="10" s="1"/>
  <c r="K1401" i="10" s="1"/>
  <c r="K1413" i="10" s="1"/>
  <c r="H1435" i="10"/>
  <c r="H1436" i="10"/>
  <c r="H1333" i="10"/>
  <c r="H1332" i="10"/>
  <c r="L1320" i="10"/>
  <c r="L1332" i="10" s="1"/>
  <c r="L1344" i="10" s="1"/>
  <c r="L1356" i="10" s="1"/>
  <c r="L1331" i="10"/>
  <c r="L1343" i="10" s="1"/>
  <c r="L1355" i="10" s="1"/>
  <c r="K1178" i="10"/>
  <c r="K1190" i="10" s="1"/>
  <c r="K1202" i="10" s="1"/>
  <c r="H1026" i="10"/>
  <c r="H1027" i="10"/>
  <c r="N1429" i="10"/>
  <c r="K1429" i="10" s="1"/>
  <c r="K1441" i="10" s="1"/>
  <c r="K1453" i="10" s="1"/>
  <c r="K1465" i="10" s="1"/>
  <c r="K1427" i="10"/>
  <c r="L1135" i="10"/>
  <c r="L1147" i="10" s="1"/>
  <c r="L1159" i="10" s="1"/>
  <c r="L1124" i="10"/>
  <c r="L1136" i="10" s="1"/>
  <c r="L1148" i="10" s="1"/>
  <c r="L1160" i="10" s="1"/>
  <c r="L1182" i="10"/>
  <c r="L1194" i="10" s="1"/>
  <c r="L1206" i="10" s="1"/>
  <c r="L1171" i="10"/>
  <c r="L1183" i="10" s="1"/>
  <c r="L1195" i="10" s="1"/>
  <c r="L1207" i="10" s="1"/>
  <c r="H1048" i="10"/>
  <c r="H1049" i="10"/>
  <c r="H1019" i="10"/>
  <c r="H1018" i="10"/>
  <c r="L1017" i="10"/>
  <c r="K1079" i="10"/>
  <c r="K1091" i="10" s="1"/>
  <c r="K1103" i="10" s="1"/>
  <c r="N1022" i="10"/>
  <c r="L874" i="10"/>
  <c r="L886" i="10" s="1"/>
  <c r="L898" i="10" s="1"/>
  <c r="L863" i="10"/>
  <c r="L875" i="10" s="1"/>
  <c r="L887" i="10" s="1"/>
  <c r="L899" i="10" s="1"/>
  <c r="H845" i="10"/>
  <c r="H844" i="10"/>
  <c r="H670" i="10"/>
  <c r="H669" i="10"/>
  <c r="H977" i="10"/>
  <c r="H978" i="10"/>
  <c r="H926" i="10"/>
  <c r="H927" i="10"/>
  <c r="H763" i="10"/>
  <c r="L762" i="10"/>
  <c r="H764" i="10"/>
  <c r="K617" i="10"/>
  <c r="K629" i="10" s="1"/>
  <c r="K641" i="10" s="1"/>
  <c r="H743" i="10"/>
  <c r="H742" i="10"/>
  <c r="H466" i="10"/>
  <c r="H465" i="10"/>
  <c r="N714" i="10"/>
  <c r="K714" i="10" s="1"/>
  <c r="K726" i="10" s="1"/>
  <c r="K738" i="10" s="1"/>
  <c r="K750" i="10" s="1"/>
  <c r="K712" i="10"/>
  <c r="K724" i="10" s="1"/>
  <c r="K736" i="10" s="1"/>
  <c r="K748" i="10" s="1"/>
  <c r="K610" i="10"/>
  <c r="K622" i="10" s="1"/>
  <c r="K634" i="10" s="1"/>
  <c r="K646" i="10" s="1"/>
  <c r="N612" i="10"/>
  <c r="K612" i="10" s="1"/>
  <c r="K624" i="10" s="1"/>
  <c r="K636" i="10" s="1"/>
  <c r="K648" i="10" s="1"/>
  <c r="H1138" i="10"/>
  <c r="H1139" i="10"/>
  <c r="H1149" i="10"/>
  <c r="N1121" i="10"/>
  <c r="K1121" i="10" s="1"/>
  <c r="K1133" i="10" s="1"/>
  <c r="K1145" i="10" s="1"/>
  <c r="K1157" i="10" s="1"/>
  <c r="K1119" i="10"/>
  <c r="K1131" i="10" s="1"/>
  <c r="K1143" i="10" s="1"/>
  <c r="K1155" i="10" s="1"/>
  <c r="L670" i="10"/>
  <c r="L682" i="10" s="1"/>
  <c r="L694" i="10" s="1"/>
  <c r="L659" i="10"/>
  <c r="L671" i="10" s="1"/>
  <c r="L683" i="10" s="1"/>
  <c r="L695" i="10" s="1"/>
  <c r="H1070" i="10"/>
  <c r="H1069" i="10"/>
  <c r="L1068" i="10"/>
  <c r="H692" i="10"/>
  <c r="H691" i="10"/>
  <c r="L619" i="10"/>
  <c r="L631" i="10" s="1"/>
  <c r="L643" i="10" s="1"/>
  <c r="L608" i="10"/>
  <c r="L620" i="10" s="1"/>
  <c r="L632" i="10" s="1"/>
  <c r="L644" i="10" s="1"/>
  <c r="K558" i="10"/>
  <c r="N560" i="10"/>
  <c r="K560" i="10" s="1"/>
  <c r="K572" i="10" s="1"/>
  <c r="K584" i="10" s="1"/>
  <c r="K596" i="10" s="1"/>
  <c r="K456" i="10"/>
  <c r="K468" i="10" s="1"/>
  <c r="K480" i="10" s="1"/>
  <c r="K492" i="10" s="1"/>
  <c r="N458" i="10"/>
  <c r="K458" i="10" s="1"/>
  <c r="K470" i="10" s="1"/>
  <c r="K482" i="10" s="1"/>
  <c r="K494" i="10" s="1"/>
  <c r="L517" i="10"/>
  <c r="L529" i="10" s="1"/>
  <c r="L541" i="10" s="1"/>
  <c r="L506" i="10"/>
  <c r="L518" i="10" s="1"/>
  <c r="L530" i="10" s="1"/>
  <c r="L542" i="10" s="1"/>
  <c r="H427" i="10"/>
  <c r="H426" i="10"/>
  <c r="L167" i="10"/>
  <c r="L173" i="10" s="1"/>
  <c r="L179" i="10" s="1"/>
  <c r="L185" i="10" s="1"/>
  <c r="H173" i="10"/>
  <c r="H179" i="10" s="1"/>
  <c r="H185" i="10" s="1"/>
  <c r="H168" i="10"/>
  <c r="L193" i="10"/>
  <c r="L199" i="10" s="1"/>
  <c r="L205" i="10" s="1"/>
  <c r="L211" i="10" s="1"/>
  <c r="H199" i="10"/>
  <c r="H205" i="10" s="1"/>
  <c r="H211" i="10" s="1"/>
  <c r="H194" i="10"/>
  <c r="H121" i="10"/>
  <c r="H127" i="10" s="1"/>
  <c r="H133" i="10" s="1"/>
  <c r="H116" i="10"/>
  <c r="L115" i="10"/>
  <c r="L121" i="10" s="1"/>
  <c r="L127" i="10" s="1"/>
  <c r="L133" i="10" s="1"/>
  <c r="N408" i="10"/>
  <c r="K408" i="10" s="1"/>
  <c r="K420" i="10" s="1"/>
  <c r="K432" i="10" s="1"/>
  <c r="K444" i="10" s="1"/>
  <c r="K406" i="10"/>
  <c r="K418" i="10" s="1"/>
  <c r="K430" i="10" s="1"/>
  <c r="K442" i="10" s="1"/>
  <c r="L245" i="10"/>
  <c r="L251" i="10" s="1"/>
  <c r="L257" i="10" s="1"/>
  <c r="L263" i="10" s="1"/>
  <c r="H251" i="10"/>
  <c r="H257" i="10" s="1"/>
  <c r="H263" i="10" s="1"/>
  <c r="H246" i="10"/>
  <c r="H1644" i="10"/>
  <c r="H1643" i="10"/>
  <c r="H1635" i="10"/>
  <c r="L1634" i="10"/>
  <c r="H1636" i="10"/>
  <c r="N1532" i="10"/>
  <c r="K1532" i="10" s="1"/>
  <c r="K1544" i="10" s="1"/>
  <c r="K1556" i="10" s="1"/>
  <c r="K1568" i="10" s="1"/>
  <c r="K1530" i="10"/>
  <c r="K1542" i="10" s="1"/>
  <c r="K1554" i="10" s="1"/>
  <c r="K1566" i="10" s="1"/>
  <c r="H1581" i="10"/>
  <c r="L1580" i="10"/>
  <c r="H1582" i="10"/>
  <c r="H1541" i="10"/>
  <c r="H1542" i="10"/>
  <c r="H1479" i="10"/>
  <c r="L1478" i="10"/>
  <c r="H1480" i="10"/>
  <c r="H1490" i="10"/>
  <c r="H1489" i="10"/>
  <c r="H1445" i="10"/>
  <c r="H1446" i="10"/>
  <c r="H1456" i="10"/>
  <c r="H1393" i="10"/>
  <c r="H1394" i="10"/>
  <c r="H1404" i="10"/>
  <c r="N1376" i="10"/>
  <c r="K1376" i="10" s="1"/>
  <c r="K1388" i="10" s="1"/>
  <c r="K1400" i="10" s="1"/>
  <c r="K1412" i="10" s="1"/>
  <c r="K1374" i="10"/>
  <c r="K1386" i="10" s="1"/>
  <c r="K1398" i="10" s="1"/>
  <c r="K1410" i="10" s="1"/>
  <c r="H1273" i="10"/>
  <c r="L1272" i="10"/>
  <c r="H1274" i="10"/>
  <c r="H1294" i="10"/>
  <c r="H1293" i="10"/>
  <c r="H1322" i="10"/>
  <c r="H1323" i="10"/>
  <c r="L1321" i="10"/>
  <c r="H1077" i="10"/>
  <c r="H1078" i="10"/>
  <c r="L1231" i="10"/>
  <c r="L1243" i="10" s="1"/>
  <c r="L1255" i="10" s="1"/>
  <c r="L1220" i="10"/>
  <c r="L1232" i="10" s="1"/>
  <c r="L1244" i="10" s="1"/>
  <c r="L1256" i="10" s="1"/>
  <c r="L1186" i="10"/>
  <c r="L1198" i="10" s="1"/>
  <c r="L1210" i="10" s="1"/>
  <c r="L1175" i="10"/>
  <c r="L1187" i="10" s="1"/>
  <c r="L1199" i="10" s="1"/>
  <c r="L1211" i="10" s="1"/>
  <c r="K1120" i="10"/>
  <c r="N1122" i="10"/>
  <c r="K1122" i="10" s="1"/>
  <c r="K1134" i="10" s="1"/>
  <c r="K1146" i="10" s="1"/>
  <c r="K1158" i="10" s="1"/>
  <c r="N1224" i="10"/>
  <c r="K1224" i="10" s="1"/>
  <c r="K1236" i="10" s="1"/>
  <c r="K1248" i="10" s="1"/>
  <c r="K1260" i="10" s="1"/>
  <c r="K1222" i="10"/>
  <c r="L1129" i="10"/>
  <c r="L1141" i="10" s="1"/>
  <c r="L1153" i="10" s="1"/>
  <c r="L1118" i="10"/>
  <c r="L1130" i="10" s="1"/>
  <c r="L1142" i="10" s="1"/>
  <c r="L1154" i="10" s="1"/>
  <c r="H1089" i="10"/>
  <c r="H1090" i="10"/>
  <c r="H1251" i="10"/>
  <c r="H1241" i="10"/>
  <c r="H1240" i="10"/>
  <c r="N1071" i="10"/>
  <c r="K1071" i="10" s="1"/>
  <c r="K1083" i="10" s="1"/>
  <c r="K1095" i="10" s="1"/>
  <c r="K1107" i="10" s="1"/>
  <c r="K1069" i="10"/>
  <c r="K1081" i="10" s="1"/>
  <c r="K1093" i="10" s="1"/>
  <c r="K1105" i="10" s="1"/>
  <c r="K923" i="10"/>
  <c r="K935" i="10" s="1"/>
  <c r="K947" i="10" s="1"/>
  <c r="L872" i="10"/>
  <c r="L884" i="10" s="1"/>
  <c r="L896" i="10" s="1"/>
  <c r="L861" i="10"/>
  <c r="L873" i="10" s="1"/>
  <c r="L885" i="10" s="1"/>
  <c r="L897" i="10" s="1"/>
  <c r="N1223" i="10"/>
  <c r="K1223" i="10" s="1"/>
  <c r="K1235" i="10" s="1"/>
  <c r="K1247" i="10" s="1"/>
  <c r="K1259" i="10" s="1"/>
  <c r="K1221" i="10"/>
  <c r="H885" i="10"/>
  <c r="H886" i="10"/>
  <c r="H934" i="10"/>
  <c r="H945" i="10"/>
  <c r="H935" i="10"/>
  <c r="N917" i="10"/>
  <c r="K917" i="10" s="1"/>
  <c r="K929" i="10" s="1"/>
  <c r="K941" i="10" s="1"/>
  <c r="K953" i="10" s="1"/>
  <c r="K915" i="10"/>
  <c r="K927" i="10" s="1"/>
  <c r="K939" i="10" s="1"/>
  <c r="K951" i="10" s="1"/>
  <c r="L812" i="10"/>
  <c r="L824" i="10" s="1"/>
  <c r="L836" i="10" s="1"/>
  <c r="L848" i="10" s="1"/>
  <c r="L823" i="10"/>
  <c r="L835" i="10" s="1"/>
  <c r="L847" i="10" s="1"/>
  <c r="K862" i="10"/>
  <c r="N864" i="10"/>
  <c r="L772" i="10"/>
  <c r="L784" i="10" s="1"/>
  <c r="L796" i="10" s="1"/>
  <c r="L761" i="10"/>
  <c r="L773" i="10" s="1"/>
  <c r="L785" i="10" s="1"/>
  <c r="L797" i="10" s="1"/>
  <c r="H816" i="10"/>
  <c r="L815" i="10"/>
  <c r="H817" i="10"/>
  <c r="H710" i="10"/>
  <c r="L709" i="10"/>
  <c r="H711" i="10"/>
  <c r="H628" i="10"/>
  <c r="H629" i="10"/>
  <c r="H639" i="10"/>
  <c r="N611" i="10"/>
  <c r="K611" i="10" s="1"/>
  <c r="K623" i="10" s="1"/>
  <c r="K635" i="10" s="1"/>
  <c r="K647" i="10" s="1"/>
  <c r="K609" i="10"/>
  <c r="K621" i="10" s="1"/>
  <c r="K633" i="10" s="1"/>
  <c r="K645" i="10" s="1"/>
  <c r="K967" i="10"/>
  <c r="N969" i="10"/>
  <c r="K969" i="10" s="1"/>
  <c r="K981" i="10" s="1"/>
  <c r="K993" i="10" s="1"/>
  <c r="K1005" i="10" s="1"/>
  <c r="K916" i="10"/>
  <c r="N918" i="10"/>
  <c r="K918" i="10" s="1"/>
  <c r="K930" i="10" s="1"/>
  <c r="K942" i="10" s="1"/>
  <c r="K954" i="10" s="1"/>
  <c r="H1128" i="10"/>
  <c r="H1129" i="10"/>
  <c r="L719" i="10"/>
  <c r="L731" i="10" s="1"/>
  <c r="L743" i="10" s="1"/>
  <c r="L708" i="10"/>
  <c r="L720" i="10" s="1"/>
  <c r="L732" i="10" s="1"/>
  <c r="L744" i="10" s="1"/>
  <c r="L568" i="10"/>
  <c r="L580" i="10" s="1"/>
  <c r="L592" i="10" s="1"/>
  <c r="L557" i="10"/>
  <c r="L569" i="10" s="1"/>
  <c r="L581" i="10" s="1"/>
  <c r="L593" i="10" s="1"/>
  <c r="K505" i="10"/>
  <c r="N507" i="10"/>
  <c r="H579" i="10"/>
  <c r="H580" i="10"/>
  <c r="L515" i="10"/>
  <c r="L527" i="10" s="1"/>
  <c r="L539" i="10" s="1"/>
  <c r="L504" i="10"/>
  <c r="L516" i="10" s="1"/>
  <c r="L528" i="10" s="1"/>
  <c r="L540" i="10" s="1"/>
  <c r="H478" i="10"/>
  <c r="H477" i="10"/>
  <c r="N460" i="10"/>
  <c r="K466" i="10"/>
  <c r="K478" i="10" s="1"/>
  <c r="K490" i="10" s="1"/>
  <c r="N459" i="10"/>
  <c r="K459" i="10" s="1"/>
  <c r="K471" i="10" s="1"/>
  <c r="K483" i="10" s="1"/>
  <c r="K495" i="10" s="1"/>
  <c r="K457" i="10"/>
  <c r="H528" i="10"/>
  <c r="H529" i="10"/>
  <c r="H437" i="10"/>
  <c r="H436" i="10"/>
  <c r="L271" i="10"/>
  <c r="L277" i="10" s="1"/>
  <c r="L283" i="10" s="1"/>
  <c r="L289" i="10" s="1"/>
  <c r="H277" i="10"/>
  <c r="H283" i="10" s="1"/>
  <c r="H289" i="10" s="1"/>
  <c r="H272" i="10"/>
  <c r="L297" i="10"/>
  <c r="L303" i="10" s="1"/>
  <c r="L309" i="10" s="1"/>
  <c r="L315" i="10" s="1"/>
  <c r="H303" i="10"/>
  <c r="H309" i="10" s="1"/>
  <c r="H315" i="10" s="1"/>
  <c r="H298" i="10"/>
  <c r="H95" i="10"/>
  <c r="H101" i="10" s="1"/>
  <c r="H107" i="10" s="1"/>
  <c r="H90" i="10"/>
  <c r="L89" i="10"/>
  <c r="L95" i="10" s="1"/>
  <c r="L101" i="10" s="1"/>
  <c r="L107" i="10" s="1"/>
  <c r="L219" i="10"/>
  <c r="L225" i="10" s="1"/>
  <c r="L231" i="10" s="1"/>
  <c r="L237" i="10" s="1"/>
  <c r="H225" i="10"/>
  <c r="H231" i="10" s="1"/>
  <c r="H237" i="10" s="1"/>
  <c r="H220" i="10"/>
  <c r="L349" i="10"/>
  <c r="L355" i="10" s="1"/>
  <c r="L361" i="10" s="1"/>
  <c r="L367" i="10" s="1"/>
  <c r="H355" i="10"/>
  <c r="H361" i="10" s="1"/>
  <c r="H367" i="10" s="1"/>
  <c r="H350" i="10"/>
  <c r="L1644" i="10"/>
  <c r="L1656" i="10" s="1"/>
  <c r="L1668" i="10" s="1"/>
  <c r="L1633" i="10"/>
  <c r="L1645" i="10" s="1"/>
  <c r="L1657" i="10" s="1"/>
  <c r="L1669" i="10" s="1"/>
  <c r="H1666" i="10"/>
  <c r="H1665" i="10"/>
  <c r="H1592" i="10"/>
  <c r="H1591" i="10"/>
  <c r="K1580" i="10"/>
  <c r="N1582" i="10"/>
  <c r="N1587" i="10"/>
  <c r="H1604" i="10"/>
  <c r="H1603" i="10"/>
  <c r="L1579" i="10"/>
  <c r="L1591" i="10" s="1"/>
  <c r="L1603" i="10" s="1"/>
  <c r="L1615" i="10" s="1"/>
  <c r="L1590" i="10"/>
  <c r="L1602" i="10" s="1"/>
  <c r="L1614" i="10" s="1"/>
  <c r="L1488" i="10"/>
  <c r="L1500" i="10" s="1"/>
  <c r="L1512" i="10" s="1"/>
  <c r="L1477" i="10"/>
  <c r="L1489" i="10" s="1"/>
  <c r="L1501" i="10" s="1"/>
  <c r="L1513" i="10" s="1"/>
  <c r="K1382" i="10"/>
  <c r="K1394" i="10" s="1"/>
  <c r="K1406" i="10" s="1"/>
  <c r="N1378" i="10"/>
  <c r="H1428" i="10"/>
  <c r="H1427" i="10"/>
  <c r="L1426" i="10"/>
  <c r="H1282" i="10"/>
  <c r="H1281" i="10"/>
  <c r="N1379" i="10"/>
  <c r="H1342" i="10"/>
  <c r="H1343" i="10"/>
  <c r="H1353" i="10"/>
  <c r="L1282" i="10"/>
  <c r="L1294" i="10" s="1"/>
  <c r="L1306" i="10" s="1"/>
  <c r="L1271" i="10"/>
  <c r="L1283" i="10" s="1"/>
  <c r="L1295" i="10" s="1"/>
  <c r="L1307" i="10" s="1"/>
  <c r="K1323" i="10"/>
  <c r="K1335" i="10" s="1"/>
  <c r="K1347" i="10" s="1"/>
  <c r="K1359" i="10" s="1"/>
  <c r="N1325" i="10"/>
  <c r="K1325" i="10" s="1"/>
  <c r="K1337" i="10" s="1"/>
  <c r="K1349" i="10" s="1"/>
  <c r="K1361" i="10" s="1"/>
  <c r="H1304" i="10"/>
  <c r="H1303" i="10"/>
  <c r="H1385" i="10"/>
  <c r="H1386" i="10"/>
  <c r="L1025" i="10"/>
  <c r="L1037" i="10" s="1"/>
  <c r="L1049" i="10" s="1"/>
  <c r="L1014" i="10"/>
  <c r="L1026" i="10" s="1"/>
  <c r="L1038" i="10" s="1"/>
  <c r="L1050" i="10" s="1"/>
  <c r="L1180" i="10"/>
  <c r="L1192" i="10" s="1"/>
  <c r="L1204" i="10" s="1"/>
  <c r="L1169" i="10"/>
  <c r="L1181" i="10" s="1"/>
  <c r="L1193" i="10" s="1"/>
  <c r="L1205" i="10" s="1"/>
  <c r="K1271" i="10"/>
  <c r="K1283" i="10" s="1"/>
  <c r="K1295" i="10" s="1"/>
  <c r="K1307" i="10" s="1"/>
  <c r="N1273" i="10"/>
  <c r="H1189" i="10"/>
  <c r="H1200" i="10"/>
  <c r="H1190" i="10"/>
  <c r="N1172" i="10"/>
  <c r="K1172" i="10" s="1"/>
  <c r="K1184" i="10" s="1"/>
  <c r="K1196" i="10" s="1"/>
  <c r="K1208" i="10" s="1"/>
  <c r="K1170" i="10"/>
  <c r="K1182" i="10" s="1"/>
  <c r="K1194" i="10" s="1"/>
  <c r="K1206" i="10" s="1"/>
  <c r="K1066" i="10"/>
  <c r="N1068" i="10"/>
  <c r="L1027" i="10"/>
  <c r="L1039" i="10" s="1"/>
  <c r="L1051" i="10" s="1"/>
  <c r="L1016" i="10"/>
  <c r="L1028" i="10" s="1"/>
  <c r="L1040" i="10" s="1"/>
  <c r="L1052" i="10" s="1"/>
  <c r="H1099" i="10"/>
  <c r="H1100" i="10"/>
  <c r="H823" i="10"/>
  <c r="H822" i="10"/>
  <c r="H772" i="10"/>
  <c r="H771" i="10"/>
  <c r="K974" i="10"/>
  <c r="K986" i="10" s="1"/>
  <c r="K998" i="10" s="1"/>
  <c r="H895" i="10"/>
  <c r="H896" i="10"/>
  <c r="H866" i="10"/>
  <c r="H865" i="10"/>
  <c r="L864" i="10"/>
  <c r="H784" i="10"/>
  <c r="H783" i="10"/>
  <c r="H721" i="10"/>
  <c r="H720" i="10"/>
  <c r="H1185" i="10"/>
  <c r="H1186" i="10"/>
  <c r="H1187" i="10" s="1"/>
  <c r="L982" i="10"/>
  <c r="L994" i="10" s="1"/>
  <c r="L1006" i="10" s="1"/>
  <c r="L971" i="10"/>
  <c r="L983" i="10" s="1"/>
  <c r="L995" i="10" s="1"/>
  <c r="L1007" i="10" s="1"/>
  <c r="L931" i="10"/>
  <c r="L943" i="10" s="1"/>
  <c r="L955" i="10" s="1"/>
  <c r="L920" i="10"/>
  <c r="L932" i="10" s="1"/>
  <c r="L944" i="10" s="1"/>
  <c r="L956" i="10" s="1"/>
  <c r="L821" i="10"/>
  <c r="L833" i="10" s="1"/>
  <c r="L845" i="10" s="1"/>
  <c r="L810" i="10"/>
  <c r="L822" i="10" s="1"/>
  <c r="L834" i="10" s="1"/>
  <c r="L846" i="10" s="1"/>
  <c r="H567" i="10"/>
  <c r="H568" i="10"/>
  <c r="L814" i="10"/>
  <c r="L826" i="10" s="1"/>
  <c r="L838" i="10" s="1"/>
  <c r="L850" i="10" s="1"/>
  <c r="L825" i="10"/>
  <c r="L837" i="10" s="1"/>
  <c r="L849" i="10" s="1"/>
  <c r="K711" i="10"/>
  <c r="N713" i="10"/>
  <c r="K713" i="10" s="1"/>
  <c r="K725" i="10" s="1"/>
  <c r="K737" i="10" s="1"/>
  <c r="K749" i="10" s="1"/>
  <c r="N614" i="10"/>
  <c r="N765" i="10"/>
  <c r="K765" i="10" s="1"/>
  <c r="K777" i="10" s="1"/>
  <c r="K789" i="10" s="1"/>
  <c r="K801" i="10" s="1"/>
  <c r="K763" i="10"/>
  <c r="K659" i="10"/>
  <c r="N661" i="10"/>
  <c r="N816" i="10"/>
  <c r="K816" i="10" s="1"/>
  <c r="K828" i="10" s="1"/>
  <c r="K840" i="10" s="1"/>
  <c r="K852" i="10" s="1"/>
  <c r="K814" i="10"/>
  <c r="K826" i="10" s="1"/>
  <c r="K838" i="10" s="1"/>
  <c r="K850" i="10" s="1"/>
  <c r="L1078" i="10"/>
  <c r="L1090" i="10" s="1"/>
  <c r="L1102" i="10" s="1"/>
  <c r="L1067" i="10"/>
  <c r="L1079" i="10" s="1"/>
  <c r="L1091" i="10" s="1"/>
  <c r="L1103" i="10" s="1"/>
  <c r="H618" i="10"/>
  <c r="H619" i="10"/>
  <c r="H589" i="10"/>
  <c r="H590" i="10"/>
  <c r="H516" i="10"/>
  <c r="H517" i="10"/>
  <c r="H488" i="10"/>
  <c r="H487" i="10"/>
  <c r="H406" i="10"/>
  <c r="L405" i="10"/>
  <c r="H407" i="10"/>
  <c r="H538" i="10"/>
  <c r="H539" i="10"/>
  <c r="H509" i="10"/>
  <c r="H508" i="10"/>
  <c r="L507" i="10"/>
  <c r="K403" i="10"/>
  <c r="N405" i="10"/>
  <c r="L323" i="10"/>
  <c r="L329" i="10" s="1"/>
  <c r="L335" i="10" s="1"/>
  <c r="L341" i="10" s="1"/>
  <c r="H329" i="10"/>
  <c r="H335" i="10" s="1"/>
  <c r="H341" i="10" s="1"/>
  <c r="H324" i="10"/>
  <c r="H69" i="10"/>
  <c r="H75" i="10" s="1"/>
  <c r="H81" i="10" s="1"/>
  <c r="H64" i="10"/>
  <c r="L63" i="10"/>
  <c r="L69" i="10" s="1"/>
  <c r="L75" i="10" s="1"/>
  <c r="L81" i="10" s="1"/>
  <c r="L375" i="10"/>
  <c r="L381" i="10" s="1"/>
  <c r="L387" i="10" s="1"/>
  <c r="L393" i="10" s="1"/>
  <c r="H381" i="10"/>
  <c r="H387" i="10" s="1"/>
  <c r="H393" i="10" s="1"/>
  <c r="H376" i="10"/>
  <c r="K1538" i="10"/>
  <c r="K1550" i="10" s="1"/>
  <c r="K1562" i="10" s="1"/>
  <c r="N1534" i="10"/>
  <c r="K1531" i="10"/>
  <c r="K1543" i="10" s="1"/>
  <c r="K1555" i="10" s="1"/>
  <c r="K1567" i="10" s="1"/>
  <c r="N1533" i="10"/>
  <c r="K1533" i="10" s="1"/>
  <c r="K1545" i="10" s="1"/>
  <c r="K1557" i="10" s="1"/>
  <c r="K1569" i="10" s="1"/>
  <c r="H1613" i="10"/>
  <c r="H1614" i="10"/>
  <c r="L1540" i="10"/>
  <c r="L1552" i="10" s="1"/>
  <c r="L1564" i="10" s="1"/>
  <c r="L1529" i="10"/>
  <c r="L1541" i="10" s="1"/>
  <c r="L1553" i="10" s="1"/>
  <c r="L1565" i="10" s="1"/>
  <c r="K1635" i="10"/>
  <c r="K1647" i="10" s="1"/>
  <c r="K1659" i="10" s="1"/>
  <c r="K1671" i="10" s="1"/>
  <c r="N1637" i="10"/>
  <c r="K1637" i="10" s="1"/>
  <c r="K1649" i="10" s="1"/>
  <c r="K1661" i="10" s="1"/>
  <c r="K1673" i="10" s="1"/>
  <c r="H1500" i="10"/>
  <c r="H1499" i="10"/>
  <c r="L1388" i="10"/>
  <c r="L1400" i="10" s="1"/>
  <c r="L1412" i="10" s="1"/>
  <c r="L1377" i="10"/>
  <c r="L1389" i="10" s="1"/>
  <c r="L1401" i="10" s="1"/>
  <c r="L1413" i="10" s="1"/>
  <c r="L1390" i="10"/>
  <c r="L1402" i="10" s="1"/>
  <c r="L1414" i="10" s="1"/>
  <c r="L1379" i="10"/>
  <c r="L1391" i="10" s="1"/>
  <c r="L1403" i="10" s="1"/>
  <c r="L1415" i="10" s="1"/>
  <c r="N1428" i="10"/>
  <c r="K1428" i="10" s="1"/>
  <c r="K1440" i="10" s="1"/>
  <c r="K1452" i="10" s="1"/>
  <c r="K1464" i="10" s="1"/>
  <c r="K1426" i="10"/>
  <c r="L1386" i="10"/>
  <c r="L1398" i="10" s="1"/>
  <c r="L1410" i="10" s="1"/>
  <c r="L1375" i="10"/>
  <c r="L1387" i="10" s="1"/>
  <c r="L1399" i="10" s="1"/>
  <c r="L1411" i="10" s="1"/>
  <c r="K1127" i="10"/>
  <c r="K1139" i="10" s="1"/>
  <c r="K1151" i="10" s="1"/>
  <c r="N1123" i="10"/>
  <c r="L1076" i="10"/>
  <c r="L1088" i="10" s="1"/>
  <c r="L1100" i="10" s="1"/>
  <c r="L1065" i="10"/>
  <c r="L1077" i="10" s="1"/>
  <c r="L1089" i="10" s="1"/>
  <c r="L1101" i="10" s="1"/>
  <c r="H1223" i="10"/>
  <c r="H1222" i="10"/>
  <c r="L1221" i="10"/>
  <c r="K1281" i="10"/>
  <c r="K1293" i="10" s="1"/>
  <c r="K1305" i="10" s="1"/>
  <c r="H1038" i="10"/>
  <c r="H1039" i="10"/>
  <c r="K1171" i="10"/>
  <c r="K1183" i="10" s="1"/>
  <c r="K1195" i="10" s="1"/>
  <c r="K1207" i="10" s="1"/>
  <c r="N1173" i="10"/>
  <c r="K1173" i="10" s="1"/>
  <c r="K1185" i="10" s="1"/>
  <c r="K1197" i="10" s="1"/>
  <c r="K1209" i="10" s="1"/>
  <c r="H1230" i="10"/>
  <c r="H1231" i="10"/>
  <c r="H873" i="10"/>
  <c r="H874" i="10"/>
  <c r="K1015" i="10"/>
  <c r="N1017" i="10"/>
  <c r="N818" i="10"/>
  <c r="H794" i="10"/>
  <c r="H793" i="10"/>
  <c r="H985" i="10"/>
  <c r="H996" i="10"/>
  <c r="H986" i="10"/>
  <c r="N968" i="10"/>
  <c r="K968" i="10" s="1"/>
  <c r="K980" i="10" s="1"/>
  <c r="K992" i="10" s="1"/>
  <c r="K1004" i="10" s="1"/>
  <c r="K966" i="10"/>
  <c r="K978" i="10" s="1"/>
  <c r="K990" i="10" s="1"/>
  <c r="K1002" i="10" s="1"/>
  <c r="H835" i="10"/>
  <c r="H834" i="10"/>
  <c r="K813" i="10"/>
  <c r="K825" i="10" s="1"/>
  <c r="K837" i="10" s="1"/>
  <c r="K849" i="10" s="1"/>
  <c r="N815" i="10"/>
  <c r="K815" i="10" s="1"/>
  <c r="K827" i="10" s="1"/>
  <c r="K839" i="10" s="1"/>
  <c r="K851" i="10" s="1"/>
  <c r="N869" i="10"/>
  <c r="H733" i="10"/>
  <c r="H732" i="10"/>
  <c r="L621" i="10"/>
  <c r="L633" i="10" s="1"/>
  <c r="L645" i="10" s="1"/>
  <c r="L610" i="10"/>
  <c r="L622" i="10" s="1"/>
  <c r="L634" i="10" s="1"/>
  <c r="L646" i="10" s="1"/>
  <c r="L623" i="10"/>
  <c r="L635" i="10" s="1"/>
  <c r="L647" i="10" s="1"/>
  <c r="L612" i="10"/>
  <c r="L624" i="10" s="1"/>
  <c r="L636" i="10" s="1"/>
  <c r="L648" i="10" s="1"/>
  <c r="H415" i="10"/>
  <c r="H414" i="10"/>
  <c r="H661" i="10"/>
  <c r="L660" i="10"/>
  <c r="H662" i="10"/>
  <c r="L625" i="10"/>
  <c r="L637" i="10" s="1"/>
  <c r="L649" i="10" s="1"/>
  <c r="L614" i="10"/>
  <c r="L626" i="10" s="1"/>
  <c r="L638" i="10" s="1"/>
  <c r="L650" i="10" s="1"/>
  <c r="H560" i="10"/>
  <c r="H559" i="10"/>
  <c r="L558" i="10"/>
  <c r="H682" i="10"/>
  <c r="H681" i="10"/>
  <c r="H455" i="10"/>
  <c r="L454" i="10"/>
  <c r="H456" i="10"/>
  <c r="L415" i="10"/>
  <c r="L427" i="10" s="1"/>
  <c r="L439" i="10" s="1"/>
  <c r="L404" i="10"/>
  <c r="L416" i="10" s="1"/>
  <c r="L428" i="10" s="1"/>
  <c r="L440" i="10" s="1"/>
  <c r="L464" i="10"/>
  <c r="L476" i="10" s="1"/>
  <c r="L488" i="10" s="1"/>
  <c r="L453" i="10"/>
  <c r="L465" i="10" s="1"/>
  <c r="L477" i="10" s="1"/>
  <c r="L489" i="10" s="1"/>
  <c r="N510" i="10"/>
  <c r="K510" i="10" s="1"/>
  <c r="K522" i="10" s="1"/>
  <c r="K534" i="10" s="1"/>
  <c r="K546" i="10" s="1"/>
  <c r="K508" i="10"/>
  <c r="N410" i="10"/>
  <c r="K414" i="10"/>
  <c r="K426" i="10" s="1"/>
  <c r="K438" i="10" s="1"/>
  <c r="H43" i="10"/>
  <c r="H49" i="10" s="1"/>
  <c r="H55" i="10" s="1"/>
  <c r="H38" i="10"/>
  <c r="L37" i="10"/>
  <c r="L43" i="10" s="1"/>
  <c r="L49" i="10" s="1"/>
  <c r="L55" i="10" s="1"/>
  <c r="H142" i="10"/>
  <c r="H147" i="10"/>
  <c r="H153" i="10" s="1"/>
  <c r="H159" i="10" s="1"/>
  <c r="L141" i="10"/>
  <c r="L147" i="10" s="1"/>
  <c r="L153" i="10" s="1"/>
  <c r="L159" i="10" s="1"/>
  <c r="H17" i="10"/>
  <c r="H23" i="10" s="1"/>
  <c r="H29" i="10" s="1"/>
  <c r="H12" i="10"/>
  <c r="L11" i="10"/>
  <c r="L17" i="10" s="1"/>
  <c r="L23" i="10" s="1"/>
  <c r="L29" i="10" s="1"/>
  <c r="D59" i="10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/>
  <c r="C110" i="10"/>
  <c r="C85" i="10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K32" i="8"/>
  <c r="K37" i="8" s="1"/>
  <c r="K42" i="8" s="1"/>
  <c r="K47" i="8" s="1"/>
  <c r="K52" i="8" s="1"/>
  <c r="K57" i="8" s="1"/>
  <c r="K62" i="8" s="1"/>
  <c r="K67" i="8" s="1"/>
  <c r="K72" i="8" s="1"/>
  <c r="K77" i="8" s="1"/>
  <c r="K82" i="8" s="1"/>
  <c r="K87" i="8" s="1"/>
  <c r="K92" i="8" s="1"/>
  <c r="K97" i="8" s="1"/>
  <c r="K102" i="8" s="1"/>
  <c r="K107" i="8" s="1"/>
  <c r="K112" i="8" s="1"/>
  <c r="K117" i="8" s="1"/>
  <c r="K122" i="8" s="1"/>
  <c r="K127" i="8" s="1"/>
  <c r="K132" i="8" s="1"/>
  <c r="K137" i="8" s="1"/>
  <c r="K142" i="8" s="1"/>
  <c r="K147" i="8" s="1"/>
  <c r="K152" i="8" s="1"/>
  <c r="K157" i="8" s="1"/>
  <c r="K162" i="8" s="1"/>
  <c r="K167" i="8" s="1"/>
  <c r="K172" i="8" s="1"/>
  <c r="K177" i="8" s="1"/>
  <c r="K182" i="8" s="1"/>
  <c r="K187" i="8" s="1"/>
  <c r="K192" i="8" s="1"/>
  <c r="K197" i="8" s="1"/>
  <c r="K202" i="8" s="1"/>
  <c r="K15" i="8"/>
  <c r="K20" i="8" s="1"/>
  <c r="K25" i="8" s="1"/>
  <c r="K30" i="8" s="1"/>
  <c r="K35" i="8" s="1"/>
  <c r="K40" i="8" s="1"/>
  <c r="K45" i="8" s="1"/>
  <c r="K50" i="8" s="1"/>
  <c r="K55" i="8" s="1"/>
  <c r="K60" i="8" s="1"/>
  <c r="K65" i="8" s="1"/>
  <c r="K70" i="8" s="1"/>
  <c r="K75" i="8" s="1"/>
  <c r="K80" i="8" s="1"/>
  <c r="K85" i="8" s="1"/>
  <c r="K90" i="8" s="1"/>
  <c r="K95" i="8" s="1"/>
  <c r="K100" i="8" s="1"/>
  <c r="K105" i="8" s="1"/>
  <c r="K110" i="8" s="1"/>
  <c r="K115" i="8" s="1"/>
  <c r="K120" i="8" s="1"/>
  <c r="K125" i="8" s="1"/>
  <c r="K130" i="8" s="1"/>
  <c r="K135" i="8" s="1"/>
  <c r="K140" i="8" s="1"/>
  <c r="K145" i="8" s="1"/>
  <c r="K150" i="8" s="1"/>
  <c r="K155" i="8" s="1"/>
  <c r="K160" i="8" s="1"/>
  <c r="K165" i="8" s="1"/>
  <c r="K170" i="8" s="1"/>
  <c r="K175" i="8" s="1"/>
  <c r="K180" i="8" s="1"/>
  <c r="K185" i="8" s="1"/>
  <c r="K190" i="8" s="1"/>
  <c r="K195" i="8" s="1"/>
  <c r="K200" i="8" s="1"/>
  <c r="K205" i="8" s="1"/>
  <c r="K14" i="8"/>
  <c r="K19" i="8" s="1"/>
  <c r="K24" i="8" s="1"/>
  <c r="K29" i="8" s="1"/>
  <c r="K34" i="8" s="1"/>
  <c r="K39" i="8" s="1"/>
  <c r="K44" i="8" s="1"/>
  <c r="K49" i="8" s="1"/>
  <c r="K54" i="8" s="1"/>
  <c r="K59" i="8" s="1"/>
  <c r="K64" i="8" s="1"/>
  <c r="K69" i="8" s="1"/>
  <c r="K74" i="8" s="1"/>
  <c r="K79" i="8" s="1"/>
  <c r="K84" i="8" s="1"/>
  <c r="K89" i="8" s="1"/>
  <c r="K94" i="8" s="1"/>
  <c r="K99" i="8" s="1"/>
  <c r="K104" i="8" s="1"/>
  <c r="K109" i="8" s="1"/>
  <c r="K114" i="8" s="1"/>
  <c r="K119" i="8" s="1"/>
  <c r="K124" i="8" s="1"/>
  <c r="K129" i="8" s="1"/>
  <c r="K134" i="8" s="1"/>
  <c r="K139" i="8" s="1"/>
  <c r="K144" i="8" s="1"/>
  <c r="K149" i="8" s="1"/>
  <c r="K154" i="8" s="1"/>
  <c r="K159" i="8" s="1"/>
  <c r="K164" i="8" s="1"/>
  <c r="K169" i="8" s="1"/>
  <c r="K174" i="8" s="1"/>
  <c r="K179" i="8" s="1"/>
  <c r="K184" i="8" s="1"/>
  <c r="K189" i="8" s="1"/>
  <c r="K194" i="8" s="1"/>
  <c r="K199" i="8" s="1"/>
  <c r="K204" i="8" s="1"/>
  <c r="K13" i="8"/>
  <c r="K18" i="8" s="1"/>
  <c r="K23" i="8" s="1"/>
  <c r="K28" i="8" s="1"/>
  <c r="K33" i="8" s="1"/>
  <c r="K38" i="8" s="1"/>
  <c r="K43" i="8" s="1"/>
  <c r="K48" i="8" s="1"/>
  <c r="K53" i="8" s="1"/>
  <c r="K58" i="8" s="1"/>
  <c r="K63" i="8" s="1"/>
  <c r="K68" i="8" s="1"/>
  <c r="K73" i="8" s="1"/>
  <c r="K78" i="8" s="1"/>
  <c r="K83" i="8" s="1"/>
  <c r="K88" i="8" s="1"/>
  <c r="K93" i="8" s="1"/>
  <c r="K98" i="8" s="1"/>
  <c r="K103" i="8" s="1"/>
  <c r="K108" i="8" s="1"/>
  <c r="K113" i="8" s="1"/>
  <c r="K118" i="8" s="1"/>
  <c r="K123" i="8" s="1"/>
  <c r="K128" i="8" s="1"/>
  <c r="K133" i="8" s="1"/>
  <c r="K138" i="8" s="1"/>
  <c r="K143" i="8" s="1"/>
  <c r="K148" i="8" s="1"/>
  <c r="K153" i="8" s="1"/>
  <c r="K158" i="8" s="1"/>
  <c r="K163" i="8" s="1"/>
  <c r="K168" i="8" s="1"/>
  <c r="K173" i="8" s="1"/>
  <c r="K178" i="8" s="1"/>
  <c r="K183" i="8" s="1"/>
  <c r="K188" i="8" s="1"/>
  <c r="K193" i="8" s="1"/>
  <c r="K198" i="8" s="1"/>
  <c r="K203" i="8" s="1"/>
  <c r="K12" i="8"/>
  <c r="K17" i="8" s="1"/>
  <c r="K22" i="8" s="1"/>
  <c r="K27" i="8" s="1"/>
  <c r="K11" i="8"/>
  <c r="K16" i="8" s="1"/>
  <c r="K21" i="8" s="1"/>
  <c r="K26" i="8" s="1"/>
  <c r="K31" i="8" s="1"/>
  <c r="K36" i="8" s="1"/>
  <c r="K41" i="8" s="1"/>
  <c r="K46" i="8" s="1"/>
  <c r="K51" i="8" s="1"/>
  <c r="K56" i="8" s="1"/>
  <c r="K61" i="8" s="1"/>
  <c r="K66" i="8" s="1"/>
  <c r="K71" i="8" s="1"/>
  <c r="K76" i="8" s="1"/>
  <c r="K81" i="8" s="1"/>
  <c r="K86" i="8" s="1"/>
  <c r="K91" i="8" s="1"/>
  <c r="K96" i="8" s="1"/>
  <c r="K101" i="8" s="1"/>
  <c r="K106" i="8" s="1"/>
  <c r="K111" i="8" s="1"/>
  <c r="K116" i="8" s="1"/>
  <c r="K121" i="8" s="1"/>
  <c r="K126" i="8" s="1"/>
  <c r="K131" i="8" s="1"/>
  <c r="K136" i="8" s="1"/>
  <c r="K141" i="8" s="1"/>
  <c r="K146" i="8" s="1"/>
  <c r="K151" i="8" s="1"/>
  <c r="K156" i="8" s="1"/>
  <c r="K161" i="8" s="1"/>
  <c r="K166" i="8" s="1"/>
  <c r="K171" i="8" s="1"/>
  <c r="K176" i="8" s="1"/>
  <c r="K181" i="8" s="1"/>
  <c r="K186" i="8" s="1"/>
  <c r="K191" i="8" s="1"/>
  <c r="K196" i="8" s="1"/>
  <c r="K201" i="8" s="1"/>
  <c r="D7" i="8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6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D205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L8" i="4"/>
  <c r="L34" i="4"/>
  <c r="L60" i="4"/>
  <c r="L86" i="4"/>
  <c r="L112" i="4"/>
  <c r="L138" i="4"/>
  <c r="L164" i="4"/>
  <c r="L190" i="4"/>
  <c r="L216" i="4"/>
  <c r="L242" i="4"/>
  <c r="L268" i="4"/>
  <c r="L294" i="4"/>
  <c r="L320" i="4"/>
  <c r="L346" i="4"/>
  <c r="L399" i="4"/>
  <c r="L400" i="4" s="1"/>
  <c r="L412" i="4" s="1"/>
  <c r="L450" i="4"/>
  <c r="L451" i="4" s="1"/>
  <c r="L501" i="4"/>
  <c r="L502" i="4" s="1"/>
  <c r="L514" i="4" s="1"/>
  <c r="L526" i="4" s="1"/>
  <c r="L538" i="4" s="1"/>
  <c r="L553" i="4"/>
  <c r="L552" i="4"/>
  <c r="L603" i="4"/>
  <c r="L615" i="4" s="1"/>
  <c r="L627" i="4" s="1"/>
  <c r="L639" i="4" s="1"/>
  <c r="L656" i="4"/>
  <c r="L657" i="4" s="1"/>
  <c r="L654" i="4"/>
  <c r="L655" i="4" s="1"/>
  <c r="L667" i="4" s="1"/>
  <c r="L679" i="4" s="1"/>
  <c r="L691" i="4" s="1"/>
  <c r="L707" i="4"/>
  <c r="L708" i="4" s="1"/>
  <c r="L720" i="4" s="1"/>
  <c r="L732" i="4" s="1"/>
  <c r="L744" i="4" s="1"/>
  <c r="L705" i="4"/>
  <c r="L706" i="4" s="1"/>
  <c r="L718" i="4" s="1"/>
  <c r="L730" i="4" s="1"/>
  <c r="L742" i="4" s="1"/>
  <c r="L756" i="4"/>
  <c r="L757" i="4" s="1"/>
  <c r="L769" i="4" s="1"/>
  <c r="L781" i="4" s="1"/>
  <c r="L793" i="4" s="1"/>
  <c r="L809" i="4"/>
  <c r="L810" i="4" s="1"/>
  <c r="L807" i="4"/>
  <c r="L819" i="4" s="1"/>
  <c r="L831" i="4" s="1"/>
  <c r="L843" i="4" s="1"/>
  <c r="L859" i="4"/>
  <c r="L858" i="4"/>
  <c r="L911" i="4"/>
  <c r="L912" i="4" s="1"/>
  <c r="L910" i="4"/>
  <c r="L922" i="4" s="1"/>
  <c r="L934" i="4" s="1"/>
  <c r="L946" i="4" s="1"/>
  <c r="L909" i="4"/>
  <c r="L960" i="4"/>
  <c r="L961" i="4" s="1"/>
  <c r="L973" i="4" s="1"/>
  <c r="L985" i="4" s="1"/>
  <c r="L997" i="4" s="1"/>
  <c r="L1015" i="4"/>
  <c r="L1016" i="4" s="1"/>
  <c r="L1028" i="4" s="1"/>
  <c r="L1040" i="4" s="1"/>
  <c r="L1052" i="4" s="1"/>
  <c r="L1011" i="4"/>
  <c r="L1012" i="4" s="1"/>
  <c r="L1024" i="4" s="1"/>
  <c r="L1036" i="4" s="1"/>
  <c r="L1048" i="4" s="1"/>
  <c r="L1062" i="4"/>
  <c r="L1063" i="4" s="1"/>
  <c r="L1075" i="4" s="1"/>
  <c r="L1087" i="4" s="1"/>
  <c r="L1099" i="4" s="1"/>
  <c r="L1113" i="4"/>
  <c r="L1114" i="4" s="1"/>
  <c r="L1126" i="4" s="1"/>
  <c r="L1138" i="4" s="1"/>
  <c r="L1150" i="4" s="1"/>
  <c r="L1164" i="4"/>
  <c r="L1165" i="4" s="1"/>
  <c r="L1177" i="4" s="1"/>
  <c r="L1189" i="4" s="1"/>
  <c r="L1201" i="4" s="1"/>
  <c r="L1215" i="4"/>
  <c r="L1266" i="4"/>
  <c r="L1267" i="4" s="1"/>
  <c r="L1279" i="4" s="1"/>
  <c r="L1291" i="4" s="1"/>
  <c r="L1303" i="4" s="1"/>
  <c r="L1317" i="4"/>
  <c r="L1318" i="4" s="1"/>
  <c r="L1330" i="4" s="1"/>
  <c r="L1342" i="4" s="1"/>
  <c r="L1354" i="4" s="1"/>
  <c r="L1420" i="4"/>
  <c r="L1421" i="4" s="1"/>
  <c r="L1433" i="4" s="1"/>
  <c r="L1445" i="4" s="1"/>
  <c r="L1457" i="4" s="1"/>
  <c r="L1474" i="4"/>
  <c r="L1475" i="4" s="1"/>
  <c r="L1487" i="4" s="1"/>
  <c r="L1499" i="4" s="1"/>
  <c r="L1511" i="4" s="1"/>
  <c r="L1472" i="4"/>
  <c r="L1473" i="4" s="1"/>
  <c r="L1485" i="4" s="1"/>
  <c r="L1497" i="4" s="1"/>
  <c r="L1509" i="4" s="1"/>
  <c r="L1524" i="4"/>
  <c r="L1525" i="4" s="1"/>
  <c r="L1537" i="4" s="1"/>
  <c r="L1549" i="4" s="1"/>
  <c r="L1561" i="4" s="1"/>
  <c r="L1576" i="4"/>
  <c r="L1577" i="4" s="1"/>
  <c r="L1589" i="4" s="1"/>
  <c r="L1601" i="4" s="1"/>
  <c r="L1613" i="4" s="1"/>
  <c r="N1064" i="4"/>
  <c r="M1651" i="4"/>
  <c r="M1663" i="4" s="1"/>
  <c r="M1675" i="4" s="1"/>
  <c r="K1651" i="4"/>
  <c r="K1663" i="4" s="1"/>
  <c r="K1675" i="4" s="1"/>
  <c r="M1650" i="4"/>
  <c r="M1662" i="4" s="1"/>
  <c r="M1674" i="4" s="1"/>
  <c r="K1650" i="4"/>
  <c r="K1662" i="4" s="1"/>
  <c r="K1674" i="4" s="1"/>
  <c r="M1649" i="4"/>
  <c r="M1661" i="4" s="1"/>
  <c r="M1673" i="4" s="1"/>
  <c r="M1648" i="4"/>
  <c r="M1660" i="4" s="1"/>
  <c r="M1672" i="4" s="1"/>
  <c r="M1647" i="4"/>
  <c r="M1659" i="4" s="1"/>
  <c r="M1671" i="4" s="1"/>
  <c r="M1646" i="4"/>
  <c r="M1658" i="4" s="1"/>
  <c r="M1670" i="4" s="1"/>
  <c r="M1645" i="4"/>
  <c r="M1657" i="4" s="1"/>
  <c r="M1669" i="4" s="1"/>
  <c r="M1644" i="4"/>
  <c r="M1656" i="4" s="1"/>
  <c r="M1668" i="4" s="1"/>
  <c r="M1643" i="4"/>
  <c r="M1655" i="4" s="1"/>
  <c r="M1667" i="4" s="1"/>
  <c r="M1642" i="4"/>
  <c r="M1654" i="4" s="1"/>
  <c r="M1666" i="4" s="1"/>
  <c r="M1641" i="4"/>
  <c r="M1653" i="4" s="1"/>
  <c r="M1665" i="4" s="1"/>
  <c r="M1640" i="4"/>
  <c r="M1652" i="4" s="1"/>
  <c r="M1664" i="4" s="1"/>
  <c r="N1631" i="4"/>
  <c r="N1633" i="4" s="1"/>
  <c r="N1630" i="4"/>
  <c r="N1632" i="4" s="1"/>
  <c r="N1634" i="4" s="1"/>
  <c r="K1629" i="4"/>
  <c r="K1641" i="4" s="1"/>
  <c r="K1653" i="4" s="1"/>
  <c r="K1665" i="4" s="1"/>
  <c r="L1628" i="4"/>
  <c r="L1629" i="4" s="1"/>
  <c r="L1641" i="4" s="1"/>
  <c r="L1653" i="4" s="1"/>
  <c r="L1665" i="4" s="1"/>
  <c r="K1628" i="4"/>
  <c r="M1599" i="4"/>
  <c r="M1611" i="4" s="1"/>
  <c r="M1623" i="4" s="1"/>
  <c r="K1599" i="4"/>
  <c r="K1611" i="4" s="1"/>
  <c r="K1623" i="4" s="1"/>
  <c r="M1598" i="4"/>
  <c r="M1610" i="4" s="1"/>
  <c r="M1622" i="4" s="1"/>
  <c r="K1598" i="4"/>
  <c r="K1610" i="4" s="1"/>
  <c r="K1622" i="4" s="1"/>
  <c r="M1597" i="4"/>
  <c r="M1609" i="4" s="1"/>
  <c r="M1621" i="4" s="1"/>
  <c r="M1596" i="4"/>
  <c r="M1608" i="4" s="1"/>
  <c r="M1620" i="4" s="1"/>
  <c r="M1595" i="4"/>
  <c r="M1607" i="4" s="1"/>
  <c r="M1619" i="4" s="1"/>
  <c r="M1594" i="4"/>
  <c r="M1606" i="4" s="1"/>
  <c r="M1618" i="4" s="1"/>
  <c r="M1593" i="4"/>
  <c r="M1605" i="4" s="1"/>
  <c r="M1617" i="4" s="1"/>
  <c r="M1592" i="4"/>
  <c r="M1604" i="4" s="1"/>
  <c r="M1616" i="4" s="1"/>
  <c r="M1591" i="4"/>
  <c r="M1603" i="4" s="1"/>
  <c r="M1615" i="4" s="1"/>
  <c r="M1590" i="4"/>
  <c r="M1602" i="4" s="1"/>
  <c r="M1614" i="4" s="1"/>
  <c r="M1589" i="4"/>
  <c r="M1601" i="4" s="1"/>
  <c r="M1613" i="4" s="1"/>
  <c r="M1588" i="4"/>
  <c r="M1600" i="4" s="1"/>
  <c r="M1612" i="4" s="1"/>
  <c r="N1579" i="4"/>
  <c r="N1581" i="4" s="1"/>
  <c r="N1578" i="4"/>
  <c r="N1580" i="4" s="1"/>
  <c r="N1582" i="4" s="1"/>
  <c r="K1578" i="4"/>
  <c r="K1590" i="4" s="1"/>
  <c r="K1602" i="4" s="1"/>
  <c r="K1614" i="4" s="1"/>
  <c r="K1577" i="4"/>
  <c r="K1589" i="4" s="1"/>
  <c r="K1601" i="4" s="1"/>
  <c r="K1613" i="4" s="1"/>
  <c r="K1576" i="4"/>
  <c r="M1547" i="4"/>
  <c r="M1559" i="4" s="1"/>
  <c r="M1571" i="4" s="1"/>
  <c r="K1547" i="4"/>
  <c r="K1559" i="4" s="1"/>
  <c r="K1571" i="4" s="1"/>
  <c r="M1546" i="4"/>
  <c r="M1558" i="4" s="1"/>
  <c r="M1570" i="4" s="1"/>
  <c r="K1546" i="4"/>
  <c r="K1558" i="4" s="1"/>
  <c r="K1570" i="4" s="1"/>
  <c r="M1545" i="4"/>
  <c r="M1557" i="4" s="1"/>
  <c r="M1569" i="4" s="1"/>
  <c r="M1544" i="4"/>
  <c r="M1556" i="4" s="1"/>
  <c r="M1568" i="4" s="1"/>
  <c r="M1543" i="4"/>
  <c r="M1555" i="4" s="1"/>
  <c r="M1567" i="4" s="1"/>
  <c r="M1542" i="4"/>
  <c r="M1554" i="4" s="1"/>
  <c r="M1566" i="4" s="1"/>
  <c r="M1541" i="4"/>
  <c r="M1553" i="4" s="1"/>
  <c r="M1565" i="4" s="1"/>
  <c r="M1540" i="4"/>
  <c r="M1552" i="4" s="1"/>
  <c r="M1564" i="4" s="1"/>
  <c r="M1539" i="4"/>
  <c r="M1551" i="4" s="1"/>
  <c r="M1563" i="4" s="1"/>
  <c r="M1538" i="4"/>
  <c r="M1550" i="4" s="1"/>
  <c r="M1562" i="4" s="1"/>
  <c r="M1537" i="4"/>
  <c r="M1549" i="4" s="1"/>
  <c r="M1561" i="4" s="1"/>
  <c r="M1536" i="4"/>
  <c r="M1548" i="4" s="1"/>
  <c r="M1560" i="4" s="1"/>
  <c r="N1527" i="4"/>
  <c r="N1529" i="4" s="1"/>
  <c r="N1526" i="4"/>
  <c r="N1528" i="4" s="1"/>
  <c r="K1525" i="4"/>
  <c r="K1537" i="4" s="1"/>
  <c r="K1549" i="4" s="1"/>
  <c r="K1561" i="4" s="1"/>
  <c r="K1524" i="4"/>
  <c r="K1536" i="4" s="1"/>
  <c r="K1548" i="4" s="1"/>
  <c r="K1560" i="4" s="1"/>
  <c r="M1495" i="4"/>
  <c r="M1507" i="4" s="1"/>
  <c r="M1519" i="4" s="1"/>
  <c r="K1495" i="4"/>
  <c r="K1507" i="4" s="1"/>
  <c r="K1519" i="4" s="1"/>
  <c r="M1494" i="4"/>
  <c r="M1506" i="4" s="1"/>
  <c r="M1518" i="4" s="1"/>
  <c r="K1494" i="4"/>
  <c r="K1506" i="4" s="1"/>
  <c r="K1518" i="4" s="1"/>
  <c r="M1493" i="4"/>
  <c r="M1505" i="4" s="1"/>
  <c r="M1517" i="4" s="1"/>
  <c r="M1492" i="4"/>
  <c r="M1504" i="4" s="1"/>
  <c r="M1516" i="4" s="1"/>
  <c r="M1491" i="4"/>
  <c r="M1503" i="4" s="1"/>
  <c r="M1515" i="4" s="1"/>
  <c r="M1490" i="4"/>
  <c r="M1502" i="4" s="1"/>
  <c r="M1514" i="4" s="1"/>
  <c r="M1489" i="4"/>
  <c r="M1501" i="4" s="1"/>
  <c r="M1513" i="4" s="1"/>
  <c r="M1488" i="4"/>
  <c r="M1500" i="4" s="1"/>
  <c r="M1512" i="4" s="1"/>
  <c r="M1487" i="4"/>
  <c r="M1499" i="4" s="1"/>
  <c r="M1511" i="4" s="1"/>
  <c r="M1486" i="4"/>
  <c r="M1498" i="4" s="1"/>
  <c r="M1510" i="4" s="1"/>
  <c r="M1485" i="4"/>
  <c r="M1497" i="4" s="1"/>
  <c r="M1509" i="4" s="1"/>
  <c r="M1484" i="4"/>
  <c r="M1496" i="4" s="1"/>
  <c r="M1508" i="4" s="1"/>
  <c r="N1475" i="4"/>
  <c r="N1477" i="4" s="1"/>
  <c r="N1474" i="4"/>
  <c r="K1474" i="4" s="1"/>
  <c r="K1486" i="4" s="1"/>
  <c r="K1498" i="4" s="1"/>
  <c r="K1510" i="4" s="1"/>
  <c r="L1486" i="4"/>
  <c r="L1498" i="4" s="1"/>
  <c r="L1510" i="4" s="1"/>
  <c r="K1473" i="4"/>
  <c r="K1485" i="4" s="1"/>
  <c r="K1497" i="4" s="1"/>
  <c r="K1509" i="4" s="1"/>
  <c r="K1472" i="4"/>
  <c r="M1443" i="4"/>
  <c r="M1455" i="4" s="1"/>
  <c r="M1467" i="4" s="1"/>
  <c r="K1443" i="4"/>
  <c r="K1455" i="4" s="1"/>
  <c r="K1467" i="4" s="1"/>
  <c r="M1442" i="4"/>
  <c r="M1454" i="4" s="1"/>
  <c r="M1466" i="4" s="1"/>
  <c r="K1442" i="4"/>
  <c r="K1454" i="4" s="1"/>
  <c r="K1466" i="4" s="1"/>
  <c r="M1441" i="4"/>
  <c r="M1453" i="4" s="1"/>
  <c r="M1465" i="4" s="1"/>
  <c r="M1440" i="4"/>
  <c r="M1452" i="4" s="1"/>
  <c r="M1464" i="4" s="1"/>
  <c r="M1439" i="4"/>
  <c r="M1451" i="4" s="1"/>
  <c r="M1463" i="4" s="1"/>
  <c r="M1438" i="4"/>
  <c r="M1450" i="4" s="1"/>
  <c r="M1462" i="4" s="1"/>
  <c r="M1437" i="4"/>
  <c r="M1449" i="4" s="1"/>
  <c r="M1461" i="4" s="1"/>
  <c r="M1436" i="4"/>
  <c r="M1448" i="4" s="1"/>
  <c r="M1460" i="4" s="1"/>
  <c r="M1435" i="4"/>
  <c r="M1447" i="4" s="1"/>
  <c r="M1459" i="4" s="1"/>
  <c r="M1434" i="4"/>
  <c r="M1446" i="4" s="1"/>
  <c r="M1458" i="4" s="1"/>
  <c r="M1433" i="4"/>
  <c r="M1445" i="4" s="1"/>
  <c r="M1457" i="4" s="1"/>
  <c r="M1432" i="4"/>
  <c r="M1444" i="4" s="1"/>
  <c r="M1456" i="4" s="1"/>
  <c r="N1423" i="4"/>
  <c r="N1425" i="4" s="1"/>
  <c r="N1422" i="4"/>
  <c r="K1421" i="4"/>
  <c r="K1433" i="4" s="1"/>
  <c r="K1445" i="4" s="1"/>
  <c r="K1457" i="4" s="1"/>
  <c r="K1420" i="4"/>
  <c r="M1391" i="4"/>
  <c r="M1403" i="4" s="1"/>
  <c r="M1415" i="4" s="1"/>
  <c r="K1391" i="4"/>
  <c r="K1403" i="4" s="1"/>
  <c r="K1415" i="4" s="1"/>
  <c r="M1390" i="4"/>
  <c r="M1402" i="4" s="1"/>
  <c r="M1414" i="4" s="1"/>
  <c r="K1390" i="4"/>
  <c r="K1402" i="4" s="1"/>
  <c r="K1414" i="4" s="1"/>
  <c r="M1389" i="4"/>
  <c r="M1401" i="4" s="1"/>
  <c r="M1413" i="4" s="1"/>
  <c r="M1388" i="4"/>
  <c r="M1400" i="4" s="1"/>
  <c r="M1412" i="4" s="1"/>
  <c r="M1387" i="4"/>
  <c r="M1399" i="4" s="1"/>
  <c r="M1411" i="4" s="1"/>
  <c r="M1386" i="4"/>
  <c r="M1398" i="4" s="1"/>
  <c r="M1410" i="4" s="1"/>
  <c r="M1385" i="4"/>
  <c r="M1397" i="4" s="1"/>
  <c r="M1409" i="4" s="1"/>
  <c r="M1384" i="4"/>
  <c r="M1396" i="4" s="1"/>
  <c r="M1408" i="4" s="1"/>
  <c r="M1383" i="4"/>
  <c r="M1395" i="4" s="1"/>
  <c r="M1407" i="4" s="1"/>
  <c r="M1382" i="4"/>
  <c r="M1394" i="4" s="1"/>
  <c r="M1406" i="4" s="1"/>
  <c r="M1381" i="4"/>
  <c r="M1393" i="4" s="1"/>
  <c r="M1405" i="4" s="1"/>
  <c r="M1380" i="4"/>
  <c r="M1392" i="4" s="1"/>
  <c r="M1404" i="4" s="1"/>
  <c r="N1372" i="4"/>
  <c r="N1374" i="4" s="1"/>
  <c r="N1371" i="4"/>
  <c r="N1373" i="4" s="1"/>
  <c r="N1370" i="4"/>
  <c r="K1370" i="4" s="1"/>
  <c r="K1382" i="4" s="1"/>
  <c r="K1394" i="4" s="1"/>
  <c r="K1406" i="4" s="1"/>
  <c r="L1369" i="4"/>
  <c r="L1381" i="4" s="1"/>
  <c r="L1393" i="4" s="1"/>
  <c r="L1405" i="4" s="1"/>
  <c r="K1369" i="4"/>
  <c r="K1381" i="4" s="1"/>
  <c r="K1393" i="4" s="1"/>
  <c r="K1405" i="4" s="1"/>
  <c r="L1368" i="4"/>
  <c r="L1380" i="4" s="1"/>
  <c r="L1392" i="4" s="1"/>
  <c r="L1404" i="4" s="1"/>
  <c r="K1368" i="4"/>
  <c r="K1380" i="4" s="1"/>
  <c r="K1392" i="4" s="1"/>
  <c r="K1404" i="4" s="1"/>
  <c r="M1340" i="4"/>
  <c r="M1352" i="4" s="1"/>
  <c r="M1364" i="4" s="1"/>
  <c r="K1340" i="4"/>
  <c r="K1352" i="4" s="1"/>
  <c r="K1364" i="4" s="1"/>
  <c r="M1339" i="4"/>
  <c r="M1351" i="4" s="1"/>
  <c r="M1363" i="4" s="1"/>
  <c r="K1339" i="4"/>
  <c r="K1351" i="4" s="1"/>
  <c r="K1363" i="4" s="1"/>
  <c r="M1338" i="4"/>
  <c r="M1350" i="4" s="1"/>
  <c r="M1362" i="4" s="1"/>
  <c r="M1337" i="4"/>
  <c r="M1349" i="4" s="1"/>
  <c r="M1361" i="4" s="1"/>
  <c r="M1336" i="4"/>
  <c r="M1348" i="4" s="1"/>
  <c r="M1360" i="4" s="1"/>
  <c r="M1335" i="4"/>
  <c r="M1347" i="4" s="1"/>
  <c r="M1359" i="4" s="1"/>
  <c r="M1334" i="4"/>
  <c r="M1346" i="4" s="1"/>
  <c r="M1358" i="4" s="1"/>
  <c r="M1333" i="4"/>
  <c r="M1345" i="4" s="1"/>
  <c r="M1357" i="4" s="1"/>
  <c r="M1332" i="4"/>
  <c r="M1344" i="4" s="1"/>
  <c r="M1356" i="4" s="1"/>
  <c r="M1331" i="4"/>
  <c r="M1343" i="4" s="1"/>
  <c r="M1355" i="4" s="1"/>
  <c r="M1330" i="4"/>
  <c r="M1342" i="4" s="1"/>
  <c r="M1354" i="4" s="1"/>
  <c r="M1329" i="4"/>
  <c r="M1341" i="4" s="1"/>
  <c r="M1353" i="4" s="1"/>
  <c r="N1320" i="4"/>
  <c r="N1322" i="4" s="1"/>
  <c r="N1319" i="4"/>
  <c r="N1321" i="4" s="1"/>
  <c r="K1318" i="4"/>
  <c r="K1330" i="4" s="1"/>
  <c r="K1342" i="4" s="1"/>
  <c r="K1354" i="4" s="1"/>
  <c r="K1317" i="4"/>
  <c r="K1329" i="4" s="1"/>
  <c r="K1341" i="4" s="1"/>
  <c r="K1353" i="4" s="1"/>
  <c r="M1289" i="4"/>
  <c r="M1301" i="4" s="1"/>
  <c r="M1313" i="4" s="1"/>
  <c r="K1289" i="4"/>
  <c r="K1301" i="4" s="1"/>
  <c r="K1313" i="4" s="1"/>
  <c r="M1288" i="4"/>
  <c r="M1300" i="4" s="1"/>
  <c r="M1312" i="4" s="1"/>
  <c r="K1288" i="4"/>
  <c r="K1300" i="4" s="1"/>
  <c r="K1312" i="4" s="1"/>
  <c r="M1287" i="4"/>
  <c r="M1299" i="4" s="1"/>
  <c r="M1311" i="4" s="1"/>
  <c r="M1286" i="4"/>
  <c r="M1298" i="4" s="1"/>
  <c r="M1310" i="4" s="1"/>
  <c r="M1285" i="4"/>
  <c r="M1297" i="4" s="1"/>
  <c r="M1309" i="4" s="1"/>
  <c r="M1284" i="4"/>
  <c r="M1296" i="4" s="1"/>
  <c r="M1308" i="4" s="1"/>
  <c r="M1283" i="4"/>
  <c r="M1295" i="4" s="1"/>
  <c r="M1307" i="4" s="1"/>
  <c r="M1282" i="4"/>
  <c r="M1294" i="4" s="1"/>
  <c r="M1306" i="4" s="1"/>
  <c r="M1281" i="4"/>
  <c r="M1293" i="4" s="1"/>
  <c r="M1305" i="4" s="1"/>
  <c r="M1280" i="4"/>
  <c r="M1292" i="4" s="1"/>
  <c r="M1304" i="4" s="1"/>
  <c r="M1279" i="4"/>
  <c r="M1291" i="4" s="1"/>
  <c r="M1303" i="4" s="1"/>
  <c r="M1278" i="4"/>
  <c r="M1290" i="4" s="1"/>
  <c r="M1302" i="4" s="1"/>
  <c r="N1269" i="4"/>
  <c r="N1271" i="4" s="1"/>
  <c r="N1268" i="4"/>
  <c r="N1270" i="4" s="1"/>
  <c r="N1272" i="4" s="1"/>
  <c r="K1267" i="4"/>
  <c r="K1279" i="4" s="1"/>
  <c r="K1291" i="4" s="1"/>
  <c r="K1303" i="4" s="1"/>
  <c r="K1266" i="4"/>
  <c r="K1278" i="4" s="1"/>
  <c r="K1290" i="4" s="1"/>
  <c r="K1302" i="4" s="1"/>
  <c r="M1238" i="4"/>
  <c r="M1250" i="4" s="1"/>
  <c r="M1262" i="4" s="1"/>
  <c r="K1238" i="4"/>
  <c r="K1250" i="4" s="1"/>
  <c r="K1262" i="4" s="1"/>
  <c r="M1237" i="4"/>
  <c r="M1249" i="4" s="1"/>
  <c r="M1261" i="4" s="1"/>
  <c r="K1237" i="4"/>
  <c r="K1249" i="4" s="1"/>
  <c r="K1261" i="4" s="1"/>
  <c r="M1236" i="4"/>
  <c r="M1248" i="4" s="1"/>
  <c r="M1260" i="4" s="1"/>
  <c r="M1235" i="4"/>
  <c r="M1247" i="4" s="1"/>
  <c r="M1259" i="4" s="1"/>
  <c r="M1234" i="4"/>
  <c r="M1246" i="4" s="1"/>
  <c r="M1258" i="4" s="1"/>
  <c r="M1233" i="4"/>
  <c r="M1245" i="4" s="1"/>
  <c r="M1257" i="4" s="1"/>
  <c r="M1232" i="4"/>
  <c r="M1244" i="4" s="1"/>
  <c r="M1256" i="4" s="1"/>
  <c r="M1231" i="4"/>
  <c r="M1243" i="4" s="1"/>
  <c r="M1255" i="4" s="1"/>
  <c r="M1230" i="4"/>
  <c r="M1242" i="4" s="1"/>
  <c r="M1254" i="4" s="1"/>
  <c r="M1229" i="4"/>
  <c r="M1241" i="4" s="1"/>
  <c r="M1253" i="4" s="1"/>
  <c r="M1228" i="4"/>
  <c r="M1240" i="4" s="1"/>
  <c r="M1252" i="4" s="1"/>
  <c r="M1227" i="4"/>
  <c r="M1239" i="4" s="1"/>
  <c r="M1251" i="4" s="1"/>
  <c r="N1218" i="4"/>
  <c r="N1217" i="4"/>
  <c r="N1219" i="4" s="1"/>
  <c r="K1216" i="4"/>
  <c r="K1228" i="4" s="1"/>
  <c r="K1240" i="4" s="1"/>
  <c r="K1252" i="4" s="1"/>
  <c r="K1215" i="4"/>
  <c r="M1187" i="4"/>
  <c r="M1199" i="4" s="1"/>
  <c r="M1211" i="4" s="1"/>
  <c r="K1187" i="4"/>
  <c r="K1199" i="4" s="1"/>
  <c r="K1211" i="4" s="1"/>
  <c r="M1186" i="4"/>
  <c r="M1198" i="4" s="1"/>
  <c r="M1210" i="4" s="1"/>
  <c r="K1186" i="4"/>
  <c r="K1198" i="4" s="1"/>
  <c r="K1210" i="4" s="1"/>
  <c r="M1185" i="4"/>
  <c r="M1197" i="4" s="1"/>
  <c r="M1209" i="4" s="1"/>
  <c r="M1184" i="4"/>
  <c r="M1196" i="4" s="1"/>
  <c r="M1208" i="4" s="1"/>
  <c r="M1183" i="4"/>
  <c r="M1195" i="4" s="1"/>
  <c r="M1207" i="4" s="1"/>
  <c r="M1182" i="4"/>
  <c r="M1194" i="4" s="1"/>
  <c r="M1206" i="4" s="1"/>
  <c r="M1181" i="4"/>
  <c r="M1193" i="4" s="1"/>
  <c r="M1205" i="4" s="1"/>
  <c r="M1180" i="4"/>
  <c r="M1192" i="4" s="1"/>
  <c r="M1204" i="4" s="1"/>
  <c r="M1179" i="4"/>
  <c r="M1191" i="4" s="1"/>
  <c r="M1203" i="4" s="1"/>
  <c r="M1178" i="4"/>
  <c r="M1190" i="4" s="1"/>
  <c r="M1202" i="4" s="1"/>
  <c r="M1177" i="4"/>
  <c r="M1189" i="4" s="1"/>
  <c r="M1201" i="4" s="1"/>
  <c r="M1176" i="4"/>
  <c r="M1188" i="4" s="1"/>
  <c r="M1200" i="4" s="1"/>
  <c r="N1167" i="4"/>
  <c r="N1169" i="4" s="1"/>
  <c r="N1166" i="4"/>
  <c r="K1166" i="4" s="1"/>
  <c r="K1178" i="4" s="1"/>
  <c r="K1190" i="4" s="1"/>
  <c r="K1202" i="4" s="1"/>
  <c r="K1165" i="4"/>
  <c r="K1177" i="4" s="1"/>
  <c r="K1189" i="4" s="1"/>
  <c r="K1201" i="4" s="1"/>
  <c r="K1164" i="4"/>
  <c r="K1176" i="4" s="1"/>
  <c r="K1188" i="4" s="1"/>
  <c r="K1200" i="4" s="1"/>
  <c r="M1136" i="4"/>
  <c r="M1148" i="4" s="1"/>
  <c r="M1160" i="4" s="1"/>
  <c r="K1136" i="4"/>
  <c r="K1148" i="4" s="1"/>
  <c r="K1160" i="4" s="1"/>
  <c r="M1135" i="4"/>
  <c r="M1147" i="4" s="1"/>
  <c r="M1159" i="4" s="1"/>
  <c r="K1135" i="4"/>
  <c r="K1147" i="4" s="1"/>
  <c r="K1159" i="4" s="1"/>
  <c r="M1134" i="4"/>
  <c r="M1146" i="4" s="1"/>
  <c r="M1158" i="4" s="1"/>
  <c r="M1133" i="4"/>
  <c r="M1145" i="4" s="1"/>
  <c r="M1157" i="4" s="1"/>
  <c r="M1132" i="4"/>
  <c r="M1144" i="4" s="1"/>
  <c r="M1156" i="4" s="1"/>
  <c r="M1131" i="4"/>
  <c r="M1143" i="4" s="1"/>
  <c r="M1155" i="4" s="1"/>
  <c r="M1130" i="4"/>
  <c r="M1142" i="4" s="1"/>
  <c r="M1154" i="4" s="1"/>
  <c r="M1129" i="4"/>
  <c r="M1141" i="4" s="1"/>
  <c r="M1153" i="4" s="1"/>
  <c r="M1128" i="4"/>
  <c r="M1140" i="4" s="1"/>
  <c r="M1152" i="4" s="1"/>
  <c r="M1127" i="4"/>
  <c r="M1139" i="4" s="1"/>
  <c r="M1151" i="4" s="1"/>
  <c r="M1126" i="4"/>
  <c r="M1138" i="4" s="1"/>
  <c r="M1150" i="4" s="1"/>
  <c r="M1125" i="4"/>
  <c r="M1137" i="4" s="1"/>
  <c r="M1149" i="4" s="1"/>
  <c r="N1116" i="4"/>
  <c r="N1118" i="4" s="1"/>
  <c r="N1115" i="4"/>
  <c r="N1117" i="4" s="1"/>
  <c r="N1119" i="4" s="1"/>
  <c r="K1115" i="4"/>
  <c r="K1127" i="4" s="1"/>
  <c r="K1139" i="4" s="1"/>
  <c r="K1151" i="4" s="1"/>
  <c r="K1114" i="4"/>
  <c r="K1126" i="4" s="1"/>
  <c r="K1138" i="4" s="1"/>
  <c r="K1150" i="4" s="1"/>
  <c r="K1113" i="4"/>
  <c r="K1125" i="4" s="1"/>
  <c r="K1137" i="4" s="1"/>
  <c r="K1149" i="4" s="1"/>
  <c r="M1085" i="4"/>
  <c r="M1097" i="4" s="1"/>
  <c r="M1109" i="4" s="1"/>
  <c r="K1085" i="4"/>
  <c r="K1097" i="4" s="1"/>
  <c r="K1109" i="4" s="1"/>
  <c r="M1084" i="4"/>
  <c r="M1096" i="4" s="1"/>
  <c r="M1108" i="4" s="1"/>
  <c r="K1084" i="4"/>
  <c r="K1096" i="4" s="1"/>
  <c r="K1108" i="4" s="1"/>
  <c r="M1083" i="4"/>
  <c r="M1095" i="4" s="1"/>
  <c r="M1107" i="4" s="1"/>
  <c r="M1082" i="4"/>
  <c r="M1094" i="4" s="1"/>
  <c r="M1106" i="4" s="1"/>
  <c r="M1081" i="4"/>
  <c r="M1093" i="4" s="1"/>
  <c r="M1105" i="4" s="1"/>
  <c r="M1080" i="4"/>
  <c r="M1092" i="4" s="1"/>
  <c r="M1104" i="4" s="1"/>
  <c r="M1079" i="4"/>
  <c r="M1091" i="4" s="1"/>
  <c r="M1103" i="4" s="1"/>
  <c r="M1078" i="4"/>
  <c r="M1090" i="4" s="1"/>
  <c r="M1102" i="4" s="1"/>
  <c r="M1077" i="4"/>
  <c r="M1089" i="4" s="1"/>
  <c r="M1101" i="4" s="1"/>
  <c r="M1076" i="4"/>
  <c r="M1088" i="4" s="1"/>
  <c r="M1100" i="4" s="1"/>
  <c r="M1075" i="4"/>
  <c r="M1087" i="4" s="1"/>
  <c r="M1099" i="4" s="1"/>
  <c r="M1074" i="4"/>
  <c r="M1086" i="4" s="1"/>
  <c r="M1098" i="4" s="1"/>
  <c r="N1065" i="4"/>
  <c r="N1067" i="4" s="1"/>
  <c r="N1066" i="4"/>
  <c r="K1063" i="4"/>
  <c r="K1075" i="4" s="1"/>
  <c r="K1087" i="4" s="1"/>
  <c r="K1099" i="4" s="1"/>
  <c r="K1062" i="4"/>
  <c r="K1074" i="4" s="1"/>
  <c r="K1086" i="4" s="1"/>
  <c r="K1098" i="4" s="1"/>
  <c r="M1034" i="4"/>
  <c r="M1046" i="4" s="1"/>
  <c r="M1058" i="4" s="1"/>
  <c r="K1034" i="4"/>
  <c r="K1046" i="4" s="1"/>
  <c r="K1058" i="4" s="1"/>
  <c r="M1033" i="4"/>
  <c r="M1045" i="4" s="1"/>
  <c r="M1057" i="4" s="1"/>
  <c r="K1033" i="4"/>
  <c r="K1045" i="4" s="1"/>
  <c r="K1057" i="4" s="1"/>
  <c r="M1032" i="4"/>
  <c r="M1044" i="4" s="1"/>
  <c r="M1056" i="4" s="1"/>
  <c r="M1031" i="4"/>
  <c r="M1043" i="4" s="1"/>
  <c r="M1055" i="4" s="1"/>
  <c r="M1030" i="4"/>
  <c r="M1042" i="4" s="1"/>
  <c r="M1054" i="4" s="1"/>
  <c r="M1029" i="4"/>
  <c r="M1041" i="4" s="1"/>
  <c r="M1053" i="4" s="1"/>
  <c r="M1028" i="4"/>
  <c r="M1040" i="4" s="1"/>
  <c r="M1052" i="4" s="1"/>
  <c r="M1027" i="4"/>
  <c r="M1039" i="4" s="1"/>
  <c r="M1051" i="4" s="1"/>
  <c r="M1026" i="4"/>
  <c r="M1038" i="4" s="1"/>
  <c r="M1050" i="4" s="1"/>
  <c r="M1025" i="4"/>
  <c r="M1037" i="4" s="1"/>
  <c r="M1049" i="4" s="1"/>
  <c r="M1024" i="4"/>
  <c r="M1036" i="4" s="1"/>
  <c r="M1048" i="4" s="1"/>
  <c r="M1023" i="4"/>
  <c r="M1035" i="4" s="1"/>
  <c r="M1047" i="4" s="1"/>
  <c r="N1014" i="4"/>
  <c r="N1016" i="4" s="1"/>
  <c r="N1013" i="4"/>
  <c r="K1013" i="4" s="1"/>
  <c r="K1025" i="4" s="1"/>
  <c r="K1037" i="4" s="1"/>
  <c r="K1049" i="4" s="1"/>
  <c r="K1012" i="4"/>
  <c r="K1024" i="4" s="1"/>
  <c r="K1036" i="4" s="1"/>
  <c r="K1048" i="4" s="1"/>
  <c r="K1011" i="4"/>
  <c r="K1023" i="4" s="1"/>
  <c r="K1035" i="4" s="1"/>
  <c r="K1047" i="4" s="1"/>
  <c r="M983" i="4"/>
  <c r="M995" i="4" s="1"/>
  <c r="M1007" i="4" s="1"/>
  <c r="K983" i="4"/>
  <c r="K995" i="4" s="1"/>
  <c r="K1007" i="4" s="1"/>
  <c r="M982" i="4"/>
  <c r="M994" i="4" s="1"/>
  <c r="M1006" i="4" s="1"/>
  <c r="K982" i="4"/>
  <c r="K994" i="4" s="1"/>
  <c r="K1006" i="4" s="1"/>
  <c r="M981" i="4"/>
  <c r="M993" i="4" s="1"/>
  <c r="M1005" i="4" s="1"/>
  <c r="M980" i="4"/>
  <c r="M992" i="4" s="1"/>
  <c r="M1004" i="4" s="1"/>
  <c r="M979" i="4"/>
  <c r="M991" i="4" s="1"/>
  <c r="M1003" i="4" s="1"/>
  <c r="M978" i="4"/>
  <c r="M990" i="4" s="1"/>
  <c r="M1002" i="4" s="1"/>
  <c r="M977" i="4"/>
  <c r="M989" i="4" s="1"/>
  <c r="M1001" i="4" s="1"/>
  <c r="M976" i="4"/>
  <c r="M988" i="4" s="1"/>
  <c r="M1000" i="4" s="1"/>
  <c r="M975" i="4"/>
  <c r="M987" i="4" s="1"/>
  <c r="M999" i="4" s="1"/>
  <c r="M974" i="4"/>
  <c r="M986" i="4" s="1"/>
  <c r="M998" i="4" s="1"/>
  <c r="M973" i="4"/>
  <c r="M985" i="4" s="1"/>
  <c r="M997" i="4" s="1"/>
  <c r="M972" i="4"/>
  <c r="M984" i="4" s="1"/>
  <c r="M996" i="4" s="1"/>
  <c r="N963" i="4"/>
  <c r="N965" i="4" s="1"/>
  <c r="N962" i="4"/>
  <c r="N964" i="4" s="1"/>
  <c r="K961" i="4"/>
  <c r="K973" i="4" s="1"/>
  <c r="K985" i="4" s="1"/>
  <c r="K997" i="4" s="1"/>
  <c r="L972" i="4"/>
  <c r="L984" i="4" s="1"/>
  <c r="L996" i="4" s="1"/>
  <c r="K960" i="4"/>
  <c r="M935" i="4"/>
  <c r="M947" i="4" s="1"/>
  <c r="M885" i="4"/>
  <c r="M897" i="4" s="1"/>
  <c r="M834" i="4"/>
  <c r="M846" i="4" s="1"/>
  <c r="K791" i="4"/>
  <c r="K803" i="4" s="1"/>
  <c r="M788" i="4"/>
  <c r="M800" i="4" s="1"/>
  <c r="M782" i="4"/>
  <c r="M794" i="4" s="1"/>
  <c r="M740" i="4"/>
  <c r="M752" i="4" s="1"/>
  <c r="M736" i="4"/>
  <c r="M748" i="4" s="1"/>
  <c r="M636" i="4"/>
  <c r="M648" i="4" s="1"/>
  <c r="M634" i="4"/>
  <c r="M646" i="4" s="1"/>
  <c r="M628" i="4"/>
  <c r="M640" i="4" s="1"/>
  <c r="M586" i="4"/>
  <c r="M598" i="4" s="1"/>
  <c r="M576" i="4"/>
  <c r="M588" i="4" s="1"/>
  <c r="K536" i="4"/>
  <c r="K548" i="4" s="1"/>
  <c r="K526" i="4"/>
  <c r="K538" i="4" s="1"/>
  <c r="M525" i="4"/>
  <c r="M537" i="4" s="1"/>
  <c r="K485" i="4"/>
  <c r="K497" i="4" s="1"/>
  <c r="M484" i="4"/>
  <c r="M496" i="4" s="1"/>
  <c r="K478" i="4"/>
  <c r="K490" i="4" s="1"/>
  <c r="M476" i="4"/>
  <c r="M488" i="4" s="1"/>
  <c r="K474" i="4"/>
  <c r="K486" i="4" s="1"/>
  <c r="K399" i="4"/>
  <c r="K400" i="4"/>
  <c r="K412" i="4" s="1"/>
  <c r="K401" i="4"/>
  <c r="K413" i="4" s="1"/>
  <c r="K402" i="4"/>
  <c r="K414" i="4" s="1"/>
  <c r="K411" i="4"/>
  <c r="M411" i="4"/>
  <c r="M412" i="4"/>
  <c r="M413" i="4"/>
  <c r="M414" i="4"/>
  <c r="M415" i="4"/>
  <c r="M416" i="4"/>
  <c r="M417" i="4"/>
  <c r="M418" i="4"/>
  <c r="M419" i="4"/>
  <c r="M420" i="4"/>
  <c r="K421" i="4"/>
  <c r="M421" i="4"/>
  <c r="K422" i="4"/>
  <c r="M422" i="4"/>
  <c r="M932" i="4"/>
  <c r="M944" i="4" s="1"/>
  <c r="M956" i="4" s="1"/>
  <c r="K932" i="4"/>
  <c r="K944" i="4" s="1"/>
  <c r="K956" i="4" s="1"/>
  <c r="M931" i="4"/>
  <c r="M943" i="4" s="1"/>
  <c r="M955" i="4" s="1"/>
  <c r="K931" i="4"/>
  <c r="K943" i="4" s="1"/>
  <c r="K955" i="4" s="1"/>
  <c r="M930" i="4"/>
  <c r="M942" i="4" s="1"/>
  <c r="M954" i="4" s="1"/>
  <c r="M929" i="4"/>
  <c r="M941" i="4" s="1"/>
  <c r="M953" i="4" s="1"/>
  <c r="M928" i="4"/>
  <c r="M940" i="4" s="1"/>
  <c r="M952" i="4" s="1"/>
  <c r="M927" i="4"/>
  <c r="M939" i="4" s="1"/>
  <c r="M951" i="4" s="1"/>
  <c r="M926" i="4"/>
  <c r="M938" i="4" s="1"/>
  <c r="M950" i="4" s="1"/>
  <c r="M925" i="4"/>
  <c r="M937" i="4" s="1"/>
  <c r="M949" i="4" s="1"/>
  <c r="M924" i="4"/>
  <c r="M936" i="4" s="1"/>
  <c r="M948" i="4" s="1"/>
  <c r="M923" i="4"/>
  <c r="M922" i="4"/>
  <c r="M934" i="4" s="1"/>
  <c r="M946" i="4" s="1"/>
  <c r="M921" i="4"/>
  <c r="M933" i="4" s="1"/>
  <c r="M945" i="4" s="1"/>
  <c r="N913" i="4"/>
  <c r="N915" i="4" s="1"/>
  <c r="N912" i="4"/>
  <c r="N914" i="4" s="1"/>
  <c r="N911" i="4"/>
  <c r="K911" i="4" s="1"/>
  <c r="K923" i="4" s="1"/>
  <c r="K935" i="4" s="1"/>
  <c r="K947" i="4" s="1"/>
  <c r="K910" i="4"/>
  <c r="K922" i="4" s="1"/>
  <c r="K934" i="4" s="1"/>
  <c r="K946" i="4" s="1"/>
  <c r="K909" i="4"/>
  <c r="K921" i="4" s="1"/>
  <c r="K933" i="4" s="1"/>
  <c r="K945" i="4" s="1"/>
  <c r="M881" i="4"/>
  <c r="M893" i="4" s="1"/>
  <c r="M905" i="4" s="1"/>
  <c r="K881" i="4"/>
  <c r="K893" i="4" s="1"/>
  <c r="K905" i="4" s="1"/>
  <c r="M880" i="4"/>
  <c r="M892" i="4" s="1"/>
  <c r="M904" i="4" s="1"/>
  <c r="K880" i="4"/>
  <c r="K892" i="4" s="1"/>
  <c r="K904" i="4" s="1"/>
  <c r="M879" i="4"/>
  <c r="M891" i="4" s="1"/>
  <c r="M903" i="4" s="1"/>
  <c r="M878" i="4"/>
  <c r="M890" i="4" s="1"/>
  <c r="M902" i="4" s="1"/>
  <c r="M877" i="4"/>
  <c r="M889" i="4" s="1"/>
  <c r="M901" i="4" s="1"/>
  <c r="M876" i="4"/>
  <c r="M888" i="4" s="1"/>
  <c r="M900" i="4" s="1"/>
  <c r="M875" i="4"/>
  <c r="M887" i="4" s="1"/>
  <c r="M899" i="4" s="1"/>
  <c r="M874" i="4"/>
  <c r="M886" i="4" s="1"/>
  <c r="M898" i="4" s="1"/>
  <c r="M873" i="4"/>
  <c r="M872" i="4"/>
  <c r="M884" i="4" s="1"/>
  <c r="M896" i="4" s="1"/>
  <c r="M871" i="4"/>
  <c r="M883" i="4" s="1"/>
  <c r="M895" i="4" s="1"/>
  <c r="M870" i="4"/>
  <c r="M882" i="4" s="1"/>
  <c r="M894" i="4" s="1"/>
  <c r="N861" i="4"/>
  <c r="N863" i="4" s="1"/>
  <c r="N860" i="4"/>
  <c r="K860" i="4" s="1"/>
  <c r="K872" i="4" s="1"/>
  <c r="K884" i="4" s="1"/>
  <c r="K896" i="4" s="1"/>
  <c r="K859" i="4"/>
  <c r="K871" i="4" s="1"/>
  <c r="K883" i="4" s="1"/>
  <c r="K895" i="4" s="1"/>
  <c r="L871" i="4"/>
  <c r="L883" i="4" s="1"/>
  <c r="L895" i="4" s="1"/>
  <c r="K858" i="4"/>
  <c r="M830" i="4"/>
  <c r="M842" i="4" s="1"/>
  <c r="M854" i="4" s="1"/>
  <c r="K830" i="4"/>
  <c r="K842" i="4" s="1"/>
  <c r="K854" i="4" s="1"/>
  <c r="M829" i="4"/>
  <c r="M841" i="4" s="1"/>
  <c r="M853" i="4" s="1"/>
  <c r="K829" i="4"/>
  <c r="K841" i="4" s="1"/>
  <c r="K853" i="4" s="1"/>
  <c r="M828" i="4"/>
  <c r="M840" i="4" s="1"/>
  <c r="M852" i="4" s="1"/>
  <c r="M827" i="4"/>
  <c r="M839" i="4" s="1"/>
  <c r="M851" i="4" s="1"/>
  <c r="M826" i="4"/>
  <c r="M838" i="4" s="1"/>
  <c r="M850" i="4" s="1"/>
  <c r="M825" i="4"/>
  <c r="M837" i="4" s="1"/>
  <c r="M849" i="4" s="1"/>
  <c r="M824" i="4"/>
  <c r="M836" i="4" s="1"/>
  <c r="M848" i="4" s="1"/>
  <c r="M823" i="4"/>
  <c r="M835" i="4" s="1"/>
  <c r="M847" i="4" s="1"/>
  <c r="M822" i="4"/>
  <c r="M821" i="4"/>
  <c r="M833" i="4" s="1"/>
  <c r="M845" i="4" s="1"/>
  <c r="M820" i="4"/>
  <c r="M832" i="4" s="1"/>
  <c r="M844" i="4" s="1"/>
  <c r="M819" i="4"/>
  <c r="M831" i="4" s="1"/>
  <c r="M843" i="4" s="1"/>
  <c r="N810" i="4"/>
  <c r="N812" i="4" s="1"/>
  <c r="N814" i="4" s="1"/>
  <c r="N809" i="4"/>
  <c r="N811" i="4" s="1"/>
  <c r="K808" i="4"/>
  <c r="K820" i="4" s="1"/>
  <c r="K832" i="4" s="1"/>
  <c r="K844" i="4" s="1"/>
  <c r="K807" i="4"/>
  <c r="K819" i="4" s="1"/>
  <c r="K831" i="4" s="1"/>
  <c r="K843" i="4" s="1"/>
  <c r="M779" i="4"/>
  <c r="M791" i="4" s="1"/>
  <c r="M803" i="4" s="1"/>
  <c r="K779" i="4"/>
  <c r="M778" i="4"/>
  <c r="M790" i="4" s="1"/>
  <c r="M802" i="4" s="1"/>
  <c r="K778" i="4"/>
  <c r="K790" i="4" s="1"/>
  <c r="K802" i="4" s="1"/>
  <c r="M777" i="4"/>
  <c r="M789" i="4" s="1"/>
  <c r="M801" i="4" s="1"/>
  <c r="M776" i="4"/>
  <c r="M775" i="4"/>
  <c r="M787" i="4" s="1"/>
  <c r="M799" i="4" s="1"/>
  <c r="M774" i="4"/>
  <c r="M786" i="4" s="1"/>
  <c r="M798" i="4" s="1"/>
  <c r="M773" i="4"/>
  <c r="M785" i="4" s="1"/>
  <c r="M797" i="4" s="1"/>
  <c r="M772" i="4"/>
  <c r="M784" i="4" s="1"/>
  <c r="M796" i="4" s="1"/>
  <c r="M771" i="4"/>
  <c r="M783" i="4" s="1"/>
  <c r="M795" i="4" s="1"/>
  <c r="M770" i="4"/>
  <c r="M769" i="4"/>
  <c r="M781" i="4" s="1"/>
  <c r="M793" i="4" s="1"/>
  <c r="M768" i="4"/>
  <c r="M780" i="4" s="1"/>
  <c r="M792" i="4" s="1"/>
  <c r="N759" i="4"/>
  <c r="N761" i="4" s="1"/>
  <c r="N758" i="4"/>
  <c r="N760" i="4" s="1"/>
  <c r="L770" i="4"/>
  <c r="L782" i="4" s="1"/>
  <c r="L794" i="4" s="1"/>
  <c r="K757" i="4"/>
  <c r="K769" i="4" s="1"/>
  <c r="K781" i="4" s="1"/>
  <c r="K793" i="4" s="1"/>
  <c r="K756" i="4"/>
  <c r="K768" i="4" s="1"/>
  <c r="K780" i="4" s="1"/>
  <c r="K792" i="4" s="1"/>
  <c r="M728" i="4"/>
  <c r="K728" i="4"/>
  <c r="K740" i="4" s="1"/>
  <c r="K752" i="4" s="1"/>
  <c r="M727" i="4"/>
  <c r="M739" i="4" s="1"/>
  <c r="M751" i="4" s="1"/>
  <c r="K727" i="4"/>
  <c r="K739" i="4" s="1"/>
  <c r="K751" i="4" s="1"/>
  <c r="M726" i="4"/>
  <c r="M738" i="4" s="1"/>
  <c r="M750" i="4" s="1"/>
  <c r="M725" i="4"/>
  <c r="M737" i="4" s="1"/>
  <c r="M749" i="4" s="1"/>
  <c r="M724" i="4"/>
  <c r="M723" i="4"/>
  <c r="M735" i="4" s="1"/>
  <c r="M747" i="4" s="1"/>
  <c r="M722" i="4"/>
  <c r="M734" i="4" s="1"/>
  <c r="M746" i="4" s="1"/>
  <c r="M721" i="4"/>
  <c r="M733" i="4" s="1"/>
  <c r="M745" i="4" s="1"/>
  <c r="M720" i="4"/>
  <c r="M732" i="4" s="1"/>
  <c r="M744" i="4" s="1"/>
  <c r="M719" i="4"/>
  <c r="M731" i="4" s="1"/>
  <c r="M743" i="4" s="1"/>
  <c r="M718" i="4"/>
  <c r="M730" i="4" s="1"/>
  <c r="M742" i="4" s="1"/>
  <c r="M717" i="4"/>
  <c r="M729" i="4" s="1"/>
  <c r="M741" i="4" s="1"/>
  <c r="N708" i="4"/>
  <c r="N710" i="4" s="1"/>
  <c r="N707" i="4"/>
  <c r="N709" i="4" s="1"/>
  <c r="N711" i="4" s="1"/>
  <c r="L719" i="4"/>
  <c r="L731" i="4" s="1"/>
  <c r="L743" i="4" s="1"/>
  <c r="K706" i="4"/>
  <c r="K718" i="4" s="1"/>
  <c r="K730" i="4" s="1"/>
  <c r="K742" i="4" s="1"/>
  <c r="K705" i="4"/>
  <c r="M677" i="4"/>
  <c r="M689" i="4" s="1"/>
  <c r="M701" i="4" s="1"/>
  <c r="K677" i="4"/>
  <c r="K689" i="4" s="1"/>
  <c r="K701" i="4" s="1"/>
  <c r="M676" i="4"/>
  <c r="M688" i="4" s="1"/>
  <c r="M700" i="4" s="1"/>
  <c r="K676" i="4"/>
  <c r="K688" i="4" s="1"/>
  <c r="K700" i="4" s="1"/>
  <c r="M675" i="4"/>
  <c r="M687" i="4" s="1"/>
  <c r="M699" i="4" s="1"/>
  <c r="M674" i="4"/>
  <c r="M686" i="4" s="1"/>
  <c r="M698" i="4" s="1"/>
  <c r="M673" i="4"/>
  <c r="M685" i="4" s="1"/>
  <c r="M697" i="4" s="1"/>
  <c r="M672" i="4"/>
  <c r="M684" i="4" s="1"/>
  <c r="M696" i="4" s="1"/>
  <c r="M671" i="4"/>
  <c r="M683" i="4" s="1"/>
  <c r="M695" i="4" s="1"/>
  <c r="M670" i="4"/>
  <c r="M682" i="4" s="1"/>
  <c r="M694" i="4" s="1"/>
  <c r="M669" i="4"/>
  <c r="M681" i="4" s="1"/>
  <c r="M693" i="4" s="1"/>
  <c r="M668" i="4"/>
  <c r="M680" i="4" s="1"/>
  <c r="M692" i="4" s="1"/>
  <c r="M667" i="4"/>
  <c r="M679" i="4" s="1"/>
  <c r="M691" i="4" s="1"/>
  <c r="M666" i="4"/>
  <c r="M678" i="4" s="1"/>
  <c r="M690" i="4" s="1"/>
  <c r="N657" i="4"/>
  <c r="N659" i="4" s="1"/>
  <c r="N656" i="4"/>
  <c r="N658" i="4" s="1"/>
  <c r="K655" i="4"/>
  <c r="K667" i="4" s="1"/>
  <c r="K679" i="4" s="1"/>
  <c r="K691" i="4" s="1"/>
  <c r="K654" i="4"/>
  <c r="K666" i="4" s="1"/>
  <c r="K678" i="4" s="1"/>
  <c r="K690" i="4" s="1"/>
  <c r="M626" i="4"/>
  <c r="M638" i="4" s="1"/>
  <c r="M650" i="4" s="1"/>
  <c r="K626" i="4"/>
  <c r="K638" i="4" s="1"/>
  <c r="K650" i="4" s="1"/>
  <c r="M625" i="4"/>
  <c r="M637" i="4" s="1"/>
  <c r="M649" i="4" s="1"/>
  <c r="K625" i="4"/>
  <c r="K637" i="4" s="1"/>
  <c r="K649" i="4" s="1"/>
  <c r="M624" i="4"/>
  <c r="M623" i="4"/>
  <c r="M635" i="4" s="1"/>
  <c r="M647" i="4" s="1"/>
  <c r="M622" i="4"/>
  <c r="M621" i="4"/>
  <c r="M633" i="4" s="1"/>
  <c r="M645" i="4" s="1"/>
  <c r="M620" i="4"/>
  <c r="M632" i="4" s="1"/>
  <c r="M644" i="4" s="1"/>
  <c r="M619" i="4"/>
  <c r="M631" i="4" s="1"/>
  <c r="M643" i="4" s="1"/>
  <c r="M618" i="4"/>
  <c r="M630" i="4" s="1"/>
  <c r="M642" i="4" s="1"/>
  <c r="M617" i="4"/>
  <c r="M629" i="4" s="1"/>
  <c r="M641" i="4" s="1"/>
  <c r="M616" i="4"/>
  <c r="M615" i="4"/>
  <c r="M627" i="4" s="1"/>
  <c r="M639" i="4" s="1"/>
  <c r="N606" i="4"/>
  <c r="N608" i="4" s="1"/>
  <c r="N605" i="4"/>
  <c r="K605" i="4" s="1"/>
  <c r="K617" i="4" s="1"/>
  <c r="K629" i="4" s="1"/>
  <c r="K641" i="4" s="1"/>
  <c r="K604" i="4"/>
  <c r="K616" i="4" s="1"/>
  <c r="K628" i="4" s="1"/>
  <c r="K640" i="4" s="1"/>
  <c r="K603" i="4"/>
  <c r="K615" i="4" s="1"/>
  <c r="K627" i="4" s="1"/>
  <c r="K639" i="4" s="1"/>
  <c r="M575" i="4"/>
  <c r="M587" i="4" s="1"/>
  <c r="M599" i="4" s="1"/>
  <c r="K575" i="4"/>
  <c r="K587" i="4" s="1"/>
  <c r="K599" i="4" s="1"/>
  <c r="M574" i="4"/>
  <c r="K574" i="4"/>
  <c r="K586" i="4" s="1"/>
  <c r="K598" i="4" s="1"/>
  <c r="M573" i="4"/>
  <c r="M585" i="4" s="1"/>
  <c r="M597" i="4" s="1"/>
  <c r="M572" i="4"/>
  <c r="M584" i="4" s="1"/>
  <c r="M596" i="4" s="1"/>
  <c r="M571" i="4"/>
  <c r="M583" i="4" s="1"/>
  <c r="M595" i="4" s="1"/>
  <c r="M570" i="4"/>
  <c r="M582" i="4" s="1"/>
  <c r="M594" i="4" s="1"/>
  <c r="M569" i="4"/>
  <c r="M581" i="4" s="1"/>
  <c r="M593" i="4" s="1"/>
  <c r="M568" i="4"/>
  <c r="M580" i="4" s="1"/>
  <c r="M592" i="4" s="1"/>
  <c r="M567" i="4"/>
  <c r="M579" i="4" s="1"/>
  <c r="M591" i="4" s="1"/>
  <c r="M566" i="4"/>
  <c r="M578" i="4" s="1"/>
  <c r="M590" i="4" s="1"/>
  <c r="M565" i="4"/>
  <c r="M577" i="4" s="1"/>
  <c r="M589" i="4" s="1"/>
  <c r="M564" i="4"/>
  <c r="N555" i="4"/>
  <c r="N557" i="4" s="1"/>
  <c r="N554" i="4"/>
  <c r="N556" i="4" s="1"/>
  <c r="K553" i="4"/>
  <c r="K565" i="4" s="1"/>
  <c r="K577" i="4" s="1"/>
  <c r="K589" i="4" s="1"/>
  <c r="L565" i="4"/>
  <c r="L577" i="4" s="1"/>
  <c r="L589" i="4" s="1"/>
  <c r="K552" i="4"/>
  <c r="K564" i="4" s="1"/>
  <c r="K576" i="4" s="1"/>
  <c r="K588" i="4" s="1"/>
  <c r="M524" i="4"/>
  <c r="M536" i="4" s="1"/>
  <c r="M548" i="4" s="1"/>
  <c r="K524" i="4"/>
  <c r="M523" i="4"/>
  <c r="M535" i="4" s="1"/>
  <c r="M547" i="4" s="1"/>
  <c r="K523" i="4"/>
  <c r="K535" i="4" s="1"/>
  <c r="K547" i="4" s="1"/>
  <c r="M522" i="4"/>
  <c r="M534" i="4" s="1"/>
  <c r="M546" i="4" s="1"/>
  <c r="M521" i="4"/>
  <c r="M533" i="4" s="1"/>
  <c r="M545" i="4" s="1"/>
  <c r="M520" i="4"/>
  <c r="M532" i="4" s="1"/>
  <c r="M544" i="4" s="1"/>
  <c r="M519" i="4"/>
  <c r="M531" i="4" s="1"/>
  <c r="M543" i="4" s="1"/>
  <c r="M518" i="4"/>
  <c r="M530" i="4" s="1"/>
  <c r="M542" i="4" s="1"/>
  <c r="M517" i="4"/>
  <c r="M529" i="4" s="1"/>
  <c r="M541" i="4" s="1"/>
  <c r="M516" i="4"/>
  <c r="M528" i="4" s="1"/>
  <c r="M540" i="4" s="1"/>
  <c r="M515" i="4"/>
  <c r="M527" i="4" s="1"/>
  <c r="M539" i="4" s="1"/>
  <c r="M514" i="4"/>
  <c r="M526" i="4" s="1"/>
  <c r="M538" i="4" s="1"/>
  <c r="M513" i="4"/>
  <c r="K504" i="4"/>
  <c r="K516" i="4" s="1"/>
  <c r="K528" i="4" s="1"/>
  <c r="K540" i="4" s="1"/>
  <c r="K502" i="4"/>
  <c r="K514" i="4" s="1"/>
  <c r="K501" i="4"/>
  <c r="K513" i="4" s="1"/>
  <c r="K525" i="4" s="1"/>
  <c r="K537" i="4" s="1"/>
  <c r="M473" i="4"/>
  <c r="M485" i="4" s="1"/>
  <c r="M497" i="4" s="1"/>
  <c r="K473" i="4"/>
  <c r="M472" i="4"/>
  <c r="K472" i="4"/>
  <c r="K484" i="4" s="1"/>
  <c r="K496" i="4" s="1"/>
  <c r="M471" i="4"/>
  <c r="M483" i="4" s="1"/>
  <c r="M495" i="4" s="1"/>
  <c r="M470" i="4"/>
  <c r="M482" i="4" s="1"/>
  <c r="M494" i="4" s="1"/>
  <c r="M469" i="4"/>
  <c r="M481" i="4" s="1"/>
  <c r="M493" i="4" s="1"/>
  <c r="M468" i="4"/>
  <c r="M480" i="4" s="1"/>
  <c r="M492" i="4" s="1"/>
  <c r="M467" i="4"/>
  <c r="M479" i="4" s="1"/>
  <c r="M491" i="4" s="1"/>
  <c r="M466" i="4"/>
  <c r="M478" i="4" s="1"/>
  <c r="M490" i="4" s="1"/>
  <c r="M465" i="4"/>
  <c r="M477" i="4" s="1"/>
  <c r="M489" i="4" s="1"/>
  <c r="M464" i="4"/>
  <c r="M463" i="4"/>
  <c r="M475" i="4" s="1"/>
  <c r="M487" i="4" s="1"/>
  <c r="K463" i="4"/>
  <c r="K475" i="4" s="1"/>
  <c r="K487" i="4" s="1"/>
  <c r="M462" i="4"/>
  <c r="M474" i="4" s="1"/>
  <c r="M486" i="4" s="1"/>
  <c r="K455" i="4"/>
  <c r="K467" i="4" s="1"/>
  <c r="K479" i="4" s="1"/>
  <c r="K491" i="4" s="1"/>
  <c r="K454" i="4"/>
  <c r="K466" i="4" s="1"/>
  <c r="K452" i="4"/>
  <c r="K464" i="4" s="1"/>
  <c r="K476" i="4" s="1"/>
  <c r="K488" i="4" s="1"/>
  <c r="K451" i="4"/>
  <c r="L462" i="4"/>
  <c r="L474" i="4" s="1"/>
  <c r="L486" i="4" s="1"/>
  <c r="K450" i="4"/>
  <c r="K462" i="4" s="1"/>
  <c r="N504" i="4"/>
  <c r="N506" i="4" s="1"/>
  <c r="K506" i="4" s="1"/>
  <c r="K518" i="4" s="1"/>
  <c r="K530" i="4" s="1"/>
  <c r="K542" i="4" s="1"/>
  <c r="N503" i="4"/>
  <c r="K503" i="4" s="1"/>
  <c r="K515" i="4" s="1"/>
  <c r="K527" i="4" s="1"/>
  <c r="K539" i="4" s="1"/>
  <c r="N453" i="4"/>
  <c r="N455" i="4" s="1"/>
  <c r="N452" i="4"/>
  <c r="N454" i="4" s="1"/>
  <c r="N403" i="4"/>
  <c r="N402" i="4"/>
  <c r="N404" i="4" s="1"/>
  <c r="K404" i="4" s="1"/>
  <c r="K416" i="4" s="1"/>
  <c r="N401" i="4"/>
  <c r="N247" i="4"/>
  <c r="N143" i="4"/>
  <c r="N39" i="4"/>
  <c r="K376" i="4"/>
  <c r="K375" i="4"/>
  <c r="K374" i="4"/>
  <c r="K373" i="4"/>
  <c r="L372" i="4"/>
  <c r="K372" i="4"/>
  <c r="N377" i="4" s="1"/>
  <c r="K350" i="4"/>
  <c r="K349" i="4"/>
  <c r="K348" i="4"/>
  <c r="K347" i="4"/>
  <c r="K346" i="4"/>
  <c r="N351" i="4" s="1"/>
  <c r="K324" i="4"/>
  <c r="K323" i="4"/>
  <c r="K322" i="4"/>
  <c r="K321" i="4"/>
  <c r="K320" i="4"/>
  <c r="N325" i="4" s="1"/>
  <c r="K298" i="4"/>
  <c r="K297" i="4"/>
  <c r="K296" i="4"/>
  <c r="K295" i="4"/>
  <c r="K294" i="4"/>
  <c r="N299" i="4" s="1"/>
  <c r="K272" i="4"/>
  <c r="K271" i="4"/>
  <c r="K270" i="4"/>
  <c r="K269" i="4"/>
  <c r="K268" i="4"/>
  <c r="N273" i="4" s="1"/>
  <c r="K246" i="4"/>
  <c r="K245" i="4"/>
  <c r="K244" i="4"/>
  <c r="K243" i="4"/>
  <c r="K242" i="4"/>
  <c r="K220" i="4"/>
  <c r="K219" i="4"/>
  <c r="K218" i="4"/>
  <c r="K217" i="4"/>
  <c r="K216" i="4"/>
  <c r="N221" i="4" s="1"/>
  <c r="K194" i="4"/>
  <c r="K193" i="4"/>
  <c r="K192" i="4"/>
  <c r="K191" i="4"/>
  <c r="K190" i="4"/>
  <c r="N195" i="4" s="1"/>
  <c r="K168" i="4"/>
  <c r="K167" i="4"/>
  <c r="K166" i="4"/>
  <c r="K165" i="4"/>
  <c r="K164" i="4"/>
  <c r="N169" i="4" s="1"/>
  <c r="K142" i="4"/>
  <c r="K141" i="4"/>
  <c r="K140" i="4"/>
  <c r="K139" i="4"/>
  <c r="K138" i="4"/>
  <c r="K116" i="4"/>
  <c r="K115" i="4"/>
  <c r="K114" i="4"/>
  <c r="K113" i="4"/>
  <c r="K112" i="4"/>
  <c r="N117" i="4" s="1"/>
  <c r="K90" i="4"/>
  <c r="K89" i="4"/>
  <c r="K88" i="4"/>
  <c r="K87" i="4"/>
  <c r="K86" i="4"/>
  <c r="N91" i="4" s="1"/>
  <c r="K64" i="4"/>
  <c r="K63" i="4"/>
  <c r="K62" i="4"/>
  <c r="K61" i="4"/>
  <c r="K60" i="4"/>
  <c r="N65" i="4" s="1"/>
  <c r="K38" i="4"/>
  <c r="K37" i="4"/>
  <c r="K36" i="4"/>
  <c r="K35" i="4"/>
  <c r="K34" i="4"/>
  <c r="K12" i="4"/>
  <c r="K11" i="4"/>
  <c r="K10" i="4"/>
  <c r="K9" i="4"/>
  <c r="K8" i="4"/>
  <c r="H1640" i="4"/>
  <c r="H1652" i="4" s="1"/>
  <c r="H1630" i="4"/>
  <c r="H1632" i="4" s="1"/>
  <c r="L1632" i="4" s="1"/>
  <c r="H1629" i="4"/>
  <c r="H1625" i="4"/>
  <c r="H1626" i="4" s="1"/>
  <c r="H1627" i="4" s="1"/>
  <c r="H1588" i="4"/>
  <c r="H1600" i="4" s="1"/>
  <c r="H1612" i="4" s="1"/>
  <c r="H1614" i="4" s="1"/>
  <c r="H1578" i="4"/>
  <c r="H1577" i="4"/>
  <c r="H1573" i="4"/>
  <c r="H1574" i="4" s="1"/>
  <c r="H1575" i="4" s="1"/>
  <c r="H1536" i="4"/>
  <c r="H1537" i="4" s="1"/>
  <c r="H1526" i="4"/>
  <c r="L1526" i="4" s="1"/>
  <c r="H1525" i="4"/>
  <c r="H1521" i="4"/>
  <c r="H1522" i="4" s="1"/>
  <c r="H1523" i="4" s="1"/>
  <c r="K1471" i="4"/>
  <c r="K1523" i="4" s="1"/>
  <c r="K1575" i="4" s="1"/>
  <c r="K1627" i="4" s="1"/>
  <c r="H1485" i="4"/>
  <c r="H1484" i="4"/>
  <c r="H1496" i="4" s="1"/>
  <c r="H1474" i="4"/>
  <c r="H1476" i="4" s="1"/>
  <c r="L1476" i="4" s="1"/>
  <c r="L1488" i="4" s="1"/>
  <c r="L1500" i="4" s="1"/>
  <c r="L1512" i="4" s="1"/>
  <c r="H1473" i="4"/>
  <c r="H1469" i="4"/>
  <c r="H1470" i="4" s="1"/>
  <c r="H1471" i="4" s="1"/>
  <c r="H1432" i="4"/>
  <c r="H1444" i="4" s="1"/>
  <c r="H1445" i="4" s="1"/>
  <c r="H1422" i="4"/>
  <c r="H1421" i="4"/>
  <c r="K1417" i="4"/>
  <c r="H1417" i="4"/>
  <c r="H1418" i="4" s="1"/>
  <c r="H1419" i="4" s="1"/>
  <c r="H1380" i="4"/>
  <c r="H1392" i="4" s="1"/>
  <c r="H1370" i="4"/>
  <c r="H1369" i="4"/>
  <c r="H1366" i="4"/>
  <c r="H1367" i="4" s="1"/>
  <c r="H1329" i="4"/>
  <c r="H1330" i="4" s="1"/>
  <c r="H1319" i="4"/>
  <c r="H1318" i="4"/>
  <c r="K1315" i="4"/>
  <c r="H1315" i="4"/>
  <c r="H1316" i="4" s="1"/>
  <c r="H1278" i="4"/>
  <c r="H1279" i="4" s="1"/>
  <c r="H1268" i="4"/>
  <c r="L1268" i="4" s="1"/>
  <c r="H1267" i="4"/>
  <c r="H1264" i="4"/>
  <c r="H1265" i="4" s="1"/>
  <c r="H1227" i="4"/>
  <c r="H1239" i="4" s="1"/>
  <c r="H1217" i="4"/>
  <c r="H1216" i="4"/>
  <c r="K1213" i="4"/>
  <c r="H1213" i="4"/>
  <c r="H1214" i="4" s="1"/>
  <c r="H1176" i="4"/>
  <c r="H1177" i="4" s="1"/>
  <c r="H1166" i="4"/>
  <c r="L1166" i="4" s="1"/>
  <c r="L1167" i="4" s="1"/>
  <c r="L1179" i="4" s="1"/>
  <c r="L1191" i="4" s="1"/>
  <c r="L1203" i="4" s="1"/>
  <c r="H1165" i="4"/>
  <c r="H1162" i="4"/>
  <c r="H1163" i="4" s="1"/>
  <c r="H1125" i="4"/>
  <c r="H1126" i="4" s="1"/>
  <c r="H1115" i="4"/>
  <c r="H1114" i="4"/>
  <c r="K1111" i="4"/>
  <c r="H1111" i="4"/>
  <c r="H1112" i="4" s="1"/>
  <c r="K1009" i="4"/>
  <c r="H1074" i="4"/>
  <c r="H1075" i="4" s="1"/>
  <c r="H1064" i="4"/>
  <c r="L1064" i="4" s="1"/>
  <c r="H1063" i="4"/>
  <c r="H1060" i="4"/>
  <c r="H1061" i="4" s="1"/>
  <c r="H1023" i="4"/>
  <c r="H1025" i="4" s="1"/>
  <c r="H1013" i="4"/>
  <c r="H1015" i="4" s="1"/>
  <c r="H1012" i="4"/>
  <c r="H1009" i="4"/>
  <c r="H1010" i="4" s="1"/>
  <c r="H972" i="4"/>
  <c r="H973" i="4" s="1"/>
  <c r="H962" i="4"/>
  <c r="L962" i="4" s="1"/>
  <c r="H961" i="4"/>
  <c r="H958" i="4"/>
  <c r="H959" i="4" s="1"/>
  <c r="H921" i="4"/>
  <c r="H923" i="4" s="1"/>
  <c r="H911" i="4"/>
  <c r="H910" i="4"/>
  <c r="H907" i="4"/>
  <c r="H908" i="4" s="1"/>
  <c r="H870" i="4"/>
  <c r="H871" i="4" s="1"/>
  <c r="H860" i="4"/>
  <c r="L860" i="4" s="1"/>
  <c r="H859" i="4"/>
  <c r="H856" i="4"/>
  <c r="H857" i="4" s="1"/>
  <c r="H819" i="4"/>
  <c r="H820" i="4" s="1"/>
  <c r="H809" i="4"/>
  <c r="H808" i="4"/>
  <c r="H805" i="4"/>
  <c r="H806" i="4" s="1"/>
  <c r="H768" i="4"/>
  <c r="H769" i="4" s="1"/>
  <c r="H758" i="4"/>
  <c r="L758" i="4" s="1"/>
  <c r="L759" i="4" s="1"/>
  <c r="H757" i="4"/>
  <c r="H754" i="4"/>
  <c r="H755" i="4" s="1"/>
  <c r="H717" i="4"/>
  <c r="H729" i="4" s="1"/>
  <c r="H707" i="4"/>
  <c r="H709" i="4" s="1"/>
  <c r="L709" i="4" s="1"/>
  <c r="L721" i="4" s="1"/>
  <c r="L733" i="4" s="1"/>
  <c r="L745" i="4" s="1"/>
  <c r="H706" i="4"/>
  <c r="H703" i="4"/>
  <c r="H704" i="4" s="1"/>
  <c r="H666" i="4"/>
  <c r="H667" i="4" s="1"/>
  <c r="H656" i="4"/>
  <c r="H655" i="4"/>
  <c r="H652" i="4"/>
  <c r="H653" i="4" s="1"/>
  <c r="H615" i="4"/>
  <c r="H627" i="4" s="1"/>
  <c r="H605" i="4"/>
  <c r="H604" i="4"/>
  <c r="H601" i="4"/>
  <c r="H602" i="4" s="1"/>
  <c r="H564" i="4"/>
  <c r="H565" i="4" s="1"/>
  <c r="H554" i="4"/>
  <c r="H553" i="4"/>
  <c r="H550" i="4"/>
  <c r="H551" i="4" s="1"/>
  <c r="H513" i="4"/>
  <c r="H525" i="4" s="1"/>
  <c r="H527" i="4" s="1"/>
  <c r="H503" i="4"/>
  <c r="H502" i="4"/>
  <c r="H499" i="4"/>
  <c r="H500" i="4" s="1"/>
  <c r="K449" i="4"/>
  <c r="K500" i="4" s="1"/>
  <c r="K551" i="4" s="1"/>
  <c r="K602" i="4" s="1"/>
  <c r="K653" i="4" s="1"/>
  <c r="K704" i="4" s="1"/>
  <c r="K755" i="4" s="1"/>
  <c r="K806" i="4" s="1"/>
  <c r="K857" i="4" s="1"/>
  <c r="K908" i="4" s="1"/>
  <c r="K959" i="4" s="1"/>
  <c r="K1010" i="4" s="1"/>
  <c r="K1061" i="4" s="1"/>
  <c r="K1112" i="4" s="1"/>
  <c r="K1163" i="4" s="1"/>
  <c r="K1214" i="4" s="1"/>
  <c r="K1265" i="4" s="1"/>
  <c r="K1316" i="4" s="1"/>
  <c r="K1367" i="4" s="1"/>
  <c r="K1418" i="4" s="1"/>
  <c r="K1470" i="4" s="1"/>
  <c r="K1522" i="4" s="1"/>
  <c r="K1574" i="4" s="1"/>
  <c r="K1626" i="4" s="1"/>
  <c r="K448" i="4"/>
  <c r="K499" i="4" s="1"/>
  <c r="K550" i="4" s="1"/>
  <c r="K601" i="4" s="1"/>
  <c r="K652" i="4" s="1"/>
  <c r="K703" i="4" s="1"/>
  <c r="K754" i="4" s="1"/>
  <c r="K805" i="4" s="1"/>
  <c r="K856" i="4" s="1"/>
  <c r="K907" i="4" s="1"/>
  <c r="H462" i="4"/>
  <c r="H463" i="4" s="1"/>
  <c r="H452" i="4"/>
  <c r="H451" i="4"/>
  <c r="H448" i="4"/>
  <c r="H449" i="4" s="1"/>
  <c r="H411" i="4"/>
  <c r="H423" i="4" s="1"/>
  <c r="H400" i="4"/>
  <c r="H401" i="4"/>
  <c r="L401" i="4" s="1"/>
  <c r="H44" i="10" l="1"/>
  <c r="H50" i="10" s="1"/>
  <c r="H56" i="10" s="1"/>
  <c r="L38" i="10"/>
  <c r="L44" i="10" s="1"/>
  <c r="L50" i="10" s="1"/>
  <c r="L56" i="10" s="1"/>
  <c r="H39" i="10"/>
  <c r="K520" i="10"/>
  <c r="K532" i="10" s="1"/>
  <c r="K544" i="10" s="1"/>
  <c r="N512" i="10"/>
  <c r="H663" i="10"/>
  <c r="L662" i="10"/>
  <c r="H664" i="10"/>
  <c r="H417" i="10"/>
  <c r="H416" i="10"/>
  <c r="K1017" i="10"/>
  <c r="K1029" i="10" s="1"/>
  <c r="K1041" i="10" s="1"/>
  <c r="K1053" i="10" s="1"/>
  <c r="N1019" i="10"/>
  <c r="K1019" i="10" s="1"/>
  <c r="K1031" i="10" s="1"/>
  <c r="K1043" i="10" s="1"/>
  <c r="K1055" i="10" s="1"/>
  <c r="H1232" i="10"/>
  <c r="H1233" i="10"/>
  <c r="H1040" i="10"/>
  <c r="H1041" i="10"/>
  <c r="L519" i="10"/>
  <c r="L531" i="10" s="1"/>
  <c r="L543" i="10" s="1"/>
  <c r="L508" i="10"/>
  <c r="L520" i="10" s="1"/>
  <c r="L532" i="10" s="1"/>
  <c r="L544" i="10" s="1"/>
  <c r="H591" i="10"/>
  <c r="H592" i="10"/>
  <c r="K661" i="10"/>
  <c r="K673" i="10" s="1"/>
  <c r="K685" i="10" s="1"/>
  <c r="K697" i="10" s="1"/>
  <c r="N663" i="10"/>
  <c r="K663" i="10" s="1"/>
  <c r="K675" i="10" s="1"/>
  <c r="K687" i="10" s="1"/>
  <c r="K699" i="10" s="1"/>
  <c r="H723" i="10"/>
  <c r="H722" i="10"/>
  <c r="N970" i="10"/>
  <c r="H1387" i="10"/>
  <c r="H1388" i="10"/>
  <c r="H1354" i="10"/>
  <c r="H1355" i="10"/>
  <c r="H1430" i="10"/>
  <c r="L1428" i="10"/>
  <c r="H1429" i="10"/>
  <c r="H1606" i="10"/>
  <c r="H1605" i="10"/>
  <c r="K517" i="10"/>
  <c r="K529" i="10" s="1"/>
  <c r="K541" i="10" s="1"/>
  <c r="K928" i="10"/>
  <c r="K940" i="10" s="1"/>
  <c r="K952" i="10" s="1"/>
  <c r="N920" i="10"/>
  <c r="H712" i="10"/>
  <c r="L711" i="10"/>
  <c r="H713" i="10"/>
  <c r="L827" i="10"/>
  <c r="L839" i="10" s="1"/>
  <c r="L851" i="10" s="1"/>
  <c r="L816" i="10"/>
  <c r="L828" i="10" s="1"/>
  <c r="L840" i="10" s="1"/>
  <c r="L852" i="10" s="1"/>
  <c r="K864" i="10"/>
  <c r="K876" i="10" s="1"/>
  <c r="K888" i="10" s="1"/>
  <c r="K900" i="10" s="1"/>
  <c r="N866" i="10"/>
  <c r="K866" i="10" s="1"/>
  <c r="K878" i="10" s="1"/>
  <c r="K890" i="10" s="1"/>
  <c r="K902" i="10" s="1"/>
  <c r="H1243" i="10"/>
  <c r="H1242" i="10"/>
  <c r="L1333" i="10"/>
  <c r="L1345" i="10" s="1"/>
  <c r="L1357" i="10" s="1"/>
  <c r="L1322" i="10"/>
  <c r="L1334" i="10" s="1"/>
  <c r="L1346" i="10" s="1"/>
  <c r="L1358" i="10" s="1"/>
  <c r="H1296" i="10"/>
  <c r="H1295" i="10"/>
  <c r="H1583" i="10"/>
  <c r="L1582" i="10"/>
  <c r="H1584" i="10"/>
  <c r="H122" i="10"/>
  <c r="H128" i="10" s="1"/>
  <c r="H134" i="10" s="1"/>
  <c r="L116" i="10"/>
  <c r="L122" i="10" s="1"/>
  <c r="L128" i="10" s="1"/>
  <c r="L134" i="10" s="1"/>
  <c r="H117" i="10"/>
  <c r="N716" i="10"/>
  <c r="H1150" i="10"/>
  <c r="H1151" i="10"/>
  <c r="H468" i="10"/>
  <c r="H467" i="10"/>
  <c r="N613" i="10"/>
  <c r="H847" i="10"/>
  <c r="H846" i="10"/>
  <c r="N1073" i="10"/>
  <c r="H1021" i="10"/>
  <c r="H1020" i="10"/>
  <c r="L1019" i="10"/>
  <c r="H1334" i="10"/>
  <c r="H1335" i="10"/>
  <c r="H1511" i="10"/>
  <c r="H1512" i="10"/>
  <c r="H1555" i="10"/>
  <c r="H1556" i="10"/>
  <c r="H562" i="10"/>
  <c r="H561" i="10"/>
  <c r="L560" i="10"/>
  <c r="L672" i="10"/>
  <c r="L684" i="10" s="1"/>
  <c r="L696" i="10" s="1"/>
  <c r="L661" i="10"/>
  <c r="L673" i="10" s="1"/>
  <c r="L685" i="10" s="1"/>
  <c r="L697" i="10" s="1"/>
  <c r="K1027" i="10"/>
  <c r="K1039" i="10" s="1"/>
  <c r="K1051" i="10" s="1"/>
  <c r="N1021" i="10"/>
  <c r="L1233" i="10"/>
  <c r="L1245" i="10" s="1"/>
  <c r="L1257" i="10" s="1"/>
  <c r="L1222" i="10"/>
  <c r="L1234" i="10" s="1"/>
  <c r="L1246" i="10" s="1"/>
  <c r="L1258" i="10" s="1"/>
  <c r="H1502" i="10"/>
  <c r="H1501" i="10"/>
  <c r="H382" i="10"/>
  <c r="H388" i="10" s="1"/>
  <c r="H394" i="10" s="1"/>
  <c r="L376" i="10"/>
  <c r="L382" i="10" s="1"/>
  <c r="L388" i="10" s="1"/>
  <c r="L394" i="10" s="1"/>
  <c r="H377" i="10"/>
  <c r="H70" i="10"/>
  <c r="H76" i="10" s="1"/>
  <c r="H82" i="10" s="1"/>
  <c r="L64" i="10"/>
  <c r="L70" i="10" s="1"/>
  <c r="L76" i="10" s="1"/>
  <c r="L82" i="10" s="1"/>
  <c r="H65" i="10"/>
  <c r="H408" i="10"/>
  <c r="L407" i="10"/>
  <c r="H409" i="10"/>
  <c r="H490" i="10"/>
  <c r="H489" i="10"/>
  <c r="K671" i="10"/>
  <c r="K683" i="10" s="1"/>
  <c r="K695" i="10" s="1"/>
  <c r="N665" i="10"/>
  <c r="H569" i="10"/>
  <c r="H570" i="10"/>
  <c r="H868" i="10"/>
  <c r="H867" i="10"/>
  <c r="L866" i="10"/>
  <c r="H825" i="10"/>
  <c r="H824" i="10"/>
  <c r="K1273" i="10"/>
  <c r="N1275" i="10"/>
  <c r="K1275" i="10" s="1"/>
  <c r="K1287" i="10" s="1"/>
  <c r="K1299" i="10" s="1"/>
  <c r="K1311" i="10" s="1"/>
  <c r="H1344" i="10"/>
  <c r="H1345" i="10"/>
  <c r="H1284" i="10"/>
  <c r="H1283" i="10"/>
  <c r="H1594" i="10"/>
  <c r="H1593" i="10"/>
  <c r="H226" i="10"/>
  <c r="H232" i="10" s="1"/>
  <c r="H238" i="10" s="1"/>
  <c r="L220" i="10"/>
  <c r="L226" i="10" s="1"/>
  <c r="L232" i="10" s="1"/>
  <c r="L238" i="10" s="1"/>
  <c r="H221" i="10"/>
  <c r="H96" i="10"/>
  <c r="H102" i="10" s="1"/>
  <c r="H108" i="10" s="1"/>
  <c r="L90" i="10"/>
  <c r="L96" i="10" s="1"/>
  <c r="L102" i="10" s="1"/>
  <c r="L108" i="10" s="1"/>
  <c r="H91" i="10"/>
  <c r="K469" i="10"/>
  <c r="K481" i="10" s="1"/>
  <c r="K493" i="10" s="1"/>
  <c r="N461" i="10"/>
  <c r="H581" i="10"/>
  <c r="H582" i="10"/>
  <c r="H1130" i="10"/>
  <c r="H1131" i="10"/>
  <c r="H640" i="10"/>
  <c r="H641" i="10"/>
  <c r="L721" i="10"/>
  <c r="L733" i="10" s="1"/>
  <c r="L745" i="10" s="1"/>
  <c r="L710" i="10"/>
  <c r="L722" i="10" s="1"/>
  <c r="L734" i="10" s="1"/>
  <c r="L746" i="10" s="1"/>
  <c r="K874" i="10"/>
  <c r="K886" i="10" s="1"/>
  <c r="K898" i="10" s="1"/>
  <c r="N868" i="10"/>
  <c r="H887" i="10"/>
  <c r="H888" i="10"/>
  <c r="H1253" i="10"/>
  <c r="H1252" i="10"/>
  <c r="K1132" i="10"/>
  <c r="K1144" i="10" s="1"/>
  <c r="K1156" i="10" s="1"/>
  <c r="N1124" i="10"/>
  <c r="H1324" i="10"/>
  <c r="H1325" i="10"/>
  <c r="L1323" i="10"/>
  <c r="H1275" i="10"/>
  <c r="L1274" i="10"/>
  <c r="H1276" i="10"/>
  <c r="H1457" i="10"/>
  <c r="H1458" i="10"/>
  <c r="H1492" i="10"/>
  <c r="H1491" i="10"/>
  <c r="N1639" i="10"/>
  <c r="L1581" i="10"/>
  <c r="L1593" i="10" s="1"/>
  <c r="L1605" i="10" s="1"/>
  <c r="L1617" i="10" s="1"/>
  <c r="L1592" i="10"/>
  <c r="L1604" i="10" s="1"/>
  <c r="L1616" i="10" s="1"/>
  <c r="H1637" i="10"/>
  <c r="L1636" i="10"/>
  <c r="H1638" i="10"/>
  <c r="H1646" i="10"/>
  <c r="H1645" i="10"/>
  <c r="H174" i="10"/>
  <c r="H180" i="10" s="1"/>
  <c r="H186" i="10" s="1"/>
  <c r="L168" i="10"/>
  <c r="L174" i="10" s="1"/>
  <c r="L180" i="10" s="1"/>
  <c r="L186" i="10" s="1"/>
  <c r="H169" i="10"/>
  <c r="H429" i="10"/>
  <c r="H428" i="10"/>
  <c r="L1080" i="10"/>
  <c r="L1092" i="10" s="1"/>
  <c r="L1104" i="10" s="1"/>
  <c r="L1069" i="10"/>
  <c r="L1081" i="10" s="1"/>
  <c r="L1093" i="10" s="1"/>
  <c r="L1105" i="10" s="1"/>
  <c r="H1140" i="10"/>
  <c r="H1141" i="10"/>
  <c r="H928" i="10"/>
  <c r="H929" i="10"/>
  <c r="H1050" i="10"/>
  <c r="H1051" i="10"/>
  <c r="H1028" i="10"/>
  <c r="H1029" i="10"/>
  <c r="H1437" i="10"/>
  <c r="H1438" i="10"/>
  <c r="H1534" i="10"/>
  <c r="L1532" i="10"/>
  <c r="H1533" i="10"/>
  <c r="C136" i="10"/>
  <c r="C111" i="10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L12" i="10"/>
  <c r="L18" i="10" s="1"/>
  <c r="L24" i="10" s="1"/>
  <c r="L30" i="10" s="1"/>
  <c r="H18" i="10"/>
  <c r="H24" i="10" s="1"/>
  <c r="H30" i="10" s="1"/>
  <c r="H13" i="10"/>
  <c r="H148" i="10"/>
  <c r="H154" i="10" s="1"/>
  <c r="H160" i="10" s="1"/>
  <c r="L142" i="10"/>
  <c r="L148" i="10" s="1"/>
  <c r="L154" i="10" s="1"/>
  <c r="L160" i="10" s="1"/>
  <c r="H143" i="10"/>
  <c r="H457" i="10"/>
  <c r="L456" i="10"/>
  <c r="H458" i="10"/>
  <c r="H684" i="10"/>
  <c r="H683" i="10"/>
  <c r="H735" i="10"/>
  <c r="H734" i="10"/>
  <c r="H987" i="10"/>
  <c r="H988" i="10"/>
  <c r="H796" i="10"/>
  <c r="H795" i="10"/>
  <c r="H875" i="10"/>
  <c r="H876" i="10"/>
  <c r="N1175" i="10"/>
  <c r="K1438" i="10"/>
  <c r="K1450" i="10" s="1"/>
  <c r="K1462" i="10" s="1"/>
  <c r="N1430" i="10"/>
  <c r="N1535" i="10"/>
  <c r="N407" i="10"/>
  <c r="K407" i="10" s="1"/>
  <c r="K419" i="10" s="1"/>
  <c r="K431" i="10" s="1"/>
  <c r="K443" i="10" s="1"/>
  <c r="K405" i="10"/>
  <c r="K417" i="10" s="1"/>
  <c r="K429" i="10" s="1"/>
  <c r="K441" i="10" s="1"/>
  <c r="H511" i="10"/>
  <c r="H510" i="10"/>
  <c r="L509" i="10"/>
  <c r="L417" i="10"/>
  <c r="L429" i="10" s="1"/>
  <c r="L441" i="10" s="1"/>
  <c r="L406" i="10"/>
  <c r="L418" i="10" s="1"/>
  <c r="L430" i="10" s="1"/>
  <c r="L442" i="10" s="1"/>
  <c r="H518" i="10"/>
  <c r="H519" i="10"/>
  <c r="H620" i="10"/>
  <c r="H621" i="10"/>
  <c r="K775" i="10"/>
  <c r="K787" i="10" s="1"/>
  <c r="K799" i="10" s="1"/>
  <c r="N767" i="10"/>
  <c r="K723" i="10"/>
  <c r="K735" i="10" s="1"/>
  <c r="K747" i="10" s="1"/>
  <c r="N715" i="10"/>
  <c r="H786" i="10"/>
  <c r="H785" i="10"/>
  <c r="H897" i="10"/>
  <c r="H898" i="10"/>
  <c r="H1101" i="10"/>
  <c r="H1102" i="10"/>
  <c r="K1068" i="10"/>
  <c r="K1080" i="10" s="1"/>
  <c r="K1092" i="10" s="1"/>
  <c r="K1104" i="10" s="1"/>
  <c r="N1070" i="10"/>
  <c r="K1070" i="10" s="1"/>
  <c r="K1082" i="10" s="1"/>
  <c r="K1094" i="10" s="1"/>
  <c r="K1106" i="10" s="1"/>
  <c r="H1191" i="10"/>
  <c r="H1192" i="10"/>
  <c r="L1438" i="10"/>
  <c r="L1450" i="10" s="1"/>
  <c r="L1462" i="10" s="1"/>
  <c r="L1427" i="10"/>
  <c r="L1439" i="10" s="1"/>
  <c r="L1451" i="10" s="1"/>
  <c r="L1463" i="10" s="1"/>
  <c r="N1584" i="10"/>
  <c r="K1584" i="10" s="1"/>
  <c r="K1596" i="10" s="1"/>
  <c r="K1608" i="10" s="1"/>
  <c r="K1620" i="10" s="1"/>
  <c r="K1582" i="10"/>
  <c r="K1594" i="10" s="1"/>
  <c r="K1606" i="10" s="1"/>
  <c r="K1618" i="10" s="1"/>
  <c r="H356" i="10"/>
  <c r="H362" i="10" s="1"/>
  <c r="H368" i="10" s="1"/>
  <c r="L350" i="10"/>
  <c r="L356" i="10" s="1"/>
  <c r="L362" i="10" s="1"/>
  <c r="L368" i="10" s="1"/>
  <c r="H351" i="10"/>
  <c r="H278" i="10"/>
  <c r="H284" i="10" s="1"/>
  <c r="H290" i="10" s="1"/>
  <c r="L272" i="10"/>
  <c r="L278" i="10" s="1"/>
  <c r="L284" i="10" s="1"/>
  <c r="L290" i="10" s="1"/>
  <c r="H273" i="10"/>
  <c r="H439" i="10"/>
  <c r="H438" i="10"/>
  <c r="H480" i="10"/>
  <c r="H479" i="10"/>
  <c r="K979" i="10"/>
  <c r="K991" i="10" s="1"/>
  <c r="K1003" i="10" s="1"/>
  <c r="N971" i="10"/>
  <c r="H630" i="10"/>
  <c r="H631" i="10"/>
  <c r="H936" i="10"/>
  <c r="H937" i="10"/>
  <c r="H1091" i="10"/>
  <c r="H1092" i="10"/>
  <c r="K1234" i="10"/>
  <c r="K1246" i="10" s="1"/>
  <c r="K1258" i="10" s="1"/>
  <c r="N1226" i="10"/>
  <c r="H1079" i="10"/>
  <c r="H1080" i="10"/>
  <c r="L1284" i="10"/>
  <c r="L1296" i="10" s="1"/>
  <c r="L1308" i="10" s="1"/>
  <c r="L1273" i="10"/>
  <c r="L1285" i="10" s="1"/>
  <c r="L1297" i="10" s="1"/>
  <c r="L1309" i="10" s="1"/>
  <c r="H1405" i="10"/>
  <c r="H1406" i="10"/>
  <c r="H1447" i="10"/>
  <c r="H1448" i="10"/>
  <c r="H1481" i="10"/>
  <c r="L1480" i="10"/>
  <c r="H1482" i="10"/>
  <c r="H1543" i="10"/>
  <c r="H1544" i="10"/>
  <c r="L1646" i="10"/>
  <c r="L1658" i="10" s="1"/>
  <c r="L1670" i="10" s="1"/>
  <c r="L1635" i="10"/>
  <c r="L1647" i="10" s="1"/>
  <c r="L1659" i="10" s="1"/>
  <c r="L1671" i="10" s="1"/>
  <c r="H252" i="10"/>
  <c r="H258" i="10" s="1"/>
  <c r="H264" i="10" s="1"/>
  <c r="L246" i="10"/>
  <c r="L252" i="10" s="1"/>
  <c r="L258" i="10" s="1"/>
  <c r="L264" i="10" s="1"/>
  <c r="H247" i="10"/>
  <c r="H200" i="10"/>
  <c r="H206" i="10" s="1"/>
  <c r="H212" i="10" s="1"/>
  <c r="L194" i="10"/>
  <c r="L200" i="10" s="1"/>
  <c r="L206" i="10" s="1"/>
  <c r="L212" i="10" s="1"/>
  <c r="H195" i="10"/>
  <c r="H745" i="10"/>
  <c r="H744" i="10"/>
  <c r="H765" i="10"/>
  <c r="L764" i="10"/>
  <c r="H766" i="10"/>
  <c r="H672" i="10"/>
  <c r="H671" i="10"/>
  <c r="L1029" i="10"/>
  <c r="L1041" i="10" s="1"/>
  <c r="L1053" i="10" s="1"/>
  <c r="L1018" i="10"/>
  <c r="L1030" i="10" s="1"/>
  <c r="L1042" i="10" s="1"/>
  <c r="L1054" i="10" s="1"/>
  <c r="L1542" i="10"/>
  <c r="L1554" i="10" s="1"/>
  <c r="L1566" i="10" s="1"/>
  <c r="L1531" i="10"/>
  <c r="L1543" i="10" s="1"/>
  <c r="L1555" i="10" s="1"/>
  <c r="L1567" i="10" s="1"/>
  <c r="H1563" i="10"/>
  <c r="H1564" i="10"/>
  <c r="D85" i="10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/>
  <c r="L466" i="10"/>
  <c r="L478" i="10" s="1"/>
  <c r="L490" i="10" s="1"/>
  <c r="L455" i="10"/>
  <c r="L467" i="10" s="1"/>
  <c r="L479" i="10" s="1"/>
  <c r="L491" i="10" s="1"/>
  <c r="L570" i="10"/>
  <c r="L582" i="10" s="1"/>
  <c r="L594" i="10" s="1"/>
  <c r="L559" i="10"/>
  <c r="L571" i="10" s="1"/>
  <c r="L583" i="10" s="1"/>
  <c r="L595" i="10" s="1"/>
  <c r="H837" i="10"/>
  <c r="H836" i="10"/>
  <c r="H998" i="10"/>
  <c r="H997" i="10"/>
  <c r="H1225" i="10"/>
  <c r="L1223" i="10"/>
  <c r="H1224" i="10"/>
  <c r="H1616" i="10"/>
  <c r="H1615" i="10"/>
  <c r="H330" i="10"/>
  <c r="H336" i="10" s="1"/>
  <c r="H342" i="10" s="1"/>
  <c r="L324" i="10"/>
  <c r="L330" i="10" s="1"/>
  <c r="L336" i="10" s="1"/>
  <c r="L342" i="10" s="1"/>
  <c r="H325" i="10"/>
  <c r="K415" i="10"/>
  <c r="K427" i="10" s="1"/>
  <c r="K439" i="10" s="1"/>
  <c r="N409" i="10"/>
  <c r="H540" i="10"/>
  <c r="H541" i="10"/>
  <c r="L876" i="10"/>
  <c r="L888" i="10" s="1"/>
  <c r="L900" i="10" s="1"/>
  <c r="L865" i="10"/>
  <c r="L877" i="10" s="1"/>
  <c r="L889" i="10" s="1"/>
  <c r="L901" i="10" s="1"/>
  <c r="H774" i="10"/>
  <c r="H773" i="10"/>
  <c r="K1078" i="10"/>
  <c r="K1090" i="10" s="1"/>
  <c r="K1102" i="10" s="1"/>
  <c r="N1072" i="10"/>
  <c r="H1202" i="10"/>
  <c r="H1201" i="10"/>
  <c r="N1327" i="10"/>
  <c r="H1306" i="10"/>
  <c r="H1305" i="10"/>
  <c r="K1592" i="10"/>
  <c r="K1604" i="10" s="1"/>
  <c r="K1616" i="10" s="1"/>
  <c r="N1586" i="10"/>
  <c r="H1668" i="10"/>
  <c r="H1667" i="10"/>
  <c r="H304" i="10"/>
  <c r="H310" i="10" s="1"/>
  <c r="H316" i="10" s="1"/>
  <c r="L298" i="10"/>
  <c r="L304" i="10" s="1"/>
  <c r="L310" i="10" s="1"/>
  <c r="L316" i="10" s="1"/>
  <c r="H299" i="10"/>
  <c r="H530" i="10"/>
  <c r="H531" i="10"/>
  <c r="K507" i="10"/>
  <c r="K519" i="10" s="1"/>
  <c r="K531" i="10" s="1"/>
  <c r="K543" i="10" s="1"/>
  <c r="N509" i="10"/>
  <c r="K509" i="10" s="1"/>
  <c r="K521" i="10" s="1"/>
  <c r="K533" i="10" s="1"/>
  <c r="K545" i="10" s="1"/>
  <c r="H818" i="10"/>
  <c r="L817" i="10"/>
  <c r="H946" i="10"/>
  <c r="H947" i="10"/>
  <c r="K1233" i="10"/>
  <c r="K1245" i="10" s="1"/>
  <c r="K1257" i="10" s="1"/>
  <c r="N1225" i="10"/>
  <c r="N919" i="10"/>
  <c r="H1395" i="10"/>
  <c r="H1396" i="10"/>
  <c r="L1490" i="10"/>
  <c r="L1502" i="10" s="1"/>
  <c r="L1514" i="10" s="1"/>
  <c r="L1479" i="10"/>
  <c r="L1491" i="10" s="1"/>
  <c r="L1503" i="10" s="1"/>
  <c r="L1515" i="10" s="1"/>
  <c r="K570" i="10"/>
  <c r="K582" i="10" s="1"/>
  <c r="K594" i="10" s="1"/>
  <c r="N562" i="10"/>
  <c r="H694" i="10"/>
  <c r="H693" i="10"/>
  <c r="H1072" i="10"/>
  <c r="H1071" i="10"/>
  <c r="L1070" i="10"/>
  <c r="N817" i="10"/>
  <c r="L774" i="10"/>
  <c r="L786" i="10" s="1"/>
  <c r="L798" i="10" s="1"/>
  <c r="L763" i="10"/>
  <c r="L775" i="10" s="1"/>
  <c r="L787" i="10" s="1"/>
  <c r="L799" i="10" s="1"/>
  <c r="H979" i="10"/>
  <c r="H980" i="10"/>
  <c r="K1439" i="10"/>
  <c r="K1451" i="10" s="1"/>
  <c r="K1463" i="10" s="1"/>
  <c r="N1431" i="10"/>
  <c r="N1174" i="10"/>
  <c r="H1658" i="10"/>
  <c r="H1657" i="10"/>
  <c r="L1527" i="4"/>
  <c r="L1538" i="4"/>
  <c r="L1550" i="4" s="1"/>
  <c r="L1562" i="4" s="1"/>
  <c r="H1580" i="4"/>
  <c r="L1580" i="4" s="1"/>
  <c r="L1578" i="4"/>
  <c r="L1633" i="4"/>
  <c r="L1645" i="4" s="1"/>
  <c r="L1657" i="4" s="1"/>
  <c r="L1669" i="4" s="1"/>
  <c r="L1644" i="4"/>
  <c r="L1656" i="4" s="1"/>
  <c r="L1668" i="4" s="1"/>
  <c r="L1630" i="4"/>
  <c r="L861" i="4"/>
  <c r="L873" i="4" s="1"/>
  <c r="L885" i="4" s="1"/>
  <c r="L897" i="4" s="1"/>
  <c r="L872" i="4"/>
  <c r="L884" i="4" s="1"/>
  <c r="L896" i="4" s="1"/>
  <c r="H1321" i="4"/>
  <c r="L1321" i="4" s="1"/>
  <c r="L1319" i="4"/>
  <c r="L402" i="4"/>
  <c r="L414" i="4" s="1"/>
  <c r="L426" i="4" s="1"/>
  <c r="L438" i="4" s="1"/>
  <c r="L413" i="4"/>
  <c r="K403" i="4"/>
  <c r="K415" i="4" s="1"/>
  <c r="N405" i="4"/>
  <c r="H454" i="4"/>
  <c r="L454" i="4" s="1"/>
  <c r="L452" i="4"/>
  <c r="L453" i="4" s="1"/>
  <c r="L465" i="4" s="1"/>
  <c r="L477" i="4" s="1"/>
  <c r="L489" i="4" s="1"/>
  <c r="H1117" i="4"/>
  <c r="L1117" i="4" s="1"/>
  <c r="L1115" i="4"/>
  <c r="H1372" i="4"/>
  <c r="L1372" i="4" s="1"/>
  <c r="L1370" i="4"/>
  <c r="L1216" i="4"/>
  <c r="L1228" i="4" s="1"/>
  <c r="L1240" i="4" s="1"/>
  <c r="L1252" i="4" s="1"/>
  <c r="L1227" i="4"/>
  <c r="L1239" i="4" s="1"/>
  <c r="L1251" i="4" s="1"/>
  <c r="H505" i="4"/>
  <c r="L505" i="4" s="1"/>
  <c r="L503" i="4"/>
  <c r="H556" i="4"/>
  <c r="L556" i="4" s="1"/>
  <c r="L554" i="4"/>
  <c r="L555" i="4" s="1"/>
  <c r="H607" i="4"/>
  <c r="L607" i="4" s="1"/>
  <c r="L608" i="4" s="1"/>
  <c r="L620" i="4" s="1"/>
  <c r="L632" i="4" s="1"/>
  <c r="L644" i="4" s="1"/>
  <c r="L605" i="4"/>
  <c r="L606" i="4" s="1"/>
  <c r="L618" i="4" s="1"/>
  <c r="L630" i="4" s="1"/>
  <c r="L642" i="4" s="1"/>
  <c r="L963" i="4"/>
  <c r="L975" i="4" s="1"/>
  <c r="L987" i="4" s="1"/>
  <c r="L999" i="4" s="1"/>
  <c r="L974" i="4"/>
  <c r="L986" i="4" s="1"/>
  <c r="L998" i="4" s="1"/>
  <c r="L1065" i="4"/>
  <c r="L1076" i="4"/>
  <c r="L1088" i="4" s="1"/>
  <c r="L1100" i="4" s="1"/>
  <c r="H1127" i="4"/>
  <c r="H1129" i="4" s="1"/>
  <c r="H1424" i="4"/>
  <c r="L1424" i="4" s="1"/>
  <c r="L1425" i="4" s="1"/>
  <c r="L1437" i="4" s="1"/>
  <c r="L1449" i="4" s="1"/>
  <c r="L1461" i="4" s="1"/>
  <c r="L1422" i="4"/>
  <c r="H1641" i="4"/>
  <c r="K453" i="4"/>
  <c r="K465" i="4" s="1"/>
  <c r="K477" i="4" s="1"/>
  <c r="K489" i="4" s="1"/>
  <c r="L821" i="4"/>
  <c r="L833" i="4" s="1"/>
  <c r="L845" i="4" s="1"/>
  <c r="L923" i="4"/>
  <c r="L935" i="4" s="1"/>
  <c r="L947" i="4" s="1"/>
  <c r="L1027" i="4"/>
  <c r="L1039" i="4" s="1"/>
  <c r="L1051" i="4" s="1"/>
  <c r="N1220" i="4"/>
  <c r="K1218" i="4"/>
  <c r="K1230" i="4" s="1"/>
  <c r="K1242" i="4" s="1"/>
  <c r="K1254" i="4" s="1"/>
  <c r="N1424" i="4"/>
  <c r="N1426" i="4" s="1"/>
  <c r="K1426" i="4" s="1"/>
  <c r="K1438" i="4" s="1"/>
  <c r="K1450" i="4" s="1"/>
  <c r="K1462" i="4" s="1"/>
  <c r="K1422" i="4"/>
  <c r="K1434" i="4" s="1"/>
  <c r="K1446" i="4" s="1"/>
  <c r="K1458" i="4" s="1"/>
  <c r="H1137" i="4"/>
  <c r="H1139" i="4" s="1"/>
  <c r="H1141" i="4" s="1"/>
  <c r="H1219" i="4"/>
  <c r="L1219" i="4" s="1"/>
  <c r="L1231" i="4" s="1"/>
  <c r="L1243" i="4" s="1"/>
  <c r="L1255" i="4" s="1"/>
  <c r="L1217" i="4"/>
  <c r="L1269" i="4"/>
  <c r="L1280" i="4"/>
  <c r="L1292" i="4" s="1"/>
  <c r="L1304" i="4" s="1"/>
  <c r="L668" i="4"/>
  <c r="L680" i="4" s="1"/>
  <c r="L692" i="4" s="1"/>
  <c r="L1178" i="4"/>
  <c r="L1190" i="4" s="1"/>
  <c r="L1202" i="4" s="1"/>
  <c r="L1013" i="4"/>
  <c r="L1014" i="4" s="1"/>
  <c r="L1026" i="4" s="1"/>
  <c r="L1038" i="4" s="1"/>
  <c r="L1050" i="4" s="1"/>
  <c r="L513" i="4"/>
  <c r="L525" i="4" s="1"/>
  <c r="L537" i="4" s="1"/>
  <c r="L566" i="4"/>
  <c r="L578" i="4" s="1"/>
  <c r="L590" i="4" s="1"/>
  <c r="L570" i="4"/>
  <c r="L582" i="4" s="1"/>
  <c r="L594" i="4" s="1"/>
  <c r="L604" i="4"/>
  <c r="L710" i="4"/>
  <c r="L722" i="4" s="1"/>
  <c r="L734" i="4" s="1"/>
  <c r="L746" i="4" s="1"/>
  <c r="L808" i="4"/>
  <c r="L820" i="4" s="1"/>
  <c r="L832" i="4" s="1"/>
  <c r="L844" i="4" s="1"/>
  <c r="L1025" i="4"/>
  <c r="L1037" i="4" s="1"/>
  <c r="L1049" i="4" s="1"/>
  <c r="L1436" i="4"/>
  <c r="L1448" i="4" s="1"/>
  <c r="L1460" i="4" s="1"/>
  <c r="L1477" i="4"/>
  <c r="L1489" i="4" s="1"/>
  <c r="L1501" i="4" s="1"/>
  <c r="L1513" i="4" s="1"/>
  <c r="K1630" i="4"/>
  <c r="K1642" i="4" s="1"/>
  <c r="K1654" i="4" s="1"/>
  <c r="K1666" i="4" s="1"/>
  <c r="N1476" i="4"/>
  <c r="N1478" i="4" s="1"/>
  <c r="K1371" i="4"/>
  <c r="K1383" i="4" s="1"/>
  <c r="K1395" i="4" s="1"/>
  <c r="K1407" i="4" s="1"/>
  <c r="K1268" i="4"/>
  <c r="K1280" i="4" s="1"/>
  <c r="K1292" i="4" s="1"/>
  <c r="K1304" i="4" s="1"/>
  <c r="N1168" i="4"/>
  <c r="N1170" i="4" s="1"/>
  <c r="N1172" i="4" s="1"/>
  <c r="K1172" i="4" s="1"/>
  <c r="K1184" i="4" s="1"/>
  <c r="K1196" i="4" s="1"/>
  <c r="K1208" i="4" s="1"/>
  <c r="N1015" i="4"/>
  <c r="N1017" i="4" s="1"/>
  <c r="N1019" i="4" s="1"/>
  <c r="K1019" i="4" s="1"/>
  <c r="K1031" i="4" s="1"/>
  <c r="K1043" i="4" s="1"/>
  <c r="K1055" i="4" s="1"/>
  <c r="K963" i="4"/>
  <c r="K975" i="4" s="1"/>
  <c r="K987" i="4" s="1"/>
  <c r="K999" i="4" s="1"/>
  <c r="N862" i="4"/>
  <c r="N864" i="4" s="1"/>
  <c r="K810" i="4"/>
  <c r="K822" i="4" s="1"/>
  <c r="K834" i="4" s="1"/>
  <c r="K846" i="4" s="1"/>
  <c r="K707" i="4"/>
  <c r="K719" i="4" s="1"/>
  <c r="K731" i="4" s="1"/>
  <c r="K743" i="4" s="1"/>
  <c r="N607" i="4"/>
  <c r="N609" i="4" s="1"/>
  <c r="K609" i="4" s="1"/>
  <c r="K621" i="4" s="1"/>
  <c r="K633" i="4" s="1"/>
  <c r="K645" i="4" s="1"/>
  <c r="K1634" i="4"/>
  <c r="K1646" i="4" s="1"/>
  <c r="K1658" i="4" s="1"/>
  <c r="K1670" i="4" s="1"/>
  <c r="N1636" i="4"/>
  <c r="K1636" i="4" s="1"/>
  <c r="K1648" i="4" s="1"/>
  <c r="K1660" i="4" s="1"/>
  <c r="K1672" i="4" s="1"/>
  <c r="N1635" i="4"/>
  <c r="K1633" i="4"/>
  <c r="K1645" i="4" s="1"/>
  <c r="K1657" i="4" s="1"/>
  <c r="K1669" i="4" s="1"/>
  <c r="K1640" i="4"/>
  <c r="K1652" i="4" s="1"/>
  <c r="K1664" i="4" s="1"/>
  <c r="K1632" i="4"/>
  <c r="K1644" i="4" s="1"/>
  <c r="K1656" i="4" s="1"/>
  <c r="K1668" i="4" s="1"/>
  <c r="L1640" i="4"/>
  <c r="L1652" i="4" s="1"/>
  <c r="L1664" i="4" s="1"/>
  <c r="K1631" i="4"/>
  <c r="K1643" i="4" s="1"/>
  <c r="K1655" i="4" s="1"/>
  <c r="K1667" i="4" s="1"/>
  <c r="N1583" i="4"/>
  <c r="K1581" i="4"/>
  <c r="K1593" i="4" s="1"/>
  <c r="K1605" i="4" s="1"/>
  <c r="K1617" i="4" s="1"/>
  <c r="N1584" i="4"/>
  <c r="K1584" i="4" s="1"/>
  <c r="K1596" i="4" s="1"/>
  <c r="K1608" i="4" s="1"/>
  <c r="K1620" i="4" s="1"/>
  <c r="K1582" i="4"/>
  <c r="K1594" i="4" s="1"/>
  <c r="K1606" i="4" s="1"/>
  <c r="K1618" i="4" s="1"/>
  <c r="K1588" i="4"/>
  <c r="K1600" i="4" s="1"/>
  <c r="K1612" i="4" s="1"/>
  <c r="L1588" i="4"/>
  <c r="L1600" i="4" s="1"/>
  <c r="L1612" i="4" s="1"/>
  <c r="K1580" i="4"/>
  <c r="K1592" i="4" s="1"/>
  <c r="K1604" i="4" s="1"/>
  <c r="K1616" i="4" s="1"/>
  <c r="K1579" i="4"/>
  <c r="N1531" i="4"/>
  <c r="K1529" i="4"/>
  <c r="K1541" i="4" s="1"/>
  <c r="K1553" i="4" s="1"/>
  <c r="K1565" i="4" s="1"/>
  <c r="N1530" i="4"/>
  <c r="K1528" i="4"/>
  <c r="K1540" i="4" s="1"/>
  <c r="K1552" i="4" s="1"/>
  <c r="K1564" i="4" s="1"/>
  <c r="L1536" i="4"/>
  <c r="L1548" i="4" s="1"/>
  <c r="L1560" i="4" s="1"/>
  <c r="K1526" i="4"/>
  <c r="L1539" i="4"/>
  <c r="L1551" i="4" s="1"/>
  <c r="L1563" i="4" s="1"/>
  <c r="K1527" i="4"/>
  <c r="K1539" i="4" s="1"/>
  <c r="K1551" i="4" s="1"/>
  <c r="K1563" i="4" s="1"/>
  <c r="N1479" i="4"/>
  <c r="K1477" i="4"/>
  <c r="K1489" i="4" s="1"/>
  <c r="K1501" i="4" s="1"/>
  <c r="K1513" i="4" s="1"/>
  <c r="K1476" i="4"/>
  <c r="K1488" i="4" s="1"/>
  <c r="K1500" i="4" s="1"/>
  <c r="K1512" i="4" s="1"/>
  <c r="K1484" i="4"/>
  <c r="K1496" i="4" s="1"/>
  <c r="K1508" i="4" s="1"/>
  <c r="L1484" i="4"/>
  <c r="L1496" i="4" s="1"/>
  <c r="L1508" i="4" s="1"/>
  <c r="K1475" i="4"/>
  <c r="K1487" i="4" s="1"/>
  <c r="K1499" i="4" s="1"/>
  <c r="K1511" i="4" s="1"/>
  <c r="N1427" i="4"/>
  <c r="K1425" i="4"/>
  <c r="K1437" i="4" s="1"/>
  <c r="K1449" i="4" s="1"/>
  <c r="K1461" i="4" s="1"/>
  <c r="N1428" i="4"/>
  <c r="K1428" i="4" s="1"/>
  <c r="K1440" i="4" s="1"/>
  <c r="K1452" i="4" s="1"/>
  <c r="K1464" i="4" s="1"/>
  <c r="K1432" i="4"/>
  <c r="K1444" i="4" s="1"/>
  <c r="K1456" i="4" s="1"/>
  <c r="L1432" i="4"/>
  <c r="L1444" i="4" s="1"/>
  <c r="L1456" i="4" s="1"/>
  <c r="K1423" i="4"/>
  <c r="K1435" i="4" s="1"/>
  <c r="K1447" i="4" s="1"/>
  <c r="K1459" i="4" s="1"/>
  <c r="N1375" i="4"/>
  <c r="K1373" i="4"/>
  <c r="K1385" i="4" s="1"/>
  <c r="K1397" i="4" s="1"/>
  <c r="K1409" i="4" s="1"/>
  <c r="N1376" i="4"/>
  <c r="K1376" i="4" s="1"/>
  <c r="K1388" i="4" s="1"/>
  <c r="K1400" i="4" s="1"/>
  <c r="K1412" i="4" s="1"/>
  <c r="K1374" i="4"/>
  <c r="K1386" i="4" s="1"/>
  <c r="K1398" i="4" s="1"/>
  <c r="K1410" i="4" s="1"/>
  <c r="K1372" i="4"/>
  <c r="K1384" i="4" s="1"/>
  <c r="K1396" i="4" s="1"/>
  <c r="K1408" i="4" s="1"/>
  <c r="N1324" i="4"/>
  <c r="K1322" i="4"/>
  <c r="K1334" i="4" s="1"/>
  <c r="K1346" i="4" s="1"/>
  <c r="K1358" i="4" s="1"/>
  <c r="N1323" i="4"/>
  <c r="K1321" i="4"/>
  <c r="K1333" i="4" s="1"/>
  <c r="K1345" i="4" s="1"/>
  <c r="K1357" i="4" s="1"/>
  <c r="K1319" i="4"/>
  <c r="L1329" i="4"/>
  <c r="L1341" i="4" s="1"/>
  <c r="L1353" i="4" s="1"/>
  <c r="K1320" i="4"/>
  <c r="K1332" i="4" s="1"/>
  <c r="K1344" i="4" s="1"/>
  <c r="K1356" i="4" s="1"/>
  <c r="N1273" i="4"/>
  <c r="K1271" i="4"/>
  <c r="K1283" i="4" s="1"/>
  <c r="K1295" i="4" s="1"/>
  <c r="K1307" i="4" s="1"/>
  <c r="N1274" i="4"/>
  <c r="K1274" i="4" s="1"/>
  <c r="K1286" i="4" s="1"/>
  <c r="K1298" i="4" s="1"/>
  <c r="K1310" i="4" s="1"/>
  <c r="K1272" i="4"/>
  <c r="K1284" i="4" s="1"/>
  <c r="K1296" i="4" s="1"/>
  <c r="K1308" i="4" s="1"/>
  <c r="L1281" i="4"/>
  <c r="L1293" i="4" s="1"/>
  <c r="L1305" i="4" s="1"/>
  <c r="K1270" i="4"/>
  <c r="L1278" i="4"/>
  <c r="L1290" i="4" s="1"/>
  <c r="L1302" i="4" s="1"/>
  <c r="K1269" i="4"/>
  <c r="N1221" i="4"/>
  <c r="K1219" i="4"/>
  <c r="K1231" i="4" s="1"/>
  <c r="K1243" i="4" s="1"/>
  <c r="K1255" i="4" s="1"/>
  <c r="N1222" i="4"/>
  <c r="K1220" i="4"/>
  <c r="K1232" i="4" s="1"/>
  <c r="K1244" i="4" s="1"/>
  <c r="K1256" i="4" s="1"/>
  <c r="K1217" i="4"/>
  <c r="K1229" i="4" s="1"/>
  <c r="K1241" i="4" s="1"/>
  <c r="K1253" i="4" s="1"/>
  <c r="K1227" i="4"/>
  <c r="K1239" i="4" s="1"/>
  <c r="K1251" i="4" s="1"/>
  <c r="N1171" i="4"/>
  <c r="K1169" i="4"/>
  <c r="K1181" i="4" s="1"/>
  <c r="K1193" i="4" s="1"/>
  <c r="K1205" i="4" s="1"/>
  <c r="L1176" i="4"/>
  <c r="L1188" i="4" s="1"/>
  <c r="L1200" i="4" s="1"/>
  <c r="K1167" i="4"/>
  <c r="K1179" i="4" s="1"/>
  <c r="K1191" i="4" s="1"/>
  <c r="K1203" i="4" s="1"/>
  <c r="N1120" i="4"/>
  <c r="K1118" i="4"/>
  <c r="K1130" i="4" s="1"/>
  <c r="K1142" i="4" s="1"/>
  <c r="K1154" i="4" s="1"/>
  <c r="N1121" i="4"/>
  <c r="K1121" i="4" s="1"/>
  <c r="K1133" i="4" s="1"/>
  <c r="K1145" i="4" s="1"/>
  <c r="K1157" i="4" s="1"/>
  <c r="K1119" i="4"/>
  <c r="K1131" i="4" s="1"/>
  <c r="K1143" i="4" s="1"/>
  <c r="K1155" i="4" s="1"/>
  <c r="K1117" i="4"/>
  <c r="K1129" i="4" s="1"/>
  <c r="K1141" i="4" s="1"/>
  <c r="K1153" i="4" s="1"/>
  <c r="L1125" i="4"/>
  <c r="L1137" i="4" s="1"/>
  <c r="L1149" i="4" s="1"/>
  <c r="K1116" i="4"/>
  <c r="K1128" i="4" s="1"/>
  <c r="K1140" i="4" s="1"/>
  <c r="K1152" i="4" s="1"/>
  <c r="N1069" i="4"/>
  <c r="K1067" i="4"/>
  <c r="K1079" i="4" s="1"/>
  <c r="K1091" i="4" s="1"/>
  <c r="K1103" i="4" s="1"/>
  <c r="N1068" i="4"/>
  <c r="K1066" i="4"/>
  <c r="K1078" i="4" s="1"/>
  <c r="K1090" i="4" s="1"/>
  <c r="K1102" i="4" s="1"/>
  <c r="L1074" i="4"/>
  <c r="L1086" i="4" s="1"/>
  <c r="L1098" i="4" s="1"/>
  <c r="K1064" i="4"/>
  <c r="L1077" i="4"/>
  <c r="L1089" i="4" s="1"/>
  <c r="L1101" i="4" s="1"/>
  <c r="K1065" i="4"/>
  <c r="K1077" i="4" s="1"/>
  <c r="K1089" i="4" s="1"/>
  <c r="K1101" i="4" s="1"/>
  <c r="N1018" i="4"/>
  <c r="K1016" i="4"/>
  <c r="K1028" i="4" s="1"/>
  <c r="K1040" i="4" s="1"/>
  <c r="K1052" i="4" s="1"/>
  <c r="L1023" i="4"/>
  <c r="L1035" i="4" s="1"/>
  <c r="L1047" i="4" s="1"/>
  <c r="K1015" i="4"/>
  <c r="K1027" i="4" s="1"/>
  <c r="K1039" i="4" s="1"/>
  <c r="K1051" i="4" s="1"/>
  <c r="K1014" i="4"/>
  <c r="K1026" i="4" s="1"/>
  <c r="K1038" i="4" s="1"/>
  <c r="K1050" i="4" s="1"/>
  <c r="N967" i="4"/>
  <c r="K965" i="4"/>
  <c r="K977" i="4" s="1"/>
  <c r="K989" i="4" s="1"/>
  <c r="K1001" i="4" s="1"/>
  <c r="N966" i="4"/>
  <c r="K964" i="4"/>
  <c r="K976" i="4" s="1"/>
  <c r="K988" i="4" s="1"/>
  <c r="K1000" i="4" s="1"/>
  <c r="K962" i="4"/>
  <c r="K974" i="4" s="1"/>
  <c r="K986" i="4" s="1"/>
  <c r="K998" i="4" s="1"/>
  <c r="K972" i="4"/>
  <c r="K984" i="4" s="1"/>
  <c r="K996" i="4" s="1"/>
  <c r="L411" i="4"/>
  <c r="L423" i="4" s="1"/>
  <c r="L435" i="4" s="1"/>
  <c r="L425" i="4"/>
  <c r="L437" i="4" s="1"/>
  <c r="K426" i="4"/>
  <c r="K438" i="4" s="1"/>
  <c r="L424" i="4"/>
  <c r="L436" i="4" s="1"/>
  <c r="M423" i="4"/>
  <c r="M435" i="4" s="1"/>
  <c r="K424" i="4"/>
  <c r="K436" i="4" s="1"/>
  <c r="K423" i="4"/>
  <c r="K435" i="4" s="1"/>
  <c r="K425" i="4"/>
  <c r="K437" i="4" s="1"/>
  <c r="K427" i="4"/>
  <c r="K439" i="4" s="1"/>
  <c r="K433" i="4"/>
  <c r="K445" i="4" s="1"/>
  <c r="K428" i="4"/>
  <c r="K434" i="4"/>
  <c r="K446" i="4" s="1"/>
  <c r="N916" i="4"/>
  <c r="K914" i="4"/>
  <c r="K926" i="4" s="1"/>
  <c r="K938" i="4" s="1"/>
  <c r="K950" i="4" s="1"/>
  <c r="N917" i="4"/>
  <c r="K917" i="4" s="1"/>
  <c r="K929" i="4" s="1"/>
  <c r="K941" i="4" s="1"/>
  <c r="K953" i="4" s="1"/>
  <c r="K915" i="4"/>
  <c r="K927" i="4" s="1"/>
  <c r="K939" i="4" s="1"/>
  <c r="K951" i="4" s="1"/>
  <c r="L921" i="4"/>
  <c r="L933" i="4" s="1"/>
  <c r="L945" i="4" s="1"/>
  <c r="L924" i="4"/>
  <c r="L936" i="4" s="1"/>
  <c r="L948" i="4" s="1"/>
  <c r="K913" i="4"/>
  <c r="K912" i="4"/>
  <c r="N866" i="4"/>
  <c r="K866" i="4" s="1"/>
  <c r="K878" i="4" s="1"/>
  <c r="K890" i="4" s="1"/>
  <c r="K902" i="4" s="1"/>
  <c r="K864" i="4"/>
  <c r="K876" i="4" s="1"/>
  <c r="K888" i="4" s="1"/>
  <c r="K900" i="4" s="1"/>
  <c r="K863" i="4"/>
  <c r="K875" i="4" s="1"/>
  <c r="K887" i="4" s="1"/>
  <c r="K899" i="4" s="1"/>
  <c r="N865" i="4"/>
  <c r="L870" i="4"/>
  <c r="L882" i="4" s="1"/>
  <c r="L894" i="4" s="1"/>
  <c r="K862" i="4"/>
  <c r="K874" i="4" s="1"/>
  <c r="K886" i="4" s="1"/>
  <c r="K898" i="4" s="1"/>
  <c r="K870" i="4"/>
  <c r="K882" i="4" s="1"/>
  <c r="K894" i="4" s="1"/>
  <c r="K861" i="4"/>
  <c r="N816" i="4"/>
  <c r="K816" i="4" s="1"/>
  <c r="K828" i="4" s="1"/>
  <c r="K840" i="4" s="1"/>
  <c r="K852" i="4" s="1"/>
  <c r="K814" i="4"/>
  <c r="K826" i="4" s="1"/>
  <c r="K838" i="4" s="1"/>
  <c r="K850" i="4" s="1"/>
  <c r="N813" i="4"/>
  <c r="K811" i="4"/>
  <c r="K823" i="4" s="1"/>
  <c r="K835" i="4" s="1"/>
  <c r="K847" i="4" s="1"/>
  <c r="K809" i="4"/>
  <c r="L822" i="4"/>
  <c r="L834" i="4" s="1"/>
  <c r="L846" i="4" s="1"/>
  <c r="K812" i="4"/>
  <c r="K824" i="4" s="1"/>
  <c r="K836" i="4" s="1"/>
  <c r="K848" i="4" s="1"/>
  <c r="N762" i="4"/>
  <c r="K760" i="4"/>
  <c r="K772" i="4" s="1"/>
  <c r="K784" i="4" s="1"/>
  <c r="K796" i="4" s="1"/>
  <c r="N763" i="4"/>
  <c r="K761" i="4"/>
  <c r="K773" i="4" s="1"/>
  <c r="K785" i="4" s="1"/>
  <c r="K797" i="4" s="1"/>
  <c r="L768" i="4"/>
  <c r="L780" i="4" s="1"/>
  <c r="L792" i="4" s="1"/>
  <c r="K758" i="4"/>
  <c r="L771" i="4"/>
  <c r="L783" i="4" s="1"/>
  <c r="L795" i="4" s="1"/>
  <c r="K759" i="4"/>
  <c r="K771" i="4" s="1"/>
  <c r="K783" i="4" s="1"/>
  <c r="K795" i="4" s="1"/>
  <c r="K710" i="4"/>
  <c r="K722" i="4" s="1"/>
  <c r="K734" i="4" s="1"/>
  <c r="K746" i="4" s="1"/>
  <c r="N712" i="4"/>
  <c r="N713" i="4"/>
  <c r="K713" i="4" s="1"/>
  <c r="K725" i="4" s="1"/>
  <c r="K737" i="4" s="1"/>
  <c r="K749" i="4" s="1"/>
  <c r="K711" i="4"/>
  <c r="K723" i="4" s="1"/>
  <c r="K735" i="4" s="1"/>
  <c r="K747" i="4" s="1"/>
  <c r="L717" i="4"/>
  <c r="L729" i="4" s="1"/>
  <c r="L741" i="4" s="1"/>
  <c r="K709" i="4"/>
  <c r="K721" i="4" s="1"/>
  <c r="K733" i="4" s="1"/>
  <c r="K745" i="4" s="1"/>
  <c r="K717" i="4"/>
  <c r="K729" i="4" s="1"/>
  <c r="K741" i="4" s="1"/>
  <c r="K708" i="4"/>
  <c r="K720" i="4" s="1"/>
  <c r="K732" i="4" s="1"/>
  <c r="K744" i="4" s="1"/>
  <c r="N661" i="4"/>
  <c r="K659" i="4"/>
  <c r="K671" i="4" s="1"/>
  <c r="K683" i="4" s="1"/>
  <c r="K695" i="4" s="1"/>
  <c r="N660" i="4"/>
  <c r="K658" i="4"/>
  <c r="K670" i="4" s="1"/>
  <c r="K682" i="4" s="1"/>
  <c r="K694" i="4" s="1"/>
  <c r="L666" i="4"/>
  <c r="L678" i="4" s="1"/>
  <c r="L690" i="4" s="1"/>
  <c r="K656" i="4"/>
  <c r="L669" i="4"/>
  <c r="L681" i="4" s="1"/>
  <c r="L693" i="4" s="1"/>
  <c r="K657" i="4"/>
  <c r="K669" i="4" s="1"/>
  <c r="K681" i="4" s="1"/>
  <c r="K693" i="4" s="1"/>
  <c r="N610" i="4"/>
  <c r="K608" i="4"/>
  <c r="K620" i="4" s="1"/>
  <c r="K632" i="4" s="1"/>
  <c r="K644" i="4" s="1"/>
  <c r="L616" i="4"/>
  <c r="L628" i="4" s="1"/>
  <c r="L640" i="4" s="1"/>
  <c r="K606" i="4"/>
  <c r="L617" i="4"/>
  <c r="L629" i="4" s="1"/>
  <c r="L641" i="4" s="1"/>
  <c r="K607" i="4"/>
  <c r="N559" i="4"/>
  <c r="K557" i="4"/>
  <c r="K569" i="4" s="1"/>
  <c r="K581" i="4" s="1"/>
  <c r="K593" i="4" s="1"/>
  <c r="N558" i="4"/>
  <c r="K556" i="4"/>
  <c r="K568" i="4" s="1"/>
  <c r="K580" i="4" s="1"/>
  <c r="K592" i="4" s="1"/>
  <c r="K554" i="4"/>
  <c r="L567" i="4"/>
  <c r="L579" i="4" s="1"/>
  <c r="L591" i="4" s="1"/>
  <c r="L571" i="4"/>
  <c r="L583" i="4" s="1"/>
  <c r="L595" i="4" s="1"/>
  <c r="L564" i="4"/>
  <c r="L576" i="4" s="1"/>
  <c r="L588" i="4" s="1"/>
  <c r="K555" i="4"/>
  <c r="K567" i="4" s="1"/>
  <c r="K579" i="4" s="1"/>
  <c r="K591" i="4" s="1"/>
  <c r="L464" i="4"/>
  <c r="L476" i="4" s="1"/>
  <c r="L488" i="4" s="1"/>
  <c r="L463" i="4"/>
  <c r="L475" i="4" s="1"/>
  <c r="L487" i="4" s="1"/>
  <c r="N505" i="4"/>
  <c r="N508" i="4"/>
  <c r="K508" i="4" s="1"/>
  <c r="K520" i="4" s="1"/>
  <c r="K532" i="4" s="1"/>
  <c r="K544" i="4" s="1"/>
  <c r="N457" i="4"/>
  <c r="K457" i="4" s="1"/>
  <c r="K469" i="4" s="1"/>
  <c r="K481" i="4" s="1"/>
  <c r="K493" i="4" s="1"/>
  <c r="N456" i="4"/>
  <c r="K456" i="4" s="1"/>
  <c r="K468" i="4" s="1"/>
  <c r="K480" i="4" s="1"/>
  <c r="K492" i="4" s="1"/>
  <c r="N406" i="4"/>
  <c r="K406" i="4" s="1"/>
  <c r="K418" i="4" s="1"/>
  <c r="K430" i="4" s="1"/>
  <c r="N13" i="4"/>
  <c r="H658" i="4"/>
  <c r="L658" i="4" s="1"/>
  <c r="L670" i="4" s="1"/>
  <c r="L682" i="4" s="1"/>
  <c r="L694" i="4" s="1"/>
  <c r="H617" i="4"/>
  <c r="H619" i="4" s="1"/>
  <c r="H620" i="4" s="1"/>
  <c r="H657" i="4"/>
  <c r="H719" i="4"/>
  <c r="H721" i="4" s="1"/>
  <c r="H722" i="4" s="1"/>
  <c r="H770" i="4"/>
  <c r="H772" i="4" s="1"/>
  <c r="H1229" i="4"/>
  <c r="H1230" i="4" s="1"/>
  <c r="H1280" i="4"/>
  <c r="H1282" i="4" s="1"/>
  <c r="H1382" i="4"/>
  <c r="H1383" i="4" s="1"/>
  <c r="H1589" i="4"/>
  <c r="H1642" i="4"/>
  <c r="H1644" i="4" s="1"/>
  <c r="H412" i="4"/>
  <c r="H718" i="4"/>
  <c r="H1228" i="4"/>
  <c r="H1320" i="4"/>
  <c r="H1381" i="4"/>
  <c r="H1590" i="4"/>
  <c r="H1591" i="4" s="1"/>
  <c r="H464" i="4"/>
  <c r="H465" i="4" s="1"/>
  <c r="H413" i="4"/>
  <c r="H414" i="4" s="1"/>
  <c r="H514" i="4"/>
  <c r="H566" i="4"/>
  <c r="H567" i="4" s="1"/>
  <c r="H616" i="4"/>
  <c r="H821" i="4"/>
  <c r="H822" i="4" s="1"/>
  <c r="H1128" i="4"/>
  <c r="H1433" i="4"/>
  <c r="H1634" i="4"/>
  <c r="L1634" i="4" s="1"/>
  <c r="H1633" i="4"/>
  <c r="H1664" i="4"/>
  <c r="H1654" i="4"/>
  <c r="H1645" i="4"/>
  <c r="H1653" i="4"/>
  <c r="H1631" i="4"/>
  <c r="H1527" i="4"/>
  <c r="H1528" i="4"/>
  <c r="L1528" i="4" s="1"/>
  <c r="L1529" i="4" s="1"/>
  <c r="L1541" i="4" s="1"/>
  <c r="L1553" i="4" s="1"/>
  <c r="L1565" i="4" s="1"/>
  <c r="H1616" i="4"/>
  <c r="H1615" i="4"/>
  <c r="H1602" i="4"/>
  <c r="H1613" i="4"/>
  <c r="H1582" i="4"/>
  <c r="L1582" i="4" s="1"/>
  <c r="L1583" i="4" s="1"/>
  <c r="L1595" i="4" s="1"/>
  <c r="L1607" i="4" s="1"/>
  <c r="L1619" i="4" s="1"/>
  <c r="H1548" i="4"/>
  <c r="H1538" i="4"/>
  <c r="H1601" i="4"/>
  <c r="H1579" i="4"/>
  <c r="H1426" i="4"/>
  <c r="L1426" i="4" s="1"/>
  <c r="H1425" i="4"/>
  <c r="H1434" i="4"/>
  <c r="H1478" i="4"/>
  <c r="L1478" i="4" s="1"/>
  <c r="H1477" i="4"/>
  <c r="H1497" i="4"/>
  <c r="H1508" i="4"/>
  <c r="H1498" i="4"/>
  <c r="H1423" i="4"/>
  <c r="H1456" i="4"/>
  <c r="H1446" i="4"/>
  <c r="H1486" i="4"/>
  <c r="H1475" i="4"/>
  <c r="H1322" i="4"/>
  <c r="H1323" i="4"/>
  <c r="L1323" i="4" s="1"/>
  <c r="H1341" i="4"/>
  <c r="H1331" i="4"/>
  <c r="H1393" i="4"/>
  <c r="H1404" i="4"/>
  <c r="H1394" i="4"/>
  <c r="H1373" i="4"/>
  <c r="H1371" i="4"/>
  <c r="H1220" i="4"/>
  <c r="H1251" i="4"/>
  <c r="H1241" i="4"/>
  <c r="H1240" i="4"/>
  <c r="H1218" i="4"/>
  <c r="H1231" i="4"/>
  <c r="H1270" i="4"/>
  <c r="L1270" i="4" s="1"/>
  <c r="H1269" i="4"/>
  <c r="H1290" i="4"/>
  <c r="H1119" i="4"/>
  <c r="L1119" i="4" s="1"/>
  <c r="H1118" i="4"/>
  <c r="H1131" i="4"/>
  <c r="H1130" i="4"/>
  <c r="H1143" i="4"/>
  <c r="H1142" i="4"/>
  <c r="H1116" i="4"/>
  <c r="H1149" i="4"/>
  <c r="H1140" i="4"/>
  <c r="H1138" i="4"/>
  <c r="H1178" i="4"/>
  <c r="H1167" i="4"/>
  <c r="H1168" i="4"/>
  <c r="L1168" i="4" s="1"/>
  <c r="H1188" i="4"/>
  <c r="H1017" i="4"/>
  <c r="L1017" i="4" s="1"/>
  <c r="H1016" i="4"/>
  <c r="H1027" i="4"/>
  <c r="H1026" i="4"/>
  <c r="H1014" i="4"/>
  <c r="H1035" i="4"/>
  <c r="H1024" i="4"/>
  <c r="H1076" i="4"/>
  <c r="H1065" i="4"/>
  <c r="H1066" i="4"/>
  <c r="L1066" i="4" s="1"/>
  <c r="L1067" i="4" s="1"/>
  <c r="L1079" i="4" s="1"/>
  <c r="L1091" i="4" s="1"/>
  <c r="L1103" i="4" s="1"/>
  <c r="H1086" i="4"/>
  <c r="H925" i="4"/>
  <c r="H924" i="4"/>
  <c r="H913" i="4"/>
  <c r="L913" i="4" s="1"/>
  <c r="H912" i="4"/>
  <c r="H933" i="4"/>
  <c r="H922" i="4"/>
  <c r="H974" i="4"/>
  <c r="H963" i="4"/>
  <c r="H964" i="4"/>
  <c r="L964" i="4" s="1"/>
  <c r="H984" i="4"/>
  <c r="H810" i="4"/>
  <c r="H811" i="4"/>
  <c r="L811" i="4" s="1"/>
  <c r="L812" i="4" s="1"/>
  <c r="L824" i="4" s="1"/>
  <c r="L836" i="4" s="1"/>
  <c r="L848" i="4" s="1"/>
  <c r="H823" i="4"/>
  <c r="H831" i="4"/>
  <c r="H861" i="4"/>
  <c r="H872" i="4"/>
  <c r="H862" i="4"/>
  <c r="L862" i="4" s="1"/>
  <c r="H882" i="4"/>
  <c r="H711" i="4"/>
  <c r="L711" i="4" s="1"/>
  <c r="H710" i="4"/>
  <c r="H723" i="4"/>
  <c r="H730" i="4"/>
  <c r="H741" i="4"/>
  <c r="H731" i="4"/>
  <c r="H708" i="4"/>
  <c r="H759" i="4"/>
  <c r="H760" i="4"/>
  <c r="L760" i="4" s="1"/>
  <c r="H780" i="4"/>
  <c r="H639" i="4"/>
  <c r="H629" i="4"/>
  <c r="H628" i="4"/>
  <c r="H608" i="4"/>
  <c r="H606" i="4"/>
  <c r="H668" i="4"/>
  <c r="H678" i="4"/>
  <c r="H529" i="4"/>
  <c r="H528" i="4"/>
  <c r="H526" i="4"/>
  <c r="H537" i="4"/>
  <c r="H504" i="4"/>
  <c r="H515" i="4"/>
  <c r="H558" i="4"/>
  <c r="L558" i="4" s="1"/>
  <c r="L559" i="4" s="1"/>
  <c r="H557" i="4"/>
  <c r="H568" i="4"/>
  <c r="H555" i="4"/>
  <c r="H576" i="4"/>
  <c r="H455" i="4"/>
  <c r="H453" i="4"/>
  <c r="H474" i="4"/>
  <c r="H425" i="4"/>
  <c r="H435" i="4"/>
  <c r="H437" i="4" s="1"/>
  <c r="H439" i="4" s="1"/>
  <c r="H427" i="4"/>
  <c r="H424" i="4"/>
  <c r="H402" i="4"/>
  <c r="L378" i="4"/>
  <c r="L384" i="4" s="1"/>
  <c r="L390" i="4" s="1"/>
  <c r="L352" i="4"/>
  <c r="L358" i="4" s="1"/>
  <c r="L364" i="4" s="1"/>
  <c r="L326" i="4"/>
  <c r="L332" i="4" s="1"/>
  <c r="L338" i="4" s="1"/>
  <c r="L300" i="4"/>
  <c r="L306" i="4" s="1"/>
  <c r="L312" i="4" s="1"/>
  <c r="L274" i="4"/>
  <c r="L280" i="4" s="1"/>
  <c r="L286" i="4" s="1"/>
  <c r="L248" i="4"/>
  <c r="L254" i="4" s="1"/>
  <c r="L260" i="4" s="1"/>
  <c r="L222" i="4"/>
  <c r="L228" i="4" s="1"/>
  <c r="L234" i="4" s="1"/>
  <c r="L196" i="4"/>
  <c r="L202" i="4" s="1"/>
  <c r="L208" i="4" s="1"/>
  <c r="L170" i="4"/>
  <c r="L176" i="4" s="1"/>
  <c r="L182" i="4" s="1"/>
  <c r="L144" i="4"/>
  <c r="L150" i="4" s="1"/>
  <c r="L156" i="4" s="1"/>
  <c r="L118" i="4"/>
  <c r="L124" i="4" s="1"/>
  <c r="L130" i="4" s="1"/>
  <c r="L92" i="4"/>
  <c r="L98" i="4" s="1"/>
  <c r="L104" i="4" s="1"/>
  <c r="L66" i="4"/>
  <c r="L72" i="4" s="1"/>
  <c r="L78" i="4" s="1"/>
  <c r="H403" i="4"/>
  <c r="L403" i="4" s="1"/>
  <c r="L404" i="4" s="1"/>
  <c r="L416" i="4" s="1"/>
  <c r="L428" i="4" s="1"/>
  <c r="L440" i="4" s="1"/>
  <c r="H397" i="4"/>
  <c r="H398" i="4" s="1"/>
  <c r="K383" i="4"/>
  <c r="K389" i="4" s="1"/>
  <c r="K395" i="4" s="1"/>
  <c r="K382" i="4"/>
  <c r="K388" i="4" s="1"/>
  <c r="K394" i="4" s="1"/>
  <c r="K381" i="4"/>
  <c r="K387" i="4" s="1"/>
  <c r="K393" i="4" s="1"/>
  <c r="K380" i="4"/>
  <c r="K386" i="4" s="1"/>
  <c r="K392" i="4" s="1"/>
  <c r="K379" i="4"/>
  <c r="K385" i="4" s="1"/>
  <c r="K391" i="4" s="1"/>
  <c r="K378" i="4"/>
  <c r="K384" i="4" s="1"/>
  <c r="K390" i="4" s="1"/>
  <c r="H378" i="4"/>
  <c r="H384" i="4" s="1"/>
  <c r="H390" i="4" s="1"/>
  <c r="H373" i="4"/>
  <c r="M378" i="4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H371" i="4"/>
  <c r="K357" i="4"/>
  <c r="K363" i="4" s="1"/>
  <c r="K369" i="4" s="1"/>
  <c r="K356" i="4"/>
  <c r="K362" i="4" s="1"/>
  <c r="K368" i="4" s="1"/>
  <c r="K355" i="4"/>
  <c r="K361" i="4" s="1"/>
  <c r="K367" i="4" s="1"/>
  <c r="K354" i="4"/>
  <c r="K360" i="4" s="1"/>
  <c r="K366" i="4" s="1"/>
  <c r="K353" i="4"/>
  <c r="K359" i="4" s="1"/>
  <c r="K365" i="4" s="1"/>
  <c r="K352" i="4"/>
  <c r="K358" i="4" s="1"/>
  <c r="K364" i="4" s="1"/>
  <c r="H352" i="4"/>
  <c r="H358" i="4" s="1"/>
  <c r="H364" i="4" s="1"/>
  <c r="H347" i="4"/>
  <c r="M352" i="4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H345" i="4"/>
  <c r="K331" i="4"/>
  <c r="K337" i="4" s="1"/>
  <c r="K343" i="4" s="1"/>
  <c r="K330" i="4"/>
  <c r="K336" i="4" s="1"/>
  <c r="K342" i="4" s="1"/>
  <c r="K329" i="4"/>
  <c r="K335" i="4" s="1"/>
  <c r="K341" i="4" s="1"/>
  <c r="K328" i="4"/>
  <c r="K334" i="4" s="1"/>
  <c r="K340" i="4" s="1"/>
  <c r="K327" i="4"/>
  <c r="K333" i="4" s="1"/>
  <c r="K339" i="4" s="1"/>
  <c r="K326" i="4"/>
  <c r="K332" i="4" s="1"/>
  <c r="K338" i="4" s="1"/>
  <c r="H326" i="4"/>
  <c r="H332" i="4" s="1"/>
  <c r="H338" i="4" s="1"/>
  <c r="H321" i="4"/>
  <c r="M326" i="4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H319" i="4"/>
  <c r="K305" i="4"/>
  <c r="K311" i="4" s="1"/>
  <c r="K317" i="4" s="1"/>
  <c r="K304" i="4"/>
  <c r="K310" i="4" s="1"/>
  <c r="K316" i="4" s="1"/>
  <c r="K303" i="4"/>
  <c r="K309" i="4" s="1"/>
  <c r="K315" i="4" s="1"/>
  <c r="K302" i="4"/>
  <c r="K308" i="4" s="1"/>
  <c r="K314" i="4" s="1"/>
  <c r="K301" i="4"/>
  <c r="K307" i="4" s="1"/>
  <c r="K313" i="4" s="1"/>
  <c r="K300" i="4"/>
  <c r="K306" i="4" s="1"/>
  <c r="K312" i="4" s="1"/>
  <c r="H300" i="4"/>
  <c r="H306" i="4" s="1"/>
  <c r="H312" i="4" s="1"/>
  <c r="H295" i="4"/>
  <c r="M300" i="4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H293" i="4"/>
  <c r="K279" i="4"/>
  <c r="K285" i="4" s="1"/>
  <c r="K291" i="4" s="1"/>
  <c r="K278" i="4"/>
  <c r="K284" i="4" s="1"/>
  <c r="K290" i="4" s="1"/>
  <c r="K277" i="4"/>
  <c r="K283" i="4" s="1"/>
  <c r="K289" i="4" s="1"/>
  <c r="K276" i="4"/>
  <c r="K282" i="4" s="1"/>
  <c r="K288" i="4" s="1"/>
  <c r="K275" i="4"/>
  <c r="K281" i="4" s="1"/>
  <c r="K287" i="4" s="1"/>
  <c r="K274" i="4"/>
  <c r="K280" i="4" s="1"/>
  <c r="K286" i="4" s="1"/>
  <c r="H274" i="4"/>
  <c r="H280" i="4" s="1"/>
  <c r="H286" i="4" s="1"/>
  <c r="M274" i="4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H269" i="4"/>
  <c r="H267" i="4"/>
  <c r="K33" i="4"/>
  <c r="K59" i="4" s="1"/>
  <c r="K85" i="4" s="1"/>
  <c r="K111" i="4" s="1"/>
  <c r="K137" i="4" s="1"/>
  <c r="K163" i="4" s="1"/>
  <c r="K189" i="4" s="1"/>
  <c r="K215" i="4" s="1"/>
  <c r="K241" i="4" s="1"/>
  <c r="K267" i="4" s="1"/>
  <c r="K293" i="4" s="1"/>
  <c r="K319" i="4" s="1"/>
  <c r="K345" i="4" s="1"/>
  <c r="K371" i="4" s="1"/>
  <c r="K32" i="4"/>
  <c r="K58" i="4" s="1"/>
  <c r="K84" i="4" s="1"/>
  <c r="K110" i="4" s="1"/>
  <c r="K136" i="4" s="1"/>
  <c r="K162" i="4" s="1"/>
  <c r="K188" i="4" s="1"/>
  <c r="K214" i="4" s="1"/>
  <c r="K240" i="4" s="1"/>
  <c r="K266" i="4" s="1"/>
  <c r="K292" i="4" s="1"/>
  <c r="K318" i="4" s="1"/>
  <c r="K344" i="4" s="1"/>
  <c r="K370" i="4" s="1"/>
  <c r="K253" i="4"/>
  <c r="K259" i="4" s="1"/>
  <c r="K265" i="4" s="1"/>
  <c r="K252" i="4"/>
  <c r="K258" i="4" s="1"/>
  <c r="K264" i="4" s="1"/>
  <c r="K251" i="4"/>
  <c r="K257" i="4" s="1"/>
  <c r="K263" i="4" s="1"/>
  <c r="K250" i="4"/>
  <c r="K256" i="4" s="1"/>
  <c r="K262" i="4" s="1"/>
  <c r="K249" i="4"/>
  <c r="K255" i="4" s="1"/>
  <c r="K261" i="4" s="1"/>
  <c r="K248" i="4"/>
  <c r="K254" i="4" s="1"/>
  <c r="K260" i="4" s="1"/>
  <c r="H248" i="4"/>
  <c r="H254" i="4" s="1"/>
  <c r="H260" i="4" s="1"/>
  <c r="M248" i="4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H243" i="4"/>
  <c r="L243" i="4" s="1"/>
  <c r="H241" i="4"/>
  <c r="K227" i="4"/>
  <c r="K233" i="4" s="1"/>
  <c r="K239" i="4" s="1"/>
  <c r="K226" i="4"/>
  <c r="K232" i="4" s="1"/>
  <c r="K238" i="4" s="1"/>
  <c r="K225" i="4"/>
  <c r="K231" i="4" s="1"/>
  <c r="K237" i="4" s="1"/>
  <c r="K224" i="4"/>
  <c r="K230" i="4" s="1"/>
  <c r="K236" i="4" s="1"/>
  <c r="K223" i="4"/>
  <c r="K229" i="4" s="1"/>
  <c r="K235" i="4" s="1"/>
  <c r="K222" i="4"/>
  <c r="K228" i="4" s="1"/>
  <c r="K234" i="4" s="1"/>
  <c r="H222" i="4"/>
  <c r="H228" i="4" s="1"/>
  <c r="H234" i="4" s="1"/>
  <c r="M222" i="4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H217" i="4"/>
  <c r="L217" i="4" s="1"/>
  <c r="H215" i="4"/>
  <c r="K201" i="4"/>
  <c r="K207" i="4" s="1"/>
  <c r="K213" i="4" s="1"/>
  <c r="K200" i="4"/>
  <c r="K206" i="4" s="1"/>
  <c r="K212" i="4" s="1"/>
  <c r="K199" i="4"/>
  <c r="K205" i="4" s="1"/>
  <c r="K211" i="4" s="1"/>
  <c r="K198" i="4"/>
  <c r="K204" i="4" s="1"/>
  <c r="K210" i="4" s="1"/>
  <c r="K197" i="4"/>
  <c r="K203" i="4" s="1"/>
  <c r="K209" i="4" s="1"/>
  <c r="K196" i="4"/>
  <c r="K202" i="4" s="1"/>
  <c r="K208" i="4" s="1"/>
  <c r="H196" i="4"/>
  <c r="H202" i="4" s="1"/>
  <c r="H208" i="4" s="1"/>
  <c r="H191" i="4"/>
  <c r="M196" i="4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H189" i="4"/>
  <c r="K175" i="4"/>
  <c r="K181" i="4" s="1"/>
  <c r="K187" i="4" s="1"/>
  <c r="K174" i="4"/>
  <c r="K180" i="4" s="1"/>
  <c r="K186" i="4" s="1"/>
  <c r="K173" i="4"/>
  <c r="K179" i="4" s="1"/>
  <c r="K185" i="4" s="1"/>
  <c r="K172" i="4"/>
  <c r="K178" i="4" s="1"/>
  <c r="K184" i="4" s="1"/>
  <c r="K171" i="4"/>
  <c r="K177" i="4" s="1"/>
  <c r="K183" i="4" s="1"/>
  <c r="K170" i="4"/>
  <c r="K176" i="4" s="1"/>
  <c r="K182" i="4" s="1"/>
  <c r="H170" i="4"/>
  <c r="H176" i="4" s="1"/>
  <c r="H182" i="4" s="1"/>
  <c r="H165" i="4"/>
  <c r="M170" i="4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H163" i="4"/>
  <c r="K149" i="4"/>
  <c r="K155" i="4" s="1"/>
  <c r="K161" i="4" s="1"/>
  <c r="K148" i="4"/>
  <c r="K154" i="4" s="1"/>
  <c r="K160" i="4" s="1"/>
  <c r="K147" i="4"/>
  <c r="K153" i="4" s="1"/>
  <c r="K159" i="4" s="1"/>
  <c r="K146" i="4"/>
  <c r="K152" i="4" s="1"/>
  <c r="K158" i="4" s="1"/>
  <c r="K145" i="4"/>
  <c r="K151" i="4" s="1"/>
  <c r="K157" i="4" s="1"/>
  <c r="K144" i="4"/>
  <c r="K150" i="4" s="1"/>
  <c r="K156" i="4" s="1"/>
  <c r="H144" i="4"/>
  <c r="H150" i="4" s="1"/>
  <c r="H156" i="4" s="1"/>
  <c r="H139" i="4"/>
  <c r="M144" i="4"/>
  <c r="M145" i="4" s="1"/>
  <c r="M146" i="4" s="1"/>
  <c r="M147" i="4" s="1"/>
  <c r="M148" i="4" s="1"/>
  <c r="M149" i="4" s="1"/>
  <c r="M150" i="4" s="1"/>
  <c r="M151" i="4" s="1"/>
  <c r="M152" i="4" s="1"/>
  <c r="M153" i="4" s="1"/>
  <c r="M154" i="4" s="1"/>
  <c r="M155" i="4" s="1"/>
  <c r="M156" i="4" s="1"/>
  <c r="M157" i="4" s="1"/>
  <c r="M158" i="4" s="1"/>
  <c r="M159" i="4" s="1"/>
  <c r="M160" i="4" s="1"/>
  <c r="M161" i="4" s="1"/>
  <c r="H137" i="4"/>
  <c r="K123" i="4"/>
  <c r="K129" i="4" s="1"/>
  <c r="K135" i="4" s="1"/>
  <c r="K122" i="4"/>
  <c r="K128" i="4" s="1"/>
  <c r="K134" i="4" s="1"/>
  <c r="K121" i="4"/>
  <c r="K127" i="4" s="1"/>
  <c r="K133" i="4" s="1"/>
  <c r="K120" i="4"/>
  <c r="K126" i="4" s="1"/>
  <c r="K132" i="4" s="1"/>
  <c r="K119" i="4"/>
  <c r="K125" i="4" s="1"/>
  <c r="K131" i="4" s="1"/>
  <c r="K118" i="4"/>
  <c r="K124" i="4" s="1"/>
  <c r="K130" i="4" s="1"/>
  <c r="H118" i="4"/>
  <c r="H124" i="4" s="1"/>
  <c r="H130" i="4" s="1"/>
  <c r="H113" i="4"/>
  <c r="L113" i="4" s="1"/>
  <c r="M118" i="4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H111" i="4"/>
  <c r="H85" i="4"/>
  <c r="H59" i="4"/>
  <c r="H33" i="4"/>
  <c r="H7" i="4"/>
  <c r="D32" i="4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K97" i="4"/>
  <c r="K103" i="4" s="1"/>
  <c r="K109" i="4" s="1"/>
  <c r="K96" i="4"/>
  <c r="K102" i="4" s="1"/>
  <c r="K108" i="4" s="1"/>
  <c r="K95" i="4"/>
  <c r="K101" i="4" s="1"/>
  <c r="K107" i="4" s="1"/>
  <c r="K94" i="4"/>
  <c r="K100" i="4" s="1"/>
  <c r="K106" i="4" s="1"/>
  <c r="K93" i="4"/>
  <c r="K99" i="4" s="1"/>
  <c r="K105" i="4" s="1"/>
  <c r="K92" i="4"/>
  <c r="K98" i="4" s="1"/>
  <c r="K104" i="4" s="1"/>
  <c r="H92" i="4"/>
  <c r="H98" i="4" s="1"/>
  <c r="H104" i="4" s="1"/>
  <c r="H87" i="4"/>
  <c r="M92" i="4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K71" i="4"/>
  <c r="K77" i="4" s="1"/>
  <c r="K83" i="4" s="1"/>
  <c r="K70" i="4"/>
  <c r="K76" i="4" s="1"/>
  <c r="K82" i="4" s="1"/>
  <c r="K69" i="4"/>
  <c r="K75" i="4" s="1"/>
  <c r="K81" i="4" s="1"/>
  <c r="K68" i="4"/>
  <c r="K74" i="4" s="1"/>
  <c r="K80" i="4" s="1"/>
  <c r="K67" i="4"/>
  <c r="K73" i="4" s="1"/>
  <c r="K79" i="4" s="1"/>
  <c r="K66" i="4"/>
  <c r="K72" i="4" s="1"/>
  <c r="K78" i="4" s="1"/>
  <c r="H66" i="4"/>
  <c r="H72" i="4" s="1"/>
  <c r="H78" i="4" s="1"/>
  <c r="H61" i="4"/>
  <c r="M66" i="4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C32" i="4"/>
  <c r="C58" i="4" s="1"/>
  <c r="K45" i="4"/>
  <c r="K51" i="4" s="1"/>
  <c r="K57" i="4" s="1"/>
  <c r="K44" i="4"/>
  <c r="K50" i="4" s="1"/>
  <c r="K56" i="4" s="1"/>
  <c r="K43" i="4"/>
  <c r="K49" i="4" s="1"/>
  <c r="K55" i="4" s="1"/>
  <c r="K42" i="4"/>
  <c r="K48" i="4" s="1"/>
  <c r="K54" i="4" s="1"/>
  <c r="K41" i="4"/>
  <c r="K47" i="4" s="1"/>
  <c r="K53" i="4" s="1"/>
  <c r="K40" i="4"/>
  <c r="K46" i="4" s="1"/>
  <c r="K52" i="4" s="1"/>
  <c r="H40" i="4"/>
  <c r="H46" i="4" s="1"/>
  <c r="H52" i="4" s="1"/>
  <c r="H35" i="4"/>
  <c r="L35" i="4" s="1"/>
  <c r="M40" i="4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L40" i="4"/>
  <c r="L46" i="4" s="1"/>
  <c r="L52" i="4" s="1"/>
  <c r="H1073" i="10" l="1"/>
  <c r="L1072" i="10"/>
  <c r="H948" i="10"/>
  <c r="H949" i="10"/>
  <c r="L299" i="10"/>
  <c r="L305" i="10" s="1"/>
  <c r="L311" i="10" s="1"/>
  <c r="L317" i="10" s="1"/>
  <c r="H305" i="10"/>
  <c r="H311" i="10" s="1"/>
  <c r="H317" i="10" s="1"/>
  <c r="H1670" i="10"/>
  <c r="H1669" i="10"/>
  <c r="H1308" i="10"/>
  <c r="H1307" i="10"/>
  <c r="L1235" i="10"/>
  <c r="L1247" i="10" s="1"/>
  <c r="L1259" i="10" s="1"/>
  <c r="L1224" i="10"/>
  <c r="L1236" i="10" s="1"/>
  <c r="L1248" i="10" s="1"/>
  <c r="L1260" i="10" s="1"/>
  <c r="H1565" i="10"/>
  <c r="H1566" i="10"/>
  <c r="L766" i="10"/>
  <c r="H767" i="10"/>
  <c r="H747" i="10"/>
  <c r="H746" i="10"/>
  <c r="L247" i="10"/>
  <c r="L253" i="10" s="1"/>
  <c r="L259" i="10" s="1"/>
  <c r="L265" i="10" s="1"/>
  <c r="H253" i="10"/>
  <c r="H259" i="10" s="1"/>
  <c r="H265" i="10" s="1"/>
  <c r="L1492" i="10"/>
  <c r="L1504" i="10" s="1"/>
  <c r="L1516" i="10" s="1"/>
  <c r="L1481" i="10"/>
  <c r="L1493" i="10" s="1"/>
  <c r="L1505" i="10" s="1"/>
  <c r="L1517" i="10" s="1"/>
  <c r="H1407" i="10"/>
  <c r="H1408" i="10"/>
  <c r="H1081" i="10"/>
  <c r="H1082" i="10"/>
  <c r="H1093" i="10"/>
  <c r="H1094" i="10"/>
  <c r="H632" i="10"/>
  <c r="H633" i="10"/>
  <c r="L273" i="10"/>
  <c r="L279" i="10" s="1"/>
  <c r="L285" i="10" s="1"/>
  <c r="L291" i="10" s="1"/>
  <c r="H279" i="10"/>
  <c r="H285" i="10" s="1"/>
  <c r="H291" i="10" s="1"/>
  <c r="H899" i="10"/>
  <c r="H900" i="10"/>
  <c r="H622" i="10"/>
  <c r="H623" i="10"/>
  <c r="H512" i="10"/>
  <c r="L511" i="10"/>
  <c r="H686" i="10"/>
  <c r="H685" i="10"/>
  <c r="H149" i="10"/>
  <c r="H155" i="10" s="1"/>
  <c r="H161" i="10" s="1"/>
  <c r="L143" i="10"/>
  <c r="L149" i="10" s="1"/>
  <c r="L155" i="10" s="1"/>
  <c r="L161" i="10" s="1"/>
  <c r="H431" i="10"/>
  <c r="H430" i="10"/>
  <c r="L1276" i="10"/>
  <c r="H1277" i="10"/>
  <c r="H1327" i="10"/>
  <c r="L1325" i="10"/>
  <c r="H1326" i="10"/>
  <c r="H642" i="10"/>
  <c r="H643" i="10"/>
  <c r="H583" i="10"/>
  <c r="H584" i="10"/>
  <c r="H97" i="10"/>
  <c r="H103" i="10" s="1"/>
  <c r="H109" i="10" s="1"/>
  <c r="L91" i="10"/>
  <c r="L97" i="10" s="1"/>
  <c r="L103" i="10" s="1"/>
  <c r="L109" i="10" s="1"/>
  <c r="L878" i="10"/>
  <c r="L890" i="10" s="1"/>
  <c r="L902" i="10" s="1"/>
  <c r="L867" i="10"/>
  <c r="L879" i="10" s="1"/>
  <c r="L891" i="10" s="1"/>
  <c r="L903" i="10" s="1"/>
  <c r="H492" i="10"/>
  <c r="H491" i="10"/>
  <c r="H71" i="10"/>
  <c r="H77" i="10" s="1"/>
  <c r="H83" i="10" s="1"/>
  <c r="L65" i="10"/>
  <c r="L71" i="10" s="1"/>
  <c r="L77" i="10" s="1"/>
  <c r="L83" i="10" s="1"/>
  <c r="H563" i="10"/>
  <c r="L562" i="10"/>
  <c r="H849" i="10"/>
  <c r="H848" i="10"/>
  <c r="H1152" i="10"/>
  <c r="H1153" i="10"/>
  <c r="L723" i="10"/>
  <c r="L735" i="10" s="1"/>
  <c r="L747" i="10" s="1"/>
  <c r="L712" i="10"/>
  <c r="L724" i="10" s="1"/>
  <c r="L736" i="10" s="1"/>
  <c r="L748" i="10" s="1"/>
  <c r="N511" i="10"/>
  <c r="H593" i="10"/>
  <c r="H594" i="10"/>
  <c r="H1042" i="10"/>
  <c r="H1043" i="10"/>
  <c r="H665" i="10"/>
  <c r="L664" i="10"/>
  <c r="H1660" i="10"/>
  <c r="H1659" i="10"/>
  <c r="H981" i="10"/>
  <c r="H982" i="10"/>
  <c r="H983" i="10" s="1"/>
  <c r="L1225" i="10"/>
  <c r="H1226" i="10"/>
  <c r="H839" i="10"/>
  <c r="H838" i="10"/>
  <c r="L776" i="10"/>
  <c r="L788" i="10" s="1"/>
  <c r="L800" i="10" s="1"/>
  <c r="L765" i="10"/>
  <c r="L777" i="10" s="1"/>
  <c r="L789" i="10" s="1"/>
  <c r="L801" i="10" s="1"/>
  <c r="L195" i="10"/>
  <c r="L201" i="10" s="1"/>
  <c r="L207" i="10" s="1"/>
  <c r="L213" i="10" s="1"/>
  <c r="H201" i="10"/>
  <c r="H207" i="10" s="1"/>
  <c r="H213" i="10" s="1"/>
  <c r="H1545" i="10"/>
  <c r="H1546" i="10"/>
  <c r="H1547" i="10" s="1"/>
  <c r="H482" i="10"/>
  <c r="H481" i="10"/>
  <c r="H459" i="10"/>
  <c r="L458" i="10"/>
  <c r="H460" i="10"/>
  <c r="L1544" i="10"/>
  <c r="L1556" i="10" s="1"/>
  <c r="L1568" i="10" s="1"/>
  <c r="L1533" i="10"/>
  <c r="L1545" i="10" s="1"/>
  <c r="L1557" i="10" s="1"/>
  <c r="L1569" i="10" s="1"/>
  <c r="H1030" i="10"/>
  <c r="H1031" i="10"/>
  <c r="H930" i="10"/>
  <c r="H931" i="10"/>
  <c r="H932" i="10" s="1"/>
  <c r="L169" i="10"/>
  <c r="L175" i="10" s="1"/>
  <c r="L181" i="10" s="1"/>
  <c r="L187" i="10" s="1"/>
  <c r="H175" i="10"/>
  <c r="H181" i="10" s="1"/>
  <c r="H187" i="10" s="1"/>
  <c r="H1648" i="10"/>
  <c r="H1647" i="10"/>
  <c r="H1494" i="10"/>
  <c r="H1495" i="10" s="1"/>
  <c r="H1493" i="10"/>
  <c r="L1286" i="10"/>
  <c r="L1298" i="10" s="1"/>
  <c r="L1310" i="10" s="1"/>
  <c r="L1275" i="10"/>
  <c r="L1287" i="10" s="1"/>
  <c r="L1299" i="10" s="1"/>
  <c r="L1311" i="10" s="1"/>
  <c r="H1255" i="10"/>
  <c r="H1254" i="10"/>
  <c r="H1286" i="10"/>
  <c r="H1285" i="10"/>
  <c r="K1285" i="10"/>
  <c r="K1297" i="10" s="1"/>
  <c r="K1309" i="10" s="1"/>
  <c r="N1277" i="10"/>
  <c r="H410" i="10"/>
  <c r="L409" i="10"/>
  <c r="H1557" i="10"/>
  <c r="H1558" i="10"/>
  <c r="H1559" i="10" s="1"/>
  <c r="H1336" i="10"/>
  <c r="H1337" i="10"/>
  <c r="H1022" i="10"/>
  <c r="L1021" i="10"/>
  <c r="L1440" i="10"/>
  <c r="L1452" i="10" s="1"/>
  <c r="L1464" i="10" s="1"/>
  <c r="L1429" i="10"/>
  <c r="L1441" i="10" s="1"/>
  <c r="L1453" i="10" s="1"/>
  <c r="L1465" i="10" s="1"/>
  <c r="H1389" i="10"/>
  <c r="H1390" i="10"/>
  <c r="H1391" i="10" s="1"/>
  <c r="H725" i="10"/>
  <c r="H724" i="10"/>
  <c r="L674" i="10"/>
  <c r="L686" i="10" s="1"/>
  <c r="L698" i="10" s="1"/>
  <c r="L663" i="10"/>
  <c r="L675" i="10" s="1"/>
  <c r="L687" i="10" s="1"/>
  <c r="L699" i="10" s="1"/>
  <c r="H45" i="10"/>
  <c r="H51" i="10" s="1"/>
  <c r="H57" i="10" s="1"/>
  <c r="L39" i="10"/>
  <c r="L45" i="10" s="1"/>
  <c r="L51" i="10" s="1"/>
  <c r="L57" i="10" s="1"/>
  <c r="L1082" i="10"/>
  <c r="L1094" i="10" s="1"/>
  <c r="L1106" i="10" s="1"/>
  <c r="L1071" i="10"/>
  <c r="L1083" i="10" s="1"/>
  <c r="L1095" i="10" s="1"/>
  <c r="L1107" i="10" s="1"/>
  <c r="H696" i="10"/>
  <c r="H695" i="10"/>
  <c r="L818" i="10"/>
  <c r="L830" i="10" s="1"/>
  <c r="L842" i="10" s="1"/>
  <c r="L854" i="10" s="1"/>
  <c r="L829" i="10"/>
  <c r="L841" i="10" s="1"/>
  <c r="L853" i="10" s="1"/>
  <c r="H532" i="10"/>
  <c r="H533" i="10"/>
  <c r="H542" i="10"/>
  <c r="H543" i="10"/>
  <c r="L325" i="10"/>
  <c r="L331" i="10" s="1"/>
  <c r="L337" i="10" s="1"/>
  <c r="L343" i="10" s="1"/>
  <c r="H331" i="10"/>
  <c r="H337" i="10" s="1"/>
  <c r="H343" i="10" s="1"/>
  <c r="H1618" i="10"/>
  <c r="H1617" i="10"/>
  <c r="D111" i="10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/>
  <c r="H1449" i="10"/>
  <c r="H1450" i="10"/>
  <c r="H938" i="10"/>
  <c r="H939" i="10"/>
  <c r="H1193" i="10"/>
  <c r="H1194" i="10"/>
  <c r="H1103" i="10"/>
  <c r="H1104" i="10"/>
  <c r="H520" i="10"/>
  <c r="H521" i="10"/>
  <c r="L521" i="10"/>
  <c r="L533" i="10" s="1"/>
  <c r="L545" i="10" s="1"/>
  <c r="L510" i="10"/>
  <c r="L522" i="10" s="1"/>
  <c r="L534" i="10" s="1"/>
  <c r="L546" i="10" s="1"/>
  <c r="H798" i="10"/>
  <c r="H797" i="10"/>
  <c r="H737" i="10"/>
  <c r="H736" i="10"/>
  <c r="L468" i="10"/>
  <c r="L480" i="10" s="1"/>
  <c r="L492" i="10" s="1"/>
  <c r="L457" i="10"/>
  <c r="L469" i="10" s="1"/>
  <c r="L481" i="10" s="1"/>
  <c r="L493" i="10" s="1"/>
  <c r="H1535" i="10"/>
  <c r="L1534" i="10"/>
  <c r="L1638" i="10"/>
  <c r="H1639" i="10"/>
  <c r="H1460" i="10"/>
  <c r="H1459" i="10"/>
  <c r="H889" i="10"/>
  <c r="H890" i="10"/>
  <c r="H1132" i="10"/>
  <c r="H1133" i="10"/>
  <c r="H1346" i="10"/>
  <c r="H1347" i="10"/>
  <c r="H869" i="10"/>
  <c r="L868" i="10"/>
  <c r="L419" i="10"/>
  <c r="L431" i="10" s="1"/>
  <c r="L443" i="10" s="1"/>
  <c r="L408" i="10"/>
  <c r="L420" i="10" s="1"/>
  <c r="L432" i="10" s="1"/>
  <c r="L444" i="10" s="1"/>
  <c r="L572" i="10"/>
  <c r="L584" i="10" s="1"/>
  <c r="L596" i="10" s="1"/>
  <c r="L561" i="10"/>
  <c r="L573" i="10" s="1"/>
  <c r="L585" i="10" s="1"/>
  <c r="L597" i="10" s="1"/>
  <c r="H1585" i="10"/>
  <c r="L1584" i="10"/>
  <c r="H1586" i="10"/>
  <c r="H1298" i="10"/>
  <c r="H1297" i="10"/>
  <c r="H1245" i="10"/>
  <c r="H1244" i="10"/>
  <c r="L1430" i="10"/>
  <c r="H1431" i="10"/>
  <c r="H1235" i="10"/>
  <c r="H1234" i="10"/>
  <c r="H1397" i="10"/>
  <c r="H1398" i="10"/>
  <c r="H1204" i="10"/>
  <c r="H1203" i="10"/>
  <c r="H776" i="10"/>
  <c r="H775" i="10"/>
  <c r="H1000" i="10"/>
  <c r="H999" i="10"/>
  <c r="H674" i="10"/>
  <c r="H673" i="10"/>
  <c r="H1483" i="10"/>
  <c r="L1482" i="10"/>
  <c r="H441" i="10"/>
  <c r="H440" i="10"/>
  <c r="L351" i="10"/>
  <c r="L357" i="10" s="1"/>
  <c r="L363" i="10" s="1"/>
  <c r="L369" i="10" s="1"/>
  <c r="H357" i="10"/>
  <c r="H363" i="10" s="1"/>
  <c r="H369" i="10" s="1"/>
  <c r="H788" i="10"/>
  <c r="H787" i="10"/>
  <c r="H877" i="10"/>
  <c r="H878" i="10"/>
  <c r="H989" i="10"/>
  <c r="H990" i="10"/>
  <c r="H19" i="10"/>
  <c r="H25" i="10" s="1"/>
  <c r="H31" i="10" s="1"/>
  <c r="L13" i="10"/>
  <c r="L19" i="10" s="1"/>
  <c r="L25" i="10" s="1"/>
  <c r="L31" i="10" s="1"/>
  <c r="C162" i="10"/>
  <c r="C137" i="10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H1439" i="10"/>
  <c r="H1440" i="10"/>
  <c r="H1052" i="10"/>
  <c r="H1053" i="10"/>
  <c r="H1142" i="10"/>
  <c r="H1143" i="10"/>
  <c r="L1648" i="10"/>
  <c r="L1660" i="10" s="1"/>
  <c r="L1672" i="10" s="1"/>
  <c r="L1637" i="10"/>
  <c r="L1649" i="10" s="1"/>
  <c r="L1661" i="10" s="1"/>
  <c r="L1673" i="10" s="1"/>
  <c r="L1335" i="10"/>
  <c r="L1347" i="10" s="1"/>
  <c r="L1359" i="10" s="1"/>
  <c r="L1324" i="10"/>
  <c r="L1336" i="10" s="1"/>
  <c r="L1348" i="10" s="1"/>
  <c r="L1360" i="10" s="1"/>
  <c r="L221" i="10"/>
  <c r="L227" i="10" s="1"/>
  <c r="L233" i="10" s="1"/>
  <c r="L239" i="10" s="1"/>
  <c r="H227" i="10"/>
  <c r="H233" i="10" s="1"/>
  <c r="H239" i="10" s="1"/>
  <c r="H1596" i="10"/>
  <c r="H1595" i="10"/>
  <c r="H827" i="10"/>
  <c r="H826" i="10"/>
  <c r="H571" i="10"/>
  <c r="H572" i="10"/>
  <c r="H383" i="10"/>
  <c r="H389" i="10" s="1"/>
  <c r="H395" i="10" s="1"/>
  <c r="L377" i="10"/>
  <c r="L383" i="10" s="1"/>
  <c r="L389" i="10" s="1"/>
  <c r="L395" i="10" s="1"/>
  <c r="H1504" i="10"/>
  <c r="H1503" i="10"/>
  <c r="H1513" i="10"/>
  <c r="H1514" i="10"/>
  <c r="L1031" i="10"/>
  <c r="L1043" i="10" s="1"/>
  <c r="L1055" i="10" s="1"/>
  <c r="L1020" i="10"/>
  <c r="L1032" i="10" s="1"/>
  <c r="L1044" i="10" s="1"/>
  <c r="L1056" i="10" s="1"/>
  <c r="H470" i="10"/>
  <c r="H469" i="10"/>
  <c r="H123" i="10"/>
  <c r="H129" i="10" s="1"/>
  <c r="H135" i="10" s="1"/>
  <c r="L117" i="10"/>
  <c r="L123" i="10" s="1"/>
  <c r="L129" i="10" s="1"/>
  <c r="L135" i="10" s="1"/>
  <c r="L1594" i="10"/>
  <c r="L1606" i="10" s="1"/>
  <c r="L1618" i="10" s="1"/>
  <c r="L1583" i="10"/>
  <c r="L1595" i="10" s="1"/>
  <c r="L1607" i="10" s="1"/>
  <c r="L1619" i="10" s="1"/>
  <c r="H714" i="10"/>
  <c r="L713" i="10"/>
  <c r="H715" i="10"/>
  <c r="H1608" i="10"/>
  <c r="H1607" i="10"/>
  <c r="H1356" i="10"/>
  <c r="H1357" i="10"/>
  <c r="H419" i="10"/>
  <c r="H418" i="10"/>
  <c r="H171" i="4"/>
  <c r="H177" i="4" s="1"/>
  <c r="H183" i="4" s="1"/>
  <c r="L165" i="4"/>
  <c r="L1579" i="4"/>
  <c r="L1591" i="4" s="1"/>
  <c r="L1603" i="4" s="1"/>
  <c r="L1615" i="4" s="1"/>
  <c r="L1590" i="4"/>
  <c r="L1602" i="4" s="1"/>
  <c r="L1614" i="4" s="1"/>
  <c r="H67" i="4"/>
  <c r="H73" i="4" s="1"/>
  <c r="H79" i="4" s="1"/>
  <c r="L61" i="4"/>
  <c r="H296" i="4"/>
  <c r="L296" i="4" s="1"/>
  <c r="L302" i="4" s="1"/>
  <c r="L308" i="4" s="1"/>
  <c r="L314" i="4" s="1"/>
  <c r="L295" i="4"/>
  <c r="L301" i="4" s="1"/>
  <c r="L307" i="4" s="1"/>
  <c r="L313" i="4" s="1"/>
  <c r="L1169" i="4"/>
  <c r="L1181" i="4" s="1"/>
  <c r="L1193" i="4" s="1"/>
  <c r="L1205" i="4" s="1"/>
  <c r="L1180" i="4"/>
  <c r="L1192" i="4" s="1"/>
  <c r="L1204" i="4" s="1"/>
  <c r="L1218" i="4"/>
  <c r="L1230" i="4" s="1"/>
  <c r="L1242" i="4" s="1"/>
  <c r="L1254" i="4" s="1"/>
  <c r="L1229" i="4"/>
  <c r="L1241" i="4" s="1"/>
  <c r="L1253" i="4" s="1"/>
  <c r="L1423" i="4"/>
  <c r="L1435" i="4" s="1"/>
  <c r="L1447" i="4" s="1"/>
  <c r="L1459" i="4" s="1"/>
  <c r="L1434" i="4"/>
  <c r="L1446" i="4" s="1"/>
  <c r="L1458" i="4" s="1"/>
  <c r="L506" i="4"/>
  <c r="L518" i="4" s="1"/>
  <c r="L530" i="4" s="1"/>
  <c r="L542" i="4" s="1"/>
  <c r="L517" i="4"/>
  <c r="L529" i="4" s="1"/>
  <c r="L541" i="4" s="1"/>
  <c r="L1384" i="4"/>
  <c r="L1396" i="4" s="1"/>
  <c r="L1408" i="4" s="1"/>
  <c r="L1373" i="4"/>
  <c r="L1385" i="4" s="1"/>
  <c r="L1397" i="4" s="1"/>
  <c r="L1409" i="4" s="1"/>
  <c r="L455" i="4"/>
  <c r="L467" i="4" s="1"/>
  <c r="L479" i="4" s="1"/>
  <c r="L491" i="4" s="1"/>
  <c r="L466" i="4"/>
  <c r="L478" i="4" s="1"/>
  <c r="L490" i="4" s="1"/>
  <c r="H88" i="4"/>
  <c r="L87" i="4"/>
  <c r="H270" i="4"/>
  <c r="L269" i="4"/>
  <c r="L275" i="4" s="1"/>
  <c r="L281" i="4" s="1"/>
  <c r="L287" i="4" s="1"/>
  <c r="H436" i="4"/>
  <c r="H456" i="4"/>
  <c r="L456" i="4" s="1"/>
  <c r="H506" i="4"/>
  <c r="H660" i="4"/>
  <c r="L660" i="4" s="1"/>
  <c r="H609" i="4"/>
  <c r="L609" i="4" s="1"/>
  <c r="L712" i="4"/>
  <c r="L724" i="4" s="1"/>
  <c r="L736" i="4" s="1"/>
  <c r="L748" i="4" s="1"/>
  <c r="L723" i="4"/>
  <c r="L735" i="4" s="1"/>
  <c r="L747" i="4" s="1"/>
  <c r="L914" i="4"/>
  <c r="L926" i="4" s="1"/>
  <c r="L938" i="4" s="1"/>
  <c r="L950" i="4" s="1"/>
  <c r="L925" i="4"/>
  <c r="L937" i="4" s="1"/>
  <c r="L949" i="4" s="1"/>
  <c r="H1374" i="4"/>
  <c r="L1374" i="4" s="1"/>
  <c r="L1427" i="4"/>
  <c r="L1439" i="4" s="1"/>
  <c r="L1451" i="4" s="1"/>
  <c r="L1463" i="4" s="1"/>
  <c r="L1438" i="4"/>
  <c r="L1450" i="4" s="1"/>
  <c r="L1462" i="4" s="1"/>
  <c r="L619" i="4"/>
  <c r="L631" i="4" s="1"/>
  <c r="L643" i="4" s="1"/>
  <c r="K1424" i="4"/>
  <c r="K1436" i="4" s="1"/>
  <c r="K1448" i="4" s="1"/>
  <c r="K1460" i="4" s="1"/>
  <c r="L823" i="4"/>
  <c r="L835" i="4" s="1"/>
  <c r="L847" i="4" s="1"/>
  <c r="L1116" i="4"/>
  <c r="L1128" i="4" s="1"/>
  <c r="L1140" i="4" s="1"/>
  <c r="L1152" i="4" s="1"/>
  <c r="L1127" i="4"/>
  <c r="L1139" i="4" s="1"/>
  <c r="L1151" i="4" s="1"/>
  <c r="N407" i="4"/>
  <c r="K407" i="4" s="1"/>
  <c r="K419" i="4" s="1"/>
  <c r="K431" i="4" s="1"/>
  <c r="K405" i="4"/>
  <c r="L1320" i="4"/>
  <c r="L1332" i="4" s="1"/>
  <c r="L1344" i="4" s="1"/>
  <c r="L1356" i="4" s="1"/>
  <c r="L1331" i="4"/>
  <c r="L1343" i="4" s="1"/>
  <c r="L1355" i="4" s="1"/>
  <c r="L1642" i="4"/>
  <c r="L1654" i="4" s="1"/>
  <c r="L1666" i="4" s="1"/>
  <c r="L1631" i="4"/>
  <c r="L1643" i="4" s="1"/>
  <c r="L1655" i="4" s="1"/>
  <c r="L1667" i="4" s="1"/>
  <c r="L1581" i="4"/>
  <c r="L1593" i="4" s="1"/>
  <c r="L1605" i="4" s="1"/>
  <c r="L1617" i="4" s="1"/>
  <c r="L1592" i="4"/>
  <c r="L1604" i="4" s="1"/>
  <c r="L1616" i="4" s="1"/>
  <c r="H140" i="4"/>
  <c r="L140" i="4" s="1"/>
  <c r="L139" i="4"/>
  <c r="L145" i="4" s="1"/>
  <c r="L151" i="4" s="1"/>
  <c r="L157" i="4" s="1"/>
  <c r="H197" i="4"/>
  <c r="H203" i="4" s="1"/>
  <c r="H209" i="4" s="1"/>
  <c r="L191" i="4"/>
  <c r="L321" i="4"/>
  <c r="L327" i="4" s="1"/>
  <c r="L333" i="4" s="1"/>
  <c r="L339" i="4" s="1"/>
  <c r="H379" i="4"/>
  <c r="H385" i="4" s="1"/>
  <c r="H391" i="4" s="1"/>
  <c r="L373" i="4"/>
  <c r="H415" i="4"/>
  <c r="H438" i="4"/>
  <c r="H507" i="4"/>
  <c r="L507" i="4" s="1"/>
  <c r="H621" i="4"/>
  <c r="H771" i="4"/>
  <c r="L1018" i="4"/>
  <c r="L1030" i="4" s="1"/>
  <c r="L1042" i="4" s="1"/>
  <c r="L1054" i="4" s="1"/>
  <c r="L1029" i="4"/>
  <c r="L1041" i="4" s="1"/>
  <c r="L1053" i="4" s="1"/>
  <c r="H1221" i="4"/>
  <c r="L1221" i="4" s="1"/>
  <c r="L1479" i="4"/>
  <c r="L1491" i="4" s="1"/>
  <c r="L1503" i="4" s="1"/>
  <c r="L1515" i="4" s="1"/>
  <c r="L1490" i="4"/>
  <c r="L1502" i="4" s="1"/>
  <c r="L1514" i="4" s="1"/>
  <c r="H1581" i="4"/>
  <c r="N611" i="4"/>
  <c r="K611" i="4" s="1"/>
  <c r="K623" i="4" s="1"/>
  <c r="K635" i="4" s="1"/>
  <c r="K647" i="4" s="1"/>
  <c r="L415" i="4"/>
  <c r="L427" i="4" s="1"/>
  <c r="L439" i="4" s="1"/>
  <c r="K1017" i="4"/>
  <c r="K1029" i="4" s="1"/>
  <c r="K1041" i="4" s="1"/>
  <c r="K1053" i="4" s="1"/>
  <c r="K1170" i="4"/>
  <c r="K1182" i="4" s="1"/>
  <c r="K1194" i="4" s="1"/>
  <c r="K1206" i="4" s="1"/>
  <c r="L1594" i="4"/>
  <c r="L1606" i="4" s="1"/>
  <c r="L1618" i="4" s="1"/>
  <c r="L1078" i="4"/>
  <c r="L1090" i="4" s="1"/>
  <c r="L1102" i="4" s="1"/>
  <c r="L659" i="4"/>
  <c r="L671" i="4" s="1"/>
  <c r="L683" i="4" s="1"/>
  <c r="L695" i="4" s="1"/>
  <c r="L568" i="4"/>
  <c r="L580" i="4" s="1"/>
  <c r="L592" i="4" s="1"/>
  <c r="L557" i="4"/>
  <c r="L569" i="4" s="1"/>
  <c r="L581" i="4" s="1"/>
  <c r="L593" i="4" s="1"/>
  <c r="L1118" i="4"/>
  <c r="L1130" i="4" s="1"/>
  <c r="L1142" i="4" s="1"/>
  <c r="L1154" i="4" s="1"/>
  <c r="L1129" i="4"/>
  <c r="L1141" i="4" s="1"/>
  <c r="L1153" i="4" s="1"/>
  <c r="L1322" i="4"/>
  <c r="L1334" i="4" s="1"/>
  <c r="L1346" i="4" s="1"/>
  <c r="L1358" i="4" s="1"/>
  <c r="L1333" i="4"/>
  <c r="L1345" i="4" s="1"/>
  <c r="L1357" i="4" s="1"/>
  <c r="H353" i="4"/>
  <c r="H359" i="4" s="1"/>
  <c r="H365" i="4" s="1"/>
  <c r="L347" i="4"/>
  <c r="L353" i="4" s="1"/>
  <c r="L359" i="4" s="1"/>
  <c r="L365" i="4" s="1"/>
  <c r="L1120" i="4"/>
  <c r="L1132" i="4" s="1"/>
  <c r="L1144" i="4" s="1"/>
  <c r="L1156" i="4" s="1"/>
  <c r="L1131" i="4"/>
  <c r="L1143" i="4" s="1"/>
  <c r="L1155" i="4" s="1"/>
  <c r="L1646" i="4"/>
  <c r="L1658" i="4" s="1"/>
  <c r="L1670" i="4" s="1"/>
  <c r="L1635" i="4"/>
  <c r="L1647" i="4" s="1"/>
  <c r="L1659" i="4" s="1"/>
  <c r="L1671" i="4" s="1"/>
  <c r="H466" i="4"/>
  <c r="H468" i="4" s="1"/>
  <c r="H659" i="4"/>
  <c r="L761" i="4"/>
  <c r="L773" i="4" s="1"/>
  <c r="L785" i="4" s="1"/>
  <c r="L797" i="4" s="1"/>
  <c r="L772" i="4"/>
  <c r="L784" i="4" s="1"/>
  <c r="L796" i="4" s="1"/>
  <c r="L863" i="4"/>
  <c r="L875" i="4" s="1"/>
  <c r="L887" i="4" s="1"/>
  <c r="L899" i="4" s="1"/>
  <c r="L874" i="4"/>
  <c r="L886" i="4" s="1"/>
  <c r="L898" i="4" s="1"/>
  <c r="L965" i="4"/>
  <c r="L977" i="4" s="1"/>
  <c r="L989" i="4" s="1"/>
  <c r="L1001" i="4" s="1"/>
  <c r="L976" i="4"/>
  <c r="L988" i="4" s="1"/>
  <c r="L1000" i="4" s="1"/>
  <c r="L1271" i="4"/>
  <c r="L1283" i="4" s="1"/>
  <c r="L1295" i="4" s="1"/>
  <c r="L1307" i="4" s="1"/>
  <c r="L1282" i="4"/>
  <c r="L1294" i="4" s="1"/>
  <c r="L1306" i="4" s="1"/>
  <c r="L1324" i="4"/>
  <c r="L1336" i="4" s="1"/>
  <c r="L1348" i="4" s="1"/>
  <c r="L1360" i="4" s="1"/>
  <c r="L1335" i="4"/>
  <c r="L1347" i="4" s="1"/>
  <c r="L1359" i="4" s="1"/>
  <c r="N507" i="4"/>
  <c r="K505" i="4"/>
  <c r="K517" i="4" s="1"/>
  <c r="K529" i="4" s="1"/>
  <c r="K541" i="4" s="1"/>
  <c r="L1540" i="4"/>
  <c r="L1552" i="4" s="1"/>
  <c r="L1564" i="4" s="1"/>
  <c r="L1220" i="4"/>
  <c r="L1232" i="4" s="1"/>
  <c r="L1244" i="4" s="1"/>
  <c r="L1256" i="4" s="1"/>
  <c r="L504" i="4"/>
  <c r="L516" i="4" s="1"/>
  <c r="L528" i="4" s="1"/>
  <c r="L540" i="4" s="1"/>
  <c r="L515" i="4"/>
  <c r="L527" i="4" s="1"/>
  <c r="L539" i="4" s="1"/>
  <c r="L1382" i="4"/>
  <c r="L1394" i="4" s="1"/>
  <c r="L1406" i="4" s="1"/>
  <c r="L1371" i="4"/>
  <c r="L1383" i="4" s="1"/>
  <c r="L1395" i="4" s="1"/>
  <c r="L1407" i="4" s="1"/>
  <c r="K1168" i="4"/>
  <c r="N818" i="4"/>
  <c r="N1638" i="4"/>
  <c r="N1637" i="4"/>
  <c r="K1637" i="4" s="1"/>
  <c r="K1649" i="4" s="1"/>
  <c r="K1661" i="4" s="1"/>
  <c r="K1673" i="4" s="1"/>
  <c r="K1635" i="4"/>
  <c r="K1647" i="4" s="1"/>
  <c r="K1659" i="4" s="1"/>
  <c r="K1671" i="4" s="1"/>
  <c r="N1586" i="4"/>
  <c r="K1591" i="4"/>
  <c r="K1603" i="4" s="1"/>
  <c r="K1615" i="4" s="1"/>
  <c r="N1585" i="4"/>
  <c r="K1585" i="4" s="1"/>
  <c r="K1597" i="4" s="1"/>
  <c r="K1609" i="4" s="1"/>
  <c r="K1621" i="4" s="1"/>
  <c r="K1583" i="4"/>
  <c r="K1595" i="4" s="1"/>
  <c r="K1607" i="4" s="1"/>
  <c r="K1619" i="4" s="1"/>
  <c r="N1532" i="4"/>
  <c r="K1532" i="4" s="1"/>
  <c r="K1544" i="4" s="1"/>
  <c r="K1556" i="4" s="1"/>
  <c r="K1568" i="4" s="1"/>
  <c r="K1530" i="4"/>
  <c r="K1542" i="4" s="1"/>
  <c r="K1554" i="4" s="1"/>
  <c r="K1566" i="4" s="1"/>
  <c r="K1538" i="4"/>
  <c r="K1550" i="4" s="1"/>
  <c r="K1562" i="4" s="1"/>
  <c r="N1533" i="4"/>
  <c r="K1533" i="4" s="1"/>
  <c r="K1545" i="4" s="1"/>
  <c r="K1557" i="4" s="1"/>
  <c r="K1569" i="4" s="1"/>
  <c r="K1531" i="4"/>
  <c r="K1543" i="4" s="1"/>
  <c r="K1555" i="4" s="1"/>
  <c r="K1567" i="4" s="1"/>
  <c r="N1480" i="4"/>
  <c r="K1480" i="4" s="1"/>
  <c r="K1492" i="4" s="1"/>
  <c r="K1504" i="4" s="1"/>
  <c r="K1516" i="4" s="1"/>
  <c r="K1478" i="4"/>
  <c r="N1481" i="4"/>
  <c r="K1481" i="4" s="1"/>
  <c r="K1493" i="4" s="1"/>
  <c r="K1505" i="4" s="1"/>
  <c r="K1517" i="4" s="1"/>
  <c r="K1479" i="4"/>
  <c r="N1430" i="4"/>
  <c r="N1429" i="4"/>
  <c r="K1429" i="4" s="1"/>
  <c r="K1441" i="4" s="1"/>
  <c r="K1453" i="4" s="1"/>
  <c r="K1465" i="4" s="1"/>
  <c r="K1427" i="4"/>
  <c r="N1378" i="4"/>
  <c r="N1377" i="4"/>
  <c r="K1377" i="4" s="1"/>
  <c r="K1389" i="4" s="1"/>
  <c r="K1401" i="4" s="1"/>
  <c r="K1413" i="4" s="1"/>
  <c r="K1375" i="4"/>
  <c r="N1325" i="4"/>
  <c r="K1325" i="4" s="1"/>
  <c r="K1337" i="4" s="1"/>
  <c r="K1349" i="4" s="1"/>
  <c r="K1361" i="4" s="1"/>
  <c r="K1323" i="4"/>
  <c r="K1335" i="4" s="1"/>
  <c r="K1347" i="4" s="1"/>
  <c r="K1359" i="4" s="1"/>
  <c r="K1331" i="4"/>
  <c r="K1343" i="4" s="1"/>
  <c r="K1355" i="4" s="1"/>
  <c r="N1326" i="4"/>
  <c r="K1326" i="4" s="1"/>
  <c r="K1338" i="4" s="1"/>
  <c r="K1350" i="4" s="1"/>
  <c r="K1362" i="4" s="1"/>
  <c r="K1324" i="4"/>
  <c r="K1281" i="4"/>
  <c r="K1293" i="4" s="1"/>
  <c r="K1305" i="4" s="1"/>
  <c r="N1276" i="4"/>
  <c r="K1282" i="4"/>
  <c r="K1294" i="4" s="1"/>
  <c r="K1306" i="4" s="1"/>
  <c r="N1275" i="4"/>
  <c r="K1275" i="4" s="1"/>
  <c r="K1287" i="4" s="1"/>
  <c r="K1299" i="4" s="1"/>
  <c r="K1311" i="4" s="1"/>
  <c r="K1273" i="4"/>
  <c r="K1285" i="4" s="1"/>
  <c r="K1297" i="4" s="1"/>
  <c r="K1309" i="4" s="1"/>
  <c r="N1224" i="4"/>
  <c r="K1224" i="4" s="1"/>
  <c r="K1236" i="4" s="1"/>
  <c r="K1248" i="4" s="1"/>
  <c r="K1260" i="4" s="1"/>
  <c r="K1222" i="4"/>
  <c r="N1223" i="4"/>
  <c r="K1223" i="4" s="1"/>
  <c r="K1235" i="4" s="1"/>
  <c r="K1247" i="4" s="1"/>
  <c r="K1259" i="4" s="1"/>
  <c r="K1221" i="4"/>
  <c r="K1233" i="4" s="1"/>
  <c r="K1245" i="4" s="1"/>
  <c r="K1257" i="4" s="1"/>
  <c r="N1173" i="4"/>
  <c r="K1173" i="4" s="1"/>
  <c r="K1185" i="4" s="1"/>
  <c r="K1197" i="4" s="1"/>
  <c r="K1209" i="4" s="1"/>
  <c r="K1171" i="4"/>
  <c r="K1183" i="4" s="1"/>
  <c r="K1195" i="4" s="1"/>
  <c r="K1207" i="4" s="1"/>
  <c r="N1123" i="4"/>
  <c r="N1122" i="4"/>
  <c r="K1122" i="4" s="1"/>
  <c r="K1134" i="4" s="1"/>
  <c r="K1146" i="4" s="1"/>
  <c r="K1158" i="4" s="1"/>
  <c r="K1120" i="4"/>
  <c r="K1132" i="4" s="1"/>
  <c r="K1144" i="4" s="1"/>
  <c r="K1156" i="4" s="1"/>
  <c r="N1070" i="4"/>
  <c r="K1070" i="4" s="1"/>
  <c r="K1082" i="4" s="1"/>
  <c r="K1094" i="4" s="1"/>
  <c r="K1106" i="4" s="1"/>
  <c r="K1068" i="4"/>
  <c r="K1080" i="4" s="1"/>
  <c r="K1092" i="4" s="1"/>
  <c r="K1104" i="4" s="1"/>
  <c r="K1076" i="4"/>
  <c r="K1088" i="4" s="1"/>
  <c r="K1100" i="4" s="1"/>
  <c r="N1071" i="4"/>
  <c r="K1071" i="4" s="1"/>
  <c r="K1083" i="4" s="1"/>
  <c r="K1095" i="4" s="1"/>
  <c r="K1107" i="4" s="1"/>
  <c r="K1069" i="4"/>
  <c r="N1021" i="4"/>
  <c r="N1020" i="4"/>
  <c r="K1020" i="4" s="1"/>
  <c r="K1032" i="4" s="1"/>
  <c r="K1044" i="4" s="1"/>
  <c r="K1056" i="4" s="1"/>
  <c r="K1018" i="4"/>
  <c r="N968" i="4"/>
  <c r="K968" i="4" s="1"/>
  <c r="K980" i="4" s="1"/>
  <c r="K992" i="4" s="1"/>
  <c r="K1004" i="4" s="1"/>
  <c r="K966" i="4"/>
  <c r="K978" i="4" s="1"/>
  <c r="K990" i="4" s="1"/>
  <c r="K1002" i="4" s="1"/>
  <c r="N969" i="4"/>
  <c r="K969" i="4" s="1"/>
  <c r="K981" i="4" s="1"/>
  <c r="K993" i="4" s="1"/>
  <c r="K1005" i="4" s="1"/>
  <c r="K967" i="4"/>
  <c r="K979" i="4" s="1"/>
  <c r="K991" i="4" s="1"/>
  <c r="K1003" i="4" s="1"/>
  <c r="M424" i="4"/>
  <c r="M436" i="4" s="1"/>
  <c r="N919" i="4"/>
  <c r="K925" i="4"/>
  <c r="K937" i="4" s="1"/>
  <c r="K949" i="4" s="1"/>
  <c r="K924" i="4"/>
  <c r="K936" i="4" s="1"/>
  <c r="K948" i="4" s="1"/>
  <c r="N918" i="4"/>
  <c r="K918" i="4" s="1"/>
  <c r="K930" i="4" s="1"/>
  <c r="K942" i="4" s="1"/>
  <c r="K954" i="4" s="1"/>
  <c r="K916" i="4"/>
  <c r="K928" i="4" s="1"/>
  <c r="K940" i="4" s="1"/>
  <c r="K952" i="4" s="1"/>
  <c r="K873" i="4"/>
  <c r="K885" i="4" s="1"/>
  <c r="K897" i="4" s="1"/>
  <c r="N867" i="4"/>
  <c r="K867" i="4" s="1"/>
  <c r="K879" i="4" s="1"/>
  <c r="K891" i="4" s="1"/>
  <c r="K903" i="4" s="1"/>
  <c r="K865" i="4"/>
  <c r="K877" i="4" s="1"/>
  <c r="K889" i="4" s="1"/>
  <c r="K901" i="4" s="1"/>
  <c r="N868" i="4"/>
  <c r="N815" i="4"/>
  <c r="K815" i="4" s="1"/>
  <c r="K827" i="4" s="1"/>
  <c r="K839" i="4" s="1"/>
  <c r="K851" i="4" s="1"/>
  <c r="K813" i="4"/>
  <c r="K825" i="4" s="1"/>
  <c r="K837" i="4" s="1"/>
  <c r="K849" i="4" s="1"/>
  <c r="K821" i="4"/>
  <c r="K833" i="4" s="1"/>
  <c r="K845" i="4" s="1"/>
  <c r="N765" i="4"/>
  <c r="K765" i="4" s="1"/>
  <c r="K777" i="4" s="1"/>
  <c r="K789" i="4" s="1"/>
  <c r="K801" i="4" s="1"/>
  <c r="K763" i="4"/>
  <c r="K775" i="4" s="1"/>
  <c r="K787" i="4" s="1"/>
  <c r="K799" i="4" s="1"/>
  <c r="K770" i="4"/>
  <c r="K782" i="4" s="1"/>
  <c r="K794" i="4" s="1"/>
  <c r="N764" i="4"/>
  <c r="K764" i="4" s="1"/>
  <c r="K776" i="4" s="1"/>
  <c r="K788" i="4" s="1"/>
  <c r="K800" i="4" s="1"/>
  <c r="K762" i="4"/>
  <c r="K774" i="4" s="1"/>
  <c r="K786" i="4" s="1"/>
  <c r="K798" i="4" s="1"/>
  <c r="N715" i="4"/>
  <c r="N714" i="4"/>
  <c r="K714" i="4" s="1"/>
  <c r="K726" i="4" s="1"/>
  <c r="K738" i="4" s="1"/>
  <c r="K750" i="4" s="1"/>
  <c r="K712" i="4"/>
  <c r="K724" i="4" s="1"/>
  <c r="K736" i="4" s="1"/>
  <c r="K748" i="4" s="1"/>
  <c r="N662" i="4"/>
  <c r="K662" i="4" s="1"/>
  <c r="K674" i="4" s="1"/>
  <c r="K686" i="4" s="1"/>
  <c r="K698" i="4" s="1"/>
  <c r="K660" i="4"/>
  <c r="K672" i="4" s="1"/>
  <c r="K684" i="4" s="1"/>
  <c r="K696" i="4" s="1"/>
  <c r="K668" i="4"/>
  <c r="K680" i="4" s="1"/>
  <c r="K692" i="4" s="1"/>
  <c r="N663" i="4"/>
  <c r="K663" i="4" s="1"/>
  <c r="K675" i="4" s="1"/>
  <c r="K687" i="4" s="1"/>
  <c r="K699" i="4" s="1"/>
  <c r="K661" i="4"/>
  <c r="K618" i="4"/>
  <c r="K630" i="4" s="1"/>
  <c r="K642" i="4" s="1"/>
  <c r="N613" i="4"/>
  <c r="K619" i="4"/>
  <c r="K631" i="4" s="1"/>
  <c r="K643" i="4" s="1"/>
  <c r="N612" i="4"/>
  <c r="K612" i="4" s="1"/>
  <c r="K624" i="4" s="1"/>
  <c r="K636" i="4" s="1"/>
  <c r="K648" i="4" s="1"/>
  <c r="K610" i="4"/>
  <c r="K622" i="4" s="1"/>
  <c r="K634" i="4" s="1"/>
  <c r="K646" i="4" s="1"/>
  <c r="N560" i="4"/>
  <c r="K560" i="4" s="1"/>
  <c r="K572" i="4" s="1"/>
  <c r="K584" i="4" s="1"/>
  <c r="K596" i="4" s="1"/>
  <c r="K558" i="4"/>
  <c r="K570" i="4" s="1"/>
  <c r="K582" i="4" s="1"/>
  <c r="K594" i="4" s="1"/>
  <c r="K566" i="4"/>
  <c r="K578" i="4" s="1"/>
  <c r="K590" i="4" s="1"/>
  <c r="N561" i="4"/>
  <c r="K561" i="4" s="1"/>
  <c r="K573" i="4" s="1"/>
  <c r="K585" i="4" s="1"/>
  <c r="K597" i="4" s="1"/>
  <c r="K559" i="4"/>
  <c r="K571" i="4" s="1"/>
  <c r="K583" i="4" s="1"/>
  <c r="K595" i="4" s="1"/>
  <c r="N510" i="4"/>
  <c r="K510" i="4" s="1"/>
  <c r="K522" i="4" s="1"/>
  <c r="K534" i="4" s="1"/>
  <c r="K546" i="4" s="1"/>
  <c r="N458" i="4"/>
  <c r="K458" i="4" s="1"/>
  <c r="K470" i="4" s="1"/>
  <c r="K482" i="4" s="1"/>
  <c r="K494" i="4" s="1"/>
  <c r="N459" i="4"/>
  <c r="K459" i="4" s="1"/>
  <c r="K471" i="4" s="1"/>
  <c r="K483" i="4" s="1"/>
  <c r="K495" i="4" s="1"/>
  <c r="K440" i="4"/>
  <c r="K443" i="4"/>
  <c r="N408" i="4"/>
  <c r="K442" i="4"/>
  <c r="H426" i="4"/>
  <c r="H1281" i="4"/>
  <c r="H1384" i="4"/>
  <c r="H1385" i="4" s="1"/>
  <c r="H618" i="4"/>
  <c r="H1592" i="4"/>
  <c r="H1646" i="4"/>
  <c r="H1648" i="4" s="1"/>
  <c r="H720" i="4"/>
  <c r="H1643" i="4"/>
  <c r="H1647" i="4"/>
  <c r="H1656" i="4"/>
  <c r="H1655" i="4"/>
  <c r="H1636" i="4"/>
  <c r="L1636" i="4" s="1"/>
  <c r="H1635" i="4"/>
  <c r="H1666" i="4"/>
  <c r="H1665" i="4"/>
  <c r="H1529" i="4"/>
  <c r="H1530" i="4"/>
  <c r="L1530" i="4" s="1"/>
  <c r="H1604" i="4"/>
  <c r="H1603" i="4"/>
  <c r="H1539" i="4"/>
  <c r="H1540" i="4"/>
  <c r="H1618" i="4"/>
  <c r="H1617" i="4"/>
  <c r="H1560" i="4"/>
  <c r="H1550" i="4"/>
  <c r="H1549" i="4"/>
  <c r="H1584" i="4"/>
  <c r="L1584" i="4" s="1"/>
  <c r="H1583" i="4"/>
  <c r="H1593" i="4"/>
  <c r="H1594" i="4"/>
  <c r="H1480" i="4"/>
  <c r="L1480" i="4" s="1"/>
  <c r="H1479" i="4"/>
  <c r="H1500" i="4"/>
  <c r="H1499" i="4"/>
  <c r="H1458" i="4"/>
  <c r="H1457" i="4"/>
  <c r="H1509" i="4"/>
  <c r="H1510" i="4"/>
  <c r="H1448" i="4"/>
  <c r="H1447" i="4"/>
  <c r="H1488" i="4"/>
  <c r="H1487" i="4"/>
  <c r="H1436" i="4"/>
  <c r="H1435" i="4"/>
  <c r="H1428" i="4"/>
  <c r="L1428" i="4" s="1"/>
  <c r="H1427" i="4"/>
  <c r="H1396" i="4"/>
  <c r="H1395" i="4"/>
  <c r="H1332" i="4"/>
  <c r="H1333" i="4"/>
  <c r="H1324" i="4"/>
  <c r="H1325" i="4"/>
  <c r="L1325" i="4" s="1"/>
  <c r="H1405" i="4"/>
  <c r="H1406" i="4"/>
  <c r="H1353" i="4"/>
  <c r="H1342" i="4"/>
  <c r="H1343" i="4"/>
  <c r="H1376" i="4"/>
  <c r="L1376" i="4" s="1"/>
  <c r="H1375" i="4"/>
  <c r="H1272" i="4"/>
  <c r="L1272" i="4" s="1"/>
  <c r="H1271" i="4"/>
  <c r="H1283" i="4"/>
  <c r="H1284" i="4"/>
  <c r="H1252" i="4"/>
  <c r="H1253" i="4"/>
  <c r="H1291" i="4"/>
  <c r="H1302" i="4"/>
  <c r="H1292" i="4"/>
  <c r="H1233" i="4"/>
  <c r="H1232" i="4"/>
  <c r="H1223" i="4"/>
  <c r="L1223" i="4" s="1"/>
  <c r="H1222" i="4"/>
  <c r="H1242" i="4"/>
  <c r="H1243" i="4"/>
  <c r="H1132" i="4"/>
  <c r="H1133" i="4"/>
  <c r="H1180" i="4"/>
  <c r="H1179" i="4"/>
  <c r="H1189" i="4"/>
  <c r="H1200" i="4"/>
  <c r="H1190" i="4"/>
  <c r="H1151" i="4"/>
  <c r="H1150" i="4"/>
  <c r="H1121" i="4"/>
  <c r="L1121" i="4" s="1"/>
  <c r="H1120" i="4"/>
  <c r="H1145" i="4"/>
  <c r="H1144" i="4"/>
  <c r="H1170" i="4"/>
  <c r="L1170" i="4" s="1"/>
  <c r="H1169" i="4"/>
  <c r="H1068" i="4"/>
  <c r="L1068" i="4" s="1"/>
  <c r="H1067" i="4"/>
  <c r="H1029" i="4"/>
  <c r="H1028" i="4"/>
  <c r="H1078" i="4"/>
  <c r="H1077" i="4"/>
  <c r="H1019" i="4"/>
  <c r="L1019" i="4" s="1"/>
  <c r="H1018" i="4"/>
  <c r="H1087" i="4"/>
  <c r="H1098" i="4"/>
  <c r="H1088" i="4"/>
  <c r="H1047" i="4"/>
  <c r="H1037" i="4"/>
  <c r="H1036" i="4"/>
  <c r="H934" i="4"/>
  <c r="H945" i="4"/>
  <c r="H935" i="4"/>
  <c r="H966" i="4"/>
  <c r="L966" i="4" s="1"/>
  <c r="H965" i="4"/>
  <c r="H914" i="4"/>
  <c r="H915" i="4"/>
  <c r="L915" i="4" s="1"/>
  <c r="H976" i="4"/>
  <c r="H975" i="4"/>
  <c r="H985" i="4"/>
  <c r="H996" i="4"/>
  <c r="H986" i="4"/>
  <c r="H927" i="4"/>
  <c r="H926" i="4"/>
  <c r="H883" i="4"/>
  <c r="H884" i="4"/>
  <c r="H894" i="4"/>
  <c r="H864" i="4"/>
  <c r="L864" i="4" s="1"/>
  <c r="H863" i="4"/>
  <c r="H813" i="4"/>
  <c r="L813" i="4" s="1"/>
  <c r="H812" i="4"/>
  <c r="H843" i="4"/>
  <c r="H833" i="4"/>
  <c r="H832" i="4"/>
  <c r="H873" i="4"/>
  <c r="H874" i="4"/>
  <c r="H825" i="4"/>
  <c r="H824" i="4"/>
  <c r="H743" i="4"/>
  <c r="H742" i="4"/>
  <c r="H781" i="4"/>
  <c r="H792" i="4"/>
  <c r="H782" i="4"/>
  <c r="H773" i="4"/>
  <c r="H774" i="4"/>
  <c r="H725" i="4"/>
  <c r="H724" i="4"/>
  <c r="H762" i="4"/>
  <c r="L762" i="4" s="1"/>
  <c r="H761" i="4"/>
  <c r="H733" i="4"/>
  <c r="H732" i="4"/>
  <c r="H713" i="4"/>
  <c r="L713" i="4" s="1"/>
  <c r="H712" i="4"/>
  <c r="H679" i="4"/>
  <c r="H690" i="4"/>
  <c r="H680" i="4"/>
  <c r="H611" i="4"/>
  <c r="L611" i="4" s="1"/>
  <c r="H610" i="4"/>
  <c r="H623" i="4"/>
  <c r="H622" i="4"/>
  <c r="H670" i="4"/>
  <c r="H669" i="4"/>
  <c r="H631" i="4"/>
  <c r="H630" i="4"/>
  <c r="H640" i="4"/>
  <c r="H641" i="4"/>
  <c r="H560" i="4"/>
  <c r="L560" i="4" s="1"/>
  <c r="H559" i="4"/>
  <c r="H517" i="4"/>
  <c r="H516" i="4"/>
  <c r="H530" i="4"/>
  <c r="H531" i="4"/>
  <c r="H569" i="4"/>
  <c r="H570" i="4"/>
  <c r="H577" i="4"/>
  <c r="H588" i="4"/>
  <c r="H578" i="4"/>
  <c r="H538" i="4"/>
  <c r="H539" i="4"/>
  <c r="H475" i="4"/>
  <c r="H486" i="4"/>
  <c r="H476" i="4"/>
  <c r="H467" i="4"/>
  <c r="H458" i="4"/>
  <c r="L458" i="4" s="1"/>
  <c r="H457" i="4"/>
  <c r="C33" i="4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H441" i="4"/>
  <c r="H440" i="4"/>
  <c r="H429" i="4"/>
  <c r="H428" i="4"/>
  <c r="H417" i="4"/>
  <c r="H416" i="4"/>
  <c r="H404" i="4"/>
  <c r="D33" i="4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H275" i="4"/>
  <c r="H281" i="4" s="1"/>
  <c r="H287" i="4" s="1"/>
  <c r="H348" i="4"/>
  <c r="L197" i="4"/>
  <c r="L203" i="4" s="1"/>
  <c r="L209" i="4" s="1"/>
  <c r="H62" i="4"/>
  <c r="H89" i="4"/>
  <c r="L93" i="4"/>
  <c r="L99" i="4" s="1"/>
  <c r="L105" i="4" s="1"/>
  <c r="C59" i="4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/>
  <c r="H327" i="4"/>
  <c r="H333" i="4" s="1"/>
  <c r="H339" i="4" s="1"/>
  <c r="D84" i="4"/>
  <c r="H322" i="4"/>
  <c r="H374" i="4"/>
  <c r="L374" i="4" s="1"/>
  <c r="H93" i="4"/>
  <c r="H99" i="4" s="1"/>
  <c r="H105" i="4" s="1"/>
  <c r="L67" i="4"/>
  <c r="L73" i="4" s="1"/>
  <c r="L79" i="4" s="1"/>
  <c r="L171" i="4"/>
  <c r="L177" i="4" s="1"/>
  <c r="L183" i="4" s="1"/>
  <c r="L379" i="4"/>
  <c r="L385" i="4" s="1"/>
  <c r="L391" i="4" s="1"/>
  <c r="H405" i="4"/>
  <c r="L405" i="4" s="1"/>
  <c r="H271" i="4"/>
  <c r="L271" i="4" s="1"/>
  <c r="H302" i="4"/>
  <c r="H308" i="4" s="1"/>
  <c r="H314" i="4" s="1"/>
  <c r="H301" i="4"/>
  <c r="H307" i="4" s="1"/>
  <c r="H313" i="4" s="1"/>
  <c r="H244" i="4"/>
  <c r="L244" i="4" s="1"/>
  <c r="L249" i="4"/>
  <c r="L255" i="4" s="1"/>
  <c r="L261" i="4" s="1"/>
  <c r="H249" i="4"/>
  <c r="H255" i="4" s="1"/>
  <c r="H261" i="4" s="1"/>
  <c r="H218" i="4"/>
  <c r="L218" i="4" s="1"/>
  <c r="L223" i="4"/>
  <c r="L229" i="4" s="1"/>
  <c r="L235" i="4" s="1"/>
  <c r="H223" i="4"/>
  <c r="H229" i="4" s="1"/>
  <c r="H235" i="4" s="1"/>
  <c r="H166" i="4"/>
  <c r="L166" i="4" s="1"/>
  <c r="H192" i="4"/>
  <c r="L192" i="4" s="1"/>
  <c r="H114" i="4"/>
  <c r="L114" i="4" s="1"/>
  <c r="L119" i="4"/>
  <c r="L125" i="4" s="1"/>
  <c r="L131" i="4" s="1"/>
  <c r="H119" i="4"/>
  <c r="H125" i="4" s="1"/>
  <c r="H131" i="4" s="1"/>
  <c r="H141" i="4"/>
  <c r="L141" i="4" s="1"/>
  <c r="L146" i="4"/>
  <c r="L152" i="4" s="1"/>
  <c r="L158" i="4" s="1"/>
  <c r="H146" i="4"/>
  <c r="H152" i="4" s="1"/>
  <c r="H158" i="4" s="1"/>
  <c r="H145" i="4"/>
  <c r="H151" i="4" s="1"/>
  <c r="H157" i="4" s="1"/>
  <c r="H36" i="4"/>
  <c r="L36" i="4" s="1"/>
  <c r="L41" i="4"/>
  <c r="L47" i="4" s="1"/>
  <c r="L53" i="4" s="1"/>
  <c r="H41" i="4"/>
  <c r="H47" i="4" s="1"/>
  <c r="H53" i="4" s="1"/>
  <c r="L714" i="10" l="1"/>
  <c r="L726" i="10" s="1"/>
  <c r="L738" i="10" s="1"/>
  <c r="L750" i="10" s="1"/>
  <c r="L725" i="10"/>
  <c r="L737" i="10" s="1"/>
  <c r="L749" i="10" s="1"/>
  <c r="H573" i="10"/>
  <c r="H574" i="10"/>
  <c r="H575" i="10" s="1"/>
  <c r="H1144" i="10"/>
  <c r="H1145" i="10"/>
  <c r="H1441" i="10"/>
  <c r="H1442" i="10"/>
  <c r="H1443" i="10" s="1"/>
  <c r="H879" i="10"/>
  <c r="H880" i="10"/>
  <c r="H881" i="10" s="1"/>
  <c r="L1483" i="10"/>
  <c r="L1495" i="10" s="1"/>
  <c r="L1507" i="10" s="1"/>
  <c r="L1519" i="10" s="1"/>
  <c r="L1494" i="10"/>
  <c r="L1506" i="10" s="1"/>
  <c r="L1518" i="10" s="1"/>
  <c r="L1586" i="10"/>
  <c r="H1587" i="10"/>
  <c r="H1462" i="10"/>
  <c r="H1461" i="10"/>
  <c r="H739" i="10"/>
  <c r="H740" i="10" s="1"/>
  <c r="H738" i="10"/>
  <c r="H698" i="10"/>
  <c r="H697" i="10"/>
  <c r="H727" i="10"/>
  <c r="H728" i="10" s="1"/>
  <c r="H726" i="10"/>
  <c r="H1288" i="10"/>
  <c r="H1289" i="10" s="1"/>
  <c r="H1287" i="10"/>
  <c r="H1650" i="10"/>
  <c r="H1651" i="10" s="1"/>
  <c r="H1649" i="10"/>
  <c r="L665" i="10"/>
  <c r="L677" i="10" s="1"/>
  <c r="L689" i="10" s="1"/>
  <c r="L701" i="10" s="1"/>
  <c r="L676" i="10"/>
  <c r="L688" i="10" s="1"/>
  <c r="L700" i="10" s="1"/>
  <c r="H595" i="10"/>
  <c r="H596" i="10"/>
  <c r="H851" i="10"/>
  <c r="H850" i="10"/>
  <c r="L1337" i="10"/>
  <c r="L1349" i="10" s="1"/>
  <c r="L1361" i="10" s="1"/>
  <c r="L1326" i="10"/>
  <c r="L1338" i="10" s="1"/>
  <c r="L1350" i="10" s="1"/>
  <c r="L1362" i="10" s="1"/>
  <c r="H624" i="10"/>
  <c r="H625" i="10"/>
  <c r="H626" i="10" s="1"/>
  <c r="H1095" i="10"/>
  <c r="H1096" i="10"/>
  <c r="H1097" i="10" s="1"/>
  <c r="H1409" i="10"/>
  <c r="H1410" i="10"/>
  <c r="H950" i="10"/>
  <c r="H951" i="10"/>
  <c r="H1506" i="10"/>
  <c r="H1507" i="10" s="1"/>
  <c r="H1505" i="10"/>
  <c r="H1598" i="10"/>
  <c r="H1599" i="10" s="1"/>
  <c r="H1597" i="10"/>
  <c r="H1002" i="10"/>
  <c r="H1001" i="10"/>
  <c r="H1206" i="10"/>
  <c r="H1205" i="10"/>
  <c r="H1237" i="10"/>
  <c r="H1238" i="10" s="1"/>
  <c r="H1236" i="10"/>
  <c r="H1247" i="10"/>
  <c r="H1246" i="10"/>
  <c r="L1585" i="10"/>
  <c r="L1597" i="10" s="1"/>
  <c r="L1609" i="10" s="1"/>
  <c r="L1621" i="10" s="1"/>
  <c r="L1596" i="10"/>
  <c r="L1608" i="10" s="1"/>
  <c r="L1620" i="10" s="1"/>
  <c r="H1348" i="10"/>
  <c r="H1349" i="10"/>
  <c r="H891" i="10"/>
  <c r="H892" i="10"/>
  <c r="H893" i="10" s="1"/>
  <c r="H522" i="10"/>
  <c r="H523" i="10"/>
  <c r="H524" i="10" s="1"/>
  <c r="H1196" i="10"/>
  <c r="H1195" i="10"/>
  <c r="H1451" i="10"/>
  <c r="H1452" i="10"/>
  <c r="H544" i="10"/>
  <c r="H545" i="10"/>
  <c r="L1033" i="10"/>
  <c r="L1045" i="10" s="1"/>
  <c r="L1057" i="10" s="1"/>
  <c r="L1022" i="10"/>
  <c r="L1034" i="10" s="1"/>
  <c r="L1046" i="10" s="1"/>
  <c r="L1058" i="10" s="1"/>
  <c r="H1032" i="10"/>
  <c r="H1033" i="10"/>
  <c r="H1034" i="10" s="1"/>
  <c r="H461" i="10"/>
  <c r="L460" i="10"/>
  <c r="H484" i="10"/>
  <c r="H485" i="10" s="1"/>
  <c r="H483" i="10"/>
  <c r="H841" i="10"/>
  <c r="H842" i="10" s="1"/>
  <c r="H840" i="10"/>
  <c r="H1154" i="10"/>
  <c r="H1155" i="10"/>
  <c r="L574" i="10"/>
  <c r="L586" i="10" s="1"/>
  <c r="L598" i="10" s="1"/>
  <c r="L563" i="10"/>
  <c r="L575" i="10" s="1"/>
  <c r="L587" i="10" s="1"/>
  <c r="L599" i="10" s="1"/>
  <c r="H644" i="10"/>
  <c r="H645" i="10"/>
  <c r="H1328" i="10"/>
  <c r="L1327" i="10"/>
  <c r="H433" i="10"/>
  <c r="H434" i="10" s="1"/>
  <c r="H432" i="10"/>
  <c r="H688" i="10"/>
  <c r="H689" i="10" s="1"/>
  <c r="H687" i="10"/>
  <c r="L767" i="10"/>
  <c r="L779" i="10" s="1"/>
  <c r="L791" i="10" s="1"/>
  <c r="L803" i="10" s="1"/>
  <c r="L778" i="10"/>
  <c r="L790" i="10" s="1"/>
  <c r="L802" i="10" s="1"/>
  <c r="H1672" i="10"/>
  <c r="H1671" i="10"/>
  <c r="H421" i="10"/>
  <c r="H422" i="10" s="1"/>
  <c r="H420" i="10"/>
  <c r="H1610" i="10"/>
  <c r="H1611" i="10" s="1"/>
  <c r="H1609" i="10"/>
  <c r="H1516" i="10"/>
  <c r="H1515" i="10"/>
  <c r="H1054" i="10"/>
  <c r="H1055" i="10"/>
  <c r="H991" i="10"/>
  <c r="H992" i="10"/>
  <c r="H1399" i="10"/>
  <c r="H1400" i="10"/>
  <c r="L1639" i="10"/>
  <c r="L1651" i="10" s="1"/>
  <c r="L1663" i="10" s="1"/>
  <c r="L1675" i="10" s="1"/>
  <c r="L1650" i="10"/>
  <c r="L1662" i="10" s="1"/>
  <c r="L1674" i="10" s="1"/>
  <c r="H800" i="10"/>
  <c r="H799" i="10"/>
  <c r="H1620" i="10"/>
  <c r="H1619" i="10"/>
  <c r="H1257" i="10"/>
  <c r="H1256" i="10"/>
  <c r="L459" i="10"/>
  <c r="L471" i="10" s="1"/>
  <c r="L483" i="10" s="1"/>
  <c r="L495" i="10" s="1"/>
  <c r="L470" i="10"/>
  <c r="L482" i="10" s="1"/>
  <c r="L494" i="10" s="1"/>
  <c r="H1044" i="10"/>
  <c r="H1045" i="10"/>
  <c r="H1046" i="10" s="1"/>
  <c r="H494" i="10"/>
  <c r="H493" i="10"/>
  <c r="L523" i="10"/>
  <c r="L535" i="10" s="1"/>
  <c r="L547" i="10" s="1"/>
  <c r="L512" i="10"/>
  <c r="L524" i="10" s="1"/>
  <c r="L536" i="10" s="1"/>
  <c r="L548" i="10" s="1"/>
  <c r="H901" i="10"/>
  <c r="H902" i="10"/>
  <c r="H634" i="10"/>
  <c r="H635" i="10"/>
  <c r="H1083" i="10"/>
  <c r="H1084" i="10"/>
  <c r="H1085" i="10" s="1"/>
  <c r="H1568" i="10"/>
  <c r="H1567" i="10"/>
  <c r="L1084" i="10"/>
  <c r="L1096" i="10" s="1"/>
  <c r="L1108" i="10" s="1"/>
  <c r="L1073" i="10"/>
  <c r="L1085" i="10" s="1"/>
  <c r="L1097" i="10" s="1"/>
  <c r="L1109" i="10" s="1"/>
  <c r="H1358" i="10"/>
  <c r="H1359" i="10"/>
  <c r="H716" i="10"/>
  <c r="L715" i="10"/>
  <c r="H472" i="10"/>
  <c r="H473" i="10" s="1"/>
  <c r="H471" i="10"/>
  <c r="H829" i="10"/>
  <c r="H830" i="10" s="1"/>
  <c r="H828" i="10"/>
  <c r="C188" i="10"/>
  <c r="C163" i="10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H790" i="10"/>
  <c r="H791" i="10" s="1"/>
  <c r="H789" i="10"/>
  <c r="H443" i="10"/>
  <c r="H442" i="10"/>
  <c r="H676" i="10"/>
  <c r="H677" i="10" s="1"/>
  <c r="H675" i="10"/>
  <c r="H778" i="10"/>
  <c r="H779" i="10" s="1"/>
  <c r="H777" i="10"/>
  <c r="L1442" i="10"/>
  <c r="L1454" i="10" s="1"/>
  <c r="L1466" i="10" s="1"/>
  <c r="L1431" i="10"/>
  <c r="L1443" i="10" s="1"/>
  <c r="L1455" i="10" s="1"/>
  <c r="L1467" i="10" s="1"/>
  <c r="H1300" i="10"/>
  <c r="H1301" i="10" s="1"/>
  <c r="H1299" i="10"/>
  <c r="L880" i="10"/>
  <c r="L892" i="10" s="1"/>
  <c r="L904" i="10" s="1"/>
  <c r="L869" i="10"/>
  <c r="L881" i="10" s="1"/>
  <c r="L893" i="10" s="1"/>
  <c r="L905" i="10" s="1"/>
  <c r="H1134" i="10"/>
  <c r="H1135" i="10"/>
  <c r="H1136" i="10" s="1"/>
  <c r="L1546" i="10"/>
  <c r="L1558" i="10" s="1"/>
  <c r="L1570" i="10" s="1"/>
  <c r="L1535" i="10"/>
  <c r="L1547" i="10" s="1"/>
  <c r="L1559" i="10" s="1"/>
  <c r="L1571" i="10" s="1"/>
  <c r="H1105" i="10"/>
  <c r="H1106" i="10"/>
  <c r="H940" i="10"/>
  <c r="H941" i="10"/>
  <c r="D162" i="10"/>
  <c r="D137" i="10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H534" i="10"/>
  <c r="H535" i="10"/>
  <c r="H536" i="10" s="1"/>
  <c r="H1338" i="10"/>
  <c r="H1339" i="10"/>
  <c r="H1340" i="10" s="1"/>
  <c r="L410" i="10"/>
  <c r="L422" i="10" s="1"/>
  <c r="L434" i="10" s="1"/>
  <c r="L446" i="10" s="1"/>
  <c r="L421" i="10"/>
  <c r="L433" i="10" s="1"/>
  <c r="L445" i="10" s="1"/>
  <c r="L1237" i="10"/>
  <c r="L1249" i="10" s="1"/>
  <c r="L1261" i="10" s="1"/>
  <c r="L1226" i="10"/>
  <c r="L1238" i="10" s="1"/>
  <c r="L1250" i="10" s="1"/>
  <c r="L1262" i="10" s="1"/>
  <c r="H1662" i="10"/>
  <c r="H1663" i="10" s="1"/>
  <c r="H1661" i="10"/>
  <c r="H585" i="10"/>
  <c r="H586" i="10"/>
  <c r="H587" i="10" s="1"/>
  <c r="L1277" i="10"/>
  <c r="L1289" i="10" s="1"/>
  <c r="L1301" i="10" s="1"/>
  <c r="L1313" i="10" s="1"/>
  <c r="L1288" i="10"/>
  <c r="L1300" i="10" s="1"/>
  <c r="L1312" i="10" s="1"/>
  <c r="H748" i="10"/>
  <c r="H749" i="10"/>
  <c r="H1310" i="10"/>
  <c r="H1309" i="10"/>
  <c r="L1171" i="4"/>
  <c r="L1183" i="4" s="1"/>
  <c r="L1195" i="4" s="1"/>
  <c r="L1207" i="4" s="1"/>
  <c r="L1182" i="4"/>
  <c r="L1194" i="4" s="1"/>
  <c r="L1206" i="4" s="1"/>
  <c r="L1122" i="4"/>
  <c r="L1134" i="4" s="1"/>
  <c r="L1146" i="4" s="1"/>
  <c r="L1158" i="4" s="1"/>
  <c r="L1133" i="4"/>
  <c r="L1145" i="4" s="1"/>
  <c r="L1157" i="4" s="1"/>
  <c r="L561" i="4"/>
  <c r="L573" i="4" s="1"/>
  <c r="L585" i="4" s="1"/>
  <c r="L597" i="4" s="1"/>
  <c r="L572" i="4"/>
  <c r="L584" i="4" s="1"/>
  <c r="L596" i="4" s="1"/>
  <c r="L612" i="4"/>
  <c r="L624" i="4" s="1"/>
  <c r="L636" i="4" s="1"/>
  <c r="L648" i="4" s="1"/>
  <c r="L623" i="4"/>
  <c r="L635" i="4" s="1"/>
  <c r="L647" i="4" s="1"/>
  <c r="L1020" i="4"/>
  <c r="L1032" i="4" s="1"/>
  <c r="L1044" i="4" s="1"/>
  <c r="L1056" i="4" s="1"/>
  <c r="L1031" i="4"/>
  <c r="L1043" i="4" s="1"/>
  <c r="L1055" i="4" s="1"/>
  <c r="L508" i="4"/>
  <c r="L520" i="4" s="1"/>
  <c r="L532" i="4" s="1"/>
  <c r="L544" i="4" s="1"/>
  <c r="L519" i="4"/>
  <c r="L531" i="4" s="1"/>
  <c r="L543" i="4" s="1"/>
  <c r="L406" i="4"/>
  <c r="L418" i="4" s="1"/>
  <c r="L430" i="4" s="1"/>
  <c r="L442" i="4" s="1"/>
  <c r="L417" i="4"/>
  <c r="L429" i="4" s="1"/>
  <c r="L441" i="4" s="1"/>
  <c r="L328" i="4"/>
  <c r="L334" i="4" s="1"/>
  <c r="L340" i="4" s="1"/>
  <c r="L322" i="4"/>
  <c r="H661" i="4"/>
  <c r="L967" i="4"/>
  <c r="L979" i="4" s="1"/>
  <c r="L991" i="4" s="1"/>
  <c r="L1003" i="4" s="1"/>
  <c r="L978" i="4"/>
  <c r="L990" i="4" s="1"/>
  <c r="L1002" i="4" s="1"/>
  <c r="L1531" i="4"/>
  <c r="L1543" i="4" s="1"/>
  <c r="L1555" i="4" s="1"/>
  <c r="L1567" i="4" s="1"/>
  <c r="L1542" i="4"/>
  <c r="L1554" i="4" s="1"/>
  <c r="L1566" i="4" s="1"/>
  <c r="K417" i="4"/>
  <c r="K429" i="4" s="1"/>
  <c r="N409" i="4"/>
  <c r="H276" i="4"/>
  <c r="H282" i="4" s="1"/>
  <c r="H288" i="4" s="1"/>
  <c r="L270" i="4"/>
  <c r="L276" i="4" s="1"/>
  <c r="L282" i="4" s="1"/>
  <c r="L288" i="4" s="1"/>
  <c r="H63" i="4"/>
  <c r="L62" i="4"/>
  <c r="L68" i="4" s="1"/>
  <c r="L74" i="4" s="1"/>
  <c r="L80" i="4" s="1"/>
  <c r="L459" i="4"/>
  <c r="L471" i="4" s="1"/>
  <c r="L483" i="4" s="1"/>
  <c r="L495" i="4" s="1"/>
  <c r="L470" i="4"/>
  <c r="L482" i="4" s="1"/>
  <c r="L494" i="4" s="1"/>
  <c r="H509" i="4"/>
  <c r="L509" i="4" s="1"/>
  <c r="H662" i="4"/>
  <c r="L662" i="4" s="1"/>
  <c r="L916" i="4"/>
  <c r="L928" i="4" s="1"/>
  <c r="L940" i="4" s="1"/>
  <c r="L952" i="4" s="1"/>
  <c r="L927" i="4"/>
  <c r="L939" i="4" s="1"/>
  <c r="L951" i="4" s="1"/>
  <c r="L1069" i="4"/>
  <c r="L1081" i="4" s="1"/>
  <c r="L1093" i="4" s="1"/>
  <c r="L1105" i="4" s="1"/>
  <c r="L1080" i="4"/>
  <c r="L1092" i="4" s="1"/>
  <c r="L1104" i="4" s="1"/>
  <c r="L1388" i="4"/>
  <c r="L1400" i="4" s="1"/>
  <c r="L1412" i="4" s="1"/>
  <c r="L1377" i="4"/>
  <c r="L1389" i="4" s="1"/>
  <c r="L1401" i="4" s="1"/>
  <c r="L1413" i="4" s="1"/>
  <c r="H1386" i="4"/>
  <c r="L1637" i="4"/>
  <c r="L1649" i="4" s="1"/>
  <c r="L1661" i="4" s="1"/>
  <c r="L1673" i="4" s="1"/>
  <c r="L1648" i="4"/>
  <c r="L1660" i="4" s="1"/>
  <c r="L1672" i="4" s="1"/>
  <c r="L1386" i="4"/>
  <c r="L1398" i="4" s="1"/>
  <c r="L1410" i="4" s="1"/>
  <c r="L1375" i="4"/>
  <c r="L1387" i="4" s="1"/>
  <c r="L1399" i="4" s="1"/>
  <c r="L1411" i="4" s="1"/>
  <c r="L457" i="4"/>
  <c r="L469" i="4" s="1"/>
  <c r="L481" i="4" s="1"/>
  <c r="L493" i="4" s="1"/>
  <c r="L468" i="4"/>
  <c r="L480" i="4" s="1"/>
  <c r="L492" i="4" s="1"/>
  <c r="H349" i="4"/>
  <c r="L349" i="4" s="1"/>
  <c r="L348" i="4"/>
  <c r="L1273" i="4"/>
  <c r="L1285" i="4" s="1"/>
  <c r="L1297" i="4" s="1"/>
  <c r="L1309" i="4" s="1"/>
  <c r="L1284" i="4"/>
  <c r="L1296" i="4" s="1"/>
  <c r="L1308" i="4" s="1"/>
  <c r="L1326" i="4"/>
  <c r="L1338" i="4" s="1"/>
  <c r="L1350" i="4" s="1"/>
  <c r="L1362" i="4" s="1"/>
  <c r="L1337" i="4"/>
  <c r="L1349" i="4" s="1"/>
  <c r="L1361" i="4" s="1"/>
  <c r="K408" i="4"/>
  <c r="N509" i="4"/>
  <c r="K509" i="4" s="1"/>
  <c r="K521" i="4" s="1"/>
  <c r="K533" i="4" s="1"/>
  <c r="K545" i="4" s="1"/>
  <c r="K507" i="4"/>
  <c r="K519" i="4" s="1"/>
  <c r="K531" i="4" s="1"/>
  <c r="K543" i="4" s="1"/>
  <c r="L661" i="4"/>
  <c r="L673" i="4" s="1"/>
  <c r="L685" i="4" s="1"/>
  <c r="L697" i="4" s="1"/>
  <c r="L672" i="4"/>
  <c r="L684" i="4" s="1"/>
  <c r="L696" i="4" s="1"/>
  <c r="L89" i="4"/>
  <c r="L95" i="4" s="1"/>
  <c r="L101" i="4" s="1"/>
  <c r="L107" i="4" s="1"/>
  <c r="H508" i="4"/>
  <c r="L814" i="4"/>
  <c r="L826" i="4" s="1"/>
  <c r="L838" i="4" s="1"/>
  <c r="L850" i="4" s="1"/>
  <c r="L825" i="4"/>
  <c r="L837" i="4" s="1"/>
  <c r="L849" i="4" s="1"/>
  <c r="L1235" i="4"/>
  <c r="L1247" i="4" s="1"/>
  <c r="L1259" i="4" s="1"/>
  <c r="L1224" i="4"/>
  <c r="L1236" i="4" s="1"/>
  <c r="L1248" i="4" s="1"/>
  <c r="L1260" i="4" s="1"/>
  <c r="L1440" i="4"/>
  <c r="L1452" i="4" s="1"/>
  <c r="L1464" i="4" s="1"/>
  <c r="L1429" i="4"/>
  <c r="L1441" i="4" s="1"/>
  <c r="L1453" i="4" s="1"/>
  <c r="L1465" i="4" s="1"/>
  <c r="H297" i="4"/>
  <c r="L297" i="4" s="1"/>
  <c r="L714" i="4"/>
  <c r="L726" i="4" s="1"/>
  <c r="L738" i="4" s="1"/>
  <c r="L750" i="4" s="1"/>
  <c r="L725" i="4"/>
  <c r="L737" i="4" s="1"/>
  <c r="L749" i="4" s="1"/>
  <c r="L763" i="4"/>
  <c r="L775" i="4" s="1"/>
  <c r="L787" i="4" s="1"/>
  <c r="L799" i="4" s="1"/>
  <c r="L774" i="4"/>
  <c r="L786" i="4" s="1"/>
  <c r="L798" i="4" s="1"/>
  <c r="L865" i="4"/>
  <c r="L877" i="4" s="1"/>
  <c r="L889" i="4" s="1"/>
  <c r="L901" i="4" s="1"/>
  <c r="L876" i="4"/>
  <c r="L888" i="4" s="1"/>
  <c r="L900" i="4" s="1"/>
  <c r="L1492" i="4"/>
  <c r="L1504" i="4" s="1"/>
  <c r="L1516" i="4" s="1"/>
  <c r="L1481" i="4"/>
  <c r="L1493" i="4" s="1"/>
  <c r="L1505" i="4" s="1"/>
  <c r="L1517" i="4" s="1"/>
  <c r="L1585" i="4"/>
  <c r="L1597" i="4" s="1"/>
  <c r="L1609" i="4" s="1"/>
  <c r="L1621" i="4" s="1"/>
  <c r="L1596" i="4"/>
  <c r="L1608" i="4" s="1"/>
  <c r="L1620" i="4" s="1"/>
  <c r="L1222" i="4"/>
  <c r="L1234" i="4" s="1"/>
  <c r="L1246" i="4" s="1"/>
  <c r="L1258" i="4" s="1"/>
  <c r="L1233" i="4"/>
  <c r="L1245" i="4" s="1"/>
  <c r="L1257" i="4" s="1"/>
  <c r="L610" i="4"/>
  <c r="L622" i="4" s="1"/>
  <c r="L634" i="4" s="1"/>
  <c r="L646" i="4" s="1"/>
  <c r="L621" i="4"/>
  <c r="L633" i="4" s="1"/>
  <c r="L645" i="4" s="1"/>
  <c r="H94" i="4"/>
  <c r="H100" i="4" s="1"/>
  <c r="H106" i="4" s="1"/>
  <c r="L88" i="4"/>
  <c r="L94" i="4" s="1"/>
  <c r="L100" i="4" s="1"/>
  <c r="L106" i="4" s="1"/>
  <c r="N1639" i="4"/>
  <c r="K1180" i="4"/>
  <c r="K1192" i="4" s="1"/>
  <c r="K1204" i="4" s="1"/>
  <c r="N1174" i="4"/>
  <c r="N1072" i="4"/>
  <c r="N920" i="4"/>
  <c r="N767" i="4"/>
  <c r="N562" i="4"/>
  <c r="N1587" i="4"/>
  <c r="N1534" i="4"/>
  <c r="N1535" i="4"/>
  <c r="K1491" i="4"/>
  <c r="K1503" i="4" s="1"/>
  <c r="K1515" i="4" s="1"/>
  <c r="N1483" i="4"/>
  <c r="K1490" i="4"/>
  <c r="K1502" i="4" s="1"/>
  <c r="K1514" i="4" s="1"/>
  <c r="N1482" i="4"/>
  <c r="K1439" i="4"/>
  <c r="K1451" i="4" s="1"/>
  <c r="K1463" i="4" s="1"/>
  <c r="N1431" i="4"/>
  <c r="K1387" i="4"/>
  <c r="K1399" i="4" s="1"/>
  <c r="K1411" i="4" s="1"/>
  <c r="N1379" i="4"/>
  <c r="N1327" i="4"/>
  <c r="K1336" i="4"/>
  <c r="K1348" i="4" s="1"/>
  <c r="K1360" i="4" s="1"/>
  <c r="N1328" i="4"/>
  <c r="N1277" i="4"/>
  <c r="K1234" i="4"/>
  <c r="K1246" i="4" s="1"/>
  <c r="K1258" i="4" s="1"/>
  <c r="N1226" i="4"/>
  <c r="N1225" i="4"/>
  <c r="N1175" i="4"/>
  <c r="N1124" i="4"/>
  <c r="K1081" i="4"/>
  <c r="K1093" i="4" s="1"/>
  <c r="K1105" i="4" s="1"/>
  <c r="N1073" i="4"/>
  <c r="K1030" i="4"/>
  <c r="K1042" i="4" s="1"/>
  <c r="K1054" i="4" s="1"/>
  <c r="N1022" i="4"/>
  <c r="N970" i="4"/>
  <c r="N971" i="4"/>
  <c r="M425" i="4"/>
  <c r="M437" i="4" s="1"/>
  <c r="N869" i="4"/>
  <c r="N817" i="4"/>
  <c r="N766" i="4"/>
  <c r="N716" i="4"/>
  <c r="K673" i="4"/>
  <c r="K685" i="4" s="1"/>
  <c r="K697" i="4" s="1"/>
  <c r="N665" i="4"/>
  <c r="N664" i="4"/>
  <c r="N614" i="4"/>
  <c r="N563" i="4"/>
  <c r="N511" i="4"/>
  <c r="N512" i="4"/>
  <c r="N460" i="4"/>
  <c r="N461" i="4"/>
  <c r="K441" i="4"/>
  <c r="H68" i="4"/>
  <c r="H74" i="4" s="1"/>
  <c r="H80" i="4" s="1"/>
  <c r="H64" i="4"/>
  <c r="L64" i="4" s="1"/>
  <c r="L70" i="4" s="1"/>
  <c r="L76" i="4" s="1"/>
  <c r="L82" i="4" s="1"/>
  <c r="H69" i="4"/>
  <c r="H75" i="4" s="1"/>
  <c r="H81" i="4" s="1"/>
  <c r="H1658" i="4"/>
  <c r="H1657" i="4"/>
  <c r="H1650" i="4"/>
  <c r="H1649" i="4"/>
  <c r="H1638" i="4"/>
  <c r="L1638" i="4" s="1"/>
  <c r="H1637" i="4"/>
  <c r="H1668" i="4"/>
  <c r="H1667" i="4"/>
  <c r="H1552" i="4"/>
  <c r="H1551" i="4"/>
  <c r="H1596" i="4"/>
  <c r="H1595" i="4"/>
  <c r="H1562" i="4"/>
  <c r="H1561" i="4"/>
  <c r="H1586" i="4"/>
  <c r="L1586" i="4" s="1"/>
  <c r="H1585" i="4"/>
  <c r="H1542" i="4"/>
  <c r="H1541" i="4"/>
  <c r="H1606" i="4"/>
  <c r="H1605" i="4"/>
  <c r="H1620" i="4"/>
  <c r="H1619" i="4"/>
  <c r="H1531" i="4"/>
  <c r="H1532" i="4"/>
  <c r="L1532" i="4" s="1"/>
  <c r="H1501" i="4"/>
  <c r="H1502" i="4"/>
  <c r="H1450" i="4"/>
  <c r="H1449" i="4"/>
  <c r="H1460" i="4"/>
  <c r="H1459" i="4"/>
  <c r="H1430" i="4"/>
  <c r="L1430" i="4" s="1"/>
  <c r="H1429" i="4"/>
  <c r="H1489" i="4"/>
  <c r="H1490" i="4"/>
  <c r="H1512" i="4"/>
  <c r="H1511" i="4"/>
  <c r="H1482" i="4"/>
  <c r="L1482" i="4" s="1"/>
  <c r="H1481" i="4"/>
  <c r="H1438" i="4"/>
  <c r="H1437" i="4"/>
  <c r="H1335" i="4"/>
  <c r="H1334" i="4"/>
  <c r="H1378" i="4"/>
  <c r="L1378" i="4" s="1"/>
  <c r="H1377" i="4"/>
  <c r="H1355" i="4"/>
  <c r="H1354" i="4"/>
  <c r="H1408" i="4"/>
  <c r="H1407" i="4"/>
  <c r="H1388" i="4"/>
  <c r="H1387" i="4"/>
  <c r="H1326" i="4"/>
  <c r="H1327" i="4"/>
  <c r="L1327" i="4" s="1"/>
  <c r="H1397" i="4"/>
  <c r="H1398" i="4"/>
  <c r="H1345" i="4"/>
  <c r="H1344" i="4"/>
  <c r="H1245" i="4"/>
  <c r="H1244" i="4"/>
  <c r="H1225" i="4"/>
  <c r="L1225" i="4" s="1"/>
  <c r="H1224" i="4"/>
  <c r="H1234" i="4"/>
  <c r="H1235" i="4"/>
  <c r="H1254" i="4"/>
  <c r="H1255" i="4"/>
  <c r="H1294" i="4"/>
  <c r="H1293" i="4"/>
  <c r="H1303" i="4"/>
  <c r="H1304" i="4"/>
  <c r="H1274" i="4"/>
  <c r="L1274" i="4" s="1"/>
  <c r="H1273" i="4"/>
  <c r="H1286" i="4"/>
  <c r="H1285" i="4"/>
  <c r="H1147" i="4"/>
  <c r="H1146" i="4"/>
  <c r="H1201" i="4"/>
  <c r="H1202" i="4"/>
  <c r="H1181" i="4"/>
  <c r="H1182" i="4"/>
  <c r="H1172" i="4"/>
  <c r="L1172" i="4" s="1"/>
  <c r="H1171" i="4"/>
  <c r="H1153" i="4"/>
  <c r="H1152" i="4"/>
  <c r="H1134" i="4"/>
  <c r="H1135" i="4"/>
  <c r="H1123" i="4"/>
  <c r="L1123" i="4" s="1"/>
  <c r="H1122" i="4"/>
  <c r="H1192" i="4"/>
  <c r="H1191" i="4"/>
  <c r="H1048" i="4"/>
  <c r="H1049" i="4"/>
  <c r="H1030" i="4"/>
  <c r="H1031" i="4"/>
  <c r="H1099" i="4"/>
  <c r="H1100" i="4"/>
  <c r="H1021" i="4"/>
  <c r="L1021" i="4" s="1"/>
  <c r="H1020" i="4"/>
  <c r="H1070" i="4"/>
  <c r="L1070" i="4" s="1"/>
  <c r="H1069" i="4"/>
  <c r="H1090" i="4"/>
  <c r="H1089" i="4"/>
  <c r="H1079" i="4"/>
  <c r="H1080" i="4"/>
  <c r="H1039" i="4"/>
  <c r="H1038" i="4"/>
  <c r="H988" i="4"/>
  <c r="H987" i="4"/>
  <c r="H936" i="4"/>
  <c r="H937" i="4"/>
  <c r="H968" i="4"/>
  <c r="L968" i="4" s="1"/>
  <c r="H967" i="4"/>
  <c r="H928" i="4"/>
  <c r="H929" i="4"/>
  <c r="H997" i="4"/>
  <c r="H998" i="4"/>
  <c r="H977" i="4"/>
  <c r="H978" i="4"/>
  <c r="H947" i="4"/>
  <c r="H946" i="4"/>
  <c r="H917" i="4"/>
  <c r="L917" i="4" s="1"/>
  <c r="H916" i="4"/>
  <c r="H826" i="4"/>
  <c r="H827" i="4"/>
  <c r="H815" i="4"/>
  <c r="L815" i="4" s="1"/>
  <c r="H814" i="4"/>
  <c r="H835" i="4"/>
  <c r="H834" i="4"/>
  <c r="H895" i="4"/>
  <c r="H896" i="4"/>
  <c r="H875" i="4"/>
  <c r="H876" i="4"/>
  <c r="H845" i="4"/>
  <c r="H844" i="4"/>
  <c r="H885" i="4"/>
  <c r="H886" i="4"/>
  <c r="H866" i="4"/>
  <c r="L866" i="4" s="1"/>
  <c r="H865" i="4"/>
  <c r="H793" i="4"/>
  <c r="H794" i="4"/>
  <c r="H734" i="4"/>
  <c r="H735" i="4"/>
  <c r="H776" i="4"/>
  <c r="H775" i="4"/>
  <c r="H764" i="4"/>
  <c r="L764" i="4" s="1"/>
  <c r="H763" i="4"/>
  <c r="H715" i="4"/>
  <c r="L715" i="4" s="1"/>
  <c r="H714" i="4"/>
  <c r="H727" i="4"/>
  <c r="H726" i="4"/>
  <c r="H784" i="4"/>
  <c r="H783" i="4"/>
  <c r="H745" i="4"/>
  <c r="H744" i="4"/>
  <c r="H682" i="4"/>
  <c r="H681" i="4"/>
  <c r="H625" i="4"/>
  <c r="H624" i="4"/>
  <c r="H691" i="4"/>
  <c r="H692" i="4"/>
  <c r="H671" i="4"/>
  <c r="H672" i="4"/>
  <c r="H643" i="4"/>
  <c r="H642" i="4"/>
  <c r="H632" i="4"/>
  <c r="H633" i="4"/>
  <c r="H613" i="4"/>
  <c r="L613" i="4" s="1"/>
  <c r="H612" i="4"/>
  <c r="H572" i="4"/>
  <c r="H571" i="4"/>
  <c r="H541" i="4"/>
  <c r="H540" i="4"/>
  <c r="H533" i="4"/>
  <c r="H532" i="4"/>
  <c r="H580" i="4"/>
  <c r="H579" i="4"/>
  <c r="H519" i="4"/>
  <c r="H518" i="4"/>
  <c r="H589" i="4"/>
  <c r="H590" i="4"/>
  <c r="H562" i="4"/>
  <c r="L562" i="4" s="1"/>
  <c r="H561" i="4"/>
  <c r="H511" i="4"/>
  <c r="L511" i="4" s="1"/>
  <c r="H510" i="4"/>
  <c r="H460" i="4"/>
  <c r="L460" i="4" s="1"/>
  <c r="H459" i="4"/>
  <c r="H478" i="4"/>
  <c r="H477" i="4"/>
  <c r="H487" i="4"/>
  <c r="H488" i="4"/>
  <c r="H470" i="4"/>
  <c r="H469" i="4"/>
  <c r="H95" i="4"/>
  <c r="H101" i="4" s="1"/>
  <c r="H107" i="4" s="1"/>
  <c r="H90" i="4"/>
  <c r="L90" i="4" s="1"/>
  <c r="H323" i="4"/>
  <c r="L323" i="4" s="1"/>
  <c r="H443" i="4"/>
  <c r="H442" i="4"/>
  <c r="H430" i="4"/>
  <c r="H431" i="4"/>
  <c r="H419" i="4"/>
  <c r="H418" i="4"/>
  <c r="H406" i="4"/>
  <c r="H328" i="4"/>
  <c r="H334" i="4" s="1"/>
  <c r="H340" i="4" s="1"/>
  <c r="L354" i="4"/>
  <c r="L360" i="4" s="1"/>
  <c r="L366" i="4" s="1"/>
  <c r="H354" i="4"/>
  <c r="H360" i="4" s="1"/>
  <c r="H366" i="4" s="1"/>
  <c r="C85" i="4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/>
  <c r="D110" i="4"/>
  <c r="D85" i="4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H380" i="4"/>
  <c r="H386" i="4" s="1"/>
  <c r="H392" i="4" s="1"/>
  <c r="H375" i="4"/>
  <c r="L375" i="4" s="1"/>
  <c r="L380" i="4"/>
  <c r="L386" i="4" s="1"/>
  <c r="L392" i="4" s="1"/>
  <c r="H407" i="4"/>
  <c r="L407" i="4" s="1"/>
  <c r="H355" i="4"/>
  <c r="H361" i="4" s="1"/>
  <c r="H367" i="4" s="1"/>
  <c r="L355" i="4"/>
  <c r="L361" i="4" s="1"/>
  <c r="L367" i="4" s="1"/>
  <c r="H350" i="4"/>
  <c r="L350" i="4" s="1"/>
  <c r="L329" i="4"/>
  <c r="L335" i="4" s="1"/>
  <c r="L341" i="4" s="1"/>
  <c r="H303" i="4"/>
  <c r="H309" i="4" s="1"/>
  <c r="H315" i="4" s="1"/>
  <c r="H298" i="4"/>
  <c r="L298" i="4" s="1"/>
  <c r="L303" i="4"/>
  <c r="L309" i="4" s="1"/>
  <c r="L315" i="4" s="1"/>
  <c r="H277" i="4"/>
  <c r="H283" i="4" s="1"/>
  <c r="H289" i="4" s="1"/>
  <c r="H272" i="4"/>
  <c r="L272" i="4" s="1"/>
  <c r="L277" i="4"/>
  <c r="L283" i="4" s="1"/>
  <c r="L289" i="4" s="1"/>
  <c r="H224" i="4"/>
  <c r="H230" i="4" s="1"/>
  <c r="H236" i="4" s="1"/>
  <c r="L224" i="4"/>
  <c r="L230" i="4" s="1"/>
  <c r="L236" i="4" s="1"/>
  <c r="H219" i="4"/>
  <c r="L219" i="4" s="1"/>
  <c r="H250" i="4"/>
  <c r="H256" i="4" s="1"/>
  <c r="H262" i="4" s="1"/>
  <c r="H245" i="4"/>
  <c r="L245" i="4" s="1"/>
  <c r="L250" i="4"/>
  <c r="L256" i="4" s="1"/>
  <c r="L262" i="4" s="1"/>
  <c r="H193" i="4"/>
  <c r="L193" i="4" s="1"/>
  <c r="L198" i="4"/>
  <c r="L204" i="4" s="1"/>
  <c r="L210" i="4" s="1"/>
  <c r="H198" i="4"/>
  <c r="H204" i="4" s="1"/>
  <c r="H210" i="4" s="1"/>
  <c r="H167" i="4"/>
  <c r="L167" i="4" s="1"/>
  <c r="L172" i="4"/>
  <c r="L178" i="4" s="1"/>
  <c r="L184" i="4" s="1"/>
  <c r="H172" i="4"/>
  <c r="H178" i="4" s="1"/>
  <c r="H184" i="4" s="1"/>
  <c r="H147" i="4"/>
  <c r="H153" i="4" s="1"/>
  <c r="H159" i="4" s="1"/>
  <c r="H142" i="4"/>
  <c r="L142" i="4" s="1"/>
  <c r="L147" i="4"/>
  <c r="L153" i="4" s="1"/>
  <c r="L159" i="4" s="1"/>
  <c r="H115" i="4"/>
  <c r="L115" i="4" s="1"/>
  <c r="L120" i="4"/>
  <c r="L126" i="4" s="1"/>
  <c r="L132" i="4" s="1"/>
  <c r="H120" i="4"/>
  <c r="H126" i="4" s="1"/>
  <c r="H132" i="4" s="1"/>
  <c r="L96" i="4"/>
  <c r="L102" i="4" s="1"/>
  <c r="L108" i="4" s="1"/>
  <c r="H65" i="4"/>
  <c r="L65" i="4" s="1"/>
  <c r="H37" i="4"/>
  <c r="L37" i="4" s="1"/>
  <c r="L42" i="4"/>
  <c r="L48" i="4" s="1"/>
  <c r="L54" i="4" s="1"/>
  <c r="H42" i="4"/>
  <c r="H48" i="4" s="1"/>
  <c r="H54" i="4" s="1"/>
  <c r="H942" i="10" l="1"/>
  <c r="H943" i="10"/>
  <c r="H944" i="10" s="1"/>
  <c r="L716" i="10"/>
  <c r="L728" i="10" s="1"/>
  <c r="L740" i="10" s="1"/>
  <c r="L752" i="10" s="1"/>
  <c r="L727" i="10"/>
  <c r="L739" i="10" s="1"/>
  <c r="L751" i="10" s="1"/>
  <c r="H903" i="10"/>
  <c r="H904" i="10"/>
  <c r="H905" i="10" s="1"/>
  <c r="H993" i="10"/>
  <c r="H994" i="10"/>
  <c r="H995" i="10" s="1"/>
  <c r="H646" i="10"/>
  <c r="H647" i="10"/>
  <c r="H1156" i="10"/>
  <c r="H1157" i="10"/>
  <c r="H546" i="10"/>
  <c r="H547" i="10"/>
  <c r="H548" i="10" s="1"/>
  <c r="H1411" i="10"/>
  <c r="H1412" i="10"/>
  <c r="H1312" i="10"/>
  <c r="H1313" i="10" s="1"/>
  <c r="H1311" i="10"/>
  <c r="H496" i="10"/>
  <c r="H497" i="10" s="1"/>
  <c r="H495" i="10"/>
  <c r="H1622" i="10"/>
  <c r="H1623" i="10" s="1"/>
  <c r="H1621" i="10"/>
  <c r="H1517" i="10"/>
  <c r="H1518" i="10"/>
  <c r="H1519" i="10" s="1"/>
  <c r="H1198" i="10"/>
  <c r="H1199" i="10" s="1"/>
  <c r="H1197" i="10"/>
  <c r="H1004" i="10"/>
  <c r="H1003" i="10"/>
  <c r="H853" i="10"/>
  <c r="H854" i="10" s="1"/>
  <c r="H852" i="10"/>
  <c r="H700" i="10"/>
  <c r="H701" i="10" s="1"/>
  <c r="H699" i="10"/>
  <c r="H1464" i="10"/>
  <c r="H1463" i="10"/>
  <c r="H751" i="10"/>
  <c r="H752" i="10" s="1"/>
  <c r="H750" i="10"/>
  <c r="H1107" i="10"/>
  <c r="H1108" i="10"/>
  <c r="H1109" i="10" s="1"/>
  <c r="H1360" i="10"/>
  <c r="H1361" i="10"/>
  <c r="H636" i="10"/>
  <c r="H637" i="10"/>
  <c r="H638" i="10" s="1"/>
  <c r="H1401" i="10"/>
  <c r="H1402" i="10"/>
  <c r="H1403" i="10" s="1"/>
  <c r="H1056" i="10"/>
  <c r="H1057" i="10"/>
  <c r="H1058" i="10" s="1"/>
  <c r="L1339" i="10"/>
  <c r="L1351" i="10" s="1"/>
  <c r="L1363" i="10" s="1"/>
  <c r="L1328" i="10"/>
  <c r="L1340" i="10" s="1"/>
  <c r="L1352" i="10" s="1"/>
  <c r="L1364" i="10" s="1"/>
  <c r="L461" i="10"/>
  <c r="L473" i="10" s="1"/>
  <c r="L485" i="10" s="1"/>
  <c r="L497" i="10" s="1"/>
  <c r="L472" i="10"/>
  <c r="L484" i="10" s="1"/>
  <c r="L496" i="10" s="1"/>
  <c r="H1453" i="10"/>
  <c r="H1454" i="10"/>
  <c r="H1455" i="10" s="1"/>
  <c r="H1350" i="10"/>
  <c r="H1351" i="10"/>
  <c r="H1352" i="10" s="1"/>
  <c r="H952" i="10"/>
  <c r="H953" i="10"/>
  <c r="H597" i="10"/>
  <c r="H598" i="10"/>
  <c r="H599" i="10" s="1"/>
  <c r="H1146" i="10"/>
  <c r="H1147" i="10"/>
  <c r="H1148" i="10" s="1"/>
  <c r="D188" i="10"/>
  <c r="D163" i="10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H445" i="10"/>
  <c r="H446" i="10" s="1"/>
  <c r="H444" i="10"/>
  <c r="C214" i="10"/>
  <c r="C189" i="10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H1570" i="10"/>
  <c r="H1571" i="10" s="1"/>
  <c r="H1569" i="10"/>
  <c r="H1259" i="10"/>
  <c r="H1258" i="10"/>
  <c r="H802" i="10"/>
  <c r="H803" i="10" s="1"/>
  <c r="H801" i="10"/>
  <c r="H1674" i="10"/>
  <c r="H1675" i="10" s="1"/>
  <c r="H1673" i="10"/>
  <c r="H1249" i="10"/>
  <c r="H1250" i="10" s="1"/>
  <c r="H1248" i="10"/>
  <c r="H1208" i="10"/>
  <c r="H1207" i="10"/>
  <c r="L1587" i="10"/>
  <c r="L1599" i="10" s="1"/>
  <c r="L1611" i="10" s="1"/>
  <c r="L1623" i="10" s="1"/>
  <c r="L1598" i="10"/>
  <c r="L1610" i="10" s="1"/>
  <c r="L1622" i="10" s="1"/>
  <c r="L867" i="4"/>
  <c r="L879" i="4" s="1"/>
  <c r="L891" i="4" s="1"/>
  <c r="L903" i="4" s="1"/>
  <c r="L878" i="4"/>
  <c r="L890" i="4" s="1"/>
  <c r="L902" i="4" s="1"/>
  <c r="L918" i="4"/>
  <c r="L930" i="4" s="1"/>
  <c r="L942" i="4" s="1"/>
  <c r="L954" i="4" s="1"/>
  <c r="L929" i="4"/>
  <c r="L941" i="4" s="1"/>
  <c r="L953" i="4" s="1"/>
  <c r="L1022" i="4"/>
  <c r="L1034" i="4" s="1"/>
  <c r="L1046" i="4" s="1"/>
  <c r="L1058" i="4" s="1"/>
  <c r="L1033" i="4"/>
  <c r="L1045" i="4" s="1"/>
  <c r="L1057" i="4" s="1"/>
  <c r="L1173" i="4"/>
  <c r="L1185" i="4" s="1"/>
  <c r="L1197" i="4" s="1"/>
  <c r="L1209" i="4" s="1"/>
  <c r="L1184" i="4"/>
  <c r="L1196" i="4" s="1"/>
  <c r="L1208" i="4" s="1"/>
  <c r="L1237" i="4"/>
  <c r="L1249" i="4" s="1"/>
  <c r="L1261" i="4" s="1"/>
  <c r="L1226" i="4"/>
  <c r="L1238" i="4" s="1"/>
  <c r="L1250" i="4" s="1"/>
  <c r="L1262" i="4" s="1"/>
  <c r="L674" i="4"/>
  <c r="L686" i="4" s="1"/>
  <c r="L698" i="4" s="1"/>
  <c r="L663" i="4"/>
  <c r="L675" i="4" s="1"/>
  <c r="L687" i="4" s="1"/>
  <c r="L699" i="4" s="1"/>
  <c r="H96" i="4"/>
  <c r="H102" i="4" s="1"/>
  <c r="H108" i="4" s="1"/>
  <c r="L1328" i="4"/>
  <c r="L1340" i="4" s="1"/>
  <c r="L1352" i="4" s="1"/>
  <c r="L1364" i="4" s="1"/>
  <c r="L1339" i="4"/>
  <c r="L1351" i="4" s="1"/>
  <c r="L1363" i="4" s="1"/>
  <c r="L1544" i="4"/>
  <c r="L1556" i="4" s="1"/>
  <c r="L1568" i="4" s="1"/>
  <c r="L1533" i="4"/>
  <c r="L1545" i="4" s="1"/>
  <c r="L1557" i="4" s="1"/>
  <c r="L1569" i="4" s="1"/>
  <c r="K420" i="4"/>
  <c r="K432" i="4" s="1"/>
  <c r="K444" i="4" s="1"/>
  <c r="N410" i="4"/>
  <c r="L1390" i="4"/>
  <c r="L1402" i="4" s="1"/>
  <c r="L1414" i="4" s="1"/>
  <c r="L1379" i="4"/>
  <c r="L1391" i="4" s="1"/>
  <c r="L1403" i="4" s="1"/>
  <c r="L1415" i="4" s="1"/>
  <c r="L1587" i="4"/>
  <c r="L1599" i="4" s="1"/>
  <c r="L1611" i="4" s="1"/>
  <c r="L1623" i="4" s="1"/>
  <c r="L1598" i="4"/>
  <c r="L1610" i="4" s="1"/>
  <c r="L1622" i="4" s="1"/>
  <c r="L521" i="4"/>
  <c r="L533" i="4" s="1"/>
  <c r="L545" i="4" s="1"/>
  <c r="L510" i="4"/>
  <c r="L522" i="4" s="1"/>
  <c r="L534" i="4" s="1"/>
  <c r="L546" i="4" s="1"/>
  <c r="L63" i="4"/>
  <c r="L69" i="4" s="1"/>
  <c r="L75" i="4" s="1"/>
  <c r="L81" i="4" s="1"/>
  <c r="L512" i="4"/>
  <c r="L524" i="4" s="1"/>
  <c r="L536" i="4" s="1"/>
  <c r="L548" i="4" s="1"/>
  <c r="L523" i="4"/>
  <c r="L535" i="4" s="1"/>
  <c r="L547" i="4" s="1"/>
  <c r="L614" i="4"/>
  <c r="L626" i="4" s="1"/>
  <c r="L638" i="4" s="1"/>
  <c r="L650" i="4" s="1"/>
  <c r="L625" i="4"/>
  <c r="L637" i="4" s="1"/>
  <c r="L649" i="4" s="1"/>
  <c r="L765" i="4"/>
  <c r="L777" i="4" s="1"/>
  <c r="L789" i="4" s="1"/>
  <c r="L801" i="4" s="1"/>
  <c r="L776" i="4"/>
  <c r="L788" i="4" s="1"/>
  <c r="L800" i="4" s="1"/>
  <c r="L816" i="4"/>
  <c r="L828" i="4" s="1"/>
  <c r="L840" i="4" s="1"/>
  <c r="L852" i="4" s="1"/>
  <c r="L827" i="4"/>
  <c r="L839" i="4" s="1"/>
  <c r="L851" i="4" s="1"/>
  <c r="L1442" i="4"/>
  <c r="L1454" i="4" s="1"/>
  <c r="L1466" i="4" s="1"/>
  <c r="L1431" i="4"/>
  <c r="L1443" i="4" s="1"/>
  <c r="L1455" i="4" s="1"/>
  <c r="L1467" i="4" s="1"/>
  <c r="H324" i="4"/>
  <c r="L324" i="4" s="1"/>
  <c r="L408" i="4"/>
  <c r="L420" i="4" s="1"/>
  <c r="L432" i="4" s="1"/>
  <c r="L444" i="4" s="1"/>
  <c r="L419" i="4"/>
  <c r="L431" i="4" s="1"/>
  <c r="L443" i="4" s="1"/>
  <c r="H663" i="4"/>
  <c r="H70" i="4"/>
  <c r="H76" i="4" s="1"/>
  <c r="H82" i="4" s="1"/>
  <c r="H91" i="4"/>
  <c r="L91" i="4" s="1"/>
  <c r="L461" i="4"/>
  <c r="L473" i="4" s="1"/>
  <c r="L485" i="4" s="1"/>
  <c r="L497" i="4" s="1"/>
  <c r="L472" i="4"/>
  <c r="L484" i="4" s="1"/>
  <c r="L496" i="4" s="1"/>
  <c r="L563" i="4"/>
  <c r="L575" i="4" s="1"/>
  <c r="L587" i="4" s="1"/>
  <c r="L599" i="4" s="1"/>
  <c r="L574" i="4"/>
  <c r="L586" i="4" s="1"/>
  <c r="L598" i="4" s="1"/>
  <c r="H664" i="4"/>
  <c r="L664" i="4" s="1"/>
  <c r="L716" i="4"/>
  <c r="L728" i="4" s="1"/>
  <c r="L740" i="4" s="1"/>
  <c r="L752" i="4" s="1"/>
  <c r="L727" i="4"/>
  <c r="L739" i="4" s="1"/>
  <c r="L751" i="4" s="1"/>
  <c r="L969" i="4"/>
  <c r="L981" i="4" s="1"/>
  <c r="L993" i="4" s="1"/>
  <c r="L1005" i="4" s="1"/>
  <c r="L980" i="4"/>
  <c r="L992" i="4" s="1"/>
  <c r="L1004" i="4" s="1"/>
  <c r="L1082" i="4"/>
  <c r="L1094" i="4" s="1"/>
  <c r="L1106" i="4" s="1"/>
  <c r="L1071" i="4"/>
  <c r="L1083" i="4" s="1"/>
  <c r="L1095" i="4" s="1"/>
  <c r="L1107" i="4" s="1"/>
  <c r="L1124" i="4"/>
  <c r="L1136" i="4" s="1"/>
  <c r="L1148" i="4" s="1"/>
  <c r="L1160" i="4" s="1"/>
  <c r="L1135" i="4"/>
  <c r="L1147" i="4" s="1"/>
  <c r="L1159" i="4" s="1"/>
  <c r="L1275" i="4"/>
  <c r="L1287" i="4" s="1"/>
  <c r="L1299" i="4" s="1"/>
  <c r="L1311" i="4" s="1"/>
  <c r="L1286" i="4"/>
  <c r="L1298" i="4" s="1"/>
  <c r="L1310" i="4" s="1"/>
  <c r="L1483" i="4"/>
  <c r="L1495" i="4" s="1"/>
  <c r="L1507" i="4" s="1"/>
  <c r="L1519" i="4" s="1"/>
  <c r="L1494" i="4"/>
  <c r="L1506" i="4" s="1"/>
  <c r="L1518" i="4" s="1"/>
  <c r="L1650" i="4"/>
  <c r="L1662" i="4" s="1"/>
  <c r="L1674" i="4" s="1"/>
  <c r="L1639" i="4"/>
  <c r="L1651" i="4" s="1"/>
  <c r="L1663" i="4" s="1"/>
  <c r="L1675" i="4" s="1"/>
  <c r="M426" i="4"/>
  <c r="M438" i="4" s="1"/>
  <c r="H1651" i="4"/>
  <c r="H1639" i="4"/>
  <c r="H1670" i="4"/>
  <c r="H1669" i="4"/>
  <c r="H1660" i="4"/>
  <c r="H1659" i="4"/>
  <c r="H1622" i="4"/>
  <c r="H1621" i="4"/>
  <c r="H1554" i="4"/>
  <c r="H1553" i="4"/>
  <c r="H1543" i="4"/>
  <c r="H1544" i="4"/>
  <c r="H1597" i="4"/>
  <c r="H1598" i="4"/>
  <c r="H1587" i="4"/>
  <c r="H1534" i="4"/>
  <c r="L1534" i="4" s="1"/>
  <c r="H1533" i="4"/>
  <c r="H1608" i="4"/>
  <c r="H1607" i="4"/>
  <c r="H1564" i="4"/>
  <c r="H1563" i="4"/>
  <c r="H1483" i="4"/>
  <c r="H1513" i="4"/>
  <c r="H1514" i="4"/>
  <c r="H1452" i="4"/>
  <c r="H1451" i="4"/>
  <c r="H1462" i="4"/>
  <c r="H1461" i="4"/>
  <c r="H1440" i="4"/>
  <c r="H1439" i="4"/>
  <c r="H1492" i="4"/>
  <c r="H1491" i="4"/>
  <c r="H1431" i="4"/>
  <c r="H1504" i="4"/>
  <c r="H1503" i="4"/>
  <c r="H1389" i="4"/>
  <c r="H1390" i="4"/>
  <c r="H1400" i="4"/>
  <c r="H1399" i="4"/>
  <c r="H1357" i="4"/>
  <c r="H1356" i="4"/>
  <c r="H1347" i="4"/>
  <c r="H1346" i="4"/>
  <c r="H1328" i="4"/>
  <c r="H1409" i="4"/>
  <c r="H1410" i="4"/>
  <c r="H1379" i="4"/>
  <c r="H1336" i="4"/>
  <c r="H1337" i="4"/>
  <c r="H1257" i="4"/>
  <c r="H1256" i="4"/>
  <c r="H1237" i="4"/>
  <c r="H1236" i="4"/>
  <c r="H1226" i="4"/>
  <c r="H1276" i="4"/>
  <c r="L1276" i="4" s="1"/>
  <c r="H1275" i="4"/>
  <c r="H1287" i="4"/>
  <c r="H1288" i="4"/>
  <c r="H1306" i="4"/>
  <c r="H1305" i="4"/>
  <c r="H1295" i="4"/>
  <c r="H1296" i="4"/>
  <c r="H1246" i="4"/>
  <c r="H1247" i="4"/>
  <c r="H1124" i="4"/>
  <c r="H1174" i="4"/>
  <c r="L1174" i="4" s="1"/>
  <c r="H1173" i="4"/>
  <c r="H1204" i="4"/>
  <c r="H1203" i="4"/>
  <c r="H1148" i="4"/>
  <c r="H1136" i="4"/>
  <c r="H1155" i="4"/>
  <c r="H1154" i="4"/>
  <c r="H1184" i="4"/>
  <c r="H1183" i="4"/>
  <c r="H1193" i="4"/>
  <c r="H1194" i="4"/>
  <c r="H1041" i="4"/>
  <c r="H1040" i="4"/>
  <c r="H1072" i="4"/>
  <c r="L1072" i="4" s="1"/>
  <c r="H1071" i="4"/>
  <c r="H1022" i="4"/>
  <c r="H1082" i="4"/>
  <c r="H1081" i="4"/>
  <c r="H1091" i="4"/>
  <c r="H1092" i="4"/>
  <c r="H1051" i="4"/>
  <c r="H1050" i="4"/>
  <c r="H1102" i="4"/>
  <c r="H1101" i="4"/>
  <c r="H1033" i="4"/>
  <c r="H1032" i="4"/>
  <c r="H989" i="4"/>
  <c r="H990" i="4"/>
  <c r="H918" i="4"/>
  <c r="H919" i="4"/>
  <c r="L919" i="4" s="1"/>
  <c r="H980" i="4"/>
  <c r="H979" i="4"/>
  <c r="H931" i="4"/>
  <c r="H930" i="4"/>
  <c r="H970" i="4"/>
  <c r="L970" i="4" s="1"/>
  <c r="H969" i="4"/>
  <c r="H948" i="4"/>
  <c r="H949" i="4"/>
  <c r="H1000" i="4"/>
  <c r="H999" i="4"/>
  <c r="H939" i="4"/>
  <c r="H938" i="4"/>
  <c r="H847" i="4"/>
  <c r="H846" i="4"/>
  <c r="H897" i="4"/>
  <c r="H898" i="4"/>
  <c r="H837" i="4"/>
  <c r="H836" i="4"/>
  <c r="H887" i="4"/>
  <c r="H888" i="4"/>
  <c r="H829" i="4"/>
  <c r="H828" i="4"/>
  <c r="H868" i="4"/>
  <c r="L868" i="4" s="1"/>
  <c r="H867" i="4"/>
  <c r="H877" i="4"/>
  <c r="H878" i="4"/>
  <c r="H817" i="4"/>
  <c r="L817" i="4" s="1"/>
  <c r="H816" i="4"/>
  <c r="H728" i="4"/>
  <c r="H737" i="4"/>
  <c r="H736" i="4"/>
  <c r="H747" i="4"/>
  <c r="H746" i="4"/>
  <c r="H785" i="4"/>
  <c r="H786" i="4"/>
  <c r="H716" i="4"/>
  <c r="H766" i="4"/>
  <c r="L766" i="4" s="1"/>
  <c r="H765" i="4"/>
  <c r="H777" i="4"/>
  <c r="H778" i="4"/>
  <c r="H796" i="4"/>
  <c r="H795" i="4"/>
  <c r="H635" i="4"/>
  <c r="H634" i="4"/>
  <c r="H614" i="4"/>
  <c r="H674" i="4"/>
  <c r="H673" i="4"/>
  <c r="H694" i="4"/>
  <c r="H693" i="4"/>
  <c r="H626" i="4"/>
  <c r="H683" i="4"/>
  <c r="H684" i="4"/>
  <c r="H645" i="4"/>
  <c r="H644" i="4"/>
  <c r="H534" i="4"/>
  <c r="H535" i="4"/>
  <c r="H542" i="4"/>
  <c r="H543" i="4"/>
  <c r="H581" i="4"/>
  <c r="H582" i="4"/>
  <c r="H563" i="4"/>
  <c r="H512" i="4"/>
  <c r="H592" i="4"/>
  <c r="H591" i="4"/>
  <c r="H521" i="4"/>
  <c r="H520" i="4"/>
  <c r="H573" i="4"/>
  <c r="H574" i="4"/>
  <c r="H490" i="4"/>
  <c r="H489" i="4"/>
  <c r="H479" i="4"/>
  <c r="H480" i="4"/>
  <c r="H461" i="4"/>
  <c r="H471" i="4"/>
  <c r="H472" i="4"/>
  <c r="H329" i="4"/>
  <c r="H335" i="4" s="1"/>
  <c r="H341" i="4" s="1"/>
  <c r="H445" i="4"/>
  <c r="H444" i="4"/>
  <c r="H433" i="4"/>
  <c r="H434" i="4" s="1"/>
  <c r="H432" i="4"/>
  <c r="H421" i="4"/>
  <c r="H420" i="4"/>
  <c r="H408" i="4"/>
  <c r="D136" i="4"/>
  <c r="D111" i="4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L381" i="4"/>
  <c r="L387" i="4" s="1"/>
  <c r="L393" i="4" s="1"/>
  <c r="H381" i="4"/>
  <c r="H387" i="4" s="1"/>
  <c r="H393" i="4" s="1"/>
  <c r="H376" i="4"/>
  <c r="L376" i="4" s="1"/>
  <c r="C136" i="4"/>
  <c r="C111" i="4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H409" i="4"/>
  <c r="L409" i="4" s="1"/>
  <c r="H351" i="4"/>
  <c r="L351" i="4" s="1"/>
  <c r="L356" i="4"/>
  <c r="L362" i="4" s="1"/>
  <c r="L368" i="4" s="1"/>
  <c r="H356" i="4"/>
  <c r="H362" i="4" s="1"/>
  <c r="H368" i="4" s="1"/>
  <c r="H325" i="4"/>
  <c r="L325" i="4" s="1"/>
  <c r="L330" i="4"/>
  <c r="L336" i="4" s="1"/>
  <c r="L342" i="4" s="1"/>
  <c r="H330" i="4"/>
  <c r="H336" i="4" s="1"/>
  <c r="H342" i="4" s="1"/>
  <c r="H304" i="4"/>
  <c r="H310" i="4" s="1"/>
  <c r="H316" i="4" s="1"/>
  <c r="L304" i="4"/>
  <c r="L310" i="4" s="1"/>
  <c r="L316" i="4" s="1"/>
  <c r="H299" i="4"/>
  <c r="L299" i="4" s="1"/>
  <c r="H273" i="4"/>
  <c r="L273" i="4" s="1"/>
  <c r="L278" i="4"/>
  <c r="L284" i="4" s="1"/>
  <c r="L290" i="4" s="1"/>
  <c r="H278" i="4"/>
  <c r="H284" i="4" s="1"/>
  <c r="H290" i="4" s="1"/>
  <c r="H225" i="4"/>
  <c r="H231" i="4" s="1"/>
  <c r="H237" i="4" s="1"/>
  <c r="L225" i="4"/>
  <c r="L231" i="4" s="1"/>
  <c r="L237" i="4" s="1"/>
  <c r="H220" i="4"/>
  <c r="L220" i="4" s="1"/>
  <c r="H246" i="4"/>
  <c r="L246" i="4" s="1"/>
  <c r="H251" i="4"/>
  <c r="H257" i="4" s="1"/>
  <c r="H263" i="4" s="1"/>
  <c r="L251" i="4"/>
  <c r="L257" i="4" s="1"/>
  <c r="L263" i="4" s="1"/>
  <c r="H199" i="4"/>
  <c r="H205" i="4" s="1"/>
  <c r="H211" i="4" s="1"/>
  <c r="L199" i="4"/>
  <c r="L205" i="4" s="1"/>
  <c r="L211" i="4" s="1"/>
  <c r="H194" i="4"/>
  <c r="L194" i="4" s="1"/>
  <c r="H168" i="4"/>
  <c r="L168" i="4" s="1"/>
  <c r="H173" i="4"/>
  <c r="H179" i="4" s="1"/>
  <c r="H185" i="4" s="1"/>
  <c r="L173" i="4"/>
  <c r="L179" i="4" s="1"/>
  <c r="L185" i="4" s="1"/>
  <c r="H148" i="4"/>
  <c r="H154" i="4" s="1"/>
  <c r="H160" i="4" s="1"/>
  <c r="L148" i="4"/>
  <c r="L154" i="4" s="1"/>
  <c r="L160" i="4" s="1"/>
  <c r="H143" i="4"/>
  <c r="L143" i="4" s="1"/>
  <c r="H121" i="4"/>
  <c r="H127" i="4" s="1"/>
  <c r="H133" i="4" s="1"/>
  <c r="H116" i="4"/>
  <c r="L116" i="4" s="1"/>
  <c r="L121" i="4"/>
  <c r="L127" i="4" s="1"/>
  <c r="L133" i="4" s="1"/>
  <c r="L97" i="4"/>
  <c r="L103" i="4" s="1"/>
  <c r="L109" i="4" s="1"/>
  <c r="H97" i="4"/>
  <c r="H103" i="4" s="1"/>
  <c r="H109" i="4" s="1"/>
  <c r="H71" i="4"/>
  <c r="H77" i="4" s="1"/>
  <c r="H83" i="4" s="1"/>
  <c r="L71" i="4"/>
  <c r="L77" i="4" s="1"/>
  <c r="L83" i="4" s="1"/>
  <c r="H38" i="4"/>
  <c r="L38" i="4" s="1"/>
  <c r="L43" i="4"/>
  <c r="L49" i="4" s="1"/>
  <c r="L55" i="4" s="1"/>
  <c r="H43" i="4"/>
  <c r="H49" i="4" s="1"/>
  <c r="H55" i="4" s="1"/>
  <c r="H954" i="10" l="1"/>
  <c r="H955" i="10"/>
  <c r="H956" i="10" s="1"/>
  <c r="H1362" i="10"/>
  <c r="H1363" i="10"/>
  <c r="H1364" i="10" s="1"/>
  <c r="H1413" i="10"/>
  <c r="H1414" i="10"/>
  <c r="H1415" i="10" s="1"/>
  <c r="H1158" i="10"/>
  <c r="H1159" i="10"/>
  <c r="H1160" i="10" s="1"/>
  <c r="H1006" i="10"/>
  <c r="H1007" i="10" s="1"/>
  <c r="H1005" i="10"/>
  <c r="H648" i="10"/>
  <c r="H649" i="10"/>
  <c r="H650" i="10" s="1"/>
  <c r="H1210" i="10"/>
  <c r="H1211" i="10" s="1"/>
  <c r="H1209" i="10"/>
  <c r="H1261" i="10"/>
  <c r="H1262" i="10" s="1"/>
  <c r="H1260" i="10"/>
  <c r="C240" i="10"/>
  <c r="C215" i="10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D214" i="10"/>
  <c r="D189" i="10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H1466" i="10"/>
  <c r="H1467" i="10" s="1"/>
  <c r="H1465" i="10"/>
  <c r="L767" i="4"/>
  <c r="L779" i="4" s="1"/>
  <c r="L791" i="4" s="1"/>
  <c r="L803" i="4" s="1"/>
  <c r="L778" i="4"/>
  <c r="L790" i="4" s="1"/>
  <c r="L802" i="4" s="1"/>
  <c r="L665" i="4"/>
  <c r="L677" i="4" s="1"/>
  <c r="L689" i="4" s="1"/>
  <c r="L701" i="4" s="1"/>
  <c r="L676" i="4"/>
  <c r="L688" i="4" s="1"/>
  <c r="L700" i="4" s="1"/>
  <c r="L1535" i="4"/>
  <c r="L1547" i="4" s="1"/>
  <c r="L1559" i="4" s="1"/>
  <c r="L1571" i="4" s="1"/>
  <c r="L1546" i="4"/>
  <c r="L1558" i="4" s="1"/>
  <c r="L1570" i="4" s="1"/>
  <c r="L971" i="4"/>
  <c r="L983" i="4" s="1"/>
  <c r="L995" i="4" s="1"/>
  <c r="L1007" i="4" s="1"/>
  <c r="L982" i="4"/>
  <c r="L994" i="4" s="1"/>
  <c r="L1006" i="4" s="1"/>
  <c r="L410" i="4"/>
  <c r="L422" i="4" s="1"/>
  <c r="L434" i="4" s="1"/>
  <c r="L446" i="4" s="1"/>
  <c r="L421" i="4"/>
  <c r="L433" i="4" s="1"/>
  <c r="L445" i="4" s="1"/>
  <c r="L920" i="4"/>
  <c r="L932" i="4" s="1"/>
  <c r="L944" i="4" s="1"/>
  <c r="L956" i="4" s="1"/>
  <c r="L931" i="4"/>
  <c r="L943" i="4" s="1"/>
  <c r="L955" i="4" s="1"/>
  <c r="L1073" i="4"/>
  <c r="L1085" i="4" s="1"/>
  <c r="L1097" i="4" s="1"/>
  <c r="L1109" i="4" s="1"/>
  <c r="L1084" i="4"/>
  <c r="L1096" i="4" s="1"/>
  <c r="L1108" i="4" s="1"/>
  <c r="H665" i="4"/>
  <c r="L818" i="4"/>
  <c r="L830" i="4" s="1"/>
  <c r="L842" i="4" s="1"/>
  <c r="L854" i="4" s="1"/>
  <c r="L829" i="4"/>
  <c r="L841" i="4" s="1"/>
  <c r="L853" i="4" s="1"/>
  <c r="L869" i="4"/>
  <c r="L881" i="4" s="1"/>
  <c r="L893" i="4" s="1"/>
  <c r="L905" i="4" s="1"/>
  <c r="L880" i="4"/>
  <c r="L892" i="4" s="1"/>
  <c r="L904" i="4" s="1"/>
  <c r="L1277" i="4"/>
  <c r="L1289" i="4" s="1"/>
  <c r="L1301" i="4" s="1"/>
  <c r="L1313" i="4" s="1"/>
  <c r="L1288" i="4"/>
  <c r="L1300" i="4" s="1"/>
  <c r="L1312" i="4" s="1"/>
  <c r="L1175" i="4"/>
  <c r="L1187" i="4" s="1"/>
  <c r="L1199" i="4" s="1"/>
  <c r="L1211" i="4" s="1"/>
  <c r="L1186" i="4"/>
  <c r="L1198" i="4" s="1"/>
  <c r="L1210" i="4" s="1"/>
  <c r="M427" i="4"/>
  <c r="M439" i="4" s="1"/>
  <c r="H1662" i="4"/>
  <c r="H1661" i="4"/>
  <c r="H1672" i="4"/>
  <c r="H1671" i="4"/>
  <c r="H1610" i="4"/>
  <c r="H1609" i="4"/>
  <c r="H1599" i="4"/>
  <c r="H1546" i="4"/>
  <c r="H1545" i="4"/>
  <c r="H1535" i="4"/>
  <c r="H1623" i="4"/>
  <c r="H1566" i="4"/>
  <c r="H1565" i="4"/>
  <c r="H1556" i="4"/>
  <c r="H1555" i="4"/>
  <c r="H1505" i="4"/>
  <c r="H1506" i="4"/>
  <c r="H1441" i="4"/>
  <c r="H1442" i="4"/>
  <c r="H1516" i="4"/>
  <c r="H1515" i="4"/>
  <c r="H1493" i="4"/>
  <c r="H1494" i="4"/>
  <c r="H1454" i="4"/>
  <c r="H1453" i="4"/>
  <c r="H1464" i="4"/>
  <c r="H1463" i="4"/>
  <c r="H1338" i="4"/>
  <c r="H1339" i="4"/>
  <c r="H1349" i="4"/>
  <c r="H1348" i="4"/>
  <c r="H1359" i="4"/>
  <c r="H1358" i="4"/>
  <c r="H1401" i="4"/>
  <c r="H1402" i="4"/>
  <c r="H1412" i="4"/>
  <c r="H1411" i="4"/>
  <c r="H1391" i="4"/>
  <c r="H1277" i="4"/>
  <c r="H1238" i="4"/>
  <c r="H1289" i="4"/>
  <c r="H1249" i="4"/>
  <c r="H1248" i="4"/>
  <c r="H1258" i="4"/>
  <c r="H1259" i="4"/>
  <c r="H1298" i="4"/>
  <c r="H1297" i="4"/>
  <c r="H1307" i="4"/>
  <c r="H1308" i="4"/>
  <c r="H1196" i="4"/>
  <c r="H1195" i="4"/>
  <c r="H1185" i="4"/>
  <c r="H1186" i="4"/>
  <c r="H1175" i="4"/>
  <c r="H1205" i="4"/>
  <c r="H1206" i="4"/>
  <c r="H1157" i="4"/>
  <c r="H1156" i="4"/>
  <c r="H1094" i="4"/>
  <c r="H1093" i="4"/>
  <c r="H1103" i="4"/>
  <c r="H1104" i="4"/>
  <c r="H1083" i="4"/>
  <c r="H1084" i="4"/>
  <c r="H1034" i="4"/>
  <c r="H1052" i="4"/>
  <c r="H1053" i="4"/>
  <c r="H1073" i="4"/>
  <c r="H1043" i="4"/>
  <c r="H1042" i="4"/>
  <c r="H1001" i="4"/>
  <c r="H1002" i="4"/>
  <c r="H951" i="4"/>
  <c r="H950" i="4"/>
  <c r="H971" i="4"/>
  <c r="H932" i="4"/>
  <c r="H920" i="4"/>
  <c r="H992" i="4"/>
  <c r="H991" i="4"/>
  <c r="H940" i="4"/>
  <c r="H941" i="4"/>
  <c r="H981" i="4"/>
  <c r="H982" i="4"/>
  <c r="H869" i="4"/>
  <c r="H830" i="4"/>
  <c r="H839" i="4"/>
  <c r="H838" i="4"/>
  <c r="H879" i="4"/>
  <c r="H880" i="4"/>
  <c r="H818" i="4"/>
  <c r="H889" i="4"/>
  <c r="H890" i="4"/>
  <c r="H899" i="4"/>
  <c r="H900" i="4"/>
  <c r="H849" i="4"/>
  <c r="H848" i="4"/>
  <c r="H779" i="4"/>
  <c r="H788" i="4"/>
  <c r="H787" i="4"/>
  <c r="H738" i="4"/>
  <c r="H739" i="4"/>
  <c r="H797" i="4"/>
  <c r="H798" i="4"/>
  <c r="H749" i="4"/>
  <c r="H748" i="4"/>
  <c r="H767" i="4"/>
  <c r="H647" i="4"/>
  <c r="H646" i="4"/>
  <c r="H675" i="4"/>
  <c r="H676" i="4"/>
  <c r="H686" i="4"/>
  <c r="H685" i="4"/>
  <c r="H695" i="4"/>
  <c r="H696" i="4"/>
  <c r="H637" i="4"/>
  <c r="H636" i="4"/>
  <c r="H584" i="4"/>
  <c r="H583" i="4"/>
  <c r="H593" i="4"/>
  <c r="H594" i="4"/>
  <c r="H545" i="4"/>
  <c r="H544" i="4"/>
  <c r="H536" i="4"/>
  <c r="H575" i="4"/>
  <c r="H523" i="4"/>
  <c r="H522" i="4"/>
  <c r="H473" i="4"/>
  <c r="H482" i="4"/>
  <c r="H481" i="4"/>
  <c r="H491" i="4"/>
  <c r="H492" i="4"/>
  <c r="H446" i="4"/>
  <c r="H422" i="4"/>
  <c r="H410" i="4"/>
  <c r="C137" i="4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/>
  <c r="L382" i="4"/>
  <c r="L388" i="4" s="1"/>
  <c r="L394" i="4" s="1"/>
  <c r="H382" i="4"/>
  <c r="H388" i="4" s="1"/>
  <c r="H394" i="4" s="1"/>
  <c r="H377" i="4"/>
  <c r="L377" i="4" s="1"/>
  <c r="D137" i="4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/>
  <c r="H357" i="4"/>
  <c r="H363" i="4" s="1"/>
  <c r="H369" i="4" s="1"/>
  <c r="L357" i="4"/>
  <c r="L363" i="4" s="1"/>
  <c r="L369" i="4" s="1"/>
  <c r="H331" i="4"/>
  <c r="H337" i="4" s="1"/>
  <c r="H343" i="4" s="1"/>
  <c r="L331" i="4"/>
  <c r="L337" i="4" s="1"/>
  <c r="L343" i="4" s="1"/>
  <c r="H279" i="4"/>
  <c r="H285" i="4" s="1"/>
  <c r="H291" i="4" s="1"/>
  <c r="L279" i="4"/>
  <c r="L285" i="4" s="1"/>
  <c r="L291" i="4" s="1"/>
  <c r="L305" i="4"/>
  <c r="L311" i="4" s="1"/>
  <c r="L317" i="4" s="1"/>
  <c r="H305" i="4"/>
  <c r="H311" i="4" s="1"/>
  <c r="H317" i="4" s="1"/>
  <c r="H252" i="4"/>
  <c r="H258" i="4" s="1"/>
  <c r="H264" i="4" s="1"/>
  <c r="H247" i="4"/>
  <c r="L247" i="4" s="1"/>
  <c r="L252" i="4"/>
  <c r="L258" i="4" s="1"/>
  <c r="L264" i="4" s="1"/>
  <c r="H226" i="4"/>
  <c r="H232" i="4" s="1"/>
  <c r="H238" i="4" s="1"/>
  <c r="L226" i="4"/>
  <c r="L232" i="4" s="1"/>
  <c r="L238" i="4" s="1"/>
  <c r="H221" i="4"/>
  <c r="L221" i="4" s="1"/>
  <c r="H174" i="4"/>
  <c r="H180" i="4" s="1"/>
  <c r="H186" i="4" s="1"/>
  <c r="H169" i="4"/>
  <c r="L169" i="4" s="1"/>
  <c r="L174" i="4"/>
  <c r="L180" i="4" s="1"/>
  <c r="L186" i="4" s="1"/>
  <c r="H200" i="4"/>
  <c r="H206" i="4" s="1"/>
  <c r="H212" i="4" s="1"/>
  <c r="L200" i="4"/>
  <c r="L206" i="4" s="1"/>
  <c r="L212" i="4" s="1"/>
  <c r="H195" i="4"/>
  <c r="L195" i="4" s="1"/>
  <c r="L149" i="4"/>
  <c r="L155" i="4" s="1"/>
  <c r="L161" i="4" s="1"/>
  <c r="H149" i="4"/>
  <c r="H155" i="4" s="1"/>
  <c r="H161" i="4" s="1"/>
  <c r="H122" i="4"/>
  <c r="H128" i="4" s="1"/>
  <c r="H134" i="4" s="1"/>
  <c r="H117" i="4"/>
  <c r="L117" i="4" s="1"/>
  <c r="L122" i="4"/>
  <c r="L128" i="4" s="1"/>
  <c r="L134" i="4" s="1"/>
  <c r="H44" i="4"/>
  <c r="H50" i="4" s="1"/>
  <c r="H56" i="4" s="1"/>
  <c r="H39" i="4"/>
  <c r="L39" i="4" s="1"/>
  <c r="L44" i="4"/>
  <c r="L50" i="4" s="1"/>
  <c r="L56" i="4" s="1"/>
  <c r="D240" i="10" l="1"/>
  <c r="D215" i="10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C266" i="10"/>
  <c r="C241" i="10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M428" i="4"/>
  <c r="M440" i="4" s="1"/>
  <c r="H1663" i="4"/>
  <c r="H1674" i="4"/>
  <c r="H1673" i="4"/>
  <c r="H1558" i="4"/>
  <c r="H1557" i="4"/>
  <c r="H1568" i="4"/>
  <c r="H1567" i="4"/>
  <c r="H1547" i="4"/>
  <c r="H1611" i="4"/>
  <c r="H1465" i="4"/>
  <c r="H1466" i="4"/>
  <c r="H1443" i="4"/>
  <c r="H1507" i="4"/>
  <c r="H1455" i="4"/>
  <c r="H1495" i="4"/>
  <c r="H1517" i="4"/>
  <c r="H1518" i="4"/>
  <c r="H1361" i="4"/>
  <c r="H1360" i="4"/>
  <c r="H1413" i="4"/>
  <c r="H1414" i="4"/>
  <c r="H1340" i="4"/>
  <c r="H1351" i="4"/>
  <c r="H1350" i="4"/>
  <c r="H1403" i="4"/>
  <c r="H1310" i="4"/>
  <c r="H1309" i="4"/>
  <c r="H1261" i="4"/>
  <c r="H1260" i="4"/>
  <c r="H1299" i="4"/>
  <c r="H1300" i="4"/>
  <c r="H1250" i="4"/>
  <c r="H1158" i="4"/>
  <c r="H1159" i="4"/>
  <c r="H1208" i="4"/>
  <c r="H1207" i="4"/>
  <c r="H1187" i="4"/>
  <c r="H1197" i="4"/>
  <c r="H1198" i="4"/>
  <c r="H1085" i="4"/>
  <c r="H1045" i="4"/>
  <c r="H1044" i="4"/>
  <c r="H1055" i="4"/>
  <c r="H1054" i="4"/>
  <c r="H1106" i="4"/>
  <c r="H1105" i="4"/>
  <c r="H1095" i="4"/>
  <c r="H1096" i="4"/>
  <c r="H952" i="4"/>
  <c r="H953" i="4"/>
  <c r="H983" i="4"/>
  <c r="H1004" i="4"/>
  <c r="H1003" i="4"/>
  <c r="H942" i="4"/>
  <c r="H943" i="4"/>
  <c r="H993" i="4"/>
  <c r="H994" i="4"/>
  <c r="H891" i="4"/>
  <c r="H892" i="4"/>
  <c r="H901" i="4"/>
  <c r="H902" i="4"/>
  <c r="H881" i="4"/>
  <c r="H841" i="4"/>
  <c r="H840" i="4"/>
  <c r="H851" i="4"/>
  <c r="H850" i="4"/>
  <c r="H789" i="4"/>
  <c r="H790" i="4"/>
  <c r="H751" i="4"/>
  <c r="H750" i="4"/>
  <c r="H800" i="4"/>
  <c r="H799" i="4"/>
  <c r="H740" i="4"/>
  <c r="H698" i="4"/>
  <c r="H697" i="4"/>
  <c r="H687" i="4"/>
  <c r="H688" i="4"/>
  <c r="H638" i="4"/>
  <c r="H677" i="4"/>
  <c r="H649" i="4"/>
  <c r="H648" i="4"/>
  <c r="H524" i="4"/>
  <c r="H547" i="4"/>
  <c r="H546" i="4"/>
  <c r="H596" i="4"/>
  <c r="H595" i="4"/>
  <c r="H585" i="4"/>
  <c r="H586" i="4"/>
  <c r="H494" i="4"/>
  <c r="H493" i="4"/>
  <c r="H483" i="4"/>
  <c r="H484" i="4"/>
  <c r="D188" i="4"/>
  <c r="D163" i="4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C163" i="4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/>
  <c r="L383" i="4"/>
  <c r="L389" i="4" s="1"/>
  <c r="L395" i="4" s="1"/>
  <c r="H383" i="4"/>
  <c r="H389" i="4" s="1"/>
  <c r="H395" i="4" s="1"/>
  <c r="L227" i="4"/>
  <c r="L233" i="4" s="1"/>
  <c r="L239" i="4" s="1"/>
  <c r="H227" i="4"/>
  <c r="H233" i="4" s="1"/>
  <c r="H239" i="4" s="1"/>
  <c r="L253" i="4"/>
  <c r="L259" i="4" s="1"/>
  <c r="L265" i="4" s="1"/>
  <c r="H253" i="4"/>
  <c r="H259" i="4" s="1"/>
  <c r="H265" i="4" s="1"/>
  <c r="L201" i="4"/>
  <c r="L207" i="4" s="1"/>
  <c r="L213" i="4" s="1"/>
  <c r="H201" i="4"/>
  <c r="H207" i="4" s="1"/>
  <c r="H213" i="4" s="1"/>
  <c r="L175" i="4"/>
  <c r="L181" i="4" s="1"/>
  <c r="L187" i="4" s="1"/>
  <c r="H175" i="4"/>
  <c r="H181" i="4" s="1"/>
  <c r="H187" i="4" s="1"/>
  <c r="L123" i="4"/>
  <c r="L129" i="4" s="1"/>
  <c r="L135" i="4" s="1"/>
  <c r="H123" i="4"/>
  <c r="H129" i="4" s="1"/>
  <c r="H135" i="4" s="1"/>
  <c r="L45" i="4"/>
  <c r="L51" i="4" s="1"/>
  <c r="L57" i="4" s="1"/>
  <c r="H45" i="4"/>
  <c r="H51" i="4" s="1"/>
  <c r="H57" i="4" s="1"/>
  <c r="C292" i="10" l="1"/>
  <c r="C267" i="10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D266" i="10"/>
  <c r="D241" i="10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M429" i="4"/>
  <c r="M441" i="4" s="1"/>
  <c r="H1675" i="4"/>
  <c r="H1559" i="4"/>
  <c r="H1569" i="4"/>
  <c r="H1570" i="4"/>
  <c r="H1467" i="4"/>
  <c r="H1519" i="4"/>
  <c r="H1352" i="4"/>
  <c r="H1415" i="4"/>
  <c r="H1362" i="4"/>
  <c r="H1363" i="4"/>
  <c r="H1301" i="4"/>
  <c r="H1262" i="4"/>
  <c r="H1311" i="4"/>
  <c r="H1312" i="4"/>
  <c r="H1160" i="4"/>
  <c r="H1199" i="4"/>
  <c r="H1209" i="4"/>
  <c r="H1210" i="4"/>
  <c r="H1046" i="4"/>
  <c r="H1056" i="4"/>
  <c r="H1057" i="4"/>
  <c r="H1097" i="4"/>
  <c r="H1107" i="4"/>
  <c r="H1108" i="4"/>
  <c r="H944" i="4"/>
  <c r="H1005" i="4"/>
  <c r="H1006" i="4"/>
  <c r="H995" i="4"/>
  <c r="H955" i="4"/>
  <c r="H954" i="4"/>
  <c r="H842" i="4"/>
  <c r="H903" i="4"/>
  <c r="H904" i="4"/>
  <c r="H853" i="4"/>
  <c r="H852" i="4"/>
  <c r="H893" i="4"/>
  <c r="H752" i="4"/>
  <c r="H791" i="4"/>
  <c r="H801" i="4"/>
  <c r="H802" i="4"/>
  <c r="H689" i="4"/>
  <c r="H650" i="4"/>
  <c r="H699" i="4"/>
  <c r="H700" i="4"/>
  <c r="H597" i="4"/>
  <c r="H598" i="4"/>
  <c r="H548" i="4"/>
  <c r="H587" i="4"/>
  <c r="H485" i="4"/>
  <c r="H495" i="4"/>
  <c r="H496" i="4"/>
  <c r="D189" i="4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/>
  <c r="C189" i="4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/>
  <c r="D292" i="10" l="1"/>
  <c r="D267" i="10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C318" i="10"/>
  <c r="C293" i="10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M430" i="4"/>
  <c r="M442" i="4" s="1"/>
  <c r="H1571" i="4"/>
  <c r="H1364" i="4"/>
  <c r="H1313" i="4"/>
  <c r="H1211" i="4"/>
  <c r="H1058" i="4"/>
  <c r="H1109" i="4"/>
  <c r="H956" i="4"/>
  <c r="H1007" i="4"/>
  <c r="H905" i="4"/>
  <c r="H854" i="4"/>
  <c r="H803" i="4"/>
  <c r="H701" i="4"/>
  <c r="H599" i="4"/>
  <c r="H497" i="4"/>
  <c r="D240" i="4"/>
  <c r="D215" i="4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C240" i="4"/>
  <c r="C215" i="4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344" i="10" l="1"/>
  <c r="C319" i="10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D318" i="10"/>
  <c r="D293" i="10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M431" i="4"/>
  <c r="M443" i="4" s="1"/>
  <c r="D241" i="4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/>
  <c r="C241" i="4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/>
  <c r="C370" i="10" l="1"/>
  <c r="C345" i="10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D344" i="10"/>
  <c r="D319" i="10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M432" i="4"/>
  <c r="M444" i="4" s="1"/>
  <c r="C292" i="4"/>
  <c r="C267" i="4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D292" i="4"/>
  <c r="D267" i="4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C396" i="10" l="1"/>
  <c r="C371" i="10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D370" i="10"/>
  <c r="D345" i="10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M434" i="4"/>
  <c r="M446" i="4" s="1"/>
  <c r="M433" i="4"/>
  <c r="M445" i="4" s="1"/>
  <c r="C293" i="4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/>
  <c r="D293" i="4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/>
  <c r="C447" i="10" l="1"/>
  <c r="C397" i="10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C412" i="10" s="1"/>
  <c r="C413" i="10" s="1"/>
  <c r="C414" i="10" s="1"/>
  <c r="C415" i="10" s="1"/>
  <c r="C416" i="10" s="1"/>
  <c r="C417" i="10" s="1"/>
  <c r="C418" i="10" s="1"/>
  <c r="C419" i="10" s="1"/>
  <c r="C420" i="10" s="1"/>
  <c r="C421" i="10" s="1"/>
  <c r="C422" i="10" s="1"/>
  <c r="C423" i="10" s="1"/>
  <c r="C424" i="10" s="1"/>
  <c r="C425" i="10" s="1"/>
  <c r="C426" i="10" s="1"/>
  <c r="C427" i="10" s="1"/>
  <c r="C428" i="10" s="1"/>
  <c r="C429" i="10" s="1"/>
  <c r="C430" i="10" s="1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D396" i="10"/>
  <c r="D371" i="10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44" i="4"/>
  <c r="D319" i="4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C344" i="4"/>
  <c r="C319" i="4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448" i="10" l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 s="1"/>
  <c r="C463" i="10" s="1"/>
  <c r="C464" i="10" s="1"/>
  <c r="C465" i="10" s="1"/>
  <c r="C466" i="10" s="1"/>
  <c r="C467" i="10" s="1"/>
  <c r="C468" i="10" s="1"/>
  <c r="C469" i="10" s="1"/>
  <c r="C470" i="10" s="1"/>
  <c r="C471" i="10" s="1"/>
  <c r="C472" i="10" s="1"/>
  <c r="C473" i="10" s="1"/>
  <c r="C474" i="10" s="1"/>
  <c r="C475" i="10" s="1"/>
  <c r="C476" i="10" s="1"/>
  <c r="C477" i="10" s="1"/>
  <c r="C478" i="10" s="1"/>
  <c r="C479" i="10" s="1"/>
  <c r="C480" i="10" s="1"/>
  <c r="C481" i="10" s="1"/>
  <c r="C482" i="10" s="1"/>
  <c r="C483" i="10" s="1"/>
  <c r="C484" i="10" s="1"/>
  <c r="C485" i="10" s="1"/>
  <c r="C486" i="10" s="1"/>
  <c r="C487" i="10" s="1"/>
  <c r="C488" i="10" s="1"/>
  <c r="C489" i="10" s="1"/>
  <c r="C490" i="10" s="1"/>
  <c r="C491" i="10" s="1"/>
  <c r="C492" i="10" s="1"/>
  <c r="C493" i="10" s="1"/>
  <c r="C494" i="10" s="1"/>
  <c r="C495" i="10" s="1"/>
  <c r="C496" i="10" s="1"/>
  <c r="C497" i="10" s="1"/>
  <c r="C498" i="10"/>
  <c r="D397" i="10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/>
  <c r="C345" i="4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/>
  <c r="D345" i="4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/>
  <c r="D448" i="10" l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476" i="10" s="1"/>
  <c r="D477" i="10" s="1"/>
  <c r="D478" i="10" s="1"/>
  <c r="D479" i="10" s="1"/>
  <c r="D480" i="10" s="1"/>
  <c r="D481" i="10" s="1"/>
  <c r="D482" i="10" s="1"/>
  <c r="D483" i="10" s="1"/>
  <c r="D484" i="10" s="1"/>
  <c r="D485" i="10" s="1"/>
  <c r="D486" i="10" s="1"/>
  <c r="D487" i="10" s="1"/>
  <c r="D488" i="10" s="1"/>
  <c r="D489" i="10" s="1"/>
  <c r="D490" i="10" s="1"/>
  <c r="D491" i="10" s="1"/>
  <c r="D492" i="10" s="1"/>
  <c r="D493" i="10" s="1"/>
  <c r="D494" i="10" s="1"/>
  <c r="D495" i="10" s="1"/>
  <c r="D496" i="10" s="1"/>
  <c r="D497" i="10" s="1"/>
  <c r="D498" i="10"/>
  <c r="C499" i="10"/>
  <c r="C500" i="10" s="1"/>
  <c r="C501" i="10" s="1"/>
  <c r="C502" i="10" s="1"/>
  <c r="C503" i="10" s="1"/>
  <c r="C504" i="10" s="1"/>
  <c r="C505" i="10" s="1"/>
  <c r="C506" i="10" s="1"/>
  <c r="C507" i="10" s="1"/>
  <c r="C508" i="10" s="1"/>
  <c r="C509" i="10" s="1"/>
  <c r="C510" i="10" s="1"/>
  <c r="C511" i="10" s="1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C534" i="10" s="1"/>
  <c r="C535" i="10" s="1"/>
  <c r="C536" i="10" s="1"/>
  <c r="C537" i="10" s="1"/>
  <c r="C538" i="10" s="1"/>
  <c r="C539" i="10" s="1"/>
  <c r="C540" i="10" s="1"/>
  <c r="C541" i="10" s="1"/>
  <c r="C542" i="10" s="1"/>
  <c r="C543" i="10" s="1"/>
  <c r="C544" i="10" s="1"/>
  <c r="C545" i="10" s="1"/>
  <c r="C546" i="10" s="1"/>
  <c r="C547" i="10" s="1"/>
  <c r="C548" i="10" s="1"/>
  <c r="C549" i="10"/>
  <c r="D396" i="4"/>
  <c r="D371" i="4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C396" i="4"/>
  <c r="C447" i="4" s="1"/>
  <c r="C371" i="4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600" i="10" l="1"/>
  <c r="C550" i="10"/>
  <c r="C551" i="10" s="1"/>
  <c r="C552" i="10" s="1"/>
  <c r="C553" i="10" s="1"/>
  <c r="C554" i="10" s="1"/>
  <c r="C555" i="10" s="1"/>
  <c r="C556" i="10" s="1"/>
  <c r="C557" i="10" s="1"/>
  <c r="C558" i="10" s="1"/>
  <c r="C559" i="10" s="1"/>
  <c r="C560" i="10" s="1"/>
  <c r="C561" i="10" s="1"/>
  <c r="C562" i="10" s="1"/>
  <c r="C563" i="10" s="1"/>
  <c r="C564" i="10" s="1"/>
  <c r="C565" i="10" s="1"/>
  <c r="C566" i="10" s="1"/>
  <c r="C567" i="10" s="1"/>
  <c r="C568" i="10" s="1"/>
  <c r="C569" i="10" s="1"/>
  <c r="C570" i="10" s="1"/>
  <c r="C571" i="10" s="1"/>
  <c r="C572" i="10" s="1"/>
  <c r="C573" i="10" s="1"/>
  <c r="C574" i="10" s="1"/>
  <c r="C575" i="10" s="1"/>
  <c r="C576" i="10" s="1"/>
  <c r="C577" i="10" s="1"/>
  <c r="C578" i="10" s="1"/>
  <c r="C579" i="10" s="1"/>
  <c r="C580" i="10" s="1"/>
  <c r="C581" i="10" s="1"/>
  <c r="C582" i="10" s="1"/>
  <c r="C583" i="10" s="1"/>
  <c r="C584" i="10" s="1"/>
  <c r="C585" i="10" s="1"/>
  <c r="C586" i="10" s="1"/>
  <c r="C587" i="10" s="1"/>
  <c r="C588" i="10" s="1"/>
  <c r="C589" i="10" s="1"/>
  <c r="C590" i="10" s="1"/>
  <c r="C591" i="10" s="1"/>
  <c r="C592" i="10" s="1"/>
  <c r="C593" i="10" s="1"/>
  <c r="C594" i="10" s="1"/>
  <c r="C595" i="10" s="1"/>
  <c r="C596" i="10" s="1"/>
  <c r="C597" i="10" s="1"/>
  <c r="C598" i="10" s="1"/>
  <c r="C599" i="10" s="1"/>
  <c r="D549" i="10"/>
  <c r="D499" i="10"/>
  <c r="D500" i="10" s="1"/>
  <c r="D501" i="10" s="1"/>
  <c r="D502" i="10" s="1"/>
  <c r="D503" i="10" s="1"/>
  <c r="D504" i="10" s="1"/>
  <c r="D505" i="10" s="1"/>
  <c r="D506" i="10" s="1"/>
  <c r="D507" i="10" s="1"/>
  <c r="D508" i="10" s="1"/>
  <c r="D509" i="10" s="1"/>
  <c r="D510" i="10" s="1"/>
  <c r="D511" i="10" s="1"/>
  <c r="D512" i="10" s="1"/>
  <c r="D513" i="10" s="1"/>
  <c r="D514" i="10" s="1"/>
  <c r="D515" i="10" s="1"/>
  <c r="D516" i="10" s="1"/>
  <c r="D517" i="10" s="1"/>
  <c r="D518" i="10" s="1"/>
  <c r="D519" i="10" s="1"/>
  <c r="D520" i="10" s="1"/>
  <c r="D521" i="10" s="1"/>
  <c r="D522" i="10" s="1"/>
  <c r="D523" i="10" s="1"/>
  <c r="D524" i="10" s="1"/>
  <c r="D525" i="10" s="1"/>
  <c r="D526" i="10" s="1"/>
  <c r="D527" i="10" s="1"/>
  <c r="D528" i="10" s="1"/>
  <c r="D529" i="10" s="1"/>
  <c r="D530" i="10" s="1"/>
  <c r="D531" i="10" s="1"/>
  <c r="D532" i="10" s="1"/>
  <c r="D533" i="10" s="1"/>
  <c r="D534" i="10" s="1"/>
  <c r="D535" i="10" s="1"/>
  <c r="D536" i="10" s="1"/>
  <c r="D537" i="10" s="1"/>
  <c r="D538" i="10" s="1"/>
  <c r="D539" i="10" s="1"/>
  <c r="D540" i="10" s="1"/>
  <c r="D541" i="10" s="1"/>
  <c r="D542" i="10" s="1"/>
  <c r="D543" i="10" s="1"/>
  <c r="D544" i="10" s="1"/>
  <c r="D545" i="10" s="1"/>
  <c r="D546" i="10" s="1"/>
  <c r="D547" i="10" s="1"/>
  <c r="D548" i="10" s="1"/>
  <c r="C448" i="4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/>
  <c r="D397" i="4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/>
  <c r="C397" i="4"/>
  <c r="C651" i="10" l="1"/>
  <c r="C601" i="10"/>
  <c r="C602" i="10" s="1"/>
  <c r="C603" i="10" s="1"/>
  <c r="C604" i="10" s="1"/>
  <c r="C605" i="10" s="1"/>
  <c r="C606" i="10" s="1"/>
  <c r="C607" i="10" s="1"/>
  <c r="C608" i="10" s="1"/>
  <c r="C609" i="10" s="1"/>
  <c r="C610" i="10" s="1"/>
  <c r="C611" i="10" s="1"/>
  <c r="C612" i="10" s="1"/>
  <c r="C613" i="10" s="1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630" i="10" s="1"/>
  <c r="C631" i="10" s="1"/>
  <c r="C632" i="10" s="1"/>
  <c r="C633" i="10" s="1"/>
  <c r="C634" i="10" s="1"/>
  <c r="C635" i="10" s="1"/>
  <c r="C636" i="10" s="1"/>
  <c r="C637" i="10" s="1"/>
  <c r="C638" i="10" s="1"/>
  <c r="C639" i="10" s="1"/>
  <c r="C640" i="10" s="1"/>
  <c r="C641" i="10" s="1"/>
  <c r="C642" i="10" s="1"/>
  <c r="C643" i="10" s="1"/>
  <c r="C644" i="10" s="1"/>
  <c r="C645" i="10" s="1"/>
  <c r="C646" i="10" s="1"/>
  <c r="C647" i="10" s="1"/>
  <c r="C648" i="10" s="1"/>
  <c r="C649" i="10" s="1"/>
  <c r="C650" i="10" s="1"/>
  <c r="D600" i="10"/>
  <c r="D550" i="10"/>
  <c r="D551" i="10" s="1"/>
  <c r="D552" i="10" s="1"/>
  <c r="D553" i="10" s="1"/>
  <c r="D554" i="10" s="1"/>
  <c r="D555" i="10" s="1"/>
  <c r="D556" i="10" s="1"/>
  <c r="D557" i="10" s="1"/>
  <c r="D558" i="10" s="1"/>
  <c r="D559" i="10" s="1"/>
  <c r="D560" i="10" s="1"/>
  <c r="D561" i="10" s="1"/>
  <c r="D562" i="10" s="1"/>
  <c r="D563" i="10" s="1"/>
  <c r="D564" i="10" s="1"/>
  <c r="D565" i="10" s="1"/>
  <c r="D566" i="10" s="1"/>
  <c r="D567" i="10" s="1"/>
  <c r="D568" i="10" s="1"/>
  <c r="D569" i="10" s="1"/>
  <c r="D570" i="10" s="1"/>
  <c r="D571" i="10" s="1"/>
  <c r="D572" i="10" s="1"/>
  <c r="D573" i="10" s="1"/>
  <c r="D574" i="10" s="1"/>
  <c r="D575" i="10" s="1"/>
  <c r="D576" i="10" s="1"/>
  <c r="D577" i="10" s="1"/>
  <c r="D578" i="10" s="1"/>
  <c r="D579" i="10" s="1"/>
  <c r="D580" i="10" s="1"/>
  <c r="D581" i="10" s="1"/>
  <c r="D582" i="10" s="1"/>
  <c r="D583" i="10" s="1"/>
  <c r="D584" i="10" s="1"/>
  <c r="D585" i="10" s="1"/>
  <c r="D586" i="10" s="1"/>
  <c r="D587" i="10" s="1"/>
  <c r="D588" i="10" s="1"/>
  <c r="D589" i="10" s="1"/>
  <c r="D590" i="10" s="1"/>
  <c r="D591" i="10" s="1"/>
  <c r="D592" i="10" s="1"/>
  <c r="D593" i="10" s="1"/>
  <c r="D594" i="10" s="1"/>
  <c r="D595" i="10" s="1"/>
  <c r="D596" i="10" s="1"/>
  <c r="D597" i="10" s="1"/>
  <c r="D598" i="10" s="1"/>
  <c r="D599" i="10" s="1"/>
  <c r="C549" i="4"/>
  <c r="C499" i="4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D448" i="4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/>
  <c r="C398" i="4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D651" i="10" l="1"/>
  <c r="D601" i="10"/>
  <c r="D602" i="10" s="1"/>
  <c r="D603" i="10" s="1"/>
  <c r="D604" i="10" s="1"/>
  <c r="D605" i="10" s="1"/>
  <c r="D606" i="10" s="1"/>
  <c r="D607" i="10" s="1"/>
  <c r="D608" i="10" s="1"/>
  <c r="D609" i="10" s="1"/>
  <c r="D610" i="10" s="1"/>
  <c r="D611" i="10" s="1"/>
  <c r="D612" i="10" s="1"/>
  <c r="D613" i="10" s="1"/>
  <c r="D614" i="10" s="1"/>
  <c r="D615" i="10" s="1"/>
  <c r="D616" i="10" s="1"/>
  <c r="D617" i="10" s="1"/>
  <c r="D618" i="10" s="1"/>
  <c r="D619" i="10" s="1"/>
  <c r="D620" i="10" s="1"/>
  <c r="D621" i="10" s="1"/>
  <c r="D622" i="10" s="1"/>
  <c r="D623" i="10" s="1"/>
  <c r="D624" i="10" s="1"/>
  <c r="D625" i="10" s="1"/>
  <c r="D626" i="10" s="1"/>
  <c r="D627" i="10" s="1"/>
  <c r="D628" i="10" s="1"/>
  <c r="D629" i="10" s="1"/>
  <c r="D630" i="10" s="1"/>
  <c r="D631" i="10" s="1"/>
  <c r="D632" i="10" s="1"/>
  <c r="D633" i="10" s="1"/>
  <c r="D634" i="10" s="1"/>
  <c r="D635" i="10" s="1"/>
  <c r="D636" i="10" s="1"/>
  <c r="D637" i="10" s="1"/>
  <c r="D638" i="10" s="1"/>
  <c r="D639" i="10" s="1"/>
  <c r="D640" i="10" s="1"/>
  <c r="D641" i="10" s="1"/>
  <c r="D642" i="10" s="1"/>
  <c r="D643" i="10" s="1"/>
  <c r="D644" i="10" s="1"/>
  <c r="D645" i="10" s="1"/>
  <c r="D646" i="10" s="1"/>
  <c r="D647" i="10" s="1"/>
  <c r="D648" i="10" s="1"/>
  <c r="D649" i="10" s="1"/>
  <c r="D650" i="10" s="1"/>
  <c r="C702" i="10"/>
  <c r="C652" i="10"/>
  <c r="C653" i="10" s="1"/>
  <c r="C654" i="10" s="1"/>
  <c r="C655" i="10" s="1"/>
  <c r="C656" i="10" s="1"/>
  <c r="C657" i="10" s="1"/>
  <c r="C658" i="10" s="1"/>
  <c r="C659" i="10" s="1"/>
  <c r="C660" i="10" s="1"/>
  <c r="C661" i="10" s="1"/>
  <c r="C662" i="10" s="1"/>
  <c r="C663" i="10" s="1"/>
  <c r="C664" i="10" s="1"/>
  <c r="C665" i="10" s="1"/>
  <c r="C666" i="10" s="1"/>
  <c r="C667" i="10" s="1"/>
  <c r="C668" i="10" s="1"/>
  <c r="C669" i="10" s="1"/>
  <c r="C670" i="10" s="1"/>
  <c r="C671" i="10" s="1"/>
  <c r="C672" i="10" s="1"/>
  <c r="C673" i="10" s="1"/>
  <c r="C674" i="10" s="1"/>
  <c r="C675" i="10" s="1"/>
  <c r="C676" i="10" s="1"/>
  <c r="C677" i="10" s="1"/>
  <c r="C678" i="10" s="1"/>
  <c r="C679" i="10" s="1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D499" i="4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/>
  <c r="C550" i="4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/>
  <c r="C753" i="10" l="1"/>
  <c r="C703" i="10"/>
  <c r="C704" i="10" s="1"/>
  <c r="C705" i="10" s="1"/>
  <c r="C706" i="10" s="1"/>
  <c r="C707" i="10" s="1"/>
  <c r="C708" i="10" s="1"/>
  <c r="C709" i="10" s="1"/>
  <c r="C710" i="10" s="1"/>
  <c r="C711" i="10" s="1"/>
  <c r="C712" i="10" s="1"/>
  <c r="C713" i="10" s="1"/>
  <c r="C714" i="10" s="1"/>
  <c r="C715" i="10" s="1"/>
  <c r="C716" i="10" s="1"/>
  <c r="C717" i="10" s="1"/>
  <c r="C718" i="10" s="1"/>
  <c r="C719" i="10" s="1"/>
  <c r="C720" i="10" s="1"/>
  <c r="C721" i="10" s="1"/>
  <c r="C722" i="10" s="1"/>
  <c r="C723" i="10" s="1"/>
  <c r="C724" i="10" s="1"/>
  <c r="C725" i="10" s="1"/>
  <c r="C726" i="10" s="1"/>
  <c r="C727" i="10" s="1"/>
  <c r="C728" i="10" s="1"/>
  <c r="C729" i="10" s="1"/>
  <c r="C730" i="10" s="1"/>
  <c r="C731" i="10" s="1"/>
  <c r="C732" i="10" s="1"/>
  <c r="C733" i="10" s="1"/>
  <c r="C734" i="10" s="1"/>
  <c r="C735" i="10" s="1"/>
  <c r="C736" i="10" s="1"/>
  <c r="C737" i="10" s="1"/>
  <c r="C738" i="10" s="1"/>
  <c r="C739" i="10" s="1"/>
  <c r="C740" i="10" s="1"/>
  <c r="C741" i="10" s="1"/>
  <c r="C742" i="10" s="1"/>
  <c r="C743" i="10" s="1"/>
  <c r="C744" i="10" s="1"/>
  <c r="C745" i="10" s="1"/>
  <c r="C746" i="10" s="1"/>
  <c r="C747" i="10" s="1"/>
  <c r="C748" i="10" s="1"/>
  <c r="C749" i="10" s="1"/>
  <c r="C750" i="10" s="1"/>
  <c r="C751" i="10" s="1"/>
  <c r="C752" i="10" s="1"/>
  <c r="D652" i="10"/>
  <c r="D653" i="10" s="1"/>
  <c r="D654" i="10" s="1"/>
  <c r="D655" i="10" s="1"/>
  <c r="D656" i="10" s="1"/>
  <c r="D657" i="10" s="1"/>
  <c r="D658" i="10" s="1"/>
  <c r="D659" i="10" s="1"/>
  <c r="D660" i="10" s="1"/>
  <c r="D661" i="10" s="1"/>
  <c r="D662" i="10" s="1"/>
  <c r="D663" i="10" s="1"/>
  <c r="D664" i="10" s="1"/>
  <c r="D665" i="10" s="1"/>
  <c r="D666" i="10" s="1"/>
  <c r="D667" i="10" s="1"/>
  <c r="D668" i="10" s="1"/>
  <c r="D669" i="10" s="1"/>
  <c r="D670" i="10" s="1"/>
  <c r="D671" i="10" s="1"/>
  <c r="D672" i="10" s="1"/>
  <c r="D673" i="10" s="1"/>
  <c r="D674" i="10" s="1"/>
  <c r="D675" i="10" s="1"/>
  <c r="D676" i="10" s="1"/>
  <c r="D677" i="10" s="1"/>
  <c r="D678" i="10" s="1"/>
  <c r="D679" i="10" s="1"/>
  <c r="D680" i="10" s="1"/>
  <c r="D681" i="10" s="1"/>
  <c r="D682" i="10" s="1"/>
  <c r="D683" i="10" s="1"/>
  <c r="D684" i="10" s="1"/>
  <c r="D685" i="10" s="1"/>
  <c r="D686" i="10" s="1"/>
  <c r="D687" i="10" s="1"/>
  <c r="D688" i="10" s="1"/>
  <c r="D689" i="10" s="1"/>
  <c r="D690" i="10" s="1"/>
  <c r="D691" i="10" s="1"/>
  <c r="D692" i="10" s="1"/>
  <c r="D693" i="10" s="1"/>
  <c r="D694" i="10" s="1"/>
  <c r="D695" i="10" s="1"/>
  <c r="D696" i="10" s="1"/>
  <c r="D697" i="10" s="1"/>
  <c r="D698" i="10" s="1"/>
  <c r="D699" i="10" s="1"/>
  <c r="D700" i="10" s="1"/>
  <c r="D701" i="10" s="1"/>
  <c r="D702" i="10"/>
  <c r="D550" i="4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/>
  <c r="C651" i="4"/>
  <c r="C601" i="4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D753" i="10" l="1"/>
  <c r="D703" i="10"/>
  <c r="D704" i="10" s="1"/>
  <c r="D705" i="10" s="1"/>
  <c r="D706" i="10" s="1"/>
  <c r="D707" i="10" s="1"/>
  <c r="D708" i="10" s="1"/>
  <c r="D709" i="10" s="1"/>
  <c r="D710" i="10" s="1"/>
  <c r="D711" i="10" s="1"/>
  <c r="D712" i="10" s="1"/>
  <c r="D713" i="10" s="1"/>
  <c r="D714" i="10" s="1"/>
  <c r="D715" i="10" s="1"/>
  <c r="D716" i="10" s="1"/>
  <c r="D717" i="10" s="1"/>
  <c r="D718" i="10" s="1"/>
  <c r="D719" i="10" s="1"/>
  <c r="D720" i="10" s="1"/>
  <c r="D721" i="10" s="1"/>
  <c r="D722" i="10" s="1"/>
  <c r="D723" i="10" s="1"/>
  <c r="D724" i="10" s="1"/>
  <c r="D725" i="10" s="1"/>
  <c r="D726" i="10" s="1"/>
  <c r="D727" i="10" s="1"/>
  <c r="D728" i="10" s="1"/>
  <c r="D729" i="10" s="1"/>
  <c r="D730" i="10" s="1"/>
  <c r="D731" i="10" s="1"/>
  <c r="D732" i="10" s="1"/>
  <c r="D733" i="10" s="1"/>
  <c r="D734" i="10" s="1"/>
  <c r="D735" i="10" s="1"/>
  <c r="D736" i="10" s="1"/>
  <c r="D737" i="10" s="1"/>
  <c r="D738" i="10" s="1"/>
  <c r="D739" i="10" s="1"/>
  <c r="D740" i="10" s="1"/>
  <c r="D741" i="10" s="1"/>
  <c r="D742" i="10" s="1"/>
  <c r="D743" i="10" s="1"/>
  <c r="D744" i="10" s="1"/>
  <c r="D745" i="10" s="1"/>
  <c r="D746" i="10" s="1"/>
  <c r="D747" i="10" s="1"/>
  <c r="D748" i="10" s="1"/>
  <c r="D749" i="10" s="1"/>
  <c r="D750" i="10" s="1"/>
  <c r="D751" i="10" s="1"/>
  <c r="D752" i="10" s="1"/>
  <c r="C804" i="10"/>
  <c r="C754" i="10"/>
  <c r="C755" i="10" s="1"/>
  <c r="C756" i="10" s="1"/>
  <c r="C757" i="10" s="1"/>
  <c r="C758" i="10" s="1"/>
  <c r="C759" i="10" s="1"/>
  <c r="C760" i="10" s="1"/>
  <c r="C761" i="10" s="1"/>
  <c r="C762" i="10" s="1"/>
  <c r="C763" i="10" s="1"/>
  <c r="C764" i="10" s="1"/>
  <c r="C765" i="10" s="1"/>
  <c r="C766" i="10" s="1"/>
  <c r="C767" i="10" s="1"/>
  <c r="C768" i="10" s="1"/>
  <c r="C769" i="10" s="1"/>
  <c r="C770" i="10" s="1"/>
  <c r="C771" i="10" s="1"/>
  <c r="C772" i="10" s="1"/>
  <c r="C773" i="10" s="1"/>
  <c r="C774" i="10" s="1"/>
  <c r="C775" i="10" s="1"/>
  <c r="C776" i="10" s="1"/>
  <c r="C777" i="10" s="1"/>
  <c r="C778" i="10" s="1"/>
  <c r="C779" i="10" s="1"/>
  <c r="C780" i="10" s="1"/>
  <c r="C781" i="10" s="1"/>
  <c r="C782" i="10" s="1"/>
  <c r="C783" i="10" s="1"/>
  <c r="C784" i="10" s="1"/>
  <c r="C785" i="10" s="1"/>
  <c r="C786" i="10" s="1"/>
  <c r="C787" i="10" s="1"/>
  <c r="C788" i="10" s="1"/>
  <c r="C789" i="10" s="1"/>
  <c r="C790" i="10" s="1"/>
  <c r="C791" i="10" s="1"/>
  <c r="C792" i="10" s="1"/>
  <c r="C793" i="10" s="1"/>
  <c r="C794" i="10" s="1"/>
  <c r="C795" i="10" s="1"/>
  <c r="C796" i="10" s="1"/>
  <c r="C797" i="10" s="1"/>
  <c r="C798" i="10" s="1"/>
  <c r="C799" i="10" s="1"/>
  <c r="C800" i="10" s="1"/>
  <c r="C801" i="10" s="1"/>
  <c r="C802" i="10" s="1"/>
  <c r="C803" i="10" s="1"/>
  <c r="D651" i="4"/>
  <c r="D601" i="4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C652" i="4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/>
  <c r="D804" i="10" l="1"/>
  <c r="D754" i="10"/>
  <c r="D755" i="10" s="1"/>
  <c r="D756" i="10" s="1"/>
  <c r="D757" i="10" s="1"/>
  <c r="D758" i="10" s="1"/>
  <c r="D759" i="10" s="1"/>
  <c r="D760" i="10" s="1"/>
  <c r="D761" i="10" s="1"/>
  <c r="D762" i="10" s="1"/>
  <c r="D763" i="10" s="1"/>
  <c r="D764" i="10" s="1"/>
  <c r="D765" i="10" s="1"/>
  <c r="D766" i="10" s="1"/>
  <c r="D767" i="10" s="1"/>
  <c r="D768" i="10" s="1"/>
  <c r="D769" i="10" s="1"/>
  <c r="D770" i="10" s="1"/>
  <c r="D771" i="10" s="1"/>
  <c r="D772" i="10" s="1"/>
  <c r="D773" i="10" s="1"/>
  <c r="D774" i="10" s="1"/>
  <c r="D775" i="10" s="1"/>
  <c r="D776" i="10" s="1"/>
  <c r="D777" i="10" s="1"/>
  <c r="D778" i="10" s="1"/>
  <c r="D779" i="10" s="1"/>
  <c r="D780" i="10" s="1"/>
  <c r="D781" i="10" s="1"/>
  <c r="D782" i="10" s="1"/>
  <c r="D783" i="10" s="1"/>
  <c r="D784" i="10" s="1"/>
  <c r="D785" i="10" s="1"/>
  <c r="D786" i="10" s="1"/>
  <c r="D787" i="10" s="1"/>
  <c r="D788" i="10" s="1"/>
  <c r="D789" i="10" s="1"/>
  <c r="D790" i="10" s="1"/>
  <c r="D791" i="10" s="1"/>
  <c r="D792" i="10" s="1"/>
  <c r="D793" i="10" s="1"/>
  <c r="D794" i="10" s="1"/>
  <c r="D795" i="10" s="1"/>
  <c r="D796" i="10" s="1"/>
  <c r="D797" i="10" s="1"/>
  <c r="D798" i="10" s="1"/>
  <c r="D799" i="10" s="1"/>
  <c r="D800" i="10" s="1"/>
  <c r="D801" i="10" s="1"/>
  <c r="D802" i="10" s="1"/>
  <c r="D803" i="10" s="1"/>
  <c r="C805" i="10"/>
  <c r="C806" i="10" s="1"/>
  <c r="C807" i="10" s="1"/>
  <c r="C808" i="10" s="1"/>
  <c r="C809" i="10" s="1"/>
  <c r="C810" i="10" s="1"/>
  <c r="C811" i="10" s="1"/>
  <c r="C812" i="10" s="1"/>
  <c r="C813" i="10" s="1"/>
  <c r="C814" i="10" s="1"/>
  <c r="C815" i="10" s="1"/>
  <c r="C816" i="10" s="1"/>
  <c r="C817" i="10" s="1"/>
  <c r="C818" i="10" s="1"/>
  <c r="C819" i="10" s="1"/>
  <c r="C820" i="10" s="1"/>
  <c r="C821" i="10" s="1"/>
  <c r="C822" i="10" s="1"/>
  <c r="C823" i="10" s="1"/>
  <c r="C824" i="10" s="1"/>
  <c r="C825" i="10" s="1"/>
  <c r="C826" i="10" s="1"/>
  <c r="C827" i="10" s="1"/>
  <c r="C828" i="10" s="1"/>
  <c r="C829" i="10" s="1"/>
  <c r="C830" i="10" s="1"/>
  <c r="C831" i="10" s="1"/>
  <c r="C832" i="10" s="1"/>
  <c r="C833" i="10" s="1"/>
  <c r="C834" i="10" s="1"/>
  <c r="C835" i="10" s="1"/>
  <c r="C836" i="10" s="1"/>
  <c r="C837" i="10" s="1"/>
  <c r="C838" i="10" s="1"/>
  <c r="C839" i="10" s="1"/>
  <c r="C840" i="10" s="1"/>
  <c r="C841" i="10" s="1"/>
  <c r="C842" i="10" s="1"/>
  <c r="C843" i="10" s="1"/>
  <c r="C844" i="10" s="1"/>
  <c r="C845" i="10" s="1"/>
  <c r="C846" i="10" s="1"/>
  <c r="C847" i="10" s="1"/>
  <c r="C848" i="10" s="1"/>
  <c r="C849" i="10" s="1"/>
  <c r="C850" i="10" s="1"/>
  <c r="C851" i="10" s="1"/>
  <c r="C852" i="10" s="1"/>
  <c r="C853" i="10" s="1"/>
  <c r="C854" i="10" s="1"/>
  <c r="C855" i="10"/>
  <c r="C753" i="4"/>
  <c r="C703" i="4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D652" i="4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/>
  <c r="D805" i="10" l="1"/>
  <c r="D806" i="10" s="1"/>
  <c r="D807" i="10" s="1"/>
  <c r="D808" i="10" s="1"/>
  <c r="D809" i="10" s="1"/>
  <c r="D810" i="10" s="1"/>
  <c r="D811" i="10" s="1"/>
  <c r="D812" i="10" s="1"/>
  <c r="D813" i="10" s="1"/>
  <c r="D814" i="10" s="1"/>
  <c r="D815" i="10" s="1"/>
  <c r="D816" i="10" s="1"/>
  <c r="D817" i="10" s="1"/>
  <c r="D818" i="10" s="1"/>
  <c r="D819" i="10" s="1"/>
  <c r="D820" i="10" s="1"/>
  <c r="D821" i="10" s="1"/>
  <c r="D822" i="10" s="1"/>
  <c r="D823" i="10" s="1"/>
  <c r="D824" i="10" s="1"/>
  <c r="D825" i="10" s="1"/>
  <c r="D826" i="10" s="1"/>
  <c r="D827" i="10" s="1"/>
  <c r="D828" i="10" s="1"/>
  <c r="D829" i="10" s="1"/>
  <c r="D830" i="10" s="1"/>
  <c r="D831" i="10" s="1"/>
  <c r="D832" i="10" s="1"/>
  <c r="D833" i="10" s="1"/>
  <c r="D834" i="10" s="1"/>
  <c r="D835" i="10" s="1"/>
  <c r="D836" i="10" s="1"/>
  <c r="D837" i="10" s="1"/>
  <c r="D838" i="10" s="1"/>
  <c r="D839" i="10" s="1"/>
  <c r="D840" i="10" s="1"/>
  <c r="D841" i="10" s="1"/>
  <c r="D842" i="10" s="1"/>
  <c r="D843" i="10" s="1"/>
  <c r="D844" i="10" s="1"/>
  <c r="D845" i="10" s="1"/>
  <c r="D846" i="10" s="1"/>
  <c r="D847" i="10" s="1"/>
  <c r="D848" i="10" s="1"/>
  <c r="D849" i="10" s="1"/>
  <c r="D850" i="10" s="1"/>
  <c r="D851" i="10" s="1"/>
  <c r="D852" i="10" s="1"/>
  <c r="D853" i="10" s="1"/>
  <c r="D854" i="10" s="1"/>
  <c r="D855" i="10"/>
  <c r="C856" i="10"/>
  <c r="C857" i="10" s="1"/>
  <c r="C858" i="10" s="1"/>
  <c r="C859" i="10" s="1"/>
  <c r="C860" i="10" s="1"/>
  <c r="C861" i="10" s="1"/>
  <c r="C862" i="10" s="1"/>
  <c r="C863" i="10" s="1"/>
  <c r="C864" i="10" s="1"/>
  <c r="C865" i="10" s="1"/>
  <c r="C866" i="10" s="1"/>
  <c r="C867" i="10" s="1"/>
  <c r="C868" i="10" s="1"/>
  <c r="C869" i="10" s="1"/>
  <c r="C870" i="10" s="1"/>
  <c r="C871" i="10" s="1"/>
  <c r="C872" i="10" s="1"/>
  <c r="C873" i="10" s="1"/>
  <c r="C874" i="10" s="1"/>
  <c r="C875" i="10" s="1"/>
  <c r="C876" i="10" s="1"/>
  <c r="C877" i="10" s="1"/>
  <c r="C878" i="10" s="1"/>
  <c r="C879" i="10" s="1"/>
  <c r="C880" i="10" s="1"/>
  <c r="C881" i="10" s="1"/>
  <c r="C882" i="10" s="1"/>
  <c r="C883" i="10" s="1"/>
  <c r="C884" i="10" s="1"/>
  <c r="C885" i="10" s="1"/>
  <c r="C886" i="10" s="1"/>
  <c r="C887" i="10" s="1"/>
  <c r="C888" i="10" s="1"/>
  <c r="C889" i="10" s="1"/>
  <c r="C890" i="10" s="1"/>
  <c r="C891" i="10" s="1"/>
  <c r="C892" i="10" s="1"/>
  <c r="C893" i="10" s="1"/>
  <c r="C894" i="10" s="1"/>
  <c r="C895" i="10" s="1"/>
  <c r="C896" i="10" s="1"/>
  <c r="C897" i="10" s="1"/>
  <c r="C898" i="10" s="1"/>
  <c r="C899" i="10" s="1"/>
  <c r="C900" i="10" s="1"/>
  <c r="C901" i="10" s="1"/>
  <c r="C902" i="10" s="1"/>
  <c r="C903" i="10" s="1"/>
  <c r="C904" i="10" s="1"/>
  <c r="C905" i="10" s="1"/>
  <c r="C906" i="10"/>
  <c r="D753" i="4"/>
  <c r="D703" i="4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C754" i="4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/>
  <c r="C957" i="10" l="1"/>
  <c r="C907" i="10"/>
  <c r="C908" i="10" s="1"/>
  <c r="C909" i="10" s="1"/>
  <c r="C910" i="10" s="1"/>
  <c r="C911" i="10" s="1"/>
  <c r="C912" i="10" s="1"/>
  <c r="C913" i="10" s="1"/>
  <c r="C914" i="10" s="1"/>
  <c r="C915" i="10" s="1"/>
  <c r="C916" i="10" s="1"/>
  <c r="C917" i="10" s="1"/>
  <c r="C918" i="10" s="1"/>
  <c r="C919" i="10" s="1"/>
  <c r="C920" i="10" s="1"/>
  <c r="C921" i="10" s="1"/>
  <c r="C922" i="10" s="1"/>
  <c r="C923" i="10" s="1"/>
  <c r="C924" i="10" s="1"/>
  <c r="C925" i="10" s="1"/>
  <c r="C926" i="10" s="1"/>
  <c r="C927" i="10" s="1"/>
  <c r="C928" i="10" s="1"/>
  <c r="C929" i="10" s="1"/>
  <c r="C930" i="10" s="1"/>
  <c r="C931" i="10" s="1"/>
  <c r="C932" i="10" s="1"/>
  <c r="C933" i="10" s="1"/>
  <c r="C934" i="10" s="1"/>
  <c r="C935" i="10" s="1"/>
  <c r="C936" i="10" s="1"/>
  <c r="C937" i="10" s="1"/>
  <c r="C938" i="10" s="1"/>
  <c r="C939" i="10" s="1"/>
  <c r="C940" i="10" s="1"/>
  <c r="C941" i="10" s="1"/>
  <c r="C942" i="10" s="1"/>
  <c r="C943" i="10" s="1"/>
  <c r="C944" i="10" s="1"/>
  <c r="C945" i="10" s="1"/>
  <c r="C946" i="10" s="1"/>
  <c r="C947" i="10" s="1"/>
  <c r="C948" i="10" s="1"/>
  <c r="C949" i="10" s="1"/>
  <c r="C950" i="10" s="1"/>
  <c r="C951" i="10" s="1"/>
  <c r="C952" i="10" s="1"/>
  <c r="C953" i="10" s="1"/>
  <c r="C954" i="10" s="1"/>
  <c r="C955" i="10" s="1"/>
  <c r="C956" i="10" s="1"/>
  <c r="D906" i="10"/>
  <c r="D856" i="10"/>
  <c r="D857" i="10" s="1"/>
  <c r="D858" i="10" s="1"/>
  <c r="D859" i="10" s="1"/>
  <c r="D860" i="10" s="1"/>
  <c r="D861" i="10" s="1"/>
  <c r="D862" i="10" s="1"/>
  <c r="D863" i="10" s="1"/>
  <c r="D864" i="10" s="1"/>
  <c r="D865" i="10" s="1"/>
  <c r="D866" i="10" s="1"/>
  <c r="D867" i="10" s="1"/>
  <c r="D868" i="10" s="1"/>
  <c r="D869" i="10" s="1"/>
  <c r="D870" i="10" s="1"/>
  <c r="D871" i="10" s="1"/>
  <c r="D872" i="10" s="1"/>
  <c r="D873" i="10" s="1"/>
  <c r="D874" i="10" s="1"/>
  <c r="D875" i="10" s="1"/>
  <c r="D876" i="10" s="1"/>
  <c r="D877" i="10" s="1"/>
  <c r="D878" i="10" s="1"/>
  <c r="D879" i="10" s="1"/>
  <c r="D880" i="10" s="1"/>
  <c r="D881" i="10" s="1"/>
  <c r="D882" i="10" s="1"/>
  <c r="D883" i="10" s="1"/>
  <c r="D884" i="10" s="1"/>
  <c r="D885" i="10" s="1"/>
  <c r="D886" i="10" s="1"/>
  <c r="D887" i="10" s="1"/>
  <c r="D888" i="10" s="1"/>
  <c r="D889" i="10" s="1"/>
  <c r="D890" i="10" s="1"/>
  <c r="D891" i="10" s="1"/>
  <c r="D892" i="10" s="1"/>
  <c r="D893" i="10" s="1"/>
  <c r="D894" i="10" s="1"/>
  <c r="D895" i="10" s="1"/>
  <c r="D896" i="10" s="1"/>
  <c r="D897" i="10" s="1"/>
  <c r="D898" i="10" s="1"/>
  <c r="D899" i="10" s="1"/>
  <c r="D900" i="10" s="1"/>
  <c r="D901" i="10" s="1"/>
  <c r="D902" i="10" s="1"/>
  <c r="D903" i="10" s="1"/>
  <c r="D904" i="10" s="1"/>
  <c r="D905" i="10" s="1"/>
  <c r="C805" i="4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/>
  <c r="D754" i="4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/>
  <c r="C1008" i="10" l="1"/>
  <c r="C958" i="10"/>
  <c r="C959" i="10" s="1"/>
  <c r="C960" i="10" s="1"/>
  <c r="C961" i="10" s="1"/>
  <c r="C962" i="10" s="1"/>
  <c r="C963" i="10" s="1"/>
  <c r="C964" i="10" s="1"/>
  <c r="C965" i="10" s="1"/>
  <c r="C966" i="10" s="1"/>
  <c r="C967" i="10" s="1"/>
  <c r="C968" i="10" s="1"/>
  <c r="C969" i="10" s="1"/>
  <c r="C970" i="10" s="1"/>
  <c r="C971" i="10" s="1"/>
  <c r="C972" i="10" s="1"/>
  <c r="C973" i="10" s="1"/>
  <c r="C974" i="10" s="1"/>
  <c r="C975" i="10" s="1"/>
  <c r="C976" i="10" s="1"/>
  <c r="C977" i="10" s="1"/>
  <c r="C978" i="10" s="1"/>
  <c r="C979" i="10" s="1"/>
  <c r="C980" i="10" s="1"/>
  <c r="C981" i="10" s="1"/>
  <c r="C982" i="10" s="1"/>
  <c r="C983" i="10" s="1"/>
  <c r="C984" i="10" s="1"/>
  <c r="C985" i="10" s="1"/>
  <c r="C986" i="10" s="1"/>
  <c r="C987" i="10" s="1"/>
  <c r="C988" i="10" s="1"/>
  <c r="C989" i="10" s="1"/>
  <c r="C990" i="10" s="1"/>
  <c r="C991" i="10" s="1"/>
  <c r="C992" i="10" s="1"/>
  <c r="C993" i="10" s="1"/>
  <c r="C994" i="10" s="1"/>
  <c r="C995" i="10" s="1"/>
  <c r="C996" i="10" s="1"/>
  <c r="C997" i="10" s="1"/>
  <c r="C998" i="10" s="1"/>
  <c r="C999" i="10" s="1"/>
  <c r="C1000" i="10" s="1"/>
  <c r="C1001" i="10" s="1"/>
  <c r="C1002" i="10" s="1"/>
  <c r="C1003" i="10" s="1"/>
  <c r="C1004" i="10" s="1"/>
  <c r="C1005" i="10" s="1"/>
  <c r="C1006" i="10" s="1"/>
  <c r="C1007" i="10" s="1"/>
  <c r="D957" i="10"/>
  <c r="D907" i="10"/>
  <c r="D908" i="10" s="1"/>
  <c r="D909" i="10" s="1"/>
  <c r="D910" i="10" s="1"/>
  <c r="D911" i="10" s="1"/>
  <c r="D912" i="10" s="1"/>
  <c r="D913" i="10" s="1"/>
  <c r="D914" i="10" s="1"/>
  <c r="D915" i="10" s="1"/>
  <c r="D916" i="10" s="1"/>
  <c r="D917" i="10" s="1"/>
  <c r="D918" i="10" s="1"/>
  <c r="D919" i="10" s="1"/>
  <c r="D920" i="10" s="1"/>
  <c r="D921" i="10" s="1"/>
  <c r="D922" i="10" s="1"/>
  <c r="D923" i="10" s="1"/>
  <c r="D924" i="10" s="1"/>
  <c r="D925" i="10" s="1"/>
  <c r="D926" i="10" s="1"/>
  <c r="D927" i="10" s="1"/>
  <c r="D928" i="10" s="1"/>
  <c r="D929" i="10" s="1"/>
  <c r="D930" i="10" s="1"/>
  <c r="D931" i="10" s="1"/>
  <c r="D932" i="10" s="1"/>
  <c r="D933" i="10" s="1"/>
  <c r="D934" i="10" s="1"/>
  <c r="D935" i="10" s="1"/>
  <c r="D936" i="10" s="1"/>
  <c r="D937" i="10" s="1"/>
  <c r="D938" i="10" s="1"/>
  <c r="D939" i="10" s="1"/>
  <c r="D940" i="10" s="1"/>
  <c r="D941" i="10" s="1"/>
  <c r="D942" i="10" s="1"/>
  <c r="D943" i="10" s="1"/>
  <c r="D944" i="10" s="1"/>
  <c r="D945" i="10" s="1"/>
  <c r="D946" i="10" s="1"/>
  <c r="D947" i="10" s="1"/>
  <c r="D948" i="10" s="1"/>
  <c r="D949" i="10" s="1"/>
  <c r="D950" i="10" s="1"/>
  <c r="D951" i="10" s="1"/>
  <c r="D952" i="10" s="1"/>
  <c r="D953" i="10" s="1"/>
  <c r="D954" i="10" s="1"/>
  <c r="D955" i="10" s="1"/>
  <c r="D956" i="10" s="1"/>
  <c r="C856" i="4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/>
  <c r="D855" i="4"/>
  <c r="D805" i="4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1008" i="10" l="1"/>
  <c r="D958" i="10"/>
  <c r="D959" i="10" s="1"/>
  <c r="D960" i="10" s="1"/>
  <c r="D961" i="10" s="1"/>
  <c r="D962" i="10" s="1"/>
  <c r="D963" i="10" s="1"/>
  <c r="D964" i="10" s="1"/>
  <c r="D965" i="10" s="1"/>
  <c r="D966" i="10" s="1"/>
  <c r="D967" i="10" s="1"/>
  <c r="D968" i="10" s="1"/>
  <c r="D969" i="10" s="1"/>
  <c r="D970" i="10" s="1"/>
  <c r="D971" i="10" s="1"/>
  <c r="D972" i="10" s="1"/>
  <c r="D973" i="10" s="1"/>
  <c r="D974" i="10" s="1"/>
  <c r="D975" i="10" s="1"/>
  <c r="D976" i="10" s="1"/>
  <c r="D977" i="10" s="1"/>
  <c r="D978" i="10" s="1"/>
  <c r="D979" i="10" s="1"/>
  <c r="D980" i="10" s="1"/>
  <c r="D981" i="10" s="1"/>
  <c r="D982" i="10" s="1"/>
  <c r="D983" i="10" s="1"/>
  <c r="D984" i="10" s="1"/>
  <c r="D985" i="10" s="1"/>
  <c r="D986" i="10" s="1"/>
  <c r="D987" i="10" s="1"/>
  <c r="D988" i="10" s="1"/>
  <c r="D989" i="10" s="1"/>
  <c r="D990" i="10" s="1"/>
  <c r="D991" i="10" s="1"/>
  <c r="D992" i="10" s="1"/>
  <c r="D993" i="10" s="1"/>
  <c r="D994" i="10" s="1"/>
  <c r="D995" i="10" s="1"/>
  <c r="D996" i="10" s="1"/>
  <c r="D997" i="10" s="1"/>
  <c r="D998" i="10" s="1"/>
  <c r="D999" i="10" s="1"/>
  <c r="D1000" i="10" s="1"/>
  <c r="D1001" i="10" s="1"/>
  <c r="D1002" i="10" s="1"/>
  <c r="D1003" i="10" s="1"/>
  <c r="D1004" i="10" s="1"/>
  <c r="D1005" i="10" s="1"/>
  <c r="D1006" i="10" s="1"/>
  <c r="D1007" i="10" s="1"/>
  <c r="C1009" i="10"/>
  <c r="C1010" i="10" s="1"/>
  <c r="C1011" i="10" s="1"/>
  <c r="C1012" i="10" s="1"/>
  <c r="C1013" i="10" s="1"/>
  <c r="C1014" i="10" s="1"/>
  <c r="C1015" i="10" s="1"/>
  <c r="C1016" i="10" s="1"/>
  <c r="C1017" i="10" s="1"/>
  <c r="C1018" i="10" s="1"/>
  <c r="C1019" i="10" s="1"/>
  <c r="C1020" i="10" s="1"/>
  <c r="C1021" i="10" s="1"/>
  <c r="C1022" i="10" s="1"/>
  <c r="C1023" i="10" s="1"/>
  <c r="C1024" i="10" s="1"/>
  <c r="C1025" i="10" s="1"/>
  <c r="C1026" i="10" s="1"/>
  <c r="C1027" i="10" s="1"/>
  <c r="C1028" i="10" s="1"/>
  <c r="C1029" i="10" s="1"/>
  <c r="C1030" i="10" s="1"/>
  <c r="C1031" i="10" s="1"/>
  <c r="C1032" i="10" s="1"/>
  <c r="C1033" i="10" s="1"/>
  <c r="C1034" i="10" s="1"/>
  <c r="C1035" i="10" s="1"/>
  <c r="C1036" i="10" s="1"/>
  <c r="C1037" i="10" s="1"/>
  <c r="C1038" i="10" s="1"/>
  <c r="C1039" i="10" s="1"/>
  <c r="C1040" i="10" s="1"/>
  <c r="C1041" i="10" s="1"/>
  <c r="C1042" i="10" s="1"/>
  <c r="C1043" i="10" s="1"/>
  <c r="C1044" i="10" s="1"/>
  <c r="C1045" i="10" s="1"/>
  <c r="C1046" i="10" s="1"/>
  <c r="C1047" i="10" s="1"/>
  <c r="C1048" i="10" s="1"/>
  <c r="C1049" i="10" s="1"/>
  <c r="C1050" i="10" s="1"/>
  <c r="C1051" i="10" s="1"/>
  <c r="C1052" i="10" s="1"/>
  <c r="C1053" i="10" s="1"/>
  <c r="C1054" i="10" s="1"/>
  <c r="C1055" i="10" s="1"/>
  <c r="C1056" i="10" s="1"/>
  <c r="C1057" i="10" s="1"/>
  <c r="C1058" i="10" s="1"/>
  <c r="C1059" i="10"/>
  <c r="D856" i="4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/>
  <c r="C957" i="4"/>
  <c r="C907" i="4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1110" i="10" l="1"/>
  <c r="C1060" i="10"/>
  <c r="C1061" i="10" s="1"/>
  <c r="C1062" i="10" s="1"/>
  <c r="C1063" i="10" s="1"/>
  <c r="C1064" i="10" s="1"/>
  <c r="C1065" i="10" s="1"/>
  <c r="C1066" i="10" s="1"/>
  <c r="C1067" i="10" s="1"/>
  <c r="C1068" i="10" s="1"/>
  <c r="C1069" i="10" s="1"/>
  <c r="C1070" i="10" s="1"/>
  <c r="C1071" i="10" s="1"/>
  <c r="C1072" i="10" s="1"/>
  <c r="C1073" i="10" s="1"/>
  <c r="C1074" i="10" s="1"/>
  <c r="C1075" i="10" s="1"/>
  <c r="C1076" i="10" s="1"/>
  <c r="C1077" i="10" s="1"/>
  <c r="C1078" i="10" s="1"/>
  <c r="C1079" i="10" s="1"/>
  <c r="C1080" i="10" s="1"/>
  <c r="C1081" i="10" s="1"/>
  <c r="C1082" i="10" s="1"/>
  <c r="C1083" i="10" s="1"/>
  <c r="C1084" i="10" s="1"/>
  <c r="C1085" i="10" s="1"/>
  <c r="C1086" i="10" s="1"/>
  <c r="C1087" i="10" s="1"/>
  <c r="C1088" i="10" s="1"/>
  <c r="C1089" i="10" s="1"/>
  <c r="C1090" i="10" s="1"/>
  <c r="C1091" i="10" s="1"/>
  <c r="C1092" i="10" s="1"/>
  <c r="C1093" i="10" s="1"/>
  <c r="C1094" i="10" s="1"/>
  <c r="C1095" i="10" s="1"/>
  <c r="C1096" i="10" s="1"/>
  <c r="C1097" i="10" s="1"/>
  <c r="C1098" i="10" s="1"/>
  <c r="C1099" i="10" s="1"/>
  <c r="C1100" i="10" s="1"/>
  <c r="C1101" i="10" s="1"/>
  <c r="C1102" i="10" s="1"/>
  <c r="C1103" i="10" s="1"/>
  <c r="C1104" i="10" s="1"/>
  <c r="C1105" i="10" s="1"/>
  <c r="C1106" i="10" s="1"/>
  <c r="C1107" i="10" s="1"/>
  <c r="C1108" i="10" s="1"/>
  <c r="C1109" i="10" s="1"/>
  <c r="D1059" i="10"/>
  <c r="D1009" i="10"/>
  <c r="D1010" i="10" s="1"/>
  <c r="D1011" i="10" s="1"/>
  <c r="D1012" i="10" s="1"/>
  <c r="D1013" i="10" s="1"/>
  <c r="D1014" i="10" s="1"/>
  <c r="D1015" i="10" s="1"/>
  <c r="D1016" i="10" s="1"/>
  <c r="D1017" i="10" s="1"/>
  <c r="D1018" i="10" s="1"/>
  <c r="D1019" i="10" s="1"/>
  <c r="D1020" i="10" s="1"/>
  <c r="D1021" i="10" s="1"/>
  <c r="D1022" i="10" s="1"/>
  <c r="D1023" i="10" s="1"/>
  <c r="D1024" i="10" s="1"/>
  <c r="D1025" i="10" s="1"/>
  <c r="D1026" i="10" s="1"/>
  <c r="D1027" i="10" s="1"/>
  <c r="D1028" i="10" s="1"/>
  <c r="D1029" i="10" s="1"/>
  <c r="D1030" i="10" s="1"/>
  <c r="D1031" i="10" s="1"/>
  <c r="D1032" i="10" s="1"/>
  <c r="D1033" i="10" s="1"/>
  <c r="D1034" i="10" s="1"/>
  <c r="D1035" i="10" s="1"/>
  <c r="D1036" i="10" s="1"/>
  <c r="D1037" i="10" s="1"/>
  <c r="D1038" i="10" s="1"/>
  <c r="D1039" i="10" s="1"/>
  <c r="D1040" i="10" s="1"/>
  <c r="D1041" i="10" s="1"/>
  <c r="D1042" i="10" s="1"/>
  <c r="D1043" i="10" s="1"/>
  <c r="D1044" i="10" s="1"/>
  <c r="D1045" i="10" s="1"/>
  <c r="D1046" i="10" s="1"/>
  <c r="D1047" i="10" s="1"/>
  <c r="D1048" i="10" s="1"/>
  <c r="D1049" i="10" s="1"/>
  <c r="D1050" i="10" s="1"/>
  <c r="D1051" i="10" s="1"/>
  <c r="D1052" i="10" s="1"/>
  <c r="D1053" i="10" s="1"/>
  <c r="D1054" i="10" s="1"/>
  <c r="D1055" i="10" s="1"/>
  <c r="D1056" i="10" s="1"/>
  <c r="D1057" i="10" s="1"/>
  <c r="D1058" i="10" s="1"/>
  <c r="D957" i="4"/>
  <c r="D907" i="4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C958" i="4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/>
  <c r="D1110" i="10" l="1"/>
  <c r="D1060" i="10"/>
  <c r="D1061" i="10" s="1"/>
  <c r="D1062" i="10" s="1"/>
  <c r="D1063" i="10" s="1"/>
  <c r="D1064" i="10" s="1"/>
  <c r="D1065" i="10" s="1"/>
  <c r="D1066" i="10" s="1"/>
  <c r="D1067" i="10" s="1"/>
  <c r="D1068" i="10" s="1"/>
  <c r="D1069" i="10" s="1"/>
  <c r="D1070" i="10" s="1"/>
  <c r="D1071" i="10" s="1"/>
  <c r="D1072" i="10" s="1"/>
  <c r="D1073" i="10" s="1"/>
  <c r="D1074" i="10" s="1"/>
  <c r="D1075" i="10" s="1"/>
  <c r="D1076" i="10" s="1"/>
  <c r="D1077" i="10" s="1"/>
  <c r="D1078" i="10" s="1"/>
  <c r="D1079" i="10" s="1"/>
  <c r="D1080" i="10" s="1"/>
  <c r="D1081" i="10" s="1"/>
  <c r="D1082" i="10" s="1"/>
  <c r="D1083" i="10" s="1"/>
  <c r="D1084" i="10" s="1"/>
  <c r="D1085" i="10" s="1"/>
  <c r="D1086" i="10" s="1"/>
  <c r="D1087" i="10" s="1"/>
  <c r="D1088" i="10" s="1"/>
  <c r="D1089" i="10" s="1"/>
  <c r="D1090" i="10" s="1"/>
  <c r="D1091" i="10" s="1"/>
  <c r="D1092" i="10" s="1"/>
  <c r="D1093" i="10" s="1"/>
  <c r="D1094" i="10" s="1"/>
  <c r="D1095" i="10" s="1"/>
  <c r="D1096" i="10" s="1"/>
  <c r="D1097" i="10" s="1"/>
  <c r="D1098" i="10" s="1"/>
  <c r="D1099" i="10" s="1"/>
  <c r="D1100" i="10" s="1"/>
  <c r="D1101" i="10" s="1"/>
  <c r="D1102" i="10" s="1"/>
  <c r="D1103" i="10" s="1"/>
  <c r="D1104" i="10" s="1"/>
  <c r="D1105" i="10" s="1"/>
  <c r="D1106" i="10" s="1"/>
  <c r="D1107" i="10" s="1"/>
  <c r="D1108" i="10" s="1"/>
  <c r="D1109" i="10" s="1"/>
  <c r="C1161" i="10"/>
  <c r="C1111" i="10"/>
  <c r="C1112" i="10" s="1"/>
  <c r="C1113" i="10" s="1"/>
  <c r="C1114" i="10" s="1"/>
  <c r="C1115" i="10" s="1"/>
  <c r="C1116" i="10" s="1"/>
  <c r="C1117" i="10" s="1"/>
  <c r="C1118" i="10" s="1"/>
  <c r="C1119" i="10" s="1"/>
  <c r="C1120" i="10" s="1"/>
  <c r="C1121" i="10" s="1"/>
  <c r="C1122" i="10" s="1"/>
  <c r="C1123" i="10" s="1"/>
  <c r="C1124" i="10" s="1"/>
  <c r="C1125" i="10" s="1"/>
  <c r="C1126" i="10" s="1"/>
  <c r="C1127" i="10" s="1"/>
  <c r="C1128" i="10" s="1"/>
  <c r="C1129" i="10" s="1"/>
  <c r="C1130" i="10" s="1"/>
  <c r="C1131" i="10" s="1"/>
  <c r="C1132" i="10" s="1"/>
  <c r="C1133" i="10" s="1"/>
  <c r="C1134" i="10" s="1"/>
  <c r="C1135" i="10" s="1"/>
  <c r="C1136" i="10" s="1"/>
  <c r="C1137" i="10" s="1"/>
  <c r="C1138" i="10" s="1"/>
  <c r="C1139" i="10" s="1"/>
  <c r="C1140" i="10" s="1"/>
  <c r="C1141" i="10" s="1"/>
  <c r="C1142" i="10" s="1"/>
  <c r="C1143" i="10" s="1"/>
  <c r="C1144" i="10" s="1"/>
  <c r="C1145" i="10" s="1"/>
  <c r="C1146" i="10" s="1"/>
  <c r="C1147" i="10" s="1"/>
  <c r="C1148" i="10" s="1"/>
  <c r="C1149" i="10" s="1"/>
  <c r="C1150" i="10" s="1"/>
  <c r="C1151" i="10" s="1"/>
  <c r="C1152" i="10" s="1"/>
  <c r="C1153" i="10" s="1"/>
  <c r="C1154" i="10" s="1"/>
  <c r="C1155" i="10" s="1"/>
  <c r="C1156" i="10" s="1"/>
  <c r="C1157" i="10" s="1"/>
  <c r="C1158" i="10" s="1"/>
  <c r="C1159" i="10" s="1"/>
  <c r="C1160" i="10" s="1"/>
  <c r="C1059" i="4"/>
  <c r="C1009" i="4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D958" i="4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/>
  <c r="C1212" i="10" l="1"/>
  <c r="C1162" i="10"/>
  <c r="C1163" i="10" s="1"/>
  <c r="C1164" i="10" s="1"/>
  <c r="C1165" i="10" s="1"/>
  <c r="C1166" i="10" s="1"/>
  <c r="C1167" i="10" s="1"/>
  <c r="C1168" i="10" s="1"/>
  <c r="C1169" i="10" s="1"/>
  <c r="C1170" i="10" s="1"/>
  <c r="C1171" i="10" s="1"/>
  <c r="C1172" i="10" s="1"/>
  <c r="C1173" i="10" s="1"/>
  <c r="C1174" i="10" s="1"/>
  <c r="C1175" i="10" s="1"/>
  <c r="C1176" i="10" s="1"/>
  <c r="C1177" i="10" s="1"/>
  <c r="C1178" i="10" s="1"/>
  <c r="C1179" i="10" s="1"/>
  <c r="C1180" i="10" s="1"/>
  <c r="C1181" i="10" s="1"/>
  <c r="C1182" i="10" s="1"/>
  <c r="C1183" i="10" s="1"/>
  <c r="C1184" i="10" s="1"/>
  <c r="C1185" i="10" s="1"/>
  <c r="C1186" i="10" s="1"/>
  <c r="C1187" i="10" s="1"/>
  <c r="C1188" i="10" s="1"/>
  <c r="C1189" i="10" s="1"/>
  <c r="C1190" i="10" s="1"/>
  <c r="C1191" i="10" s="1"/>
  <c r="C1192" i="10" s="1"/>
  <c r="C1193" i="10" s="1"/>
  <c r="C1194" i="10" s="1"/>
  <c r="C1195" i="10" s="1"/>
  <c r="C1196" i="10" s="1"/>
  <c r="C1197" i="10" s="1"/>
  <c r="C1198" i="10" s="1"/>
  <c r="C1199" i="10" s="1"/>
  <c r="C1200" i="10" s="1"/>
  <c r="C1201" i="10" s="1"/>
  <c r="C1202" i="10" s="1"/>
  <c r="C1203" i="10" s="1"/>
  <c r="C1204" i="10" s="1"/>
  <c r="C1205" i="10" s="1"/>
  <c r="C1206" i="10" s="1"/>
  <c r="C1207" i="10" s="1"/>
  <c r="C1208" i="10" s="1"/>
  <c r="C1209" i="10" s="1"/>
  <c r="C1210" i="10" s="1"/>
  <c r="C1211" i="10" s="1"/>
  <c r="D1161" i="10"/>
  <c r="D1111" i="10"/>
  <c r="D1112" i="10" s="1"/>
  <c r="D1113" i="10" s="1"/>
  <c r="D1114" i="10" s="1"/>
  <c r="D1115" i="10" s="1"/>
  <c r="D1116" i="10" s="1"/>
  <c r="D1117" i="10" s="1"/>
  <c r="D1118" i="10" s="1"/>
  <c r="D1119" i="10" s="1"/>
  <c r="D1120" i="10" s="1"/>
  <c r="D1121" i="10" s="1"/>
  <c r="D1122" i="10" s="1"/>
  <c r="D1123" i="10" s="1"/>
  <c r="D1124" i="10" s="1"/>
  <c r="D1125" i="10" s="1"/>
  <c r="D1126" i="10" s="1"/>
  <c r="D1127" i="10" s="1"/>
  <c r="D1128" i="10" s="1"/>
  <c r="D1129" i="10" s="1"/>
  <c r="D1130" i="10" s="1"/>
  <c r="D1131" i="10" s="1"/>
  <c r="D1132" i="10" s="1"/>
  <c r="D1133" i="10" s="1"/>
  <c r="D1134" i="10" s="1"/>
  <c r="D1135" i="10" s="1"/>
  <c r="D1136" i="10" s="1"/>
  <c r="D1137" i="10" s="1"/>
  <c r="D1138" i="10" s="1"/>
  <c r="D1139" i="10" s="1"/>
  <c r="D1140" i="10" s="1"/>
  <c r="D1141" i="10" s="1"/>
  <c r="D1142" i="10" s="1"/>
  <c r="D1143" i="10" s="1"/>
  <c r="D1144" i="10" s="1"/>
  <c r="D1145" i="10" s="1"/>
  <c r="D1146" i="10" s="1"/>
  <c r="D1147" i="10" s="1"/>
  <c r="D1148" i="10" s="1"/>
  <c r="D1149" i="10" s="1"/>
  <c r="D1150" i="10" s="1"/>
  <c r="D1151" i="10" s="1"/>
  <c r="D1152" i="10" s="1"/>
  <c r="D1153" i="10" s="1"/>
  <c r="D1154" i="10" s="1"/>
  <c r="D1155" i="10" s="1"/>
  <c r="D1156" i="10" s="1"/>
  <c r="D1157" i="10" s="1"/>
  <c r="D1158" i="10" s="1"/>
  <c r="D1159" i="10" s="1"/>
  <c r="D1160" i="10" s="1"/>
  <c r="D1059" i="4"/>
  <c r="D1009" i="4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C1060" i="4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/>
  <c r="D1212" i="10" l="1"/>
  <c r="D1162" i="10"/>
  <c r="D1163" i="10" s="1"/>
  <c r="D1164" i="10" s="1"/>
  <c r="D1165" i="10" s="1"/>
  <c r="D1166" i="10" s="1"/>
  <c r="D1167" i="10" s="1"/>
  <c r="D1168" i="10" s="1"/>
  <c r="D1169" i="10" s="1"/>
  <c r="D1170" i="10" s="1"/>
  <c r="D1171" i="10" s="1"/>
  <c r="D1172" i="10" s="1"/>
  <c r="D1173" i="10" s="1"/>
  <c r="D1174" i="10" s="1"/>
  <c r="D1175" i="10" s="1"/>
  <c r="D1176" i="10" s="1"/>
  <c r="D1177" i="10" s="1"/>
  <c r="D1178" i="10" s="1"/>
  <c r="D1179" i="10" s="1"/>
  <c r="D1180" i="10" s="1"/>
  <c r="D1181" i="10" s="1"/>
  <c r="D1182" i="10" s="1"/>
  <c r="D1183" i="10" s="1"/>
  <c r="D1184" i="10" s="1"/>
  <c r="D1185" i="10" s="1"/>
  <c r="D1186" i="10" s="1"/>
  <c r="D1187" i="10" s="1"/>
  <c r="D1188" i="10" s="1"/>
  <c r="D1189" i="10" s="1"/>
  <c r="D1190" i="10" s="1"/>
  <c r="D1191" i="10" s="1"/>
  <c r="D1192" i="10" s="1"/>
  <c r="D1193" i="10" s="1"/>
  <c r="D1194" i="10" s="1"/>
  <c r="D1195" i="10" s="1"/>
  <c r="D1196" i="10" s="1"/>
  <c r="D1197" i="10" s="1"/>
  <c r="D1198" i="10" s="1"/>
  <c r="D1199" i="10" s="1"/>
  <c r="D1200" i="10" s="1"/>
  <c r="D1201" i="10" s="1"/>
  <c r="D1202" i="10" s="1"/>
  <c r="D1203" i="10" s="1"/>
  <c r="D1204" i="10" s="1"/>
  <c r="D1205" i="10" s="1"/>
  <c r="D1206" i="10" s="1"/>
  <c r="D1207" i="10" s="1"/>
  <c r="D1208" i="10" s="1"/>
  <c r="D1209" i="10" s="1"/>
  <c r="D1210" i="10" s="1"/>
  <c r="D1211" i="10" s="1"/>
  <c r="C1263" i="10"/>
  <c r="C1213" i="10"/>
  <c r="C1214" i="10" s="1"/>
  <c r="C1215" i="10" s="1"/>
  <c r="C1216" i="10" s="1"/>
  <c r="C1217" i="10" s="1"/>
  <c r="C1218" i="10" s="1"/>
  <c r="C1219" i="10" s="1"/>
  <c r="C1220" i="10" s="1"/>
  <c r="C1221" i="10" s="1"/>
  <c r="C1222" i="10" s="1"/>
  <c r="C1223" i="10" s="1"/>
  <c r="C1224" i="10" s="1"/>
  <c r="C1225" i="10" s="1"/>
  <c r="C1226" i="10" s="1"/>
  <c r="C1227" i="10" s="1"/>
  <c r="C1228" i="10" s="1"/>
  <c r="C1229" i="10" s="1"/>
  <c r="C1230" i="10" s="1"/>
  <c r="C1231" i="10" s="1"/>
  <c r="C1232" i="10" s="1"/>
  <c r="C1233" i="10" s="1"/>
  <c r="C1234" i="10" s="1"/>
  <c r="C1235" i="10" s="1"/>
  <c r="C1236" i="10" s="1"/>
  <c r="C1237" i="10" s="1"/>
  <c r="C1238" i="10" s="1"/>
  <c r="C1239" i="10" s="1"/>
  <c r="C1240" i="10" s="1"/>
  <c r="C1241" i="10" s="1"/>
  <c r="C1242" i="10" s="1"/>
  <c r="C1243" i="10" s="1"/>
  <c r="C1244" i="10" s="1"/>
  <c r="C1245" i="10" s="1"/>
  <c r="C1246" i="10" s="1"/>
  <c r="C1247" i="10" s="1"/>
  <c r="C1248" i="10" s="1"/>
  <c r="C1249" i="10" s="1"/>
  <c r="C1250" i="10" s="1"/>
  <c r="C1251" i="10" s="1"/>
  <c r="C1252" i="10" s="1"/>
  <c r="C1253" i="10" s="1"/>
  <c r="C1254" i="10" s="1"/>
  <c r="C1255" i="10" s="1"/>
  <c r="C1256" i="10" s="1"/>
  <c r="C1257" i="10" s="1"/>
  <c r="C1258" i="10" s="1"/>
  <c r="C1259" i="10" s="1"/>
  <c r="C1260" i="10" s="1"/>
  <c r="C1261" i="10" s="1"/>
  <c r="C1262" i="10" s="1"/>
  <c r="C1161" i="4"/>
  <c r="C1111" i="4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D1060" i="4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/>
  <c r="C1264" i="10" l="1"/>
  <c r="C1265" i="10" s="1"/>
  <c r="C1266" i="10" s="1"/>
  <c r="C1267" i="10" s="1"/>
  <c r="C1268" i="10" s="1"/>
  <c r="C1269" i="10" s="1"/>
  <c r="C1270" i="10" s="1"/>
  <c r="C1271" i="10" s="1"/>
  <c r="C1272" i="10" s="1"/>
  <c r="C1273" i="10" s="1"/>
  <c r="C1274" i="10" s="1"/>
  <c r="C1275" i="10" s="1"/>
  <c r="C1276" i="10" s="1"/>
  <c r="C1277" i="10" s="1"/>
  <c r="C1278" i="10" s="1"/>
  <c r="C1279" i="10" s="1"/>
  <c r="C1280" i="10" s="1"/>
  <c r="C1281" i="10" s="1"/>
  <c r="C1282" i="10" s="1"/>
  <c r="C1283" i="10" s="1"/>
  <c r="C1284" i="10" s="1"/>
  <c r="C1285" i="10" s="1"/>
  <c r="C1286" i="10" s="1"/>
  <c r="C1287" i="10" s="1"/>
  <c r="C1288" i="10" s="1"/>
  <c r="C1289" i="10" s="1"/>
  <c r="C1290" i="10" s="1"/>
  <c r="C1291" i="10" s="1"/>
  <c r="C1292" i="10" s="1"/>
  <c r="C1293" i="10" s="1"/>
  <c r="C1294" i="10" s="1"/>
  <c r="C1295" i="10" s="1"/>
  <c r="C1296" i="10" s="1"/>
  <c r="C1297" i="10" s="1"/>
  <c r="C1298" i="10" s="1"/>
  <c r="C1299" i="10" s="1"/>
  <c r="C1300" i="10" s="1"/>
  <c r="C1301" i="10" s="1"/>
  <c r="C1302" i="10" s="1"/>
  <c r="C1303" i="10" s="1"/>
  <c r="C1304" i="10" s="1"/>
  <c r="C1305" i="10" s="1"/>
  <c r="C1306" i="10" s="1"/>
  <c r="C1307" i="10" s="1"/>
  <c r="C1308" i="10" s="1"/>
  <c r="C1309" i="10" s="1"/>
  <c r="C1310" i="10" s="1"/>
  <c r="C1311" i="10" s="1"/>
  <c r="C1312" i="10" s="1"/>
  <c r="C1313" i="10" s="1"/>
  <c r="C1314" i="10"/>
  <c r="D1263" i="10"/>
  <c r="D1213" i="10"/>
  <c r="D1214" i="10" s="1"/>
  <c r="D1215" i="10" s="1"/>
  <c r="D1216" i="10" s="1"/>
  <c r="D1217" i="10" s="1"/>
  <c r="D1218" i="10" s="1"/>
  <c r="D1219" i="10" s="1"/>
  <c r="D1220" i="10" s="1"/>
  <c r="D1221" i="10" s="1"/>
  <c r="D1222" i="10" s="1"/>
  <c r="D1223" i="10" s="1"/>
  <c r="D1224" i="10" s="1"/>
  <c r="D1225" i="10" s="1"/>
  <c r="D1226" i="10" s="1"/>
  <c r="D1227" i="10" s="1"/>
  <c r="D1228" i="10" s="1"/>
  <c r="D1229" i="10" s="1"/>
  <c r="D1230" i="10" s="1"/>
  <c r="D1231" i="10" s="1"/>
  <c r="D1232" i="10" s="1"/>
  <c r="D1233" i="10" s="1"/>
  <c r="D1234" i="10" s="1"/>
  <c r="D1235" i="10" s="1"/>
  <c r="D1236" i="10" s="1"/>
  <c r="D1237" i="10" s="1"/>
  <c r="D1238" i="10" s="1"/>
  <c r="D1239" i="10" s="1"/>
  <c r="D1240" i="10" s="1"/>
  <c r="D1241" i="10" s="1"/>
  <c r="D1242" i="10" s="1"/>
  <c r="D1243" i="10" s="1"/>
  <c r="D1244" i="10" s="1"/>
  <c r="D1245" i="10" s="1"/>
  <c r="D1246" i="10" s="1"/>
  <c r="D1247" i="10" s="1"/>
  <c r="D1248" i="10" s="1"/>
  <c r="D1249" i="10" s="1"/>
  <c r="D1250" i="10" s="1"/>
  <c r="D1251" i="10" s="1"/>
  <c r="D1252" i="10" s="1"/>
  <c r="D1253" i="10" s="1"/>
  <c r="D1254" i="10" s="1"/>
  <c r="D1255" i="10" s="1"/>
  <c r="D1256" i="10" s="1"/>
  <c r="D1257" i="10" s="1"/>
  <c r="D1258" i="10" s="1"/>
  <c r="D1259" i="10" s="1"/>
  <c r="D1260" i="10" s="1"/>
  <c r="D1261" i="10" s="1"/>
  <c r="D1262" i="10" s="1"/>
  <c r="D1161" i="4"/>
  <c r="D1111" i="4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C1162" i="4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/>
  <c r="D1264" i="10" l="1"/>
  <c r="D1265" i="10" s="1"/>
  <c r="D1266" i="10" s="1"/>
  <c r="D1267" i="10" s="1"/>
  <c r="D1268" i="10" s="1"/>
  <c r="D1269" i="10" s="1"/>
  <c r="D1270" i="10" s="1"/>
  <c r="D1271" i="10" s="1"/>
  <c r="D1272" i="10" s="1"/>
  <c r="D1273" i="10" s="1"/>
  <c r="D1274" i="10" s="1"/>
  <c r="D1275" i="10" s="1"/>
  <c r="D1276" i="10" s="1"/>
  <c r="D1277" i="10" s="1"/>
  <c r="D1278" i="10" s="1"/>
  <c r="D1279" i="10" s="1"/>
  <c r="D1280" i="10" s="1"/>
  <c r="D1281" i="10" s="1"/>
  <c r="D1282" i="10" s="1"/>
  <c r="D1283" i="10" s="1"/>
  <c r="D1284" i="10" s="1"/>
  <c r="D1285" i="10" s="1"/>
  <c r="D1286" i="10" s="1"/>
  <c r="D1287" i="10" s="1"/>
  <c r="D1288" i="10" s="1"/>
  <c r="D1289" i="10" s="1"/>
  <c r="D1290" i="10" s="1"/>
  <c r="D1291" i="10" s="1"/>
  <c r="D1292" i="10" s="1"/>
  <c r="D1293" i="10" s="1"/>
  <c r="D1294" i="10" s="1"/>
  <c r="D1295" i="10" s="1"/>
  <c r="D1296" i="10" s="1"/>
  <c r="D1297" i="10" s="1"/>
  <c r="D1298" i="10" s="1"/>
  <c r="D1299" i="10" s="1"/>
  <c r="D1300" i="10" s="1"/>
  <c r="D1301" i="10" s="1"/>
  <c r="D1302" i="10" s="1"/>
  <c r="D1303" i="10" s="1"/>
  <c r="D1304" i="10" s="1"/>
  <c r="D1305" i="10" s="1"/>
  <c r="D1306" i="10" s="1"/>
  <c r="D1307" i="10" s="1"/>
  <c r="D1308" i="10" s="1"/>
  <c r="D1309" i="10" s="1"/>
  <c r="D1310" i="10" s="1"/>
  <c r="D1311" i="10" s="1"/>
  <c r="D1312" i="10" s="1"/>
  <c r="D1313" i="10" s="1"/>
  <c r="D1314" i="10"/>
  <c r="C1365" i="10"/>
  <c r="C1315" i="10"/>
  <c r="C1316" i="10" s="1"/>
  <c r="C1317" i="10" s="1"/>
  <c r="C1318" i="10" s="1"/>
  <c r="C1319" i="10" s="1"/>
  <c r="C1320" i="10" s="1"/>
  <c r="C1321" i="10" s="1"/>
  <c r="C1322" i="10" s="1"/>
  <c r="C1323" i="10" s="1"/>
  <c r="C1324" i="10" s="1"/>
  <c r="C1325" i="10" s="1"/>
  <c r="C1326" i="10" s="1"/>
  <c r="C1327" i="10" s="1"/>
  <c r="C1328" i="10" s="1"/>
  <c r="C1329" i="10" s="1"/>
  <c r="C1330" i="10" s="1"/>
  <c r="C1331" i="10" s="1"/>
  <c r="C1332" i="10" s="1"/>
  <c r="C1333" i="10" s="1"/>
  <c r="C1334" i="10" s="1"/>
  <c r="C1335" i="10" s="1"/>
  <c r="C1336" i="10" s="1"/>
  <c r="C1337" i="10" s="1"/>
  <c r="C1338" i="10" s="1"/>
  <c r="C1339" i="10" s="1"/>
  <c r="C1340" i="10" s="1"/>
  <c r="C1341" i="10" s="1"/>
  <c r="C1342" i="10" s="1"/>
  <c r="C1343" i="10" s="1"/>
  <c r="C1344" i="10" s="1"/>
  <c r="C1345" i="10" s="1"/>
  <c r="C1346" i="10" s="1"/>
  <c r="C1347" i="10" s="1"/>
  <c r="C1348" i="10" s="1"/>
  <c r="C1349" i="10" s="1"/>
  <c r="C1350" i="10" s="1"/>
  <c r="C1351" i="10" s="1"/>
  <c r="C1352" i="10" s="1"/>
  <c r="C1353" i="10" s="1"/>
  <c r="C1354" i="10" s="1"/>
  <c r="C1355" i="10" s="1"/>
  <c r="C1356" i="10" s="1"/>
  <c r="C1357" i="10" s="1"/>
  <c r="C1358" i="10" s="1"/>
  <c r="C1359" i="10" s="1"/>
  <c r="C1360" i="10" s="1"/>
  <c r="C1361" i="10" s="1"/>
  <c r="C1362" i="10" s="1"/>
  <c r="C1363" i="10" s="1"/>
  <c r="C1364" i="10" s="1"/>
  <c r="C1213" i="4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/>
  <c r="D1162" i="4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/>
  <c r="C1416" i="10" l="1"/>
  <c r="C1366" i="10"/>
  <c r="C1367" i="10" s="1"/>
  <c r="C1368" i="10" s="1"/>
  <c r="C1369" i="10" s="1"/>
  <c r="C1370" i="10" s="1"/>
  <c r="C1371" i="10" s="1"/>
  <c r="C1372" i="10" s="1"/>
  <c r="C1373" i="10" s="1"/>
  <c r="C1374" i="10" s="1"/>
  <c r="C1375" i="10" s="1"/>
  <c r="C1376" i="10" s="1"/>
  <c r="C1377" i="10" s="1"/>
  <c r="C1378" i="10" s="1"/>
  <c r="C1379" i="10" s="1"/>
  <c r="C1380" i="10" s="1"/>
  <c r="C1381" i="10" s="1"/>
  <c r="C1382" i="10" s="1"/>
  <c r="C1383" i="10" s="1"/>
  <c r="C1384" i="10" s="1"/>
  <c r="C1385" i="10" s="1"/>
  <c r="C1386" i="10" s="1"/>
  <c r="C1387" i="10" s="1"/>
  <c r="C1388" i="10" s="1"/>
  <c r="C1389" i="10" s="1"/>
  <c r="C1390" i="10" s="1"/>
  <c r="C1391" i="10" s="1"/>
  <c r="C1392" i="10" s="1"/>
  <c r="C1393" i="10" s="1"/>
  <c r="C1394" i="10" s="1"/>
  <c r="C1395" i="10" s="1"/>
  <c r="C1396" i="10" s="1"/>
  <c r="C1397" i="10" s="1"/>
  <c r="C1398" i="10" s="1"/>
  <c r="C1399" i="10" s="1"/>
  <c r="C1400" i="10" s="1"/>
  <c r="C1401" i="10" s="1"/>
  <c r="C1402" i="10" s="1"/>
  <c r="C1403" i="10" s="1"/>
  <c r="C1404" i="10" s="1"/>
  <c r="C1405" i="10" s="1"/>
  <c r="C1406" i="10" s="1"/>
  <c r="C1407" i="10" s="1"/>
  <c r="C1408" i="10" s="1"/>
  <c r="C1409" i="10" s="1"/>
  <c r="C1410" i="10" s="1"/>
  <c r="C1411" i="10" s="1"/>
  <c r="C1412" i="10" s="1"/>
  <c r="C1413" i="10" s="1"/>
  <c r="C1414" i="10" s="1"/>
  <c r="C1415" i="10" s="1"/>
  <c r="D1365" i="10"/>
  <c r="D1315" i="10"/>
  <c r="D1316" i="10" s="1"/>
  <c r="D1317" i="10" s="1"/>
  <c r="D1318" i="10" s="1"/>
  <c r="D1319" i="10" s="1"/>
  <c r="D1320" i="10" s="1"/>
  <c r="D1321" i="10" s="1"/>
  <c r="D1322" i="10" s="1"/>
  <c r="D1323" i="10" s="1"/>
  <c r="D1324" i="10" s="1"/>
  <c r="D1325" i="10" s="1"/>
  <c r="D1326" i="10" s="1"/>
  <c r="D1327" i="10" s="1"/>
  <c r="D1328" i="10" s="1"/>
  <c r="D1329" i="10" s="1"/>
  <c r="D1330" i="10" s="1"/>
  <c r="D1331" i="10" s="1"/>
  <c r="D1332" i="10" s="1"/>
  <c r="D1333" i="10" s="1"/>
  <c r="D1334" i="10" s="1"/>
  <c r="D1335" i="10" s="1"/>
  <c r="D1336" i="10" s="1"/>
  <c r="D1337" i="10" s="1"/>
  <c r="D1338" i="10" s="1"/>
  <c r="D1339" i="10" s="1"/>
  <c r="D1340" i="10" s="1"/>
  <c r="D1341" i="10" s="1"/>
  <c r="D1342" i="10" s="1"/>
  <c r="D1343" i="10" s="1"/>
  <c r="D1344" i="10" s="1"/>
  <c r="D1345" i="10" s="1"/>
  <c r="D1346" i="10" s="1"/>
  <c r="D1347" i="10" s="1"/>
  <c r="D1348" i="10" s="1"/>
  <c r="D1349" i="10" s="1"/>
  <c r="D1350" i="10" s="1"/>
  <c r="D1351" i="10" s="1"/>
  <c r="D1352" i="10" s="1"/>
  <c r="D1353" i="10" s="1"/>
  <c r="D1354" i="10" s="1"/>
  <c r="D1355" i="10" s="1"/>
  <c r="D1356" i="10" s="1"/>
  <c r="D1357" i="10" s="1"/>
  <c r="D1358" i="10" s="1"/>
  <c r="D1359" i="10" s="1"/>
  <c r="D1360" i="10" s="1"/>
  <c r="D1361" i="10" s="1"/>
  <c r="D1362" i="10" s="1"/>
  <c r="D1363" i="10" s="1"/>
  <c r="D1364" i="10" s="1"/>
  <c r="C1264" i="4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/>
  <c r="D1263" i="4"/>
  <c r="D1213" i="4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366" i="10" l="1"/>
  <c r="D1367" i="10" s="1"/>
  <c r="D1368" i="10" s="1"/>
  <c r="D1369" i="10" s="1"/>
  <c r="D1370" i="10" s="1"/>
  <c r="D1371" i="10" s="1"/>
  <c r="D1372" i="10" s="1"/>
  <c r="D1373" i="10" s="1"/>
  <c r="D1374" i="10" s="1"/>
  <c r="D1375" i="10" s="1"/>
  <c r="D1376" i="10" s="1"/>
  <c r="D1377" i="10" s="1"/>
  <c r="D1378" i="10" s="1"/>
  <c r="D1379" i="10" s="1"/>
  <c r="D1380" i="10" s="1"/>
  <c r="D1381" i="10" s="1"/>
  <c r="D1382" i="10" s="1"/>
  <c r="D1383" i="10" s="1"/>
  <c r="D1384" i="10" s="1"/>
  <c r="D1385" i="10" s="1"/>
  <c r="D1386" i="10" s="1"/>
  <c r="D1387" i="10" s="1"/>
  <c r="D1388" i="10" s="1"/>
  <c r="D1389" i="10" s="1"/>
  <c r="D1390" i="10" s="1"/>
  <c r="D1391" i="10" s="1"/>
  <c r="D1392" i="10" s="1"/>
  <c r="D1393" i="10" s="1"/>
  <c r="D1394" i="10" s="1"/>
  <c r="D1395" i="10" s="1"/>
  <c r="D1396" i="10" s="1"/>
  <c r="D1397" i="10" s="1"/>
  <c r="D1398" i="10" s="1"/>
  <c r="D1399" i="10" s="1"/>
  <c r="D1400" i="10" s="1"/>
  <c r="D1401" i="10" s="1"/>
  <c r="D1402" i="10" s="1"/>
  <c r="D1403" i="10" s="1"/>
  <c r="D1404" i="10" s="1"/>
  <c r="D1405" i="10" s="1"/>
  <c r="D1406" i="10" s="1"/>
  <c r="D1407" i="10" s="1"/>
  <c r="D1408" i="10" s="1"/>
  <c r="D1409" i="10" s="1"/>
  <c r="D1410" i="10" s="1"/>
  <c r="D1411" i="10" s="1"/>
  <c r="D1412" i="10" s="1"/>
  <c r="D1413" i="10" s="1"/>
  <c r="D1414" i="10" s="1"/>
  <c r="D1415" i="10" s="1"/>
  <c r="D1416" i="10"/>
  <c r="C1468" i="10"/>
  <c r="C1469" i="10" s="1"/>
  <c r="C1417" i="10"/>
  <c r="C1418" i="10" s="1"/>
  <c r="C1419" i="10" s="1"/>
  <c r="C1420" i="10" s="1"/>
  <c r="C1421" i="10" s="1"/>
  <c r="C1422" i="10" s="1"/>
  <c r="C1423" i="10" s="1"/>
  <c r="C1424" i="10" s="1"/>
  <c r="C1425" i="10" s="1"/>
  <c r="C1426" i="10" s="1"/>
  <c r="C1427" i="10" s="1"/>
  <c r="C1428" i="10" s="1"/>
  <c r="C1429" i="10" s="1"/>
  <c r="C1430" i="10" s="1"/>
  <c r="C1431" i="10" s="1"/>
  <c r="C1432" i="10" s="1"/>
  <c r="C1433" i="10" s="1"/>
  <c r="C1434" i="10" s="1"/>
  <c r="C1435" i="10" s="1"/>
  <c r="C1436" i="10" s="1"/>
  <c r="C1437" i="10" s="1"/>
  <c r="C1438" i="10" s="1"/>
  <c r="C1439" i="10" s="1"/>
  <c r="C1440" i="10" s="1"/>
  <c r="C1441" i="10" s="1"/>
  <c r="C1442" i="10" s="1"/>
  <c r="C1443" i="10" s="1"/>
  <c r="C1444" i="10" s="1"/>
  <c r="C1445" i="10" s="1"/>
  <c r="C1446" i="10" s="1"/>
  <c r="C1447" i="10" s="1"/>
  <c r="C1448" i="10" s="1"/>
  <c r="C1449" i="10" s="1"/>
  <c r="C1450" i="10" s="1"/>
  <c r="C1451" i="10" s="1"/>
  <c r="C1452" i="10" s="1"/>
  <c r="C1453" i="10" s="1"/>
  <c r="C1454" i="10" s="1"/>
  <c r="C1455" i="10" s="1"/>
  <c r="C1456" i="10" s="1"/>
  <c r="C1457" i="10" s="1"/>
  <c r="C1458" i="10" s="1"/>
  <c r="C1459" i="10" s="1"/>
  <c r="C1460" i="10" s="1"/>
  <c r="C1461" i="10" s="1"/>
  <c r="C1462" i="10" s="1"/>
  <c r="C1463" i="10" s="1"/>
  <c r="C1464" i="10" s="1"/>
  <c r="C1465" i="10" s="1"/>
  <c r="C1466" i="10" s="1"/>
  <c r="C1467" i="10" s="1"/>
  <c r="C1365" i="4"/>
  <c r="C1315" i="4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D1264" i="4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/>
  <c r="C1520" i="10" l="1"/>
  <c r="C1470" i="10"/>
  <c r="C1471" i="10" s="1"/>
  <c r="C1472" i="10" s="1"/>
  <c r="C1473" i="10" s="1"/>
  <c r="C1474" i="10" s="1"/>
  <c r="C1475" i="10" s="1"/>
  <c r="C1476" i="10" s="1"/>
  <c r="C1477" i="10" s="1"/>
  <c r="C1478" i="10" s="1"/>
  <c r="C1479" i="10" s="1"/>
  <c r="C1480" i="10" s="1"/>
  <c r="C1481" i="10" s="1"/>
  <c r="C1482" i="10" s="1"/>
  <c r="C1483" i="10" s="1"/>
  <c r="C1484" i="10" s="1"/>
  <c r="C1485" i="10" s="1"/>
  <c r="C1486" i="10" s="1"/>
  <c r="C1487" i="10" s="1"/>
  <c r="C1488" i="10" s="1"/>
  <c r="C1489" i="10" s="1"/>
  <c r="C1490" i="10" s="1"/>
  <c r="C1491" i="10" s="1"/>
  <c r="C1492" i="10" s="1"/>
  <c r="C1493" i="10" s="1"/>
  <c r="C1494" i="10" s="1"/>
  <c r="C1495" i="10" s="1"/>
  <c r="C1496" i="10" s="1"/>
  <c r="C1497" i="10" s="1"/>
  <c r="C1498" i="10" s="1"/>
  <c r="C1499" i="10" s="1"/>
  <c r="C1500" i="10" s="1"/>
  <c r="C1501" i="10" s="1"/>
  <c r="C1502" i="10" s="1"/>
  <c r="C1503" i="10" s="1"/>
  <c r="C1504" i="10" s="1"/>
  <c r="C1505" i="10" s="1"/>
  <c r="C1506" i="10" s="1"/>
  <c r="C1507" i="10" s="1"/>
  <c r="C1508" i="10" s="1"/>
  <c r="C1509" i="10" s="1"/>
  <c r="C1510" i="10" s="1"/>
  <c r="C1511" i="10" s="1"/>
  <c r="C1512" i="10" s="1"/>
  <c r="C1513" i="10" s="1"/>
  <c r="C1514" i="10" s="1"/>
  <c r="C1515" i="10" s="1"/>
  <c r="C1516" i="10" s="1"/>
  <c r="C1517" i="10" s="1"/>
  <c r="C1518" i="10" s="1"/>
  <c r="C1519" i="10" s="1"/>
  <c r="D1417" i="10"/>
  <c r="D1418" i="10" s="1"/>
  <c r="D1419" i="10" s="1"/>
  <c r="D1420" i="10" s="1"/>
  <c r="D1421" i="10" s="1"/>
  <c r="D1422" i="10" s="1"/>
  <c r="D1423" i="10" s="1"/>
  <c r="D1424" i="10" s="1"/>
  <c r="D1425" i="10" s="1"/>
  <c r="D1426" i="10" s="1"/>
  <c r="D1427" i="10" s="1"/>
  <c r="D1428" i="10" s="1"/>
  <c r="D1429" i="10" s="1"/>
  <c r="D1430" i="10" s="1"/>
  <c r="D1431" i="10" s="1"/>
  <c r="D1432" i="10" s="1"/>
  <c r="D1433" i="10" s="1"/>
  <c r="D1434" i="10" s="1"/>
  <c r="D1435" i="10" s="1"/>
  <c r="D1436" i="10" s="1"/>
  <c r="D1437" i="10" s="1"/>
  <c r="D1438" i="10" s="1"/>
  <c r="D1439" i="10" s="1"/>
  <c r="D1440" i="10" s="1"/>
  <c r="D1441" i="10" s="1"/>
  <c r="D1442" i="10" s="1"/>
  <c r="D1443" i="10" s="1"/>
  <c r="D1444" i="10" s="1"/>
  <c r="D1445" i="10" s="1"/>
  <c r="D1446" i="10" s="1"/>
  <c r="D1447" i="10" s="1"/>
  <c r="D1448" i="10" s="1"/>
  <c r="D1449" i="10" s="1"/>
  <c r="D1450" i="10" s="1"/>
  <c r="D1451" i="10" s="1"/>
  <c r="D1452" i="10" s="1"/>
  <c r="D1453" i="10" s="1"/>
  <c r="D1454" i="10" s="1"/>
  <c r="D1455" i="10" s="1"/>
  <c r="D1456" i="10" s="1"/>
  <c r="D1457" i="10" s="1"/>
  <c r="D1458" i="10" s="1"/>
  <c r="D1459" i="10" s="1"/>
  <c r="D1460" i="10" s="1"/>
  <c r="D1461" i="10" s="1"/>
  <c r="D1462" i="10" s="1"/>
  <c r="D1463" i="10" s="1"/>
  <c r="D1464" i="10" s="1"/>
  <c r="D1465" i="10" s="1"/>
  <c r="D1466" i="10" s="1"/>
  <c r="D1467" i="10" s="1"/>
  <c r="D1468" i="10"/>
  <c r="D1469" i="10" s="1"/>
  <c r="D1365" i="4"/>
  <c r="D1315" i="4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C1366" i="4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/>
  <c r="D1520" i="10" l="1"/>
  <c r="D1470" i="10"/>
  <c r="D1471" i="10" s="1"/>
  <c r="D1472" i="10" s="1"/>
  <c r="D1473" i="10" s="1"/>
  <c r="D1474" i="10" s="1"/>
  <c r="D1475" i="10" s="1"/>
  <c r="D1476" i="10" s="1"/>
  <c r="D1477" i="10" s="1"/>
  <c r="D1478" i="10" s="1"/>
  <c r="D1479" i="10" s="1"/>
  <c r="D1480" i="10" s="1"/>
  <c r="D1481" i="10" s="1"/>
  <c r="D1482" i="10" s="1"/>
  <c r="D1483" i="10" s="1"/>
  <c r="D1484" i="10" s="1"/>
  <c r="D1485" i="10" s="1"/>
  <c r="D1486" i="10" s="1"/>
  <c r="D1487" i="10" s="1"/>
  <c r="D1488" i="10" s="1"/>
  <c r="D1489" i="10" s="1"/>
  <c r="D1490" i="10" s="1"/>
  <c r="D1491" i="10" s="1"/>
  <c r="D1492" i="10" s="1"/>
  <c r="D1493" i="10" s="1"/>
  <c r="D1494" i="10" s="1"/>
  <c r="D1495" i="10" s="1"/>
  <c r="D1496" i="10" s="1"/>
  <c r="D1497" i="10" s="1"/>
  <c r="D1498" i="10" s="1"/>
  <c r="D1499" i="10" s="1"/>
  <c r="D1500" i="10" s="1"/>
  <c r="D1501" i="10" s="1"/>
  <c r="D1502" i="10" s="1"/>
  <c r="D1503" i="10" s="1"/>
  <c r="D1504" i="10" s="1"/>
  <c r="D1505" i="10" s="1"/>
  <c r="D1506" i="10" s="1"/>
  <c r="D1507" i="10" s="1"/>
  <c r="D1508" i="10" s="1"/>
  <c r="D1509" i="10" s="1"/>
  <c r="D1510" i="10" s="1"/>
  <c r="D1511" i="10" s="1"/>
  <c r="D1512" i="10" s="1"/>
  <c r="D1513" i="10" s="1"/>
  <c r="D1514" i="10" s="1"/>
  <c r="D1515" i="10" s="1"/>
  <c r="D1516" i="10" s="1"/>
  <c r="D1517" i="10" s="1"/>
  <c r="D1518" i="10" s="1"/>
  <c r="D1519" i="10" s="1"/>
  <c r="C1572" i="10"/>
  <c r="C1573" i="10" s="1"/>
  <c r="C1521" i="10"/>
  <c r="C1522" i="10" s="1"/>
  <c r="C1523" i="10" s="1"/>
  <c r="C1524" i="10" s="1"/>
  <c r="C1525" i="10" s="1"/>
  <c r="C1526" i="10" s="1"/>
  <c r="C1527" i="10" s="1"/>
  <c r="C1528" i="10" s="1"/>
  <c r="C1529" i="10" s="1"/>
  <c r="C1530" i="10" s="1"/>
  <c r="C1531" i="10" s="1"/>
  <c r="C1532" i="10" s="1"/>
  <c r="C1533" i="10" s="1"/>
  <c r="C1534" i="10" s="1"/>
  <c r="C1535" i="10" s="1"/>
  <c r="C1536" i="10" s="1"/>
  <c r="C1537" i="10" s="1"/>
  <c r="C1538" i="10" s="1"/>
  <c r="C1539" i="10" s="1"/>
  <c r="C1540" i="10" s="1"/>
  <c r="C1541" i="10" s="1"/>
  <c r="C1542" i="10" s="1"/>
  <c r="C1543" i="10" s="1"/>
  <c r="C1544" i="10" s="1"/>
  <c r="C1545" i="10" s="1"/>
  <c r="C1546" i="10" s="1"/>
  <c r="C1547" i="10" s="1"/>
  <c r="C1548" i="10" s="1"/>
  <c r="C1549" i="10" s="1"/>
  <c r="C1550" i="10" s="1"/>
  <c r="C1551" i="10" s="1"/>
  <c r="C1552" i="10" s="1"/>
  <c r="C1553" i="10" s="1"/>
  <c r="C1554" i="10" s="1"/>
  <c r="C1555" i="10" s="1"/>
  <c r="C1556" i="10" s="1"/>
  <c r="C1557" i="10" s="1"/>
  <c r="C1558" i="10" s="1"/>
  <c r="C1559" i="10" s="1"/>
  <c r="C1560" i="10" s="1"/>
  <c r="C1561" i="10" s="1"/>
  <c r="C1562" i="10" s="1"/>
  <c r="C1563" i="10" s="1"/>
  <c r="C1564" i="10" s="1"/>
  <c r="C1565" i="10" s="1"/>
  <c r="C1566" i="10" s="1"/>
  <c r="C1567" i="10" s="1"/>
  <c r="C1568" i="10" s="1"/>
  <c r="C1569" i="10" s="1"/>
  <c r="C1570" i="10" s="1"/>
  <c r="C1571" i="10" s="1"/>
  <c r="C1468" i="4"/>
  <c r="C1469" i="4" s="1"/>
  <c r="C1417" i="4"/>
  <c r="C1418" i="4" s="1"/>
  <c r="D1366" i="4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/>
  <c r="C1624" i="10" l="1"/>
  <c r="C1625" i="10" s="1"/>
  <c r="C1626" i="10" s="1"/>
  <c r="C1627" i="10" s="1"/>
  <c r="C1628" i="10" s="1"/>
  <c r="C1629" i="10" s="1"/>
  <c r="C1630" i="10" s="1"/>
  <c r="C1631" i="10" s="1"/>
  <c r="C1632" i="10" s="1"/>
  <c r="C1633" i="10" s="1"/>
  <c r="C1634" i="10" s="1"/>
  <c r="C1635" i="10" s="1"/>
  <c r="C1636" i="10" s="1"/>
  <c r="C1637" i="10" s="1"/>
  <c r="C1638" i="10" s="1"/>
  <c r="C1639" i="10" s="1"/>
  <c r="C1640" i="10" s="1"/>
  <c r="C1641" i="10" s="1"/>
  <c r="C1642" i="10" s="1"/>
  <c r="C1643" i="10" s="1"/>
  <c r="C1644" i="10" s="1"/>
  <c r="C1645" i="10" s="1"/>
  <c r="C1646" i="10" s="1"/>
  <c r="C1647" i="10" s="1"/>
  <c r="C1648" i="10" s="1"/>
  <c r="C1649" i="10" s="1"/>
  <c r="C1650" i="10" s="1"/>
  <c r="C1651" i="10" s="1"/>
  <c r="C1652" i="10" s="1"/>
  <c r="C1653" i="10" s="1"/>
  <c r="C1654" i="10" s="1"/>
  <c r="C1655" i="10" s="1"/>
  <c r="C1656" i="10" s="1"/>
  <c r="C1657" i="10" s="1"/>
  <c r="C1658" i="10" s="1"/>
  <c r="C1659" i="10" s="1"/>
  <c r="C1660" i="10" s="1"/>
  <c r="C1661" i="10" s="1"/>
  <c r="C1662" i="10" s="1"/>
  <c r="C1663" i="10" s="1"/>
  <c r="C1664" i="10" s="1"/>
  <c r="C1665" i="10" s="1"/>
  <c r="C1666" i="10" s="1"/>
  <c r="C1667" i="10" s="1"/>
  <c r="C1668" i="10" s="1"/>
  <c r="C1669" i="10" s="1"/>
  <c r="C1670" i="10" s="1"/>
  <c r="C1671" i="10" s="1"/>
  <c r="C1672" i="10" s="1"/>
  <c r="C1673" i="10" s="1"/>
  <c r="C1674" i="10" s="1"/>
  <c r="C1675" i="10" s="1"/>
  <c r="C1574" i="10"/>
  <c r="C1575" i="10" s="1"/>
  <c r="C1576" i="10" s="1"/>
  <c r="C1577" i="10" s="1"/>
  <c r="C1578" i="10" s="1"/>
  <c r="C1579" i="10" s="1"/>
  <c r="C1580" i="10" s="1"/>
  <c r="C1581" i="10" s="1"/>
  <c r="C1582" i="10" s="1"/>
  <c r="C1583" i="10" s="1"/>
  <c r="C1584" i="10" s="1"/>
  <c r="C1585" i="10" s="1"/>
  <c r="C1586" i="10" s="1"/>
  <c r="C1587" i="10" s="1"/>
  <c r="C1588" i="10" s="1"/>
  <c r="C1589" i="10" s="1"/>
  <c r="C1590" i="10" s="1"/>
  <c r="C1591" i="10" s="1"/>
  <c r="C1592" i="10" s="1"/>
  <c r="C1593" i="10" s="1"/>
  <c r="C1594" i="10" s="1"/>
  <c r="C1595" i="10" s="1"/>
  <c r="C1596" i="10" s="1"/>
  <c r="C1597" i="10" s="1"/>
  <c r="C1598" i="10" s="1"/>
  <c r="C1599" i="10" s="1"/>
  <c r="C1600" i="10" s="1"/>
  <c r="C1601" i="10" s="1"/>
  <c r="C1602" i="10" s="1"/>
  <c r="C1603" i="10" s="1"/>
  <c r="C1604" i="10" s="1"/>
  <c r="C1605" i="10" s="1"/>
  <c r="C1606" i="10" s="1"/>
  <c r="C1607" i="10" s="1"/>
  <c r="C1608" i="10" s="1"/>
  <c r="C1609" i="10" s="1"/>
  <c r="C1610" i="10" s="1"/>
  <c r="C1611" i="10" s="1"/>
  <c r="C1612" i="10" s="1"/>
  <c r="C1613" i="10" s="1"/>
  <c r="C1614" i="10" s="1"/>
  <c r="C1615" i="10" s="1"/>
  <c r="C1616" i="10" s="1"/>
  <c r="C1617" i="10" s="1"/>
  <c r="C1618" i="10" s="1"/>
  <c r="C1619" i="10" s="1"/>
  <c r="C1620" i="10" s="1"/>
  <c r="C1621" i="10" s="1"/>
  <c r="C1622" i="10" s="1"/>
  <c r="C1623" i="10" s="1"/>
  <c r="D1521" i="10"/>
  <c r="D1522" i="10" s="1"/>
  <c r="D1523" i="10" s="1"/>
  <c r="D1524" i="10" s="1"/>
  <c r="D1525" i="10" s="1"/>
  <c r="D1526" i="10" s="1"/>
  <c r="D1527" i="10" s="1"/>
  <c r="D1528" i="10" s="1"/>
  <c r="D1529" i="10" s="1"/>
  <c r="D1530" i="10" s="1"/>
  <c r="D1531" i="10" s="1"/>
  <c r="D1532" i="10" s="1"/>
  <c r="D1533" i="10" s="1"/>
  <c r="D1534" i="10" s="1"/>
  <c r="D1535" i="10" s="1"/>
  <c r="D1536" i="10" s="1"/>
  <c r="D1537" i="10" s="1"/>
  <c r="D1538" i="10" s="1"/>
  <c r="D1539" i="10" s="1"/>
  <c r="D1540" i="10" s="1"/>
  <c r="D1541" i="10" s="1"/>
  <c r="D1542" i="10" s="1"/>
  <c r="D1543" i="10" s="1"/>
  <c r="D1544" i="10" s="1"/>
  <c r="D1545" i="10" s="1"/>
  <c r="D1546" i="10" s="1"/>
  <c r="D1547" i="10" s="1"/>
  <c r="D1548" i="10" s="1"/>
  <c r="D1549" i="10" s="1"/>
  <c r="D1550" i="10" s="1"/>
  <c r="D1551" i="10" s="1"/>
  <c r="D1552" i="10" s="1"/>
  <c r="D1553" i="10" s="1"/>
  <c r="D1554" i="10" s="1"/>
  <c r="D1555" i="10" s="1"/>
  <c r="D1556" i="10" s="1"/>
  <c r="D1557" i="10" s="1"/>
  <c r="D1558" i="10" s="1"/>
  <c r="D1559" i="10" s="1"/>
  <c r="D1560" i="10" s="1"/>
  <c r="D1561" i="10" s="1"/>
  <c r="D1562" i="10" s="1"/>
  <c r="D1563" i="10" s="1"/>
  <c r="D1564" i="10" s="1"/>
  <c r="D1565" i="10" s="1"/>
  <c r="D1566" i="10" s="1"/>
  <c r="D1567" i="10" s="1"/>
  <c r="D1568" i="10" s="1"/>
  <c r="D1569" i="10" s="1"/>
  <c r="D1570" i="10" s="1"/>
  <c r="D1571" i="10" s="1"/>
  <c r="D1572" i="10"/>
  <c r="D1573" i="10" s="1"/>
  <c r="D1468" i="4"/>
  <c r="D1469" i="4" s="1"/>
  <c r="D1417" i="4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D1463" i="4" s="1"/>
  <c r="D1464" i="4" s="1"/>
  <c r="D1465" i="4" s="1"/>
  <c r="D1466" i="4" s="1"/>
  <c r="D1467" i="4" s="1"/>
  <c r="C1421" i="4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19" i="4"/>
  <c r="C1420" i="4" s="1"/>
  <c r="C1470" i="4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/>
  <c r="D1574" i="10" l="1"/>
  <c r="D1575" i="10" s="1"/>
  <c r="D1576" i="10" s="1"/>
  <c r="D1577" i="10" s="1"/>
  <c r="D1578" i="10" s="1"/>
  <c r="D1579" i="10" s="1"/>
  <c r="D1580" i="10" s="1"/>
  <c r="D1581" i="10" s="1"/>
  <c r="D1582" i="10" s="1"/>
  <c r="D1583" i="10" s="1"/>
  <c r="D1584" i="10" s="1"/>
  <c r="D1585" i="10" s="1"/>
  <c r="D1586" i="10" s="1"/>
  <c r="D1587" i="10" s="1"/>
  <c r="D1588" i="10" s="1"/>
  <c r="D1589" i="10" s="1"/>
  <c r="D1590" i="10" s="1"/>
  <c r="D1591" i="10" s="1"/>
  <c r="D1592" i="10" s="1"/>
  <c r="D1593" i="10" s="1"/>
  <c r="D1594" i="10" s="1"/>
  <c r="D1595" i="10" s="1"/>
  <c r="D1596" i="10" s="1"/>
  <c r="D1597" i="10" s="1"/>
  <c r="D1598" i="10" s="1"/>
  <c r="D1599" i="10" s="1"/>
  <c r="D1600" i="10" s="1"/>
  <c r="D1601" i="10" s="1"/>
  <c r="D1602" i="10" s="1"/>
  <c r="D1603" i="10" s="1"/>
  <c r="D1604" i="10" s="1"/>
  <c r="D1605" i="10" s="1"/>
  <c r="D1606" i="10" s="1"/>
  <c r="D1607" i="10" s="1"/>
  <c r="D1608" i="10" s="1"/>
  <c r="D1609" i="10" s="1"/>
  <c r="D1610" i="10" s="1"/>
  <c r="D1611" i="10" s="1"/>
  <c r="D1612" i="10" s="1"/>
  <c r="D1613" i="10" s="1"/>
  <c r="D1614" i="10" s="1"/>
  <c r="D1615" i="10" s="1"/>
  <c r="D1616" i="10" s="1"/>
  <c r="D1617" i="10" s="1"/>
  <c r="D1618" i="10" s="1"/>
  <c r="D1619" i="10" s="1"/>
  <c r="D1620" i="10" s="1"/>
  <c r="D1621" i="10" s="1"/>
  <c r="D1622" i="10" s="1"/>
  <c r="D1623" i="10" s="1"/>
  <c r="D1624" i="10"/>
  <c r="D1625" i="10" s="1"/>
  <c r="D1626" i="10" s="1"/>
  <c r="D1627" i="10" s="1"/>
  <c r="D1628" i="10" s="1"/>
  <c r="D1629" i="10" s="1"/>
  <c r="D1630" i="10" s="1"/>
  <c r="D1631" i="10" s="1"/>
  <c r="D1632" i="10" s="1"/>
  <c r="D1633" i="10" s="1"/>
  <c r="D1634" i="10" s="1"/>
  <c r="D1635" i="10" s="1"/>
  <c r="D1636" i="10" s="1"/>
  <c r="D1637" i="10" s="1"/>
  <c r="D1638" i="10" s="1"/>
  <c r="D1639" i="10" s="1"/>
  <c r="D1640" i="10" s="1"/>
  <c r="D1641" i="10" s="1"/>
  <c r="D1642" i="10" s="1"/>
  <c r="D1643" i="10" s="1"/>
  <c r="D1644" i="10" s="1"/>
  <c r="D1645" i="10" s="1"/>
  <c r="D1646" i="10" s="1"/>
  <c r="D1647" i="10" s="1"/>
  <c r="D1648" i="10" s="1"/>
  <c r="D1649" i="10" s="1"/>
  <c r="D1650" i="10" s="1"/>
  <c r="D1651" i="10" s="1"/>
  <c r="D1652" i="10" s="1"/>
  <c r="D1653" i="10" s="1"/>
  <c r="D1654" i="10" s="1"/>
  <c r="D1655" i="10" s="1"/>
  <c r="D1656" i="10" s="1"/>
  <c r="D1657" i="10" s="1"/>
  <c r="D1658" i="10" s="1"/>
  <c r="D1659" i="10" s="1"/>
  <c r="D1660" i="10" s="1"/>
  <c r="D1661" i="10" s="1"/>
  <c r="D1662" i="10" s="1"/>
  <c r="D1663" i="10" s="1"/>
  <c r="D1664" i="10" s="1"/>
  <c r="D1665" i="10" s="1"/>
  <c r="D1666" i="10" s="1"/>
  <c r="D1667" i="10" s="1"/>
  <c r="D1668" i="10" s="1"/>
  <c r="D1669" i="10" s="1"/>
  <c r="D1670" i="10" s="1"/>
  <c r="D1671" i="10" s="1"/>
  <c r="D1672" i="10" s="1"/>
  <c r="D1673" i="10" s="1"/>
  <c r="D1674" i="10" s="1"/>
  <c r="D1675" i="10" s="1"/>
  <c r="C1572" i="4"/>
  <c r="C1573" i="4" s="1"/>
  <c r="C1521" i="4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D1470" i="4"/>
  <c r="D1471" i="4" s="1"/>
  <c r="D1472" i="4" s="1"/>
  <c r="D1473" i="4" s="1"/>
  <c r="D1474" i="4" s="1"/>
  <c r="D1475" i="4" s="1"/>
  <c r="D1476" i="4" s="1"/>
  <c r="D1477" i="4" s="1"/>
  <c r="D1478" i="4" s="1"/>
  <c r="D1479" i="4" s="1"/>
  <c r="D1480" i="4" s="1"/>
  <c r="D1481" i="4" s="1"/>
  <c r="D1482" i="4" s="1"/>
  <c r="D1483" i="4" s="1"/>
  <c r="D1484" i="4" s="1"/>
  <c r="D1485" i="4" s="1"/>
  <c r="D1486" i="4" s="1"/>
  <c r="D1487" i="4" s="1"/>
  <c r="D1488" i="4" s="1"/>
  <c r="D1489" i="4" s="1"/>
  <c r="D1490" i="4" s="1"/>
  <c r="D1491" i="4" s="1"/>
  <c r="D1492" i="4" s="1"/>
  <c r="D1493" i="4" s="1"/>
  <c r="D1494" i="4" s="1"/>
  <c r="D1495" i="4" s="1"/>
  <c r="D1496" i="4" s="1"/>
  <c r="D1497" i="4" s="1"/>
  <c r="D1498" i="4" s="1"/>
  <c r="D1499" i="4" s="1"/>
  <c r="D1500" i="4" s="1"/>
  <c r="D1501" i="4" s="1"/>
  <c r="D1502" i="4" s="1"/>
  <c r="D1503" i="4" s="1"/>
  <c r="D1504" i="4" s="1"/>
  <c r="D1505" i="4" s="1"/>
  <c r="D1506" i="4" s="1"/>
  <c r="D1507" i="4" s="1"/>
  <c r="D1508" i="4" s="1"/>
  <c r="D1509" i="4" s="1"/>
  <c r="D1510" i="4" s="1"/>
  <c r="D1511" i="4" s="1"/>
  <c r="D1512" i="4" s="1"/>
  <c r="D1513" i="4" s="1"/>
  <c r="D1514" i="4" s="1"/>
  <c r="D1515" i="4" s="1"/>
  <c r="D1516" i="4" s="1"/>
  <c r="D1517" i="4" s="1"/>
  <c r="D1518" i="4" s="1"/>
  <c r="D1519" i="4" s="1"/>
  <c r="D1520" i="4"/>
  <c r="D1572" i="4" l="1"/>
  <c r="D1573" i="4" s="1"/>
  <c r="D1521" i="4"/>
  <c r="D1522" i="4" s="1"/>
  <c r="D1523" i="4" s="1"/>
  <c r="D1524" i="4" s="1"/>
  <c r="D1525" i="4" s="1"/>
  <c r="D1526" i="4" s="1"/>
  <c r="D1527" i="4" s="1"/>
  <c r="D1528" i="4" s="1"/>
  <c r="D1529" i="4" s="1"/>
  <c r="D1530" i="4" s="1"/>
  <c r="D1531" i="4" s="1"/>
  <c r="D1532" i="4" s="1"/>
  <c r="D1533" i="4" s="1"/>
  <c r="D1534" i="4" s="1"/>
  <c r="D1535" i="4" s="1"/>
  <c r="D1536" i="4" s="1"/>
  <c r="D1537" i="4" s="1"/>
  <c r="D1538" i="4" s="1"/>
  <c r="D1539" i="4" s="1"/>
  <c r="D1540" i="4" s="1"/>
  <c r="D1541" i="4" s="1"/>
  <c r="D1542" i="4" s="1"/>
  <c r="D1543" i="4" s="1"/>
  <c r="D1544" i="4" s="1"/>
  <c r="D1545" i="4" s="1"/>
  <c r="D1546" i="4" s="1"/>
  <c r="D1547" i="4" s="1"/>
  <c r="D1548" i="4" s="1"/>
  <c r="D1549" i="4" s="1"/>
  <c r="D1550" i="4" s="1"/>
  <c r="D1551" i="4" s="1"/>
  <c r="D1552" i="4" s="1"/>
  <c r="D1553" i="4" s="1"/>
  <c r="D1554" i="4" s="1"/>
  <c r="D1555" i="4" s="1"/>
  <c r="D1556" i="4" s="1"/>
  <c r="D1557" i="4" s="1"/>
  <c r="D1558" i="4" s="1"/>
  <c r="D1559" i="4" s="1"/>
  <c r="D1560" i="4" s="1"/>
  <c r="D1561" i="4" s="1"/>
  <c r="D1562" i="4" s="1"/>
  <c r="D1563" i="4" s="1"/>
  <c r="D1564" i="4" s="1"/>
  <c r="D1565" i="4" s="1"/>
  <c r="D1566" i="4" s="1"/>
  <c r="D1567" i="4" s="1"/>
  <c r="D1568" i="4" s="1"/>
  <c r="D1569" i="4" s="1"/>
  <c r="D1570" i="4" s="1"/>
  <c r="D1571" i="4" s="1"/>
  <c r="C1574" i="4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D1574" i="4" l="1"/>
  <c r="D1575" i="4" s="1"/>
  <c r="D1576" i="4" s="1"/>
  <c r="D1577" i="4" s="1"/>
  <c r="D1578" i="4" s="1"/>
  <c r="D1579" i="4" s="1"/>
  <c r="D1580" i="4" s="1"/>
  <c r="D1581" i="4" s="1"/>
  <c r="D1582" i="4" s="1"/>
  <c r="D1583" i="4" s="1"/>
  <c r="D1584" i="4" s="1"/>
  <c r="D1585" i="4" s="1"/>
  <c r="D1586" i="4" s="1"/>
  <c r="D1587" i="4" s="1"/>
  <c r="D1588" i="4" s="1"/>
  <c r="D1589" i="4" s="1"/>
  <c r="D1590" i="4" s="1"/>
  <c r="D1591" i="4" s="1"/>
  <c r="D1592" i="4" s="1"/>
  <c r="D1593" i="4" s="1"/>
  <c r="D1594" i="4" s="1"/>
  <c r="D1595" i="4" s="1"/>
  <c r="D1596" i="4" s="1"/>
  <c r="D1597" i="4" s="1"/>
  <c r="D1598" i="4" s="1"/>
  <c r="D1599" i="4" s="1"/>
  <c r="D1600" i="4" s="1"/>
  <c r="D1601" i="4" s="1"/>
  <c r="D1602" i="4" s="1"/>
  <c r="D1603" i="4" s="1"/>
  <c r="D1604" i="4" s="1"/>
  <c r="D1605" i="4" s="1"/>
  <c r="D1606" i="4" s="1"/>
  <c r="D1607" i="4" s="1"/>
  <c r="D1608" i="4" s="1"/>
  <c r="D1609" i="4" s="1"/>
  <c r="D1610" i="4" s="1"/>
  <c r="D1611" i="4" s="1"/>
  <c r="D1612" i="4" s="1"/>
  <c r="D1613" i="4" s="1"/>
  <c r="D1614" i="4" s="1"/>
  <c r="D1615" i="4" s="1"/>
  <c r="D1616" i="4" s="1"/>
  <c r="D1617" i="4" s="1"/>
  <c r="D1618" i="4" s="1"/>
  <c r="D1619" i="4" s="1"/>
  <c r="D1620" i="4" s="1"/>
  <c r="D1621" i="4" s="1"/>
  <c r="D1622" i="4" s="1"/>
  <c r="D1623" i="4" s="1"/>
  <c r="D1624" i="4"/>
  <c r="D1625" i="4" s="1"/>
  <c r="D1626" i="4" s="1"/>
  <c r="D1627" i="4" s="1"/>
  <c r="D1628" i="4" s="1"/>
  <c r="D1629" i="4" s="1"/>
  <c r="D1630" i="4" s="1"/>
  <c r="D1631" i="4" s="1"/>
  <c r="D1632" i="4" s="1"/>
  <c r="D1633" i="4" s="1"/>
  <c r="D1634" i="4" s="1"/>
  <c r="D1635" i="4" s="1"/>
  <c r="D1636" i="4" s="1"/>
  <c r="D1637" i="4" s="1"/>
  <c r="D1638" i="4" s="1"/>
  <c r="D1639" i="4" s="1"/>
  <c r="D1640" i="4" s="1"/>
  <c r="D1641" i="4" s="1"/>
  <c r="D1642" i="4" s="1"/>
  <c r="D1643" i="4" s="1"/>
  <c r="D1644" i="4" s="1"/>
  <c r="D1645" i="4" s="1"/>
  <c r="D1646" i="4" s="1"/>
  <c r="D1647" i="4" s="1"/>
  <c r="D1648" i="4" s="1"/>
  <c r="D1649" i="4" s="1"/>
  <c r="D1650" i="4" s="1"/>
  <c r="D1651" i="4" s="1"/>
  <c r="D1652" i="4" s="1"/>
  <c r="D1653" i="4" s="1"/>
  <c r="D1654" i="4" s="1"/>
  <c r="D1655" i="4" s="1"/>
  <c r="D1656" i="4" s="1"/>
  <c r="D1657" i="4" s="1"/>
  <c r="D1658" i="4" s="1"/>
  <c r="D1659" i="4" s="1"/>
  <c r="D1660" i="4" s="1"/>
  <c r="D1661" i="4" s="1"/>
  <c r="D1662" i="4" s="1"/>
  <c r="D1663" i="4" s="1"/>
  <c r="D1664" i="4" s="1"/>
  <c r="D1665" i="4" s="1"/>
  <c r="D1666" i="4" s="1"/>
  <c r="D1667" i="4" s="1"/>
  <c r="D1668" i="4" s="1"/>
  <c r="D1669" i="4" s="1"/>
  <c r="D1670" i="4" s="1"/>
  <c r="D1671" i="4" s="1"/>
  <c r="D1672" i="4" s="1"/>
  <c r="D1673" i="4" s="1"/>
  <c r="D1674" i="4" s="1"/>
  <c r="D1675" i="4" s="1"/>
  <c r="I81" i="3" l="1"/>
  <c r="I75" i="3"/>
  <c r="G1996" i="2"/>
  <c r="G1997" i="2" s="1"/>
  <c r="G1998" i="2" s="1"/>
  <c r="G1999" i="2" s="1"/>
  <c r="G2000" i="2" s="1"/>
  <c r="G2001" i="2" s="1"/>
  <c r="G2002" i="2" s="1"/>
  <c r="G2003" i="2" s="1"/>
  <c r="G2004" i="2" s="1"/>
  <c r="G2005" i="2" s="1"/>
  <c r="F1996" i="2"/>
  <c r="F1997" i="2" s="1"/>
  <c r="F1998" i="2" s="1"/>
  <c r="F1999" i="2" s="1"/>
  <c r="F2000" i="2" s="1"/>
  <c r="F2001" i="2" s="1"/>
  <c r="F2002" i="2" s="1"/>
  <c r="F2003" i="2" s="1"/>
  <c r="F2004" i="2" s="1"/>
  <c r="F2005" i="2" s="1"/>
  <c r="D1996" i="2"/>
  <c r="D1997" i="2" s="1"/>
  <c r="D1998" i="2" s="1"/>
  <c r="D1999" i="2" s="1"/>
  <c r="D2000" i="2" s="1"/>
  <c r="D2001" i="2" s="1"/>
  <c r="D2002" i="2" s="1"/>
  <c r="D2003" i="2" s="1"/>
  <c r="D2004" i="2" s="1"/>
  <c r="D2005" i="2" s="1"/>
  <c r="C1996" i="2"/>
  <c r="C1997" i="2" s="1"/>
  <c r="C1998" i="2" s="1"/>
  <c r="C1999" i="2" s="1"/>
  <c r="C2000" i="2" s="1"/>
  <c r="C2001" i="2" s="1"/>
  <c r="C2002" i="2" s="1"/>
  <c r="C2003" i="2" s="1"/>
  <c r="C2004" i="2" s="1"/>
  <c r="C2005" i="2" s="1"/>
  <c r="G1986" i="2"/>
  <c r="G1987" i="2" s="1"/>
  <c r="G1988" i="2" s="1"/>
  <c r="G1989" i="2" s="1"/>
  <c r="G1990" i="2" s="1"/>
  <c r="G1991" i="2" s="1"/>
  <c r="G1992" i="2" s="1"/>
  <c r="G1993" i="2" s="1"/>
  <c r="G1994" i="2" s="1"/>
  <c r="G1995" i="2" s="1"/>
  <c r="F1986" i="2"/>
  <c r="F1987" i="2" s="1"/>
  <c r="F1988" i="2" s="1"/>
  <c r="F1989" i="2" s="1"/>
  <c r="F1990" i="2" s="1"/>
  <c r="F1991" i="2" s="1"/>
  <c r="F1992" i="2" s="1"/>
  <c r="F1993" i="2" s="1"/>
  <c r="F1994" i="2" s="1"/>
  <c r="F1995" i="2" s="1"/>
  <c r="D1986" i="2"/>
  <c r="D1987" i="2" s="1"/>
  <c r="D1988" i="2" s="1"/>
  <c r="D1989" i="2" s="1"/>
  <c r="D1990" i="2" s="1"/>
  <c r="D1991" i="2" s="1"/>
  <c r="D1992" i="2" s="1"/>
  <c r="D1993" i="2" s="1"/>
  <c r="D1994" i="2" s="1"/>
  <c r="D1995" i="2" s="1"/>
  <c r="C1986" i="2"/>
  <c r="C1987" i="2" s="1"/>
  <c r="C1988" i="2" s="1"/>
  <c r="C1989" i="2" s="1"/>
  <c r="C1990" i="2" s="1"/>
  <c r="C1991" i="2" s="1"/>
  <c r="C1992" i="2" s="1"/>
  <c r="C1993" i="2" s="1"/>
  <c r="C1994" i="2" s="1"/>
  <c r="C1995" i="2" s="1"/>
  <c r="G1976" i="2"/>
  <c r="G1977" i="2" s="1"/>
  <c r="G1978" i="2" s="1"/>
  <c r="G1979" i="2" s="1"/>
  <c r="G1980" i="2" s="1"/>
  <c r="G1981" i="2" s="1"/>
  <c r="G1982" i="2" s="1"/>
  <c r="G1983" i="2" s="1"/>
  <c r="G1984" i="2" s="1"/>
  <c r="G1985" i="2" s="1"/>
  <c r="F1976" i="2"/>
  <c r="F1977" i="2" s="1"/>
  <c r="F1978" i="2" s="1"/>
  <c r="F1979" i="2" s="1"/>
  <c r="F1980" i="2" s="1"/>
  <c r="F1981" i="2" s="1"/>
  <c r="F1982" i="2" s="1"/>
  <c r="F1983" i="2" s="1"/>
  <c r="F1984" i="2" s="1"/>
  <c r="F1985" i="2" s="1"/>
  <c r="D1976" i="2"/>
  <c r="D1977" i="2" s="1"/>
  <c r="D1978" i="2" s="1"/>
  <c r="D1979" i="2" s="1"/>
  <c r="D1980" i="2" s="1"/>
  <c r="D1981" i="2" s="1"/>
  <c r="D1982" i="2" s="1"/>
  <c r="D1983" i="2" s="1"/>
  <c r="D1984" i="2" s="1"/>
  <c r="D1985" i="2" s="1"/>
  <c r="C1976" i="2"/>
  <c r="C1977" i="2" s="1"/>
  <c r="C1978" i="2" s="1"/>
  <c r="C1979" i="2" s="1"/>
  <c r="C1980" i="2" s="1"/>
  <c r="C1981" i="2" s="1"/>
  <c r="C1982" i="2" s="1"/>
  <c r="C1983" i="2" s="1"/>
  <c r="C1984" i="2" s="1"/>
  <c r="C1985" i="2" s="1"/>
  <c r="G1966" i="2"/>
  <c r="G1967" i="2" s="1"/>
  <c r="G1968" i="2" s="1"/>
  <c r="G1969" i="2" s="1"/>
  <c r="G1970" i="2" s="1"/>
  <c r="G1971" i="2" s="1"/>
  <c r="G1972" i="2" s="1"/>
  <c r="G1973" i="2" s="1"/>
  <c r="G1974" i="2" s="1"/>
  <c r="G1975" i="2" s="1"/>
  <c r="F1966" i="2"/>
  <c r="F1967" i="2" s="1"/>
  <c r="F1968" i="2" s="1"/>
  <c r="F1969" i="2" s="1"/>
  <c r="F1970" i="2" s="1"/>
  <c r="F1971" i="2" s="1"/>
  <c r="F1972" i="2" s="1"/>
  <c r="F1973" i="2" s="1"/>
  <c r="F1974" i="2" s="1"/>
  <c r="F1975" i="2" s="1"/>
  <c r="D1966" i="2"/>
  <c r="D1967" i="2" s="1"/>
  <c r="D1968" i="2" s="1"/>
  <c r="D1969" i="2" s="1"/>
  <c r="D1970" i="2" s="1"/>
  <c r="D1971" i="2" s="1"/>
  <c r="D1972" i="2" s="1"/>
  <c r="D1973" i="2" s="1"/>
  <c r="D1974" i="2" s="1"/>
  <c r="D1975" i="2" s="1"/>
  <c r="C1966" i="2"/>
  <c r="C1967" i="2" s="1"/>
  <c r="C1968" i="2" s="1"/>
  <c r="C1969" i="2" s="1"/>
  <c r="C1970" i="2" s="1"/>
  <c r="C1971" i="2" s="1"/>
  <c r="C1972" i="2" s="1"/>
  <c r="C1973" i="2" s="1"/>
  <c r="C1974" i="2" s="1"/>
  <c r="C1975" i="2" s="1"/>
  <c r="G1956" i="2"/>
  <c r="G1957" i="2" s="1"/>
  <c r="G1958" i="2" s="1"/>
  <c r="G1959" i="2" s="1"/>
  <c r="G1960" i="2" s="1"/>
  <c r="G1961" i="2" s="1"/>
  <c r="G1962" i="2" s="1"/>
  <c r="G1963" i="2" s="1"/>
  <c r="G1964" i="2" s="1"/>
  <c r="G1965" i="2" s="1"/>
  <c r="F1956" i="2"/>
  <c r="F1957" i="2" s="1"/>
  <c r="F1958" i="2" s="1"/>
  <c r="F1959" i="2" s="1"/>
  <c r="F1960" i="2" s="1"/>
  <c r="F1961" i="2" s="1"/>
  <c r="F1962" i="2" s="1"/>
  <c r="F1963" i="2" s="1"/>
  <c r="F1964" i="2" s="1"/>
  <c r="F1965" i="2" s="1"/>
  <c r="D1956" i="2"/>
  <c r="D1957" i="2" s="1"/>
  <c r="D1958" i="2" s="1"/>
  <c r="D1959" i="2" s="1"/>
  <c r="D1960" i="2" s="1"/>
  <c r="D1961" i="2" s="1"/>
  <c r="D1962" i="2" s="1"/>
  <c r="D1963" i="2" s="1"/>
  <c r="D1964" i="2" s="1"/>
  <c r="D1965" i="2" s="1"/>
  <c r="C1956" i="2"/>
  <c r="C1957" i="2" s="1"/>
  <c r="C1958" i="2" s="1"/>
  <c r="C1959" i="2" s="1"/>
  <c r="C1960" i="2" s="1"/>
  <c r="C1961" i="2" s="1"/>
  <c r="C1962" i="2" s="1"/>
  <c r="C1963" i="2" s="1"/>
  <c r="C1964" i="2" s="1"/>
  <c r="C1965" i="2" s="1"/>
  <c r="G1946" i="2"/>
  <c r="G1947" i="2" s="1"/>
  <c r="G1948" i="2" s="1"/>
  <c r="G1949" i="2" s="1"/>
  <c r="G1950" i="2" s="1"/>
  <c r="G1951" i="2" s="1"/>
  <c r="G1952" i="2" s="1"/>
  <c r="G1953" i="2" s="1"/>
  <c r="G1954" i="2" s="1"/>
  <c r="G1955" i="2" s="1"/>
  <c r="F1946" i="2"/>
  <c r="F1947" i="2" s="1"/>
  <c r="F1948" i="2" s="1"/>
  <c r="F1949" i="2" s="1"/>
  <c r="F1950" i="2" s="1"/>
  <c r="F1951" i="2" s="1"/>
  <c r="F1952" i="2" s="1"/>
  <c r="F1953" i="2" s="1"/>
  <c r="F1954" i="2" s="1"/>
  <c r="F1955" i="2" s="1"/>
  <c r="D1946" i="2"/>
  <c r="D1947" i="2" s="1"/>
  <c r="D1948" i="2" s="1"/>
  <c r="D1949" i="2" s="1"/>
  <c r="D1950" i="2" s="1"/>
  <c r="D1951" i="2" s="1"/>
  <c r="D1952" i="2" s="1"/>
  <c r="D1953" i="2" s="1"/>
  <c r="D1954" i="2" s="1"/>
  <c r="D1955" i="2" s="1"/>
  <c r="C1946" i="2"/>
  <c r="C1947" i="2" s="1"/>
  <c r="C1948" i="2" s="1"/>
  <c r="C1949" i="2" s="1"/>
  <c r="C1950" i="2" s="1"/>
  <c r="C1951" i="2" s="1"/>
  <c r="C1952" i="2" s="1"/>
  <c r="C1953" i="2" s="1"/>
  <c r="C1954" i="2" s="1"/>
  <c r="C1955" i="2" s="1"/>
  <c r="G1938" i="2"/>
  <c r="G1939" i="2" s="1"/>
  <c r="G1940" i="2" s="1"/>
  <c r="G1941" i="2" s="1"/>
  <c r="G1942" i="2" s="1"/>
  <c r="G1943" i="2" s="1"/>
  <c r="G1944" i="2" s="1"/>
  <c r="G1945" i="2" s="1"/>
  <c r="F1938" i="2"/>
  <c r="F1939" i="2" s="1"/>
  <c r="F1940" i="2" s="1"/>
  <c r="F1941" i="2" s="1"/>
  <c r="F1942" i="2" s="1"/>
  <c r="F1943" i="2" s="1"/>
  <c r="F1944" i="2" s="1"/>
  <c r="F1945" i="2" s="1"/>
  <c r="D1938" i="2"/>
  <c r="D1939" i="2" s="1"/>
  <c r="D1940" i="2" s="1"/>
  <c r="D1941" i="2" s="1"/>
  <c r="D1942" i="2" s="1"/>
  <c r="D1943" i="2" s="1"/>
  <c r="D1944" i="2" s="1"/>
  <c r="D1945" i="2" s="1"/>
  <c r="C1938" i="2"/>
  <c r="C1939" i="2" s="1"/>
  <c r="C1940" i="2" s="1"/>
  <c r="C1941" i="2" s="1"/>
  <c r="C1942" i="2" s="1"/>
  <c r="C1943" i="2" s="1"/>
  <c r="C1944" i="2" s="1"/>
  <c r="C1945" i="2" s="1"/>
  <c r="F1937" i="2"/>
  <c r="D1937" i="2"/>
  <c r="C1937" i="2"/>
  <c r="G1936" i="2"/>
  <c r="G1937" i="2" s="1"/>
  <c r="F1936" i="2"/>
  <c r="C1936" i="2"/>
  <c r="D1936" i="2"/>
  <c r="F1935" i="2"/>
  <c r="D1935" i="2"/>
  <c r="C1935" i="2"/>
  <c r="F1929" i="2"/>
  <c r="F1930" i="2" s="1"/>
  <c r="F1931" i="2" s="1"/>
  <c r="F1932" i="2" s="1"/>
  <c r="F1933" i="2" s="1"/>
  <c r="F1934" i="2" s="1"/>
  <c r="D1929" i="2"/>
  <c r="D1930" i="2" s="1"/>
  <c r="D1931" i="2" s="1"/>
  <c r="D1932" i="2" s="1"/>
  <c r="D1933" i="2" s="1"/>
  <c r="D1934" i="2" s="1"/>
  <c r="C1929" i="2"/>
  <c r="C1930" i="2" s="1"/>
  <c r="C1931" i="2" s="1"/>
  <c r="C1932" i="2" s="1"/>
  <c r="C1933" i="2" s="1"/>
  <c r="C1934" i="2" s="1"/>
  <c r="F1928" i="2"/>
  <c r="D1928" i="2"/>
  <c r="C1928" i="2"/>
  <c r="F1927" i="2" l="1"/>
  <c r="G1927" i="2"/>
  <c r="G1928" i="2" s="1"/>
  <c r="G1929" i="2" s="1"/>
  <c r="G1930" i="2" s="1"/>
  <c r="G1931" i="2" s="1"/>
  <c r="G1932" i="2" s="1"/>
  <c r="G1933" i="2" s="1"/>
  <c r="G1934" i="2" s="1"/>
  <c r="G1935" i="2" s="1"/>
  <c r="D1927" i="2"/>
  <c r="C1927" i="2"/>
  <c r="C1361" i="2"/>
  <c r="H1322" i="2"/>
  <c r="G1322" i="2"/>
  <c r="F1322" i="2"/>
  <c r="D1322" i="2"/>
  <c r="G322" i="2"/>
  <c r="F322" i="2"/>
  <c r="D322" i="2"/>
  <c r="D321" i="2"/>
  <c r="D1108" i="2"/>
  <c r="D1109" i="2" s="1"/>
  <c r="D1110" i="2" s="1"/>
  <c r="D1111" i="2" s="1"/>
  <c r="D1107" i="2"/>
  <c r="D1079" i="2"/>
  <c r="D1080" i="2" s="1"/>
  <c r="D1081" i="2" s="1"/>
  <c r="D1082" i="2" s="1"/>
  <c r="D1083" i="2" s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D1051" i="2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1" i="2" s="1"/>
  <c r="D1072" i="2" s="1"/>
  <c r="D1073" i="2" s="1"/>
  <c r="D1074" i="2" s="1"/>
  <c r="D1075" i="2" s="1"/>
  <c r="D1076" i="2" s="1"/>
  <c r="D1077" i="2" s="1"/>
  <c r="D1023" i="2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s="1"/>
  <c r="D1048" i="2" s="1"/>
  <c r="D1049" i="2" s="1"/>
  <c r="D911" i="2"/>
  <c r="F1921" i="2" l="1"/>
  <c r="F1922" i="2" s="1"/>
  <c r="F1923" i="2" s="1"/>
  <c r="F1924" i="2" s="1"/>
  <c r="F1925" i="2" s="1"/>
  <c r="H1919" i="2"/>
  <c r="L1916" i="2"/>
  <c r="L1920" i="2" s="1"/>
  <c r="C1915" i="2"/>
  <c r="C1916" i="2" s="1"/>
  <c r="C1917" i="2" s="1"/>
  <c r="B1914" i="2"/>
  <c r="B1918" i="2" s="1"/>
  <c r="B1913" i="2"/>
  <c r="B1917" i="2" s="1"/>
  <c r="B1921" i="2" s="1"/>
  <c r="L1912" i="2"/>
  <c r="H1912" i="2"/>
  <c r="H1916" i="2" s="1"/>
  <c r="H1920" i="2" s="1"/>
  <c r="B1912" i="2"/>
  <c r="B1916" i="2" s="1"/>
  <c r="B1920" i="2" s="1"/>
  <c r="H1911" i="2"/>
  <c r="H1915" i="2" s="1"/>
  <c r="B1911" i="2"/>
  <c r="B1915" i="2" s="1"/>
  <c r="B1919" i="2" s="1"/>
  <c r="L1910" i="2"/>
  <c r="L1914" i="2" s="1"/>
  <c r="L1918" i="2" s="1"/>
  <c r="H1910" i="2"/>
  <c r="H1914" i="2" s="1"/>
  <c r="H1918" i="2" s="1"/>
  <c r="C1910" i="2"/>
  <c r="C1914" i="2" s="1"/>
  <c r="C1918" i="2" s="1"/>
  <c r="C1919" i="2" s="1"/>
  <c r="C1920" i="2" s="1"/>
  <c r="C1921" i="2" s="1"/>
  <c r="B1910" i="2"/>
  <c r="H1909" i="2"/>
  <c r="H1913" i="2" s="1"/>
  <c r="H1917" i="2" s="1"/>
  <c r="H1921" i="2" s="1"/>
  <c r="L1908" i="2"/>
  <c r="L1909" i="2" s="1"/>
  <c r="L1913" i="2" s="1"/>
  <c r="L1917" i="2" s="1"/>
  <c r="L1921" i="2" s="1"/>
  <c r="G1908" i="2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C1908" i="2"/>
  <c r="C1909" i="2" s="1"/>
  <c r="H1907" i="2"/>
  <c r="G1907" i="2"/>
  <c r="F1907" i="2"/>
  <c r="F1908" i="2" s="1"/>
  <c r="F1909" i="2" s="1"/>
  <c r="F1910" i="2" s="1"/>
  <c r="F1911" i="2" s="1"/>
  <c r="F1912" i="2" s="1"/>
  <c r="F1913" i="2" s="1"/>
  <c r="F1914" i="2" s="1"/>
  <c r="F1915" i="2" s="1"/>
  <c r="F1916" i="2" s="1"/>
  <c r="F1917" i="2" s="1"/>
  <c r="F1918" i="2" s="1"/>
  <c r="F1919" i="2" s="1"/>
  <c r="F1920" i="2" s="1"/>
  <c r="D1907" i="2"/>
  <c r="D1908" i="2" s="1"/>
  <c r="D1909" i="2" s="1"/>
  <c r="D1910" i="2" s="1"/>
  <c r="D1911" i="2" s="1"/>
  <c r="C1907" i="2"/>
  <c r="L1906" i="2"/>
  <c r="L1907" i="2" s="1"/>
  <c r="L1911" i="2" s="1"/>
  <c r="L1915" i="2" s="1"/>
  <c r="L1919" i="2" s="1"/>
  <c r="F1902" i="2"/>
  <c r="F1903" i="2" s="1"/>
  <c r="F1904" i="2" s="1"/>
  <c r="F1905" i="2" s="1"/>
  <c r="B1896" i="2"/>
  <c r="B1900" i="2" s="1"/>
  <c r="C1895" i="2"/>
  <c r="C1896" i="2" s="1"/>
  <c r="C1897" i="2" s="1"/>
  <c r="B1893" i="2"/>
  <c r="B1897" i="2" s="1"/>
  <c r="B1901" i="2" s="1"/>
  <c r="L1892" i="2"/>
  <c r="L1896" i="2" s="1"/>
  <c r="L1900" i="2" s="1"/>
  <c r="H1892" i="2"/>
  <c r="H1896" i="2" s="1"/>
  <c r="H1900" i="2" s="1"/>
  <c r="B1892" i="2"/>
  <c r="H1891" i="2"/>
  <c r="H1895" i="2" s="1"/>
  <c r="H1899" i="2" s="1"/>
  <c r="B1891" i="2"/>
  <c r="B1895" i="2" s="1"/>
  <c r="B1899" i="2" s="1"/>
  <c r="H1890" i="2"/>
  <c r="H1894" i="2" s="1"/>
  <c r="H1898" i="2" s="1"/>
  <c r="C1890" i="2"/>
  <c r="C1894" i="2" s="1"/>
  <c r="C1898" i="2" s="1"/>
  <c r="C1899" i="2" s="1"/>
  <c r="C1900" i="2" s="1"/>
  <c r="C1901" i="2" s="1"/>
  <c r="B1890" i="2"/>
  <c r="B1894" i="2" s="1"/>
  <c r="B1898" i="2" s="1"/>
  <c r="H1889" i="2"/>
  <c r="H1893" i="2" s="1"/>
  <c r="H1897" i="2" s="1"/>
  <c r="H1901" i="2" s="1"/>
  <c r="F1889" i="2"/>
  <c r="F1890" i="2" s="1"/>
  <c r="F1891" i="2" s="1"/>
  <c r="F1892" i="2" s="1"/>
  <c r="F1893" i="2" s="1"/>
  <c r="F1894" i="2" s="1"/>
  <c r="F1895" i="2" s="1"/>
  <c r="F1896" i="2" s="1"/>
  <c r="F1897" i="2" s="1"/>
  <c r="F1898" i="2" s="1"/>
  <c r="F1899" i="2" s="1"/>
  <c r="F1900" i="2" s="1"/>
  <c r="F1901" i="2" s="1"/>
  <c r="L1888" i="2"/>
  <c r="L1889" i="2" s="1"/>
  <c r="L1893" i="2" s="1"/>
  <c r="L1897" i="2" s="1"/>
  <c r="L1901" i="2" s="1"/>
  <c r="C1888" i="2"/>
  <c r="C1889" i="2" s="1"/>
  <c r="H1887" i="2"/>
  <c r="G1887" i="2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F1887" i="2"/>
  <c r="F1888" i="2" s="1"/>
  <c r="D1887" i="2"/>
  <c r="D1888" i="2" s="1"/>
  <c r="D1889" i="2" s="1"/>
  <c r="D1890" i="2" s="1"/>
  <c r="D1891" i="2" s="1"/>
  <c r="D1892" i="2" s="1"/>
  <c r="D1893" i="2" s="1"/>
  <c r="D1894" i="2" s="1"/>
  <c r="D1895" i="2" s="1"/>
  <c r="D1896" i="2" s="1"/>
  <c r="D1897" i="2" s="1"/>
  <c r="D1898" i="2" s="1"/>
  <c r="D1899" i="2" s="1"/>
  <c r="D1900" i="2" s="1"/>
  <c r="D1901" i="2" s="1"/>
  <c r="D1902" i="2" s="1"/>
  <c r="D1903" i="2" s="1"/>
  <c r="D1904" i="2" s="1"/>
  <c r="D1905" i="2" s="1"/>
  <c r="C1887" i="2"/>
  <c r="L1886" i="2"/>
  <c r="B1878" i="2"/>
  <c r="L1876" i="2"/>
  <c r="L1880" i="2" s="1"/>
  <c r="B1874" i="2"/>
  <c r="B1873" i="2"/>
  <c r="B1877" i="2" s="1"/>
  <c r="B1881" i="2" s="1"/>
  <c r="L1872" i="2"/>
  <c r="H1872" i="2"/>
  <c r="H1876" i="2" s="1"/>
  <c r="H1880" i="2" s="1"/>
  <c r="B1872" i="2"/>
  <c r="B1876" i="2" s="1"/>
  <c r="B1880" i="2" s="1"/>
  <c r="H1871" i="2"/>
  <c r="H1875" i="2" s="1"/>
  <c r="H1879" i="2" s="1"/>
  <c r="B1871" i="2"/>
  <c r="B1875" i="2" s="1"/>
  <c r="B1879" i="2" s="1"/>
  <c r="L1870" i="2"/>
  <c r="L1874" i="2" s="1"/>
  <c r="L1878" i="2" s="1"/>
  <c r="H1870" i="2"/>
  <c r="H1874" i="2" s="1"/>
  <c r="H1878" i="2" s="1"/>
  <c r="C1870" i="2"/>
  <c r="C1874" i="2" s="1"/>
  <c r="C1878" i="2" s="1"/>
  <c r="B1870" i="2"/>
  <c r="H1869" i="2"/>
  <c r="H1873" i="2" s="1"/>
  <c r="H1877" i="2" s="1"/>
  <c r="H1881" i="2" s="1"/>
  <c r="L1868" i="2"/>
  <c r="L1869" i="2" s="1"/>
  <c r="L1873" i="2" s="1"/>
  <c r="L1877" i="2" s="1"/>
  <c r="L1881" i="2" s="1"/>
  <c r="G1868" i="2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L1867" i="2"/>
  <c r="L1871" i="2" s="1"/>
  <c r="L1875" i="2" s="1"/>
  <c r="L1879" i="2" s="1"/>
  <c r="H1867" i="2"/>
  <c r="G1867" i="2"/>
  <c r="F1867" i="2"/>
  <c r="F1868" i="2" s="1"/>
  <c r="F1869" i="2" s="1"/>
  <c r="F1870" i="2" s="1"/>
  <c r="F1871" i="2" s="1"/>
  <c r="F1872" i="2" s="1"/>
  <c r="F1873" i="2" s="1"/>
  <c r="F1874" i="2" s="1"/>
  <c r="F1875" i="2" s="1"/>
  <c r="F1876" i="2" s="1"/>
  <c r="F1877" i="2" s="1"/>
  <c r="F1878" i="2" s="1"/>
  <c r="F1879" i="2" s="1"/>
  <c r="F1880" i="2" s="1"/>
  <c r="F1881" i="2" s="1"/>
  <c r="F1882" i="2" s="1"/>
  <c r="F1883" i="2" s="1"/>
  <c r="F1884" i="2" s="1"/>
  <c r="F1885" i="2" s="1"/>
  <c r="D1867" i="2"/>
  <c r="D1868" i="2" s="1"/>
  <c r="D1869" i="2" s="1"/>
  <c r="D1870" i="2" s="1"/>
  <c r="D1871" i="2" s="1"/>
  <c r="D1872" i="2" s="1"/>
  <c r="D1873" i="2" s="1"/>
  <c r="D1874" i="2" s="1"/>
  <c r="D1875" i="2" s="1"/>
  <c r="D1876" i="2" s="1"/>
  <c r="D1877" i="2" s="1"/>
  <c r="D1878" i="2" s="1"/>
  <c r="D1879" i="2" s="1"/>
  <c r="D1880" i="2" s="1"/>
  <c r="D1881" i="2" s="1"/>
  <c r="D1882" i="2" s="1"/>
  <c r="D1883" i="2" s="1"/>
  <c r="D1884" i="2" s="1"/>
  <c r="D1885" i="2" s="1"/>
  <c r="C1867" i="2"/>
  <c r="C1868" i="2" s="1"/>
  <c r="C1869" i="2" s="1"/>
  <c r="L1866" i="2"/>
  <c r="B1860" i="2"/>
  <c r="B1857" i="2"/>
  <c r="B1861" i="2" s="1"/>
  <c r="H1856" i="2"/>
  <c r="H1860" i="2" s="1"/>
  <c r="F1856" i="2"/>
  <c r="F1857" i="2" s="1"/>
  <c r="F1858" i="2" s="1"/>
  <c r="F1859" i="2" s="1"/>
  <c r="F1860" i="2" s="1"/>
  <c r="F1861" i="2" s="1"/>
  <c r="F1862" i="2" s="1"/>
  <c r="F1863" i="2" s="1"/>
  <c r="F1864" i="2" s="1"/>
  <c r="F1865" i="2" s="1"/>
  <c r="B1856" i="2"/>
  <c r="F1855" i="2"/>
  <c r="H1854" i="2"/>
  <c r="H1858" i="2" s="1"/>
  <c r="B1853" i="2"/>
  <c r="H1852" i="2"/>
  <c r="B1852" i="2"/>
  <c r="L1851" i="2"/>
  <c r="L1855" i="2" s="1"/>
  <c r="L1859" i="2" s="1"/>
  <c r="B1851" i="2"/>
  <c r="B1855" i="2" s="1"/>
  <c r="B1859" i="2" s="1"/>
  <c r="L1850" i="2"/>
  <c r="L1854" i="2" s="1"/>
  <c r="L1858" i="2" s="1"/>
  <c r="H1850" i="2"/>
  <c r="C1850" i="2"/>
  <c r="C1851" i="2" s="1"/>
  <c r="C1852" i="2" s="1"/>
  <c r="C1853" i="2" s="1"/>
  <c r="B1850" i="2"/>
  <c r="B1854" i="2" s="1"/>
  <c r="B1858" i="2" s="1"/>
  <c r="H1849" i="2"/>
  <c r="H1853" i="2" s="1"/>
  <c r="H1857" i="2" s="1"/>
  <c r="H1861" i="2" s="1"/>
  <c r="L1848" i="2"/>
  <c r="F1848" i="2"/>
  <c r="F1849" i="2" s="1"/>
  <c r="F1850" i="2" s="1"/>
  <c r="F1851" i="2" s="1"/>
  <c r="F1852" i="2" s="1"/>
  <c r="F1853" i="2" s="1"/>
  <c r="F1854" i="2" s="1"/>
  <c r="H1847" i="2"/>
  <c r="H1851" i="2" s="1"/>
  <c r="H1855" i="2" s="1"/>
  <c r="H1859" i="2" s="1"/>
  <c r="G1847" i="2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F1847" i="2"/>
  <c r="D1847" i="2"/>
  <c r="D1848" i="2" s="1"/>
  <c r="D1849" i="2" s="1"/>
  <c r="D1850" i="2" s="1"/>
  <c r="D1851" i="2" s="1"/>
  <c r="D1852" i="2" s="1"/>
  <c r="D1853" i="2" s="1"/>
  <c r="D1854" i="2" s="1"/>
  <c r="D1855" i="2" s="1"/>
  <c r="D1856" i="2" s="1"/>
  <c r="D1857" i="2" s="1"/>
  <c r="D1858" i="2" s="1"/>
  <c r="D1859" i="2" s="1"/>
  <c r="D1860" i="2" s="1"/>
  <c r="D1861" i="2" s="1"/>
  <c r="D1862" i="2" s="1"/>
  <c r="D1863" i="2" s="1"/>
  <c r="D1864" i="2" s="1"/>
  <c r="D1865" i="2" s="1"/>
  <c r="C1847" i="2"/>
  <c r="C1848" i="2" s="1"/>
  <c r="C1849" i="2" s="1"/>
  <c r="L1846" i="2"/>
  <c r="L1847" i="2" s="1"/>
  <c r="H1840" i="2"/>
  <c r="F1840" i="2"/>
  <c r="F1841" i="2" s="1"/>
  <c r="F1842" i="2" s="1"/>
  <c r="F1843" i="2" s="1"/>
  <c r="F1844" i="2" s="1"/>
  <c r="F1845" i="2" s="1"/>
  <c r="H1836" i="2"/>
  <c r="G1834" i="2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F1834" i="2"/>
  <c r="F1835" i="2" s="1"/>
  <c r="F1836" i="2" s="1"/>
  <c r="F1837" i="2" s="1"/>
  <c r="F1838" i="2" s="1"/>
  <c r="F1839" i="2" s="1"/>
  <c r="L1833" i="2"/>
  <c r="L1837" i="2" s="1"/>
  <c r="L1841" i="2" s="1"/>
  <c r="B1833" i="2"/>
  <c r="B1837" i="2" s="1"/>
  <c r="B1841" i="2" s="1"/>
  <c r="L1832" i="2"/>
  <c r="L1836" i="2" s="1"/>
  <c r="L1840" i="2" s="1"/>
  <c r="H1832" i="2"/>
  <c r="B1832" i="2"/>
  <c r="B1836" i="2" s="1"/>
  <c r="B1840" i="2" s="1"/>
  <c r="B1831" i="2"/>
  <c r="B1835" i="2" s="1"/>
  <c r="B1839" i="2" s="1"/>
  <c r="H1830" i="2"/>
  <c r="H1834" i="2" s="1"/>
  <c r="H1838" i="2" s="1"/>
  <c r="C1830" i="2"/>
  <c r="B1830" i="2"/>
  <c r="B1834" i="2" s="1"/>
  <c r="B1838" i="2" s="1"/>
  <c r="L1829" i="2"/>
  <c r="H1829" i="2"/>
  <c r="H1833" i="2" s="1"/>
  <c r="H1837" i="2" s="1"/>
  <c r="H1841" i="2" s="1"/>
  <c r="L1828" i="2"/>
  <c r="F1828" i="2"/>
  <c r="F1829" i="2" s="1"/>
  <c r="F1830" i="2" s="1"/>
  <c r="F1831" i="2" s="1"/>
  <c r="F1832" i="2" s="1"/>
  <c r="F1833" i="2" s="1"/>
  <c r="H1827" i="2"/>
  <c r="H1831" i="2" s="1"/>
  <c r="H1835" i="2" s="1"/>
  <c r="H1839" i="2" s="1"/>
  <c r="G1827" i="2"/>
  <c r="G1828" i="2" s="1"/>
  <c r="G1829" i="2" s="1"/>
  <c r="G1830" i="2" s="1"/>
  <c r="G1831" i="2" s="1"/>
  <c r="G1832" i="2" s="1"/>
  <c r="G1833" i="2" s="1"/>
  <c r="F1827" i="2"/>
  <c r="D1827" i="2"/>
  <c r="D1828" i="2" s="1"/>
  <c r="D1829" i="2" s="1"/>
  <c r="D1830" i="2" s="1"/>
  <c r="D1831" i="2" s="1"/>
  <c r="D1832" i="2" s="1"/>
  <c r="D1833" i="2" s="1"/>
  <c r="D1834" i="2" s="1"/>
  <c r="D1835" i="2" s="1"/>
  <c r="D1836" i="2" s="1"/>
  <c r="D1837" i="2" s="1"/>
  <c r="D1838" i="2" s="1"/>
  <c r="D1839" i="2" s="1"/>
  <c r="D1840" i="2" s="1"/>
  <c r="D1841" i="2" s="1"/>
  <c r="D1842" i="2" s="1"/>
  <c r="D1843" i="2" s="1"/>
  <c r="D1844" i="2" s="1"/>
  <c r="D1845" i="2" s="1"/>
  <c r="C1827" i="2"/>
  <c r="C1828" i="2" s="1"/>
  <c r="C1829" i="2" s="1"/>
  <c r="L1826" i="2"/>
  <c r="L1820" i="2"/>
  <c r="B1814" i="2"/>
  <c r="B1818" i="2" s="1"/>
  <c r="B1813" i="2"/>
  <c r="B1817" i="2" s="1"/>
  <c r="B1821" i="2" s="1"/>
  <c r="L1812" i="2"/>
  <c r="L1816" i="2" s="1"/>
  <c r="H1812" i="2"/>
  <c r="H1816" i="2" s="1"/>
  <c r="H1820" i="2" s="1"/>
  <c r="B1812" i="2"/>
  <c r="B1816" i="2" s="1"/>
  <c r="B1820" i="2" s="1"/>
  <c r="H1811" i="2"/>
  <c r="H1815" i="2" s="1"/>
  <c r="H1819" i="2" s="1"/>
  <c r="B1811" i="2"/>
  <c r="B1815" i="2" s="1"/>
  <c r="B1819" i="2" s="1"/>
  <c r="H1810" i="2"/>
  <c r="H1814" i="2" s="1"/>
  <c r="H1818" i="2" s="1"/>
  <c r="C1810" i="2"/>
  <c r="B1810" i="2"/>
  <c r="H1809" i="2"/>
  <c r="H1813" i="2" s="1"/>
  <c r="H1817" i="2" s="1"/>
  <c r="H1821" i="2" s="1"/>
  <c r="G1809" i="2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F1809" i="2"/>
  <c r="F1810" i="2" s="1"/>
  <c r="F1811" i="2" s="1"/>
  <c r="F1812" i="2" s="1"/>
  <c r="F1813" i="2" s="1"/>
  <c r="F1814" i="2" s="1"/>
  <c r="F1815" i="2" s="1"/>
  <c r="F1816" i="2" s="1"/>
  <c r="F1817" i="2" s="1"/>
  <c r="F1818" i="2" s="1"/>
  <c r="F1819" i="2" s="1"/>
  <c r="F1820" i="2" s="1"/>
  <c r="F1821" i="2" s="1"/>
  <c r="F1822" i="2" s="1"/>
  <c r="F1823" i="2" s="1"/>
  <c r="F1824" i="2" s="1"/>
  <c r="F1825" i="2" s="1"/>
  <c r="L1808" i="2"/>
  <c r="L1809" i="2" s="1"/>
  <c r="L1813" i="2" s="1"/>
  <c r="L1817" i="2" s="1"/>
  <c r="L1821" i="2" s="1"/>
  <c r="G1808" i="2"/>
  <c r="L1807" i="2"/>
  <c r="L1811" i="2" s="1"/>
  <c r="L1815" i="2" s="1"/>
  <c r="L1819" i="2" s="1"/>
  <c r="H1807" i="2"/>
  <c r="G1807" i="2"/>
  <c r="F1807" i="2"/>
  <c r="F1808" i="2" s="1"/>
  <c r="D1807" i="2"/>
  <c r="D1808" i="2" s="1"/>
  <c r="D1809" i="2" s="1"/>
  <c r="D1810" i="2" s="1"/>
  <c r="D1811" i="2" s="1"/>
  <c r="C1807" i="2"/>
  <c r="C1808" i="2" s="1"/>
  <c r="C1809" i="2" s="1"/>
  <c r="L1806" i="2"/>
  <c r="L1810" i="2" s="1"/>
  <c r="L1814" i="2" s="1"/>
  <c r="L1818" i="2" s="1"/>
  <c r="H1801" i="2"/>
  <c r="F1798" i="2"/>
  <c r="F1799" i="2" s="1"/>
  <c r="F1800" i="2" s="1"/>
  <c r="F1801" i="2" s="1"/>
  <c r="F1802" i="2" s="1"/>
  <c r="F1803" i="2" s="1"/>
  <c r="F1804" i="2" s="1"/>
  <c r="F1805" i="2" s="1"/>
  <c r="L1795" i="2"/>
  <c r="L1799" i="2" s="1"/>
  <c r="B1795" i="2"/>
  <c r="B1799" i="2" s="1"/>
  <c r="H1793" i="2"/>
  <c r="H1797" i="2" s="1"/>
  <c r="B1793" i="2"/>
  <c r="B1797" i="2" s="1"/>
  <c r="B1801" i="2" s="1"/>
  <c r="H1792" i="2"/>
  <c r="H1796" i="2" s="1"/>
  <c r="H1800" i="2" s="1"/>
  <c r="B1792" i="2"/>
  <c r="B1796" i="2" s="1"/>
  <c r="B1800" i="2" s="1"/>
  <c r="B1791" i="2"/>
  <c r="H1790" i="2"/>
  <c r="H1794" i="2" s="1"/>
  <c r="H1798" i="2" s="1"/>
  <c r="C1790" i="2"/>
  <c r="C1791" i="2" s="1"/>
  <c r="C1792" i="2" s="1"/>
  <c r="C1793" i="2" s="1"/>
  <c r="B1790" i="2"/>
  <c r="B1794" i="2" s="1"/>
  <c r="B1798" i="2" s="1"/>
  <c r="L1789" i="2"/>
  <c r="L1793" i="2" s="1"/>
  <c r="L1797" i="2" s="1"/>
  <c r="L1801" i="2" s="1"/>
  <c r="H1789" i="2"/>
  <c r="L1788" i="2"/>
  <c r="L1792" i="2" s="1"/>
  <c r="L1796" i="2" s="1"/>
  <c r="L1800" i="2" s="1"/>
  <c r="D1788" i="2"/>
  <c r="D1789" i="2" s="1"/>
  <c r="D1790" i="2" s="1"/>
  <c r="D1791" i="2" s="1"/>
  <c r="D1792" i="2" s="1"/>
  <c r="D1793" i="2" s="1"/>
  <c r="D1794" i="2" s="1"/>
  <c r="D1795" i="2" s="1"/>
  <c r="D1796" i="2" s="1"/>
  <c r="D1797" i="2" s="1"/>
  <c r="D1798" i="2" s="1"/>
  <c r="D1799" i="2" s="1"/>
  <c r="D1800" i="2" s="1"/>
  <c r="D1801" i="2" s="1"/>
  <c r="D1802" i="2" s="1"/>
  <c r="D1803" i="2" s="1"/>
  <c r="D1804" i="2" s="1"/>
  <c r="D1805" i="2" s="1"/>
  <c r="C1788" i="2"/>
  <c r="C1789" i="2" s="1"/>
  <c r="H1787" i="2"/>
  <c r="H1791" i="2" s="1"/>
  <c r="H1795" i="2" s="1"/>
  <c r="H1799" i="2" s="1"/>
  <c r="G1787" i="2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F1787" i="2"/>
  <c r="F1788" i="2" s="1"/>
  <c r="F1789" i="2" s="1"/>
  <c r="F1790" i="2" s="1"/>
  <c r="F1791" i="2" s="1"/>
  <c r="F1792" i="2" s="1"/>
  <c r="F1793" i="2" s="1"/>
  <c r="F1794" i="2" s="1"/>
  <c r="F1795" i="2" s="1"/>
  <c r="F1796" i="2" s="1"/>
  <c r="F1797" i="2" s="1"/>
  <c r="D1787" i="2"/>
  <c r="C1787" i="2"/>
  <c r="L1786" i="2"/>
  <c r="L1787" i="2" s="1"/>
  <c r="L1791" i="2" s="1"/>
  <c r="H1778" i="2"/>
  <c r="B1777" i="2"/>
  <c r="B1781" i="2" s="1"/>
  <c r="H1775" i="2"/>
  <c r="H1779" i="2" s="1"/>
  <c r="B1775" i="2"/>
  <c r="B1779" i="2" s="1"/>
  <c r="H1774" i="2"/>
  <c r="B1774" i="2"/>
  <c r="B1778" i="2" s="1"/>
  <c r="B1773" i="2"/>
  <c r="H1772" i="2"/>
  <c r="H1776" i="2" s="1"/>
  <c r="H1780" i="2" s="1"/>
  <c r="B1772" i="2"/>
  <c r="B1776" i="2" s="1"/>
  <c r="B1780" i="2" s="1"/>
  <c r="B1771" i="2"/>
  <c r="H1770" i="2"/>
  <c r="C1770" i="2"/>
  <c r="C1771" i="2" s="1"/>
  <c r="C1772" i="2" s="1"/>
  <c r="C1773" i="2" s="1"/>
  <c r="B1770" i="2"/>
  <c r="H1769" i="2"/>
  <c r="H1773" i="2" s="1"/>
  <c r="H1777" i="2" s="1"/>
  <c r="H1781" i="2" s="1"/>
  <c r="L1768" i="2"/>
  <c r="G1768" i="2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C1768" i="2"/>
  <c r="C1769" i="2" s="1"/>
  <c r="L1767" i="2"/>
  <c r="L1771" i="2" s="1"/>
  <c r="L1775" i="2" s="1"/>
  <c r="L1779" i="2" s="1"/>
  <c r="H1767" i="2"/>
  <c r="H1771" i="2" s="1"/>
  <c r="G1767" i="2"/>
  <c r="F1767" i="2"/>
  <c r="F1768" i="2" s="1"/>
  <c r="F1769" i="2" s="1"/>
  <c r="F1770" i="2" s="1"/>
  <c r="F1771" i="2" s="1"/>
  <c r="F1772" i="2" s="1"/>
  <c r="F1773" i="2" s="1"/>
  <c r="F1774" i="2" s="1"/>
  <c r="F1775" i="2" s="1"/>
  <c r="F1776" i="2" s="1"/>
  <c r="F1777" i="2" s="1"/>
  <c r="F1778" i="2" s="1"/>
  <c r="F1779" i="2" s="1"/>
  <c r="F1780" i="2" s="1"/>
  <c r="F1781" i="2" s="1"/>
  <c r="F1782" i="2" s="1"/>
  <c r="F1783" i="2" s="1"/>
  <c r="F1784" i="2" s="1"/>
  <c r="F1785" i="2" s="1"/>
  <c r="D1767" i="2"/>
  <c r="D1768" i="2" s="1"/>
  <c r="D1769" i="2" s="1"/>
  <c r="D1770" i="2" s="1"/>
  <c r="D1771" i="2" s="1"/>
  <c r="D1772" i="2" s="1"/>
  <c r="D1773" i="2" s="1"/>
  <c r="D1774" i="2" s="1"/>
  <c r="D1775" i="2" s="1"/>
  <c r="D1776" i="2" s="1"/>
  <c r="D1777" i="2" s="1"/>
  <c r="D1778" i="2" s="1"/>
  <c r="D1779" i="2" s="1"/>
  <c r="D1780" i="2" s="1"/>
  <c r="D1781" i="2" s="1"/>
  <c r="D1782" i="2" s="1"/>
  <c r="D1783" i="2" s="1"/>
  <c r="D1784" i="2" s="1"/>
  <c r="D1785" i="2" s="1"/>
  <c r="C1767" i="2"/>
  <c r="L1766" i="2"/>
  <c r="L1770" i="2" s="1"/>
  <c r="L1774" i="2" s="1"/>
  <c r="L1778" i="2" s="1"/>
  <c r="L1755" i="2"/>
  <c r="L1759" i="2" s="1"/>
  <c r="B1753" i="2"/>
  <c r="B1757" i="2" s="1"/>
  <c r="B1761" i="2" s="1"/>
  <c r="H1752" i="2"/>
  <c r="H1756" i="2" s="1"/>
  <c r="H1760" i="2" s="1"/>
  <c r="B1752" i="2"/>
  <c r="B1756" i="2" s="1"/>
  <c r="B1760" i="2" s="1"/>
  <c r="L1751" i="2"/>
  <c r="B1751" i="2"/>
  <c r="B1755" i="2" s="1"/>
  <c r="B1759" i="2" s="1"/>
  <c r="H1750" i="2"/>
  <c r="H1754" i="2" s="1"/>
  <c r="H1758" i="2" s="1"/>
  <c r="C1750" i="2"/>
  <c r="C1751" i="2" s="1"/>
  <c r="C1752" i="2" s="1"/>
  <c r="C1753" i="2" s="1"/>
  <c r="B1750" i="2"/>
  <c r="B1754" i="2" s="1"/>
  <c r="B1758" i="2" s="1"/>
  <c r="H1749" i="2"/>
  <c r="H1753" i="2" s="1"/>
  <c r="H1757" i="2" s="1"/>
  <c r="H1761" i="2" s="1"/>
  <c r="L1748" i="2"/>
  <c r="C1748" i="2"/>
  <c r="C1749" i="2" s="1"/>
  <c r="H1747" i="2"/>
  <c r="H1751" i="2" s="1"/>
  <c r="H1755" i="2" s="1"/>
  <c r="H1759" i="2" s="1"/>
  <c r="G1747" i="2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F1747" i="2"/>
  <c r="F1748" i="2" s="1"/>
  <c r="F1749" i="2" s="1"/>
  <c r="F1750" i="2" s="1"/>
  <c r="F1751" i="2" s="1"/>
  <c r="F1752" i="2" s="1"/>
  <c r="F1753" i="2" s="1"/>
  <c r="F1754" i="2" s="1"/>
  <c r="F1755" i="2" s="1"/>
  <c r="F1756" i="2" s="1"/>
  <c r="F1757" i="2" s="1"/>
  <c r="F1758" i="2" s="1"/>
  <c r="F1759" i="2" s="1"/>
  <c r="F1760" i="2" s="1"/>
  <c r="F1761" i="2" s="1"/>
  <c r="F1762" i="2" s="1"/>
  <c r="F1763" i="2" s="1"/>
  <c r="F1764" i="2" s="1"/>
  <c r="F1765" i="2" s="1"/>
  <c r="D1747" i="2"/>
  <c r="D1748" i="2" s="1"/>
  <c r="D1749" i="2" s="1"/>
  <c r="D1750" i="2" s="1"/>
  <c r="D1751" i="2" s="1"/>
  <c r="D1752" i="2" s="1"/>
  <c r="D1753" i="2" s="1"/>
  <c r="D1754" i="2" s="1"/>
  <c r="D1755" i="2" s="1"/>
  <c r="D1756" i="2" s="1"/>
  <c r="D1757" i="2" s="1"/>
  <c r="D1758" i="2" s="1"/>
  <c r="D1759" i="2" s="1"/>
  <c r="D1760" i="2" s="1"/>
  <c r="D1761" i="2" s="1"/>
  <c r="D1762" i="2" s="1"/>
  <c r="D1763" i="2" s="1"/>
  <c r="D1764" i="2" s="1"/>
  <c r="D1765" i="2" s="1"/>
  <c r="C1747" i="2"/>
  <c r="L1746" i="2"/>
  <c r="L1747" i="2" s="1"/>
  <c r="B1737" i="2"/>
  <c r="B1741" i="2" s="1"/>
  <c r="H1734" i="2"/>
  <c r="H1738" i="2" s="1"/>
  <c r="B1733" i="2"/>
  <c r="L1732" i="2"/>
  <c r="L1736" i="2" s="1"/>
  <c r="L1740" i="2" s="1"/>
  <c r="H1732" i="2"/>
  <c r="H1736" i="2" s="1"/>
  <c r="H1740" i="2" s="1"/>
  <c r="B1732" i="2"/>
  <c r="B1736" i="2" s="1"/>
  <c r="B1740" i="2" s="1"/>
  <c r="H1731" i="2"/>
  <c r="H1735" i="2" s="1"/>
  <c r="H1739" i="2" s="1"/>
  <c r="B1731" i="2"/>
  <c r="B1735" i="2" s="1"/>
  <c r="B1739" i="2" s="1"/>
  <c r="H1730" i="2"/>
  <c r="C1730" i="2"/>
  <c r="B1730" i="2"/>
  <c r="B1734" i="2" s="1"/>
  <c r="B1738" i="2" s="1"/>
  <c r="H1729" i="2"/>
  <c r="H1733" i="2" s="1"/>
  <c r="H1737" i="2" s="1"/>
  <c r="H1741" i="2" s="1"/>
  <c r="F1729" i="2"/>
  <c r="F1730" i="2" s="1"/>
  <c r="F1731" i="2" s="1"/>
  <c r="F1732" i="2" s="1"/>
  <c r="F1733" i="2" s="1"/>
  <c r="F1734" i="2" s="1"/>
  <c r="F1735" i="2" s="1"/>
  <c r="F1736" i="2" s="1"/>
  <c r="F1737" i="2" s="1"/>
  <c r="F1738" i="2" s="1"/>
  <c r="F1739" i="2" s="1"/>
  <c r="F1740" i="2" s="1"/>
  <c r="F1741" i="2" s="1"/>
  <c r="F1742" i="2" s="1"/>
  <c r="F1743" i="2" s="1"/>
  <c r="F1744" i="2" s="1"/>
  <c r="F1745" i="2" s="1"/>
  <c r="L1728" i="2"/>
  <c r="L1729" i="2" s="1"/>
  <c r="L1733" i="2" s="1"/>
  <c r="L1737" i="2" s="1"/>
  <c r="L1741" i="2" s="1"/>
  <c r="G1728" i="2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C1728" i="2"/>
  <c r="C1729" i="2" s="1"/>
  <c r="L1727" i="2"/>
  <c r="L1731" i="2" s="1"/>
  <c r="L1735" i="2" s="1"/>
  <c r="L1739" i="2" s="1"/>
  <c r="H1727" i="2"/>
  <c r="G1727" i="2"/>
  <c r="F1727" i="2"/>
  <c r="F1728" i="2" s="1"/>
  <c r="D1727" i="2"/>
  <c r="D1728" i="2" s="1"/>
  <c r="D1729" i="2" s="1"/>
  <c r="D1730" i="2" s="1"/>
  <c r="D1731" i="2" s="1"/>
  <c r="D1732" i="2" s="1"/>
  <c r="D1733" i="2" s="1"/>
  <c r="D1734" i="2" s="1"/>
  <c r="D1735" i="2" s="1"/>
  <c r="D1736" i="2" s="1"/>
  <c r="D1737" i="2" s="1"/>
  <c r="D1738" i="2" s="1"/>
  <c r="D1739" i="2" s="1"/>
  <c r="D1740" i="2" s="1"/>
  <c r="D1741" i="2" s="1"/>
  <c r="D1742" i="2" s="1"/>
  <c r="D1743" i="2" s="1"/>
  <c r="D1744" i="2" s="1"/>
  <c r="D1745" i="2" s="1"/>
  <c r="C1727" i="2"/>
  <c r="L1726" i="2"/>
  <c r="L1730" i="2" s="1"/>
  <c r="L1734" i="2" s="1"/>
  <c r="L1738" i="2" s="1"/>
  <c r="M1721" i="2"/>
  <c r="M1720" i="2"/>
  <c r="M1717" i="2"/>
  <c r="B1717" i="2"/>
  <c r="B1721" i="2" s="1"/>
  <c r="M1716" i="2"/>
  <c r="H1716" i="2"/>
  <c r="H1720" i="2" s="1"/>
  <c r="B1716" i="2"/>
  <c r="B1720" i="2" s="1"/>
  <c r="B1715" i="2"/>
  <c r="B1719" i="2" s="1"/>
  <c r="M1713" i="2"/>
  <c r="L1713" i="2"/>
  <c r="L1717" i="2" s="1"/>
  <c r="L1721" i="2" s="1"/>
  <c r="B1713" i="2"/>
  <c r="M1712" i="2"/>
  <c r="L1712" i="2"/>
  <c r="L1716" i="2" s="1"/>
  <c r="L1720" i="2" s="1"/>
  <c r="H1712" i="2"/>
  <c r="H1713" i="2" s="1"/>
  <c r="B1712" i="2"/>
  <c r="B1711" i="2"/>
  <c r="H1710" i="2"/>
  <c r="H1714" i="2" s="1"/>
  <c r="H1715" i="2" s="1"/>
  <c r="G1710" i="2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C1710" i="2"/>
  <c r="C1714" i="2" s="1"/>
  <c r="C1718" i="2" s="1"/>
  <c r="C1722" i="2" s="1"/>
  <c r="C1723" i="2" s="1"/>
  <c r="C1724" i="2" s="1"/>
  <c r="C1725" i="2" s="1"/>
  <c r="B1710" i="2"/>
  <c r="B1714" i="2" s="1"/>
  <c r="B1718" i="2" s="1"/>
  <c r="M1709" i="2"/>
  <c r="H1709" i="2"/>
  <c r="M1708" i="2"/>
  <c r="L1708" i="2"/>
  <c r="L1709" i="2" s="1"/>
  <c r="F1708" i="2"/>
  <c r="F1709" i="2" s="1"/>
  <c r="F1710" i="2" s="1"/>
  <c r="F1711" i="2" s="1"/>
  <c r="F1712" i="2" s="1"/>
  <c r="F1713" i="2" s="1"/>
  <c r="F1714" i="2" s="1"/>
  <c r="F1715" i="2" s="1"/>
  <c r="F1716" i="2" s="1"/>
  <c r="F1717" i="2" s="1"/>
  <c r="F1718" i="2" s="1"/>
  <c r="F1719" i="2" s="1"/>
  <c r="F1720" i="2" s="1"/>
  <c r="F1721" i="2" s="1"/>
  <c r="F1722" i="2" s="1"/>
  <c r="F1723" i="2" s="1"/>
  <c r="F1724" i="2" s="1"/>
  <c r="F1725" i="2" s="1"/>
  <c r="H1707" i="2"/>
  <c r="G1707" i="2"/>
  <c r="G1708" i="2" s="1"/>
  <c r="G1709" i="2" s="1"/>
  <c r="F1707" i="2"/>
  <c r="D1707" i="2"/>
  <c r="D1708" i="2" s="1"/>
  <c r="D1709" i="2" s="1"/>
  <c r="D1710" i="2" s="1"/>
  <c r="D1711" i="2" s="1"/>
  <c r="C1707" i="2"/>
  <c r="C1708" i="2" s="1"/>
  <c r="C1712" i="2" s="1"/>
  <c r="C1716" i="2" s="1"/>
  <c r="C1720" i="2" s="1"/>
  <c r="L1706" i="2"/>
  <c r="M1701" i="2"/>
  <c r="H1701" i="2"/>
  <c r="M1700" i="2"/>
  <c r="F1699" i="2"/>
  <c r="F1700" i="2" s="1"/>
  <c r="F1701" i="2" s="1"/>
  <c r="F1702" i="2" s="1"/>
  <c r="F1703" i="2" s="1"/>
  <c r="F1704" i="2" s="1"/>
  <c r="F1705" i="2" s="1"/>
  <c r="B1699" i="2"/>
  <c r="M1697" i="2"/>
  <c r="M1696" i="2"/>
  <c r="L1695" i="2"/>
  <c r="L1699" i="2" s="1"/>
  <c r="H1694" i="2"/>
  <c r="B1694" i="2"/>
  <c r="B1698" i="2" s="1"/>
  <c r="M1693" i="2"/>
  <c r="H1693" i="2"/>
  <c r="B1693" i="2"/>
  <c r="B1697" i="2" s="1"/>
  <c r="B1701" i="2" s="1"/>
  <c r="M1692" i="2"/>
  <c r="H1692" i="2"/>
  <c r="H1696" i="2" s="1"/>
  <c r="H1697" i="2" s="1"/>
  <c r="B1692" i="2"/>
  <c r="B1696" i="2" s="1"/>
  <c r="B1700" i="2" s="1"/>
  <c r="B1691" i="2"/>
  <c r="B1695" i="2" s="1"/>
  <c r="L1690" i="2"/>
  <c r="L1694" i="2" s="1"/>
  <c r="L1698" i="2" s="1"/>
  <c r="H1690" i="2"/>
  <c r="H1691" i="2" s="1"/>
  <c r="C1690" i="2"/>
  <c r="C1694" i="2" s="1"/>
  <c r="C1698" i="2" s="1"/>
  <c r="C1702" i="2" s="1"/>
  <c r="C1703" i="2" s="1"/>
  <c r="C1704" i="2" s="1"/>
  <c r="C1705" i="2" s="1"/>
  <c r="B1690" i="2"/>
  <c r="M1689" i="2"/>
  <c r="L1689" i="2"/>
  <c r="L1693" i="2" s="1"/>
  <c r="L1697" i="2" s="1"/>
  <c r="L1701" i="2" s="1"/>
  <c r="H1689" i="2"/>
  <c r="M1688" i="2"/>
  <c r="L1688" i="2"/>
  <c r="L1692" i="2" s="1"/>
  <c r="L1696" i="2" s="1"/>
  <c r="L1700" i="2" s="1"/>
  <c r="G1688" i="2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L1687" i="2"/>
  <c r="L1691" i="2" s="1"/>
  <c r="H1687" i="2"/>
  <c r="G1687" i="2"/>
  <c r="F1687" i="2"/>
  <c r="F1688" i="2" s="1"/>
  <c r="F1689" i="2" s="1"/>
  <c r="F1690" i="2" s="1"/>
  <c r="F1691" i="2" s="1"/>
  <c r="F1692" i="2" s="1"/>
  <c r="F1693" i="2" s="1"/>
  <c r="F1694" i="2" s="1"/>
  <c r="F1695" i="2" s="1"/>
  <c r="F1696" i="2" s="1"/>
  <c r="F1697" i="2" s="1"/>
  <c r="F1698" i="2" s="1"/>
  <c r="D1687" i="2"/>
  <c r="D1688" i="2" s="1"/>
  <c r="D1689" i="2" s="1"/>
  <c r="D1690" i="2" s="1"/>
  <c r="D1691" i="2" s="1"/>
  <c r="D1692" i="2" s="1"/>
  <c r="D1693" i="2" s="1"/>
  <c r="D1694" i="2" s="1"/>
  <c r="D1695" i="2" s="1"/>
  <c r="D1696" i="2" s="1"/>
  <c r="D1697" i="2" s="1"/>
  <c r="D1698" i="2" s="1"/>
  <c r="D1699" i="2" s="1"/>
  <c r="D1700" i="2" s="1"/>
  <c r="D1701" i="2" s="1"/>
  <c r="D1702" i="2" s="1"/>
  <c r="D1703" i="2" s="1"/>
  <c r="D1704" i="2" s="1"/>
  <c r="D1705" i="2" s="1"/>
  <c r="C1687" i="2"/>
  <c r="C1691" i="2" s="1"/>
  <c r="C1695" i="2" s="1"/>
  <c r="C1699" i="2" s="1"/>
  <c r="L1686" i="2"/>
  <c r="F1683" i="2"/>
  <c r="F1684" i="2" s="1"/>
  <c r="F1685" i="2" s="1"/>
  <c r="M1681" i="2"/>
  <c r="M1680" i="2"/>
  <c r="L1680" i="2"/>
  <c r="M1677" i="2"/>
  <c r="H1677" i="2"/>
  <c r="H1681" i="2" s="1"/>
  <c r="B1677" i="2"/>
  <c r="B1681" i="2" s="1"/>
  <c r="M1676" i="2"/>
  <c r="H1676" i="2"/>
  <c r="H1680" i="2" s="1"/>
  <c r="B1676" i="2"/>
  <c r="B1680" i="2" s="1"/>
  <c r="F1675" i="2"/>
  <c r="F1676" i="2" s="1"/>
  <c r="F1677" i="2" s="1"/>
  <c r="F1678" i="2" s="1"/>
  <c r="F1679" i="2" s="1"/>
  <c r="F1680" i="2" s="1"/>
  <c r="F1681" i="2" s="1"/>
  <c r="F1682" i="2" s="1"/>
  <c r="B1675" i="2"/>
  <c r="B1679" i="2" s="1"/>
  <c r="M1673" i="2"/>
  <c r="B1673" i="2"/>
  <c r="M1672" i="2"/>
  <c r="L1672" i="2"/>
  <c r="L1676" i="2" s="1"/>
  <c r="H1672" i="2"/>
  <c r="H1673" i="2" s="1"/>
  <c r="F1672" i="2"/>
  <c r="F1673" i="2" s="1"/>
  <c r="F1674" i="2" s="1"/>
  <c r="B1672" i="2"/>
  <c r="B1671" i="2"/>
  <c r="H1670" i="2"/>
  <c r="C1670" i="2"/>
  <c r="C1674" i="2" s="1"/>
  <c r="C1678" i="2" s="1"/>
  <c r="C1682" i="2" s="1"/>
  <c r="C1683" i="2" s="1"/>
  <c r="C1684" i="2" s="1"/>
  <c r="C1685" i="2" s="1"/>
  <c r="B1670" i="2"/>
  <c r="B1674" i="2" s="1"/>
  <c r="B1678" i="2" s="1"/>
  <c r="M1669" i="2"/>
  <c r="H1669" i="2"/>
  <c r="M1668" i="2"/>
  <c r="L1668" i="2"/>
  <c r="L1669" i="2" s="1"/>
  <c r="L1673" i="2" s="1"/>
  <c r="L1677" i="2" s="1"/>
  <c r="L1681" i="2" s="1"/>
  <c r="F1668" i="2"/>
  <c r="F1669" i="2" s="1"/>
  <c r="F1670" i="2" s="1"/>
  <c r="F1671" i="2" s="1"/>
  <c r="H1667" i="2"/>
  <c r="G1667" i="2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F1667" i="2"/>
  <c r="D1667" i="2"/>
  <c r="D1668" i="2" s="1"/>
  <c r="D1669" i="2" s="1"/>
  <c r="D1670" i="2" s="1"/>
  <c r="D1671" i="2" s="1"/>
  <c r="D1672" i="2" s="1"/>
  <c r="D1673" i="2" s="1"/>
  <c r="D1674" i="2" s="1"/>
  <c r="D1675" i="2" s="1"/>
  <c r="D1676" i="2" s="1"/>
  <c r="D1677" i="2" s="1"/>
  <c r="D1678" i="2" s="1"/>
  <c r="D1679" i="2" s="1"/>
  <c r="D1680" i="2" s="1"/>
  <c r="D1681" i="2" s="1"/>
  <c r="D1682" i="2" s="1"/>
  <c r="D1683" i="2" s="1"/>
  <c r="D1684" i="2" s="1"/>
  <c r="D1685" i="2" s="1"/>
  <c r="C1667" i="2"/>
  <c r="L1666" i="2"/>
  <c r="M1661" i="2"/>
  <c r="M1660" i="2"/>
  <c r="H1660" i="2"/>
  <c r="B1660" i="2"/>
  <c r="M1657" i="2"/>
  <c r="M1656" i="2"/>
  <c r="H1655" i="2"/>
  <c r="H1654" i="2"/>
  <c r="H1658" i="2" s="1"/>
  <c r="H1659" i="2" s="1"/>
  <c r="C1654" i="2"/>
  <c r="C1658" i="2" s="1"/>
  <c r="C1662" i="2" s="1"/>
  <c r="C1663" i="2" s="1"/>
  <c r="C1664" i="2" s="1"/>
  <c r="C1665" i="2" s="1"/>
  <c r="B1654" i="2"/>
  <c r="B1658" i="2" s="1"/>
  <c r="M1653" i="2"/>
  <c r="B1653" i="2"/>
  <c r="B1657" i="2" s="1"/>
  <c r="B1661" i="2" s="1"/>
  <c r="M1652" i="2"/>
  <c r="H1652" i="2"/>
  <c r="H1656" i="2" s="1"/>
  <c r="H1657" i="2" s="1"/>
  <c r="H1661" i="2" s="1"/>
  <c r="B1652" i="2"/>
  <c r="B1656" i="2" s="1"/>
  <c r="B1651" i="2"/>
  <c r="B1655" i="2" s="1"/>
  <c r="B1659" i="2" s="1"/>
  <c r="L1650" i="2"/>
  <c r="L1654" i="2" s="1"/>
  <c r="L1658" i="2" s="1"/>
  <c r="H1650" i="2"/>
  <c r="H1651" i="2" s="1"/>
  <c r="C1650" i="2"/>
  <c r="B1650" i="2"/>
  <c r="M1649" i="2"/>
  <c r="H1649" i="2"/>
  <c r="F1649" i="2"/>
  <c r="F1650" i="2" s="1"/>
  <c r="F1651" i="2" s="1"/>
  <c r="F1652" i="2" s="1"/>
  <c r="F1653" i="2" s="1"/>
  <c r="F1654" i="2" s="1"/>
  <c r="F1655" i="2" s="1"/>
  <c r="F1656" i="2" s="1"/>
  <c r="F1657" i="2" s="1"/>
  <c r="F1658" i="2" s="1"/>
  <c r="F1659" i="2" s="1"/>
  <c r="F1660" i="2" s="1"/>
  <c r="F1661" i="2" s="1"/>
  <c r="F1662" i="2" s="1"/>
  <c r="F1663" i="2" s="1"/>
  <c r="F1664" i="2" s="1"/>
  <c r="F1665" i="2" s="1"/>
  <c r="M1648" i="2"/>
  <c r="L1648" i="2"/>
  <c r="G1648" i="2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L1647" i="2"/>
  <c r="L1651" i="2" s="1"/>
  <c r="L1655" i="2" s="1"/>
  <c r="L1659" i="2" s="1"/>
  <c r="H1647" i="2"/>
  <c r="G1647" i="2"/>
  <c r="F1647" i="2"/>
  <c r="F1648" i="2" s="1"/>
  <c r="D1647" i="2"/>
  <c r="D1648" i="2" s="1"/>
  <c r="D1649" i="2" s="1"/>
  <c r="D1650" i="2" s="1"/>
  <c r="D1651" i="2" s="1"/>
  <c r="D1652" i="2" s="1"/>
  <c r="D1653" i="2" s="1"/>
  <c r="D1654" i="2" s="1"/>
  <c r="D1655" i="2" s="1"/>
  <c r="D1656" i="2" s="1"/>
  <c r="D1657" i="2" s="1"/>
  <c r="D1658" i="2" s="1"/>
  <c r="D1659" i="2" s="1"/>
  <c r="D1660" i="2" s="1"/>
  <c r="D1661" i="2" s="1"/>
  <c r="D1662" i="2" s="1"/>
  <c r="D1663" i="2" s="1"/>
  <c r="D1664" i="2" s="1"/>
  <c r="D1665" i="2" s="1"/>
  <c r="C1647" i="2"/>
  <c r="C1651" i="2" s="1"/>
  <c r="C1655" i="2" s="1"/>
  <c r="C1659" i="2" s="1"/>
  <c r="L1646" i="2"/>
  <c r="M1641" i="2"/>
  <c r="M1640" i="2"/>
  <c r="M1637" i="2"/>
  <c r="B1637" i="2"/>
  <c r="B1641" i="2" s="1"/>
  <c r="M1636" i="2"/>
  <c r="H1636" i="2"/>
  <c r="G1636" i="2"/>
  <c r="G1637" i="2" s="1"/>
  <c r="G1638" i="2" s="1"/>
  <c r="G1639" i="2" s="1"/>
  <c r="G1640" i="2" s="1"/>
  <c r="G1641" i="2" s="1"/>
  <c r="G1642" i="2" s="1"/>
  <c r="G1643" i="2" s="1"/>
  <c r="G1644" i="2" s="1"/>
  <c r="G1645" i="2" s="1"/>
  <c r="B1636" i="2"/>
  <c r="B1640" i="2" s="1"/>
  <c r="F1635" i="2"/>
  <c r="F1636" i="2" s="1"/>
  <c r="F1637" i="2" s="1"/>
  <c r="F1638" i="2" s="1"/>
  <c r="F1639" i="2" s="1"/>
  <c r="F1640" i="2" s="1"/>
  <c r="F1641" i="2" s="1"/>
  <c r="F1642" i="2" s="1"/>
  <c r="F1643" i="2" s="1"/>
  <c r="F1644" i="2" s="1"/>
  <c r="F1645" i="2" s="1"/>
  <c r="B1635" i="2"/>
  <c r="B1639" i="2" s="1"/>
  <c r="M1633" i="2"/>
  <c r="F1633" i="2"/>
  <c r="F1634" i="2" s="1"/>
  <c r="B1633" i="2"/>
  <c r="M1632" i="2"/>
  <c r="L1632" i="2"/>
  <c r="L1636" i="2" s="1"/>
  <c r="L1640" i="2" s="1"/>
  <c r="H1632" i="2"/>
  <c r="H1633" i="2" s="1"/>
  <c r="B1632" i="2"/>
  <c r="B1631" i="2"/>
  <c r="H1630" i="2"/>
  <c r="H1634" i="2" s="1"/>
  <c r="H1635" i="2" s="1"/>
  <c r="C1630" i="2"/>
  <c r="C1634" i="2" s="1"/>
  <c r="C1638" i="2" s="1"/>
  <c r="C1642" i="2" s="1"/>
  <c r="C1643" i="2" s="1"/>
  <c r="C1644" i="2" s="1"/>
  <c r="C1645" i="2" s="1"/>
  <c r="B1630" i="2"/>
  <c r="B1634" i="2" s="1"/>
  <c r="B1638" i="2" s="1"/>
  <c r="M1629" i="2"/>
  <c r="H1629" i="2"/>
  <c r="G1629" i="2"/>
  <c r="G1630" i="2" s="1"/>
  <c r="G1631" i="2" s="1"/>
  <c r="G1632" i="2" s="1"/>
  <c r="G1633" i="2" s="1"/>
  <c r="G1634" i="2" s="1"/>
  <c r="G1635" i="2" s="1"/>
  <c r="M1628" i="2"/>
  <c r="L1628" i="2"/>
  <c r="L1629" i="2" s="1"/>
  <c r="L1633" i="2" s="1"/>
  <c r="L1637" i="2" s="1"/>
  <c r="L1641" i="2" s="1"/>
  <c r="F1628" i="2"/>
  <c r="F1629" i="2" s="1"/>
  <c r="F1630" i="2" s="1"/>
  <c r="F1631" i="2" s="1"/>
  <c r="F1632" i="2" s="1"/>
  <c r="H1627" i="2"/>
  <c r="G1627" i="2"/>
  <c r="G1628" i="2" s="1"/>
  <c r="F1627" i="2"/>
  <c r="D1627" i="2"/>
  <c r="D1628" i="2" s="1"/>
  <c r="D1629" i="2" s="1"/>
  <c r="D1630" i="2" s="1"/>
  <c r="D1631" i="2" s="1"/>
  <c r="D1632" i="2" s="1"/>
  <c r="D1633" i="2" s="1"/>
  <c r="D1634" i="2" s="1"/>
  <c r="D1635" i="2" s="1"/>
  <c r="D1636" i="2" s="1"/>
  <c r="D1637" i="2" s="1"/>
  <c r="D1638" i="2" s="1"/>
  <c r="D1639" i="2" s="1"/>
  <c r="D1640" i="2" s="1"/>
  <c r="D1641" i="2" s="1"/>
  <c r="D1642" i="2" s="1"/>
  <c r="D1643" i="2" s="1"/>
  <c r="D1644" i="2" s="1"/>
  <c r="D1645" i="2" s="1"/>
  <c r="C1627" i="2"/>
  <c r="C1628" i="2" s="1"/>
  <c r="C1632" i="2" s="1"/>
  <c r="C1636" i="2" s="1"/>
  <c r="C1640" i="2" s="1"/>
  <c r="L1626" i="2"/>
  <c r="M1621" i="2"/>
  <c r="H1621" i="2"/>
  <c r="B1621" i="2"/>
  <c r="M1620" i="2"/>
  <c r="B1619" i="2"/>
  <c r="M1617" i="2"/>
  <c r="M1616" i="2"/>
  <c r="L1615" i="2"/>
  <c r="L1619" i="2" s="1"/>
  <c r="H1614" i="2"/>
  <c r="H1618" i="2" s="1"/>
  <c r="H1619" i="2" s="1"/>
  <c r="B1614" i="2"/>
  <c r="B1618" i="2" s="1"/>
  <c r="M1613" i="2"/>
  <c r="H1613" i="2"/>
  <c r="B1613" i="2"/>
  <c r="B1617" i="2" s="1"/>
  <c r="M1612" i="2"/>
  <c r="H1612" i="2"/>
  <c r="H1616" i="2" s="1"/>
  <c r="H1617" i="2" s="1"/>
  <c r="C1612" i="2"/>
  <c r="C1616" i="2" s="1"/>
  <c r="C1620" i="2" s="1"/>
  <c r="B1612" i="2"/>
  <c r="B1616" i="2" s="1"/>
  <c r="B1620" i="2" s="1"/>
  <c r="B1611" i="2"/>
  <c r="B1615" i="2" s="1"/>
  <c r="L1610" i="2"/>
  <c r="L1614" i="2" s="1"/>
  <c r="L1618" i="2" s="1"/>
  <c r="H1610" i="2"/>
  <c r="H1611" i="2" s="1"/>
  <c r="C1610" i="2"/>
  <c r="C1614" i="2" s="1"/>
  <c r="C1618" i="2" s="1"/>
  <c r="C1622" i="2" s="1"/>
  <c r="C1623" i="2" s="1"/>
  <c r="C1624" i="2" s="1"/>
  <c r="C1625" i="2" s="1"/>
  <c r="B1610" i="2"/>
  <c r="M1609" i="2"/>
  <c r="H1609" i="2"/>
  <c r="F1609" i="2"/>
  <c r="F1610" i="2" s="1"/>
  <c r="F1611" i="2" s="1"/>
  <c r="F1612" i="2" s="1"/>
  <c r="F1613" i="2" s="1"/>
  <c r="F1614" i="2" s="1"/>
  <c r="F1615" i="2" s="1"/>
  <c r="F1616" i="2" s="1"/>
  <c r="F1617" i="2" s="1"/>
  <c r="F1618" i="2" s="1"/>
  <c r="F1619" i="2" s="1"/>
  <c r="F1620" i="2" s="1"/>
  <c r="F1621" i="2" s="1"/>
  <c r="F1622" i="2" s="1"/>
  <c r="F1623" i="2" s="1"/>
  <c r="F1624" i="2" s="1"/>
  <c r="F1625" i="2" s="1"/>
  <c r="M1608" i="2"/>
  <c r="L1608" i="2"/>
  <c r="L1612" i="2" s="1"/>
  <c r="L1616" i="2" s="1"/>
  <c r="L1620" i="2" s="1"/>
  <c r="G1608" i="2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C1608" i="2"/>
  <c r="C1609" i="2" s="1"/>
  <c r="C1613" i="2" s="1"/>
  <c r="C1617" i="2" s="1"/>
  <c r="C1621" i="2" s="1"/>
  <c r="L1607" i="2"/>
  <c r="L1611" i="2" s="1"/>
  <c r="H1607" i="2"/>
  <c r="G1607" i="2"/>
  <c r="F1607" i="2"/>
  <c r="F1608" i="2" s="1"/>
  <c r="D1607" i="2"/>
  <c r="D1608" i="2" s="1"/>
  <c r="D1609" i="2" s="1"/>
  <c r="D1610" i="2" s="1"/>
  <c r="D1611" i="2" s="1"/>
  <c r="C1607" i="2"/>
  <c r="C1611" i="2" s="1"/>
  <c r="C1615" i="2" s="1"/>
  <c r="C1619" i="2" s="1"/>
  <c r="L1606" i="2"/>
  <c r="M1601" i="2"/>
  <c r="M1600" i="2"/>
  <c r="M1597" i="2"/>
  <c r="B1597" i="2"/>
  <c r="B1601" i="2" s="1"/>
  <c r="M1596" i="2"/>
  <c r="H1596" i="2"/>
  <c r="B1596" i="2"/>
  <c r="B1600" i="2" s="1"/>
  <c r="B1595" i="2"/>
  <c r="B1599" i="2" s="1"/>
  <c r="M1593" i="2"/>
  <c r="H1593" i="2"/>
  <c r="B1593" i="2"/>
  <c r="M1592" i="2"/>
  <c r="H1592" i="2"/>
  <c r="B1592" i="2"/>
  <c r="H1591" i="2"/>
  <c r="B1591" i="2"/>
  <c r="H1590" i="2"/>
  <c r="H1594" i="2" s="1"/>
  <c r="C1590" i="2"/>
  <c r="C1594" i="2" s="1"/>
  <c r="C1598" i="2" s="1"/>
  <c r="C1602" i="2" s="1"/>
  <c r="C1603" i="2" s="1"/>
  <c r="C1604" i="2" s="1"/>
  <c r="C1605" i="2" s="1"/>
  <c r="B1590" i="2"/>
  <c r="B1594" i="2" s="1"/>
  <c r="B1598" i="2" s="1"/>
  <c r="M1589" i="2"/>
  <c r="H1589" i="2"/>
  <c r="G1589" i="2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M1588" i="2"/>
  <c r="L1588" i="2"/>
  <c r="F1588" i="2"/>
  <c r="F1589" i="2" s="1"/>
  <c r="F1590" i="2" s="1"/>
  <c r="F1591" i="2" s="1"/>
  <c r="F1592" i="2" s="1"/>
  <c r="F1593" i="2" s="1"/>
  <c r="F1594" i="2" s="1"/>
  <c r="F1595" i="2" s="1"/>
  <c r="F1596" i="2" s="1"/>
  <c r="F1597" i="2" s="1"/>
  <c r="F1598" i="2" s="1"/>
  <c r="F1599" i="2" s="1"/>
  <c r="F1600" i="2" s="1"/>
  <c r="F1601" i="2" s="1"/>
  <c r="F1602" i="2" s="1"/>
  <c r="F1603" i="2" s="1"/>
  <c r="F1604" i="2" s="1"/>
  <c r="F1605" i="2" s="1"/>
  <c r="H1587" i="2"/>
  <c r="G1587" i="2"/>
  <c r="G1588" i="2" s="1"/>
  <c r="F1587" i="2"/>
  <c r="D1587" i="2"/>
  <c r="D1588" i="2" s="1"/>
  <c r="D1589" i="2" s="1"/>
  <c r="D1590" i="2" s="1"/>
  <c r="D1591" i="2" s="1"/>
  <c r="D1592" i="2" s="1"/>
  <c r="D1593" i="2" s="1"/>
  <c r="D1594" i="2" s="1"/>
  <c r="D1595" i="2" s="1"/>
  <c r="D1596" i="2" s="1"/>
  <c r="D1597" i="2" s="1"/>
  <c r="D1598" i="2" s="1"/>
  <c r="D1599" i="2" s="1"/>
  <c r="D1600" i="2" s="1"/>
  <c r="D1601" i="2" s="1"/>
  <c r="D1602" i="2" s="1"/>
  <c r="D1603" i="2" s="1"/>
  <c r="D1604" i="2" s="1"/>
  <c r="D1605" i="2" s="1"/>
  <c r="C1587" i="2"/>
  <c r="L1586" i="2"/>
  <c r="G1583" i="2"/>
  <c r="G1584" i="2" s="1"/>
  <c r="G1585" i="2" s="1"/>
  <c r="M1581" i="2"/>
  <c r="B1581" i="2"/>
  <c r="M1580" i="2"/>
  <c r="B1580" i="2"/>
  <c r="M1577" i="2"/>
  <c r="M1576" i="2"/>
  <c r="L1576" i="2"/>
  <c r="L1580" i="2" s="1"/>
  <c r="H1576" i="2"/>
  <c r="L1575" i="2"/>
  <c r="L1579" i="2" s="1"/>
  <c r="B1574" i="2"/>
  <c r="B1578" i="2" s="1"/>
  <c r="M1573" i="2"/>
  <c r="H1573" i="2"/>
  <c r="B1573" i="2"/>
  <c r="B1577" i="2" s="1"/>
  <c r="M1572" i="2"/>
  <c r="H1572" i="2"/>
  <c r="B1572" i="2"/>
  <c r="B1576" i="2" s="1"/>
  <c r="L1571" i="2"/>
  <c r="G1571" i="2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B1571" i="2"/>
  <c r="B1575" i="2" s="1"/>
  <c r="B1579" i="2" s="1"/>
  <c r="L1570" i="2"/>
  <c r="L1574" i="2" s="1"/>
  <c r="L1578" i="2" s="1"/>
  <c r="H1570" i="2"/>
  <c r="H1571" i="2" s="1"/>
  <c r="C1570" i="2"/>
  <c r="C1574" i="2" s="1"/>
  <c r="C1578" i="2" s="1"/>
  <c r="C1582" i="2" s="1"/>
  <c r="C1583" i="2" s="1"/>
  <c r="C1584" i="2" s="1"/>
  <c r="C1585" i="2" s="1"/>
  <c r="B1570" i="2"/>
  <c r="M1569" i="2"/>
  <c r="L1569" i="2"/>
  <c r="L1573" i="2" s="1"/>
  <c r="L1577" i="2" s="1"/>
  <c r="L1581" i="2" s="1"/>
  <c r="H1569" i="2"/>
  <c r="M1568" i="2"/>
  <c r="L1568" i="2"/>
  <c r="L1572" i="2" s="1"/>
  <c r="G1568" i="2"/>
  <c r="G1569" i="2" s="1"/>
  <c r="G1570" i="2" s="1"/>
  <c r="C1568" i="2"/>
  <c r="L1567" i="2"/>
  <c r="H1567" i="2"/>
  <c r="G1567" i="2"/>
  <c r="F1567" i="2"/>
  <c r="F1568" i="2" s="1"/>
  <c r="F1569" i="2" s="1"/>
  <c r="F1570" i="2" s="1"/>
  <c r="F1571" i="2" s="1"/>
  <c r="F1572" i="2" s="1"/>
  <c r="F1573" i="2" s="1"/>
  <c r="F1574" i="2" s="1"/>
  <c r="F1575" i="2" s="1"/>
  <c r="F1576" i="2" s="1"/>
  <c r="F1577" i="2" s="1"/>
  <c r="F1578" i="2" s="1"/>
  <c r="F1579" i="2" s="1"/>
  <c r="F1580" i="2" s="1"/>
  <c r="F1581" i="2" s="1"/>
  <c r="F1582" i="2" s="1"/>
  <c r="F1583" i="2" s="1"/>
  <c r="F1584" i="2" s="1"/>
  <c r="F1585" i="2" s="1"/>
  <c r="D1567" i="2"/>
  <c r="D1568" i="2" s="1"/>
  <c r="D1569" i="2" s="1"/>
  <c r="D1570" i="2" s="1"/>
  <c r="D1571" i="2" s="1"/>
  <c r="D1572" i="2" s="1"/>
  <c r="D1573" i="2" s="1"/>
  <c r="D1574" i="2" s="1"/>
  <c r="D1575" i="2" s="1"/>
  <c r="D1576" i="2" s="1"/>
  <c r="D1577" i="2" s="1"/>
  <c r="D1578" i="2" s="1"/>
  <c r="D1579" i="2" s="1"/>
  <c r="D1580" i="2" s="1"/>
  <c r="D1581" i="2" s="1"/>
  <c r="D1582" i="2" s="1"/>
  <c r="D1583" i="2" s="1"/>
  <c r="D1584" i="2" s="1"/>
  <c r="D1585" i="2" s="1"/>
  <c r="C1567" i="2"/>
  <c r="C1571" i="2" s="1"/>
  <c r="C1575" i="2" s="1"/>
  <c r="C1579" i="2" s="1"/>
  <c r="L1566" i="2"/>
  <c r="G1564" i="2"/>
  <c r="G1565" i="2" s="1"/>
  <c r="M1561" i="2"/>
  <c r="M1560" i="2"/>
  <c r="M1557" i="2"/>
  <c r="B1557" i="2"/>
  <c r="B1561" i="2" s="1"/>
  <c r="M1556" i="2"/>
  <c r="B1556" i="2"/>
  <c r="B1560" i="2" s="1"/>
  <c r="B1555" i="2"/>
  <c r="B1559" i="2" s="1"/>
  <c r="L1554" i="2"/>
  <c r="L1558" i="2" s="1"/>
  <c r="M1553" i="2"/>
  <c r="H1553" i="2"/>
  <c r="B1553" i="2"/>
  <c r="M1552" i="2"/>
  <c r="H1552" i="2"/>
  <c r="H1556" i="2" s="1"/>
  <c r="F1552" i="2"/>
  <c r="F1553" i="2" s="1"/>
  <c r="F1554" i="2" s="1"/>
  <c r="F1555" i="2" s="1"/>
  <c r="F1556" i="2" s="1"/>
  <c r="F1557" i="2" s="1"/>
  <c r="F1558" i="2" s="1"/>
  <c r="F1559" i="2" s="1"/>
  <c r="F1560" i="2" s="1"/>
  <c r="F1561" i="2" s="1"/>
  <c r="F1562" i="2" s="1"/>
  <c r="F1563" i="2" s="1"/>
  <c r="F1564" i="2" s="1"/>
  <c r="F1565" i="2" s="1"/>
  <c r="B1552" i="2"/>
  <c r="L1551" i="2"/>
  <c r="L1555" i="2" s="1"/>
  <c r="L1559" i="2" s="1"/>
  <c r="H1551" i="2"/>
  <c r="B1551" i="2"/>
  <c r="H1550" i="2"/>
  <c r="H1554" i="2" s="1"/>
  <c r="C1550" i="2"/>
  <c r="C1554" i="2" s="1"/>
  <c r="C1558" i="2" s="1"/>
  <c r="C1562" i="2" s="1"/>
  <c r="C1563" i="2" s="1"/>
  <c r="C1564" i="2" s="1"/>
  <c r="C1565" i="2" s="1"/>
  <c r="B1550" i="2"/>
  <c r="B1554" i="2" s="1"/>
  <c r="B1558" i="2" s="1"/>
  <c r="M1549" i="2"/>
  <c r="H1549" i="2"/>
  <c r="F1549" i="2"/>
  <c r="F1550" i="2" s="1"/>
  <c r="F1551" i="2" s="1"/>
  <c r="D1549" i="2"/>
  <c r="D1550" i="2" s="1"/>
  <c r="D1551" i="2" s="1"/>
  <c r="D1552" i="2" s="1"/>
  <c r="D1553" i="2" s="1"/>
  <c r="D1554" i="2" s="1"/>
  <c r="D1555" i="2" s="1"/>
  <c r="D1556" i="2" s="1"/>
  <c r="D1557" i="2" s="1"/>
  <c r="D1558" i="2" s="1"/>
  <c r="D1559" i="2" s="1"/>
  <c r="D1560" i="2" s="1"/>
  <c r="D1561" i="2" s="1"/>
  <c r="D1562" i="2" s="1"/>
  <c r="D1563" i="2" s="1"/>
  <c r="D1564" i="2" s="1"/>
  <c r="D1565" i="2" s="1"/>
  <c r="M1548" i="2"/>
  <c r="L1548" i="2"/>
  <c r="G1548" i="2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L1547" i="2"/>
  <c r="H1547" i="2"/>
  <c r="G1547" i="2"/>
  <c r="F1547" i="2"/>
  <c r="F1548" i="2" s="1"/>
  <c r="D1547" i="2"/>
  <c r="D1548" i="2" s="1"/>
  <c r="C1547" i="2"/>
  <c r="C1551" i="2" s="1"/>
  <c r="C1555" i="2" s="1"/>
  <c r="C1559" i="2" s="1"/>
  <c r="L1546" i="2"/>
  <c r="L1550" i="2" s="1"/>
  <c r="G1543" i="2"/>
  <c r="G1544" i="2" s="1"/>
  <c r="G1545" i="2" s="1"/>
  <c r="M1541" i="2"/>
  <c r="M1540" i="2"/>
  <c r="M1537" i="2"/>
  <c r="B1537" i="2"/>
  <c r="B1541" i="2" s="1"/>
  <c r="M1536" i="2"/>
  <c r="H1536" i="2"/>
  <c r="B1536" i="2"/>
  <c r="B1540" i="2" s="1"/>
  <c r="G1535" i="2"/>
  <c r="G1536" i="2" s="1"/>
  <c r="G1537" i="2" s="1"/>
  <c r="G1538" i="2" s="1"/>
  <c r="G1539" i="2" s="1"/>
  <c r="G1540" i="2" s="1"/>
  <c r="G1541" i="2" s="1"/>
  <c r="G1542" i="2" s="1"/>
  <c r="B1535" i="2"/>
  <c r="B1539" i="2" s="1"/>
  <c r="M1533" i="2"/>
  <c r="F1533" i="2"/>
  <c r="F1534" i="2" s="1"/>
  <c r="F1535" i="2" s="1"/>
  <c r="F1536" i="2" s="1"/>
  <c r="F1537" i="2" s="1"/>
  <c r="F1538" i="2" s="1"/>
  <c r="F1539" i="2" s="1"/>
  <c r="F1540" i="2" s="1"/>
  <c r="F1541" i="2" s="1"/>
  <c r="F1542" i="2" s="1"/>
  <c r="F1543" i="2" s="1"/>
  <c r="F1544" i="2" s="1"/>
  <c r="F1545" i="2" s="1"/>
  <c r="B1533" i="2"/>
  <c r="M1532" i="2"/>
  <c r="L1532" i="2"/>
  <c r="L1536" i="2" s="1"/>
  <c r="L1540" i="2" s="1"/>
  <c r="H1532" i="2"/>
  <c r="H1533" i="2" s="1"/>
  <c r="F1532" i="2"/>
  <c r="B1532" i="2"/>
  <c r="B1531" i="2"/>
  <c r="H1530" i="2"/>
  <c r="C1530" i="2"/>
  <c r="C1534" i="2" s="1"/>
  <c r="C1538" i="2" s="1"/>
  <c r="C1542" i="2" s="1"/>
  <c r="C1543" i="2" s="1"/>
  <c r="C1544" i="2" s="1"/>
  <c r="C1545" i="2" s="1"/>
  <c r="B1530" i="2"/>
  <c r="B1534" i="2" s="1"/>
  <c r="B1538" i="2" s="1"/>
  <c r="M1529" i="2"/>
  <c r="H1529" i="2"/>
  <c r="G1529" i="2"/>
  <c r="G1530" i="2" s="1"/>
  <c r="G1531" i="2" s="1"/>
  <c r="G1532" i="2" s="1"/>
  <c r="G1533" i="2" s="1"/>
  <c r="G1534" i="2" s="1"/>
  <c r="M1528" i="2"/>
  <c r="L1528" i="2"/>
  <c r="L1529" i="2" s="1"/>
  <c r="L1533" i="2" s="1"/>
  <c r="L1537" i="2" s="1"/>
  <c r="L1541" i="2" s="1"/>
  <c r="F1528" i="2"/>
  <c r="F1529" i="2" s="1"/>
  <c r="F1530" i="2" s="1"/>
  <c r="F1531" i="2" s="1"/>
  <c r="H1527" i="2"/>
  <c r="G1527" i="2"/>
  <c r="G1528" i="2" s="1"/>
  <c r="F1527" i="2"/>
  <c r="D1527" i="2"/>
  <c r="D1528" i="2" s="1"/>
  <c r="D1529" i="2" s="1"/>
  <c r="D1530" i="2" s="1"/>
  <c r="D1531" i="2" s="1"/>
  <c r="D1532" i="2" s="1"/>
  <c r="D1533" i="2" s="1"/>
  <c r="D1534" i="2" s="1"/>
  <c r="D1535" i="2" s="1"/>
  <c r="D1536" i="2" s="1"/>
  <c r="D1537" i="2" s="1"/>
  <c r="D1538" i="2" s="1"/>
  <c r="D1539" i="2" s="1"/>
  <c r="D1540" i="2" s="1"/>
  <c r="D1541" i="2" s="1"/>
  <c r="D1542" i="2" s="1"/>
  <c r="D1543" i="2" s="1"/>
  <c r="D1544" i="2" s="1"/>
  <c r="D1545" i="2" s="1"/>
  <c r="C1527" i="2"/>
  <c r="C1528" i="2" s="1"/>
  <c r="C1532" i="2" s="1"/>
  <c r="C1536" i="2" s="1"/>
  <c r="C1540" i="2" s="1"/>
  <c r="L1526" i="2"/>
  <c r="L1519" i="2"/>
  <c r="B1514" i="2"/>
  <c r="B1520" i="2" s="1"/>
  <c r="B1513" i="2"/>
  <c r="B1519" i="2" s="1"/>
  <c r="L1511" i="2"/>
  <c r="L1517" i="2" s="1"/>
  <c r="H1510" i="2"/>
  <c r="B1510" i="2"/>
  <c r="B1516" i="2" s="1"/>
  <c r="B1509" i="2"/>
  <c r="B1515" i="2" s="1"/>
  <c r="B1521" i="2" s="1"/>
  <c r="L1508" i="2"/>
  <c r="L1514" i="2" s="1"/>
  <c r="L1520" i="2" s="1"/>
  <c r="B1508" i="2"/>
  <c r="L1507" i="2"/>
  <c r="L1513" i="2" s="1"/>
  <c r="H1507" i="2"/>
  <c r="B1507" i="2"/>
  <c r="B1506" i="2"/>
  <c r="B1512" i="2" s="1"/>
  <c r="B1518" i="2" s="1"/>
  <c r="F1505" i="2"/>
  <c r="F1506" i="2" s="1"/>
  <c r="F1507" i="2" s="1"/>
  <c r="F1508" i="2" s="1"/>
  <c r="F1509" i="2" s="1"/>
  <c r="F1510" i="2" s="1"/>
  <c r="F1511" i="2" s="1"/>
  <c r="F1512" i="2" s="1"/>
  <c r="F1513" i="2" s="1"/>
  <c r="F1514" i="2" s="1"/>
  <c r="F1515" i="2" s="1"/>
  <c r="F1516" i="2" s="1"/>
  <c r="F1517" i="2" s="1"/>
  <c r="F1518" i="2" s="1"/>
  <c r="F1519" i="2" s="1"/>
  <c r="F1520" i="2" s="1"/>
  <c r="F1521" i="2" s="1"/>
  <c r="F1522" i="2" s="1"/>
  <c r="F1523" i="2" s="1"/>
  <c r="F1524" i="2" s="1"/>
  <c r="F1525" i="2" s="1"/>
  <c r="B1505" i="2"/>
  <c r="B1511" i="2" s="1"/>
  <c r="B1517" i="2" s="1"/>
  <c r="H1504" i="2"/>
  <c r="H1505" i="2" s="1"/>
  <c r="H1506" i="2" s="1"/>
  <c r="F1504" i="2"/>
  <c r="C1504" i="2"/>
  <c r="C1505" i="2" s="1"/>
  <c r="C1506" i="2" s="1"/>
  <c r="C1507" i="2" s="1"/>
  <c r="C1508" i="2" s="1"/>
  <c r="C1509" i="2" s="1"/>
  <c r="B1504" i="2"/>
  <c r="L1503" i="2"/>
  <c r="L1509" i="2" s="1"/>
  <c r="L1515" i="2" s="1"/>
  <c r="L1521" i="2" s="1"/>
  <c r="H1503" i="2"/>
  <c r="H1502" i="2"/>
  <c r="F1502" i="2"/>
  <c r="F1503" i="2" s="1"/>
  <c r="L1501" i="2"/>
  <c r="L1502" i="2" s="1"/>
  <c r="G1501" i="2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F1500" i="2"/>
  <c r="F1501" i="2" s="1"/>
  <c r="H1499" i="2"/>
  <c r="H1500" i="2" s="1"/>
  <c r="G1499" i="2"/>
  <c r="G1500" i="2" s="1"/>
  <c r="F1499" i="2"/>
  <c r="D1499" i="2"/>
  <c r="D1500" i="2" s="1"/>
  <c r="D1501" i="2" s="1"/>
  <c r="D1502" i="2" s="1"/>
  <c r="D1503" i="2" s="1"/>
  <c r="D1504" i="2" s="1"/>
  <c r="D1505" i="2" s="1"/>
  <c r="D1506" i="2" s="1"/>
  <c r="D1507" i="2" s="1"/>
  <c r="D1508" i="2" s="1"/>
  <c r="D1509" i="2" s="1"/>
  <c r="D1510" i="2" s="1"/>
  <c r="D1511" i="2" s="1"/>
  <c r="C1499" i="2"/>
  <c r="C1500" i="2" s="1"/>
  <c r="C1501" i="2" s="1"/>
  <c r="C1502" i="2" s="1"/>
  <c r="C1503" i="2" s="1"/>
  <c r="L1498" i="2"/>
  <c r="L1499" i="2" s="1"/>
  <c r="L1505" i="2" s="1"/>
  <c r="B1493" i="2"/>
  <c r="L1492" i="2"/>
  <c r="B1486" i="2"/>
  <c r="B1492" i="2" s="1"/>
  <c r="B1485" i="2"/>
  <c r="B1491" i="2" s="1"/>
  <c r="H1483" i="2"/>
  <c r="H1484" i="2" s="1"/>
  <c r="H1482" i="2"/>
  <c r="H1488" i="2" s="1"/>
  <c r="H1489" i="2" s="1"/>
  <c r="H1490" i="2" s="1"/>
  <c r="B1482" i="2"/>
  <c r="B1488" i="2" s="1"/>
  <c r="F1481" i="2"/>
  <c r="F1482" i="2" s="1"/>
  <c r="F1483" i="2" s="1"/>
  <c r="F1484" i="2" s="1"/>
  <c r="F1485" i="2" s="1"/>
  <c r="F1486" i="2" s="1"/>
  <c r="F1487" i="2" s="1"/>
  <c r="F1488" i="2" s="1"/>
  <c r="F1489" i="2" s="1"/>
  <c r="F1490" i="2" s="1"/>
  <c r="F1491" i="2" s="1"/>
  <c r="F1492" i="2" s="1"/>
  <c r="F1493" i="2" s="1"/>
  <c r="F1494" i="2" s="1"/>
  <c r="F1495" i="2" s="1"/>
  <c r="F1496" i="2" s="1"/>
  <c r="F1497" i="2" s="1"/>
  <c r="B1481" i="2"/>
  <c r="B1487" i="2" s="1"/>
  <c r="L1480" i="2"/>
  <c r="L1486" i="2" s="1"/>
  <c r="B1480" i="2"/>
  <c r="L1479" i="2"/>
  <c r="L1485" i="2" s="1"/>
  <c r="L1491" i="2" s="1"/>
  <c r="H1479" i="2"/>
  <c r="B1479" i="2"/>
  <c r="B1478" i="2"/>
  <c r="B1484" i="2" s="1"/>
  <c r="B1490" i="2" s="1"/>
  <c r="B1477" i="2"/>
  <c r="B1483" i="2" s="1"/>
  <c r="B1489" i="2" s="1"/>
  <c r="H1476" i="2"/>
  <c r="H1477" i="2" s="1"/>
  <c r="H1478" i="2" s="1"/>
  <c r="F1476" i="2"/>
  <c r="F1477" i="2" s="1"/>
  <c r="F1478" i="2" s="1"/>
  <c r="F1479" i="2" s="1"/>
  <c r="F1480" i="2" s="1"/>
  <c r="C1476" i="2"/>
  <c r="C1477" i="2" s="1"/>
  <c r="C1478" i="2" s="1"/>
  <c r="C1479" i="2" s="1"/>
  <c r="C1480" i="2" s="1"/>
  <c r="C1481" i="2" s="1"/>
  <c r="B1476" i="2"/>
  <c r="L1475" i="2"/>
  <c r="L1481" i="2" s="1"/>
  <c r="L1487" i="2" s="1"/>
  <c r="L1493" i="2" s="1"/>
  <c r="H1475" i="2"/>
  <c r="H1474" i="2"/>
  <c r="F1474" i="2"/>
  <c r="F1475" i="2" s="1"/>
  <c r="L1473" i="2"/>
  <c r="L1474" i="2" s="1"/>
  <c r="G1473" i="2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F1472" i="2"/>
  <c r="F1473" i="2" s="1"/>
  <c r="H1471" i="2"/>
  <c r="H1472" i="2" s="1"/>
  <c r="G1471" i="2"/>
  <c r="G1472" i="2" s="1"/>
  <c r="F1471" i="2"/>
  <c r="D1471" i="2"/>
  <c r="D1472" i="2" s="1"/>
  <c r="D1473" i="2" s="1"/>
  <c r="D1474" i="2" s="1"/>
  <c r="D1475" i="2" s="1"/>
  <c r="D1476" i="2" s="1"/>
  <c r="D1477" i="2" s="1"/>
  <c r="D1478" i="2" s="1"/>
  <c r="D1479" i="2" s="1"/>
  <c r="D1480" i="2" s="1"/>
  <c r="D1481" i="2" s="1"/>
  <c r="D1482" i="2" s="1"/>
  <c r="D1483" i="2" s="1"/>
  <c r="D1484" i="2" s="1"/>
  <c r="D1485" i="2" s="1"/>
  <c r="D1486" i="2" s="1"/>
  <c r="D1487" i="2" s="1"/>
  <c r="D1488" i="2" s="1"/>
  <c r="D1489" i="2" s="1"/>
  <c r="D1490" i="2" s="1"/>
  <c r="D1491" i="2" s="1"/>
  <c r="D1492" i="2" s="1"/>
  <c r="D1493" i="2" s="1"/>
  <c r="D1494" i="2" s="1"/>
  <c r="D1495" i="2" s="1"/>
  <c r="D1496" i="2" s="1"/>
  <c r="D1497" i="2" s="1"/>
  <c r="C1471" i="2"/>
  <c r="C1472" i="2" s="1"/>
  <c r="C1473" i="2" s="1"/>
  <c r="C1474" i="2" s="1"/>
  <c r="C1475" i="2" s="1"/>
  <c r="L1470" i="2"/>
  <c r="L1471" i="2" s="1"/>
  <c r="L1477" i="2" s="1"/>
  <c r="L1483" i="2" s="1"/>
  <c r="L1489" i="2" s="1"/>
  <c r="C1466" i="2"/>
  <c r="C1467" i="2" s="1"/>
  <c r="C1468" i="2" s="1"/>
  <c r="C1469" i="2" s="1"/>
  <c r="B1462" i="2"/>
  <c r="B1458" i="2"/>
  <c r="B1464" i="2" s="1"/>
  <c r="B1457" i="2"/>
  <c r="B1463" i="2" s="1"/>
  <c r="H1455" i="2"/>
  <c r="H1456" i="2" s="1"/>
  <c r="H1454" i="2"/>
  <c r="H1460" i="2" s="1"/>
  <c r="H1461" i="2" s="1"/>
  <c r="H1462" i="2" s="1"/>
  <c r="C1454" i="2"/>
  <c r="C1460" i="2" s="1"/>
  <c r="C1461" i="2" s="1"/>
  <c r="C1462" i="2" s="1"/>
  <c r="C1463" i="2" s="1"/>
  <c r="C1464" i="2" s="1"/>
  <c r="C1465" i="2" s="1"/>
  <c r="B1454" i="2"/>
  <c r="B1460" i="2" s="1"/>
  <c r="B1453" i="2"/>
  <c r="B1459" i="2" s="1"/>
  <c r="B1465" i="2" s="1"/>
  <c r="L1452" i="2"/>
  <c r="L1458" i="2" s="1"/>
  <c r="L1464" i="2" s="1"/>
  <c r="B1452" i="2"/>
  <c r="L1451" i="2"/>
  <c r="L1457" i="2" s="1"/>
  <c r="L1463" i="2" s="1"/>
  <c r="H1451" i="2"/>
  <c r="B1451" i="2"/>
  <c r="B1450" i="2"/>
  <c r="B1456" i="2" s="1"/>
  <c r="B1449" i="2"/>
  <c r="B1455" i="2" s="1"/>
  <c r="B1461" i="2" s="1"/>
  <c r="H1448" i="2"/>
  <c r="H1449" i="2" s="1"/>
  <c r="H1450" i="2" s="1"/>
  <c r="C1448" i="2"/>
  <c r="C1449" i="2" s="1"/>
  <c r="C1450" i="2" s="1"/>
  <c r="C1451" i="2" s="1"/>
  <c r="C1452" i="2" s="1"/>
  <c r="C1453" i="2" s="1"/>
  <c r="B1448" i="2"/>
  <c r="L1447" i="2"/>
  <c r="L1453" i="2" s="1"/>
  <c r="L1459" i="2" s="1"/>
  <c r="L1465" i="2" s="1"/>
  <c r="H1447" i="2"/>
  <c r="H1446" i="2"/>
  <c r="F1446" i="2"/>
  <c r="F1447" i="2" s="1"/>
  <c r="F1448" i="2" s="1"/>
  <c r="F1449" i="2" s="1"/>
  <c r="F1450" i="2" s="1"/>
  <c r="F1451" i="2" s="1"/>
  <c r="F1452" i="2" s="1"/>
  <c r="F1453" i="2" s="1"/>
  <c r="F1454" i="2" s="1"/>
  <c r="F1455" i="2" s="1"/>
  <c r="F1456" i="2" s="1"/>
  <c r="F1457" i="2" s="1"/>
  <c r="F1458" i="2" s="1"/>
  <c r="F1459" i="2" s="1"/>
  <c r="F1460" i="2" s="1"/>
  <c r="F1461" i="2" s="1"/>
  <c r="F1462" i="2" s="1"/>
  <c r="F1463" i="2" s="1"/>
  <c r="F1464" i="2" s="1"/>
  <c r="F1465" i="2" s="1"/>
  <c r="F1466" i="2" s="1"/>
  <c r="F1467" i="2" s="1"/>
  <c r="F1468" i="2" s="1"/>
  <c r="F1469" i="2" s="1"/>
  <c r="L1445" i="2"/>
  <c r="L1446" i="2" s="1"/>
  <c r="F1444" i="2"/>
  <c r="F1445" i="2" s="1"/>
  <c r="H1443" i="2"/>
  <c r="H1444" i="2" s="1"/>
  <c r="G1443" i="2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F1443" i="2"/>
  <c r="D1443" i="2"/>
  <c r="D1444" i="2" s="1"/>
  <c r="D1445" i="2" s="1"/>
  <c r="D1446" i="2" s="1"/>
  <c r="D1447" i="2" s="1"/>
  <c r="D1448" i="2" s="1"/>
  <c r="D1449" i="2" s="1"/>
  <c r="D1450" i="2" s="1"/>
  <c r="D1451" i="2" s="1"/>
  <c r="D1452" i="2" s="1"/>
  <c r="D1453" i="2" s="1"/>
  <c r="D1454" i="2" s="1"/>
  <c r="D1455" i="2" s="1"/>
  <c r="D1456" i="2" s="1"/>
  <c r="D1457" i="2" s="1"/>
  <c r="D1458" i="2" s="1"/>
  <c r="D1459" i="2" s="1"/>
  <c r="D1460" i="2" s="1"/>
  <c r="D1461" i="2" s="1"/>
  <c r="D1462" i="2" s="1"/>
  <c r="D1463" i="2" s="1"/>
  <c r="D1464" i="2" s="1"/>
  <c r="D1465" i="2" s="1"/>
  <c r="D1466" i="2" s="1"/>
  <c r="D1467" i="2" s="1"/>
  <c r="D1468" i="2" s="1"/>
  <c r="D1469" i="2" s="1"/>
  <c r="C1443" i="2"/>
  <c r="C1444" i="2" s="1"/>
  <c r="C1445" i="2" s="1"/>
  <c r="C1446" i="2" s="1"/>
  <c r="C1447" i="2" s="1"/>
  <c r="L1442" i="2"/>
  <c r="L1443" i="2" s="1"/>
  <c r="L1449" i="2" s="1"/>
  <c r="L1455" i="2" s="1"/>
  <c r="L1461" i="2" s="1"/>
  <c r="B1434" i="2"/>
  <c r="B1430" i="2"/>
  <c r="B1436" i="2" s="1"/>
  <c r="B1426" i="2"/>
  <c r="B1432" i="2" s="1"/>
  <c r="F1425" i="2"/>
  <c r="F1426" i="2" s="1"/>
  <c r="F1427" i="2" s="1"/>
  <c r="F1428" i="2" s="1"/>
  <c r="F1429" i="2" s="1"/>
  <c r="F1430" i="2" s="1"/>
  <c r="F1431" i="2" s="1"/>
  <c r="F1432" i="2" s="1"/>
  <c r="F1433" i="2" s="1"/>
  <c r="F1434" i="2" s="1"/>
  <c r="F1435" i="2" s="1"/>
  <c r="F1436" i="2" s="1"/>
  <c r="F1437" i="2" s="1"/>
  <c r="F1438" i="2" s="1"/>
  <c r="F1439" i="2" s="1"/>
  <c r="F1440" i="2" s="1"/>
  <c r="F1441" i="2" s="1"/>
  <c r="B1425" i="2"/>
  <c r="B1431" i="2" s="1"/>
  <c r="B1437" i="2" s="1"/>
  <c r="B1424" i="2"/>
  <c r="H1423" i="2"/>
  <c r="H1429" i="2" s="1"/>
  <c r="H1435" i="2" s="1"/>
  <c r="H1436" i="2" s="1"/>
  <c r="H1437" i="2" s="1"/>
  <c r="B1423" i="2"/>
  <c r="B1429" i="2" s="1"/>
  <c r="B1435" i="2" s="1"/>
  <c r="B1422" i="2"/>
  <c r="B1428" i="2" s="1"/>
  <c r="L1421" i="2"/>
  <c r="L1427" i="2" s="1"/>
  <c r="L1433" i="2" s="1"/>
  <c r="F1421" i="2"/>
  <c r="F1422" i="2" s="1"/>
  <c r="F1423" i="2" s="1"/>
  <c r="F1424" i="2" s="1"/>
  <c r="B1421" i="2"/>
  <c r="B1427" i="2" s="1"/>
  <c r="B1433" i="2" s="1"/>
  <c r="H1420" i="2"/>
  <c r="C1420" i="2"/>
  <c r="C1421" i="2" s="1"/>
  <c r="C1422" i="2" s="1"/>
  <c r="C1423" i="2" s="1"/>
  <c r="C1424" i="2" s="1"/>
  <c r="C1425" i="2" s="1"/>
  <c r="B1420" i="2"/>
  <c r="H1419" i="2"/>
  <c r="L1418" i="2"/>
  <c r="H1418" i="2"/>
  <c r="L1417" i="2"/>
  <c r="L1423" i="2" s="1"/>
  <c r="L1429" i="2" s="1"/>
  <c r="L1435" i="2" s="1"/>
  <c r="G1417" i="2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H1416" i="2"/>
  <c r="H1415" i="2"/>
  <c r="G1415" i="2"/>
  <c r="G1416" i="2" s="1"/>
  <c r="F1415" i="2"/>
  <c r="F1416" i="2" s="1"/>
  <c r="F1417" i="2" s="1"/>
  <c r="F1418" i="2" s="1"/>
  <c r="F1419" i="2" s="1"/>
  <c r="F1420" i="2" s="1"/>
  <c r="D1415" i="2"/>
  <c r="D1416" i="2" s="1"/>
  <c r="D1417" i="2" s="1"/>
  <c r="D1418" i="2" s="1"/>
  <c r="D1419" i="2" s="1"/>
  <c r="D1420" i="2" s="1"/>
  <c r="C1415" i="2"/>
  <c r="C1416" i="2" s="1"/>
  <c r="C1417" i="2" s="1"/>
  <c r="C1418" i="2" s="1"/>
  <c r="C1419" i="2" s="1"/>
  <c r="L1414" i="2"/>
  <c r="L1415" i="2" s="1"/>
  <c r="L1416" i="2" s="1"/>
  <c r="L1422" i="2" s="1"/>
  <c r="L1428" i="2" s="1"/>
  <c r="L1434" i="2" s="1"/>
  <c r="H1403" i="2"/>
  <c r="B1403" i="2"/>
  <c r="B1409" i="2" s="1"/>
  <c r="G1402" i="2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B1402" i="2"/>
  <c r="B1408" i="2" s="1"/>
  <c r="B1401" i="2"/>
  <c r="B1407" i="2" s="1"/>
  <c r="H1398" i="2"/>
  <c r="B1398" i="2"/>
  <c r="B1404" i="2" s="1"/>
  <c r="B1397" i="2"/>
  <c r="B1396" i="2"/>
  <c r="L1395" i="2"/>
  <c r="L1401" i="2" s="1"/>
  <c r="L1407" i="2" s="1"/>
  <c r="H1395" i="2"/>
  <c r="H1401" i="2" s="1"/>
  <c r="H1402" i="2" s="1"/>
  <c r="B1395" i="2"/>
  <c r="B1394" i="2"/>
  <c r="B1400" i="2" s="1"/>
  <c r="B1406" i="2" s="1"/>
  <c r="H1393" i="2"/>
  <c r="H1394" i="2" s="1"/>
  <c r="B1393" i="2"/>
  <c r="B1399" i="2" s="1"/>
  <c r="B1405" i="2" s="1"/>
  <c r="L1392" i="2"/>
  <c r="L1398" i="2" s="1"/>
  <c r="L1404" i="2" s="1"/>
  <c r="H1392" i="2"/>
  <c r="C1392" i="2"/>
  <c r="C1398" i="2" s="1"/>
  <c r="C1399" i="2" s="1"/>
  <c r="C1400" i="2" s="1"/>
  <c r="C1401" i="2" s="1"/>
  <c r="C1402" i="2" s="1"/>
  <c r="C1403" i="2" s="1"/>
  <c r="B1392" i="2"/>
  <c r="H1391" i="2"/>
  <c r="F1391" i="2"/>
  <c r="F1392" i="2" s="1"/>
  <c r="F1393" i="2" s="1"/>
  <c r="F1394" i="2" s="1"/>
  <c r="F1395" i="2" s="1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 s="1"/>
  <c r="F1407" i="2" s="1"/>
  <c r="F1408" i="2" s="1"/>
  <c r="F1409" i="2" s="1"/>
  <c r="F1410" i="2" s="1"/>
  <c r="F1411" i="2" s="1"/>
  <c r="F1412" i="2" s="1"/>
  <c r="F1413" i="2" s="1"/>
  <c r="H1390" i="2"/>
  <c r="F1390" i="2"/>
  <c r="L1389" i="2"/>
  <c r="L1390" i="2" s="1"/>
  <c r="L1391" i="2" s="1"/>
  <c r="L1397" i="2" s="1"/>
  <c r="L1403" i="2" s="1"/>
  <c r="L1409" i="2" s="1"/>
  <c r="G1388" i="2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F1388" i="2"/>
  <c r="F1389" i="2" s="1"/>
  <c r="L1387" i="2"/>
  <c r="H1387" i="2"/>
  <c r="H1388" i="2" s="1"/>
  <c r="G1387" i="2"/>
  <c r="F1387" i="2"/>
  <c r="D1387" i="2"/>
  <c r="D1388" i="2" s="1"/>
  <c r="D1389" i="2" s="1"/>
  <c r="D1390" i="2" s="1"/>
  <c r="D1391" i="2" s="1"/>
  <c r="D1392" i="2" s="1"/>
  <c r="D1393" i="2" s="1"/>
  <c r="D1394" i="2" s="1"/>
  <c r="D1395" i="2" s="1"/>
  <c r="D1396" i="2" s="1"/>
  <c r="D1397" i="2" s="1"/>
  <c r="D1398" i="2" s="1"/>
  <c r="D1399" i="2" s="1"/>
  <c r="D1400" i="2" s="1"/>
  <c r="D1401" i="2" s="1"/>
  <c r="D1402" i="2" s="1"/>
  <c r="D1403" i="2" s="1"/>
  <c r="D1404" i="2" s="1"/>
  <c r="D1405" i="2" s="1"/>
  <c r="D1406" i="2" s="1"/>
  <c r="D1407" i="2" s="1"/>
  <c r="D1408" i="2" s="1"/>
  <c r="D1409" i="2" s="1"/>
  <c r="D1410" i="2" s="1"/>
  <c r="D1411" i="2" s="1"/>
  <c r="C1387" i="2"/>
  <c r="C1388" i="2" s="1"/>
  <c r="C1389" i="2" s="1"/>
  <c r="C1390" i="2" s="1"/>
  <c r="C1391" i="2" s="1"/>
  <c r="L1386" i="2"/>
  <c r="B1378" i="2"/>
  <c r="B1373" i="2"/>
  <c r="B1379" i="2" s="1"/>
  <c r="H1371" i="2"/>
  <c r="H1372" i="2" s="1"/>
  <c r="F1371" i="2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 s="1"/>
  <c r="F1383" i="2" s="1"/>
  <c r="F1384" i="2" s="1"/>
  <c r="F1385" i="2" s="1"/>
  <c r="H1370" i="2"/>
  <c r="H1376" i="2" s="1"/>
  <c r="H1377" i="2" s="1"/>
  <c r="H1378" i="2" s="1"/>
  <c r="G1370" i="2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B1369" i="2"/>
  <c r="B1375" i="2" s="1"/>
  <c r="B1381" i="2" s="1"/>
  <c r="B1368" i="2"/>
  <c r="B1374" i="2" s="1"/>
  <c r="B1380" i="2" s="1"/>
  <c r="H1367" i="2"/>
  <c r="B1367" i="2"/>
  <c r="B1366" i="2"/>
  <c r="B1372" i="2" s="1"/>
  <c r="H1365" i="2"/>
  <c r="H1366" i="2" s="1"/>
  <c r="B1365" i="2"/>
  <c r="B1371" i="2" s="1"/>
  <c r="B1377" i="2" s="1"/>
  <c r="L1364" i="2"/>
  <c r="L1370" i="2" s="1"/>
  <c r="L1376" i="2" s="1"/>
  <c r="H1364" i="2"/>
  <c r="C1364" i="2"/>
  <c r="C1365" i="2" s="1"/>
  <c r="C1366" i="2" s="1"/>
  <c r="C1367" i="2" s="1"/>
  <c r="C1368" i="2" s="1"/>
  <c r="C1369" i="2" s="1"/>
  <c r="B1364" i="2"/>
  <c r="B1370" i="2" s="1"/>
  <c r="B1376" i="2" s="1"/>
  <c r="H1362" i="2"/>
  <c r="H1363" i="2" s="1"/>
  <c r="L1361" i="2"/>
  <c r="G1360" i="2"/>
  <c r="G1361" i="2" s="1"/>
  <c r="G1362" i="2" s="1"/>
  <c r="G1363" i="2" s="1"/>
  <c r="G1364" i="2" s="1"/>
  <c r="G1365" i="2" s="1"/>
  <c r="G1366" i="2" s="1"/>
  <c r="G1367" i="2" s="1"/>
  <c r="G1368" i="2" s="1"/>
  <c r="G1369" i="2" s="1"/>
  <c r="F1360" i="2"/>
  <c r="F1361" i="2" s="1"/>
  <c r="F1362" i="2" s="1"/>
  <c r="F1363" i="2" s="1"/>
  <c r="F1364" i="2" s="1"/>
  <c r="F1365" i="2" s="1"/>
  <c r="F1366" i="2" s="1"/>
  <c r="F1367" i="2" s="1"/>
  <c r="F1368" i="2" s="1"/>
  <c r="F1369" i="2" s="1"/>
  <c r="F1370" i="2" s="1"/>
  <c r="L1359" i="2"/>
  <c r="H1359" i="2"/>
  <c r="H1360" i="2" s="1"/>
  <c r="G1359" i="2"/>
  <c r="F1359" i="2"/>
  <c r="D1359" i="2"/>
  <c r="D1360" i="2" s="1"/>
  <c r="D1361" i="2" s="1"/>
  <c r="D1362" i="2" s="1"/>
  <c r="D1363" i="2" s="1"/>
  <c r="D1364" i="2" s="1"/>
  <c r="D1365" i="2" s="1"/>
  <c r="D1366" i="2" s="1"/>
  <c r="D1367" i="2" s="1"/>
  <c r="D1368" i="2" s="1"/>
  <c r="D1369" i="2" s="1"/>
  <c r="D1370" i="2" s="1"/>
  <c r="D1371" i="2" s="1"/>
  <c r="D1372" i="2" s="1"/>
  <c r="D1373" i="2" s="1"/>
  <c r="D1374" i="2" s="1"/>
  <c r="D1375" i="2" s="1"/>
  <c r="D1376" i="2" s="1"/>
  <c r="D1377" i="2" s="1"/>
  <c r="D1378" i="2" s="1"/>
  <c r="D1379" i="2" s="1"/>
  <c r="D1380" i="2" s="1"/>
  <c r="D1381" i="2" s="1"/>
  <c r="D1382" i="2" s="1"/>
  <c r="D1383" i="2" s="1"/>
  <c r="D1384" i="2" s="1"/>
  <c r="D1385" i="2" s="1"/>
  <c r="C1359" i="2"/>
  <c r="C1360" i="2" s="1"/>
  <c r="C1362" i="2" s="1"/>
  <c r="C1363" i="2" s="1"/>
  <c r="L1358" i="2"/>
  <c r="B1353" i="2"/>
  <c r="L1352" i="2"/>
  <c r="H1349" i="2"/>
  <c r="H1350" i="2" s="1"/>
  <c r="B1346" i="2"/>
  <c r="B1352" i="2" s="1"/>
  <c r="B1345" i="2"/>
  <c r="B1351" i="2" s="1"/>
  <c r="H1343" i="2"/>
  <c r="H1344" i="2" s="1"/>
  <c r="H1342" i="2"/>
  <c r="H1348" i="2" s="1"/>
  <c r="B1341" i="2"/>
  <c r="B1347" i="2" s="1"/>
  <c r="B1340" i="2"/>
  <c r="L1339" i="2"/>
  <c r="L1345" i="2" s="1"/>
  <c r="L1351" i="2" s="1"/>
  <c r="H1339" i="2"/>
  <c r="H1340" i="2" s="1"/>
  <c r="H1341" i="2" s="1"/>
  <c r="B1339" i="2"/>
  <c r="G1338" i="2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B1338" i="2"/>
  <c r="B1344" i="2" s="1"/>
  <c r="B1350" i="2" s="1"/>
  <c r="H1337" i="2"/>
  <c r="H1338" i="2" s="1"/>
  <c r="B1337" i="2"/>
  <c r="B1343" i="2" s="1"/>
  <c r="B1349" i="2" s="1"/>
  <c r="H1336" i="2"/>
  <c r="C1336" i="2"/>
  <c r="C1342" i="2" s="1"/>
  <c r="B1336" i="2"/>
  <c r="B1342" i="2" s="1"/>
  <c r="B1348" i="2" s="1"/>
  <c r="L1335" i="2"/>
  <c r="L1341" i="2" s="1"/>
  <c r="L1347" i="2" s="1"/>
  <c r="L1353" i="2" s="1"/>
  <c r="H1334" i="2"/>
  <c r="H1335" i="2" s="1"/>
  <c r="L1333" i="2"/>
  <c r="L1334" i="2" s="1"/>
  <c r="L1340" i="2" s="1"/>
  <c r="L1346" i="2" s="1"/>
  <c r="F1332" i="2"/>
  <c r="F1333" i="2" s="1"/>
  <c r="F1334" i="2" s="1"/>
  <c r="F1335" i="2" s="1"/>
  <c r="F1336" i="2" s="1"/>
  <c r="F1337" i="2" s="1"/>
  <c r="F1338" i="2" s="1"/>
  <c r="F1339" i="2" s="1"/>
  <c r="F1340" i="2" s="1"/>
  <c r="F1341" i="2" s="1"/>
  <c r="F1342" i="2" s="1"/>
  <c r="F1343" i="2" s="1"/>
  <c r="F1344" i="2" s="1"/>
  <c r="F1345" i="2" s="1"/>
  <c r="F1346" i="2" s="1"/>
  <c r="F1347" i="2" s="1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L1331" i="2"/>
  <c r="L1337" i="2" s="1"/>
  <c r="L1343" i="2" s="1"/>
  <c r="L1349" i="2" s="1"/>
  <c r="H1331" i="2"/>
  <c r="H1332" i="2" s="1"/>
  <c r="G1331" i="2"/>
  <c r="G1332" i="2" s="1"/>
  <c r="G1333" i="2" s="1"/>
  <c r="G1334" i="2" s="1"/>
  <c r="G1335" i="2" s="1"/>
  <c r="G1336" i="2" s="1"/>
  <c r="G1337" i="2" s="1"/>
  <c r="F1331" i="2"/>
  <c r="D1331" i="2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C1331" i="2"/>
  <c r="C1332" i="2" s="1"/>
  <c r="C1333" i="2" s="1"/>
  <c r="C1334" i="2" s="1"/>
  <c r="C1335" i="2" s="1"/>
  <c r="L1330" i="2"/>
  <c r="L1336" i="2" s="1"/>
  <c r="L1342" i="2" s="1"/>
  <c r="L1348" i="2" s="1"/>
  <c r="B1325" i="2"/>
  <c r="B1322" i="2"/>
  <c r="H1321" i="2"/>
  <c r="F1320" i="2"/>
  <c r="F1321" i="2" s="1"/>
  <c r="F1323" i="2" s="1"/>
  <c r="F1324" i="2" s="1"/>
  <c r="F1325" i="2" s="1"/>
  <c r="F1326" i="2" s="1"/>
  <c r="F1327" i="2" s="1"/>
  <c r="F1328" i="2" s="1"/>
  <c r="F1329" i="2" s="1"/>
  <c r="B1317" i="2"/>
  <c r="B1323" i="2" s="1"/>
  <c r="H1315" i="2"/>
  <c r="H1316" i="2" s="1"/>
  <c r="H1314" i="2"/>
  <c r="H1320" i="2" s="1"/>
  <c r="H1313" i="2"/>
  <c r="B1313" i="2"/>
  <c r="B1319" i="2" s="1"/>
  <c r="L1312" i="2"/>
  <c r="L1318" i="2" s="1"/>
  <c r="L1324" i="2" s="1"/>
  <c r="B1312" i="2"/>
  <c r="B1318" i="2" s="1"/>
  <c r="B1324" i="2" s="1"/>
  <c r="L1311" i="2"/>
  <c r="L1317" i="2" s="1"/>
  <c r="L1323" i="2" s="1"/>
  <c r="H1311" i="2"/>
  <c r="H1312" i="2" s="1"/>
  <c r="B1311" i="2"/>
  <c r="H1310" i="2"/>
  <c r="B1310" i="2"/>
  <c r="B1316" i="2" s="1"/>
  <c r="H1309" i="2"/>
  <c r="B1309" i="2"/>
  <c r="B1315" i="2" s="1"/>
  <c r="B1321" i="2" s="1"/>
  <c r="H1308" i="2"/>
  <c r="C1308" i="2"/>
  <c r="C1309" i="2" s="1"/>
  <c r="C1310" i="2" s="1"/>
  <c r="C1311" i="2" s="1"/>
  <c r="C1312" i="2" s="1"/>
  <c r="C1313" i="2" s="1"/>
  <c r="B1308" i="2"/>
  <c r="B1314" i="2" s="1"/>
  <c r="B1320" i="2" s="1"/>
  <c r="L1307" i="2"/>
  <c r="L1313" i="2" s="1"/>
  <c r="L1319" i="2" s="1"/>
  <c r="L1325" i="2" s="1"/>
  <c r="H1306" i="2"/>
  <c r="H1307" i="2" s="1"/>
  <c r="L1305" i="2"/>
  <c r="L1306" i="2" s="1"/>
  <c r="F1304" i="2"/>
  <c r="F1305" i="2" s="1"/>
  <c r="F1306" i="2" s="1"/>
  <c r="F1307" i="2" s="1"/>
  <c r="F1308" i="2" s="1"/>
  <c r="F1309" i="2" s="1"/>
  <c r="F1310" i="2" s="1"/>
  <c r="F1311" i="2" s="1"/>
  <c r="F1312" i="2" s="1"/>
  <c r="F1313" i="2" s="1"/>
  <c r="F1314" i="2" s="1"/>
  <c r="F1315" i="2" s="1"/>
  <c r="F1316" i="2" s="1"/>
  <c r="F1317" i="2" s="1"/>
  <c r="F1318" i="2" s="1"/>
  <c r="F1319" i="2" s="1"/>
  <c r="H1303" i="2"/>
  <c r="H1304" i="2" s="1"/>
  <c r="G1303" i="2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3" i="2" s="1"/>
  <c r="G1324" i="2" s="1"/>
  <c r="G1325" i="2" s="1"/>
  <c r="G1326" i="2" s="1"/>
  <c r="G1327" i="2" s="1"/>
  <c r="G1328" i="2" s="1"/>
  <c r="G1329" i="2" s="1"/>
  <c r="F1303" i="2"/>
  <c r="D1303" i="2"/>
  <c r="D1304" i="2" s="1"/>
  <c r="D1305" i="2" s="1"/>
  <c r="D1306" i="2" s="1"/>
  <c r="D1307" i="2" s="1"/>
  <c r="D1308" i="2" s="1"/>
  <c r="D1309" i="2" s="1"/>
  <c r="D1310" i="2" s="1"/>
  <c r="D1311" i="2" s="1"/>
  <c r="C1303" i="2"/>
  <c r="C1304" i="2" s="1"/>
  <c r="C1305" i="2" s="1"/>
  <c r="C1306" i="2" s="1"/>
  <c r="C1307" i="2" s="1"/>
  <c r="L1302" i="2"/>
  <c r="L1291" i="2"/>
  <c r="L1297" i="2" s="1"/>
  <c r="B1289" i="2"/>
  <c r="B1295" i="2" s="1"/>
  <c r="B1288" i="2"/>
  <c r="B1294" i="2" s="1"/>
  <c r="H1286" i="2"/>
  <c r="H1292" i="2" s="1"/>
  <c r="H1293" i="2" s="1"/>
  <c r="H1294" i="2" s="1"/>
  <c r="C1286" i="2"/>
  <c r="C1292" i="2" s="1"/>
  <c r="C1298" i="2" s="1"/>
  <c r="C1299" i="2" s="1"/>
  <c r="C1300" i="2" s="1"/>
  <c r="C1301" i="2" s="1"/>
  <c r="H1285" i="2"/>
  <c r="B1285" i="2"/>
  <c r="B1291" i="2" s="1"/>
  <c r="B1297" i="2" s="1"/>
  <c r="L1284" i="2"/>
  <c r="L1290" i="2" s="1"/>
  <c r="L1296" i="2" s="1"/>
  <c r="D1284" i="2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B1284" i="2"/>
  <c r="B1290" i="2" s="1"/>
  <c r="B1296" i="2" s="1"/>
  <c r="H1283" i="2"/>
  <c r="H1284" i="2" s="1"/>
  <c r="B1283" i="2"/>
  <c r="H1282" i="2"/>
  <c r="B1282" i="2"/>
  <c r="H1281" i="2"/>
  <c r="C1281" i="2"/>
  <c r="C1282" i="2" s="1"/>
  <c r="C1283" i="2" s="1"/>
  <c r="C1284" i="2" s="1"/>
  <c r="C1285" i="2" s="1"/>
  <c r="B1281" i="2"/>
  <c r="B1287" i="2" s="1"/>
  <c r="B1293" i="2" s="1"/>
  <c r="H1280" i="2"/>
  <c r="C1280" i="2"/>
  <c r="B1280" i="2"/>
  <c r="B1286" i="2" s="1"/>
  <c r="B1292" i="2" s="1"/>
  <c r="F1279" i="2"/>
  <c r="F1280" i="2" s="1"/>
  <c r="F1281" i="2" s="1"/>
  <c r="F1282" i="2" s="1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99" i="2" s="1"/>
  <c r="F1300" i="2" s="1"/>
  <c r="F1301" i="2" s="1"/>
  <c r="H1278" i="2"/>
  <c r="H1279" i="2" s="1"/>
  <c r="L1277" i="2"/>
  <c r="L1278" i="2" s="1"/>
  <c r="L1279" i="2" s="1"/>
  <c r="L1285" i="2" s="1"/>
  <c r="G1277" i="2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276" i="2"/>
  <c r="F1276" i="2"/>
  <c r="F1277" i="2" s="1"/>
  <c r="F1278" i="2" s="1"/>
  <c r="H1275" i="2"/>
  <c r="H1276" i="2" s="1"/>
  <c r="G1275" i="2"/>
  <c r="F1275" i="2"/>
  <c r="D1275" i="2"/>
  <c r="D1276" i="2" s="1"/>
  <c r="D1277" i="2" s="1"/>
  <c r="D1278" i="2" s="1"/>
  <c r="D1279" i="2" s="1"/>
  <c r="D1280" i="2" s="1"/>
  <c r="D1281" i="2" s="1"/>
  <c r="D1282" i="2" s="1"/>
  <c r="D1283" i="2" s="1"/>
  <c r="C1275" i="2"/>
  <c r="C1276" i="2" s="1"/>
  <c r="C1277" i="2" s="1"/>
  <c r="C1278" i="2" s="1"/>
  <c r="C1279" i="2" s="1"/>
  <c r="L1274" i="2"/>
  <c r="L1280" i="2" s="1"/>
  <c r="L1286" i="2" s="1"/>
  <c r="L1292" i="2" s="1"/>
  <c r="F1269" i="2"/>
  <c r="F1270" i="2" s="1"/>
  <c r="F1271" i="2" s="1"/>
  <c r="F1272" i="2" s="1"/>
  <c r="F1273" i="2" s="1"/>
  <c r="B1264" i="2"/>
  <c r="B1262" i="2"/>
  <c r="B1268" i="2" s="1"/>
  <c r="B1261" i="2"/>
  <c r="B1267" i="2" s="1"/>
  <c r="B1260" i="2"/>
  <c r="B1266" i="2" s="1"/>
  <c r="F1259" i="2"/>
  <c r="F1260" i="2" s="1"/>
  <c r="F1261" i="2" s="1"/>
  <c r="F1262" i="2" s="1"/>
  <c r="F1263" i="2" s="1"/>
  <c r="F1264" i="2" s="1"/>
  <c r="F1265" i="2" s="1"/>
  <c r="F1266" i="2" s="1"/>
  <c r="F1267" i="2" s="1"/>
  <c r="F1268" i="2" s="1"/>
  <c r="H1258" i="2"/>
  <c r="C1258" i="2"/>
  <c r="C1264" i="2" s="1"/>
  <c r="C1265" i="2" s="1"/>
  <c r="C1266" i="2" s="1"/>
  <c r="C1267" i="2" s="1"/>
  <c r="C1268" i="2" s="1"/>
  <c r="C1269" i="2" s="1"/>
  <c r="B1258" i="2"/>
  <c r="B1257" i="2"/>
  <c r="B1263" i="2" s="1"/>
  <c r="B1269" i="2" s="1"/>
  <c r="F1256" i="2"/>
  <c r="F1257" i="2" s="1"/>
  <c r="F1258" i="2" s="1"/>
  <c r="B1256" i="2"/>
  <c r="H1255" i="2"/>
  <c r="H1256" i="2" s="1"/>
  <c r="H1257" i="2" s="1"/>
  <c r="B1255" i="2"/>
  <c r="B1254" i="2"/>
  <c r="H1253" i="2"/>
  <c r="H1254" i="2" s="1"/>
  <c r="B1253" i="2"/>
  <c r="B1259" i="2" s="1"/>
  <c r="B1265" i="2" s="1"/>
  <c r="L1252" i="2"/>
  <c r="L1258" i="2" s="1"/>
  <c r="L1264" i="2" s="1"/>
  <c r="H1252" i="2"/>
  <c r="C1252" i="2"/>
  <c r="C1253" i="2" s="1"/>
  <c r="C1254" i="2" s="1"/>
  <c r="C1255" i="2" s="1"/>
  <c r="C1256" i="2" s="1"/>
  <c r="C1257" i="2" s="1"/>
  <c r="B1252" i="2"/>
  <c r="H1251" i="2"/>
  <c r="H1250" i="2"/>
  <c r="L1249" i="2"/>
  <c r="L1248" i="2"/>
  <c r="L1254" i="2" s="1"/>
  <c r="L1260" i="2" s="1"/>
  <c r="L1266" i="2" s="1"/>
  <c r="G1248" i="2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F1248" i="2"/>
  <c r="F1249" i="2" s="1"/>
  <c r="F1250" i="2" s="1"/>
  <c r="F1251" i="2" s="1"/>
  <c r="F1252" i="2" s="1"/>
  <c r="F1253" i="2" s="1"/>
  <c r="F1254" i="2" s="1"/>
  <c r="F1255" i="2" s="1"/>
  <c r="L1247" i="2"/>
  <c r="L1253" i="2" s="1"/>
  <c r="L1259" i="2" s="1"/>
  <c r="L1265" i="2" s="1"/>
  <c r="H1247" i="2"/>
  <c r="H1248" i="2" s="1"/>
  <c r="G1247" i="2"/>
  <c r="F1247" i="2"/>
  <c r="D1247" i="2"/>
  <c r="D1248" i="2" s="1"/>
  <c r="D1249" i="2" s="1"/>
  <c r="D1250" i="2" s="1"/>
  <c r="D1251" i="2" s="1"/>
  <c r="D1252" i="2" s="1"/>
  <c r="D1253" i="2" s="1"/>
  <c r="D1254" i="2" s="1"/>
  <c r="D1255" i="2" s="1"/>
  <c r="D1256" i="2" s="1"/>
  <c r="D1257" i="2" s="1"/>
  <c r="D1258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C1247" i="2"/>
  <c r="C1248" i="2" s="1"/>
  <c r="C1249" i="2" s="1"/>
  <c r="C1250" i="2" s="1"/>
  <c r="C1251" i="2" s="1"/>
  <c r="L1246" i="2"/>
  <c r="B1237" i="2"/>
  <c r="B1235" i="2"/>
  <c r="B1241" i="2" s="1"/>
  <c r="B1231" i="2"/>
  <c r="B1229" i="2"/>
  <c r="L1228" i="2"/>
  <c r="L1234" i="2" s="1"/>
  <c r="L1240" i="2" s="1"/>
  <c r="B1228" i="2"/>
  <c r="B1234" i="2" s="1"/>
  <c r="B1240" i="2" s="1"/>
  <c r="H1227" i="2"/>
  <c r="B1227" i="2"/>
  <c r="B1233" i="2" s="1"/>
  <c r="B1239" i="2" s="1"/>
  <c r="L1226" i="2"/>
  <c r="L1232" i="2" s="1"/>
  <c r="L1238" i="2" s="1"/>
  <c r="B1226" i="2"/>
  <c r="B1232" i="2" s="1"/>
  <c r="B1238" i="2" s="1"/>
  <c r="H1225" i="2"/>
  <c r="H1226" i="2" s="1"/>
  <c r="B1225" i="2"/>
  <c r="L1224" i="2"/>
  <c r="L1230" i="2" s="1"/>
  <c r="L1236" i="2" s="1"/>
  <c r="H1224" i="2"/>
  <c r="H1230" i="2" s="1"/>
  <c r="C1224" i="2"/>
  <c r="C1225" i="2" s="1"/>
  <c r="C1226" i="2" s="1"/>
  <c r="C1227" i="2" s="1"/>
  <c r="C1228" i="2" s="1"/>
  <c r="C1229" i="2" s="1"/>
  <c r="B1224" i="2"/>
  <c r="B1230" i="2" s="1"/>
  <c r="B1236" i="2" s="1"/>
  <c r="M1223" i="2"/>
  <c r="M1226" i="2" s="1"/>
  <c r="M1229" i="2" s="1"/>
  <c r="M1232" i="2" s="1"/>
  <c r="M1235" i="2" s="1"/>
  <c r="M1238" i="2" s="1"/>
  <c r="M1241" i="2" s="1"/>
  <c r="L1223" i="2"/>
  <c r="L1229" i="2" s="1"/>
  <c r="L1235" i="2" s="1"/>
  <c r="L1241" i="2" s="1"/>
  <c r="M1222" i="2"/>
  <c r="M1225" i="2" s="1"/>
  <c r="M1228" i="2" s="1"/>
  <c r="M1231" i="2" s="1"/>
  <c r="M1234" i="2" s="1"/>
  <c r="M1237" i="2" s="1"/>
  <c r="M1240" i="2" s="1"/>
  <c r="H1222" i="2"/>
  <c r="H1223" i="2" s="1"/>
  <c r="M1221" i="2"/>
  <c r="M1224" i="2" s="1"/>
  <c r="M1227" i="2" s="1"/>
  <c r="M1230" i="2" s="1"/>
  <c r="M1233" i="2" s="1"/>
  <c r="M1236" i="2" s="1"/>
  <c r="M1239" i="2" s="1"/>
  <c r="L1221" i="2"/>
  <c r="L1222" i="2" s="1"/>
  <c r="F1221" i="2"/>
  <c r="F1222" i="2" s="1"/>
  <c r="F1223" i="2" s="1"/>
  <c r="F1224" i="2" s="1"/>
  <c r="F1225" i="2" s="1"/>
  <c r="F1226" i="2" s="1"/>
  <c r="F1227" i="2" s="1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 s="1"/>
  <c r="F1239" i="2" s="1"/>
  <c r="F1240" i="2" s="1"/>
  <c r="F1241" i="2" s="1"/>
  <c r="F1242" i="2" s="1"/>
  <c r="F1243" i="2" s="1"/>
  <c r="F1244" i="2" s="1"/>
  <c r="F1245" i="2" s="1"/>
  <c r="G1220" i="2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L1219" i="2"/>
  <c r="L1220" i="2" s="1"/>
  <c r="H1219" i="2"/>
  <c r="H1220" i="2" s="1"/>
  <c r="G1219" i="2"/>
  <c r="F1219" i="2"/>
  <c r="F1220" i="2" s="1"/>
  <c r="D1219" i="2"/>
  <c r="D1220" i="2" s="1"/>
  <c r="C1219" i="2"/>
  <c r="C1220" i="2" s="1"/>
  <c r="C1221" i="2" s="1"/>
  <c r="C1222" i="2" s="1"/>
  <c r="C1223" i="2" s="1"/>
  <c r="L1218" i="2"/>
  <c r="G1215" i="2"/>
  <c r="G1216" i="2" s="1"/>
  <c r="G1217" i="2" s="1"/>
  <c r="M1208" i="2"/>
  <c r="M1211" i="2" s="1"/>
  <c r="M1204" i="2"/>
  <c r="M1207" i="2" s="1"/>
  <c r="M1210" i="2" s="1"/>
  <c r="M1213" i="2" s="1"/>
  <c r="M1203" i="2"/>
  <c r="M1206" i="2" s="1"/>
  <c r="M1209" i="2" s="1"/>
  <c r="M1212" i="2" s="1"/>
  <c r="H1202" i="2"/>
  <c r="B1201" i="2"/>
  <c r="B1207" i="2" s="1"/>
  <c r="B1213" i="2" s="1"/>
  <c r="L1200" i="2"/>
  <c r="L1206" i="2" s="1"/>
  <c r="L1212" i="2" s="1"/>
  <c r="B1200" i="2"/>
  <c r="B1206" i="2" s="1"/>
  <c r="B1212" i="2" s="1"/>
  <c r="L1199" i="2"/>
  <c r="L1205" i="2" s="1"/>
  <c r="L1211" i="2" s="1"/>
  <c r="H1199" i="2"/>
  <c r="B1199" i="2"/>
  <c r="B1205" i="2" s="1"/>
  <c r="B1211" i="2" s="1"/>
  <c r="B1198" i="2"/>
  <c r="B1204" i="2" s="1"/>
  <c r="B1210" i="2" s="1"/>
  <c r="M1197" i="2"/>
  <c r="M1200" i="2" s="1"/>
  <c r="H1197" i="2"/>
  <c r="H1198" i="2" s="1"/>
  <c r="B1197" i="2"/>
  <c r="B1203" i="2" s="1"/>
  <c r="B1209" i="2" s="1"/>
  <c r="H1196" i="2"/>
  <c r="F1196" i="2"/>
  <c r="F1197" i="2" s="1"/>
  <c r="F1198" i="2" s="1"/>
  <c r="F1199" i="2" s="1"/>
  <c r="F1200" i="2" s="1"/>
  <c r="F1201" i="2" s="1"/>
  <c r="F1202" i="2" s="1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 s="1"/>
  <c r="F1215" i="2" s="1"/>
  <c r="F1216" i="2" s="1"/>
  <c r="F1217" i="2" s="1"/>
  <c r="C1196" i="2"/>
  <c r="B1196" i="2"/>
  <c r="B1202" i="2" s="1"/>
  <c r="B1208" i="2" s="1"/>
  <c r="M1195" i="2"/>
  <c r="M1198" i="2" s="1"/>
  <c r="M1201" i="2" s="1"/>
  <c r="L1195" i="2"/>
  <c r="L1201" i="2" s="1"/>
  <c r="L1207" i="2" s="1"/>
  <c r="L1213" i="2" s="1"/>
  <c r="M1194" i="2"/>
  <c r="L1194" i="2"/>
  <c r="H1194" i="2"/>
  <c r="H1195" i="2" s="1"/>
  <c r="M1193" i="2"/>
  <c r="M1196" i="2" s="1"/>
  <c r="M1199" i="2" s="1"/>
  <c r="M1202" i="2" s="1"/>
  <c r="M1205" i="2" s="1"/>
  <c r="L1193" i="2"/>
  <c r="H1192" i="2"/>
  <c r="H1191" i="2"/>
  <c r="G1191" i="2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F1191" i="2"/>
  <c r="F1192" i="2" s="1"/>
  <c r="F1193" i="2" s="1"/>
  <c r="F1194" i="2" s="1"/>
  <c r="F1195" i="2" s="1"/>
  <c r="D1191" i="2"/>
  <c r="D1192" i="2" s="1"/>
  <c r="D1193" i="2" s="1"/>
  <c r="D1194" i="2" s="1"/>
  <c r="D1195" i="2" s="1"/>
  <c r="D1196" i="2" s="1"/>
  <c r="D1197" i="2" s="1"/>
  <c r="D1198" i="2" s="1"/>
  <c r="D1199" i="2" s="1"/>
  <c r="D1200" i="2" s="1"/>
  <c r="C1191" i="2"/>
  <c r="C1192" i="2" s="1"/>
  <c r="C1193" i="2" s="1"/>
  <c r="C1194" i="2" s="1"/>
  <c r="C1195" i="2" s="1"/>
  <c r="L1190" i="2"/>
  <c r="F1185" i="2"/>
  <c r="F1186" i="2" s="1"/>
  <c r="F1187" i="2" s="1"/>
  <c r="F1188" i="2" s="1"/>
  <c r="F1189" i="2" s="1"/>
  <c r="B1183" i="2"/>
  <c r="B1180" i="2"/>
  <c r="B1179" i="2"/>
  <c r="B1185" i="2" s="1"/>
  <c r="L1177" i="2"/>
  <c r="L1183" i="2" s="1"/>
  <c r="B1177" i="2"/>
  <c r="B1176" i="2"/>
  <c r="B1182" i="2" s="1"/>
  <c r="B1175" i="2"/>
  <c r="B1181" i="2" s="1"/>
  <c r="B1174" i="2"/>
  <c r="B1173" i="2"/>
  <c r="B1172" i="2"/>
  <c r="B1178" i="2" s="1"/>
  <c r="B1184" i="2" s="1"/>
  <c r="H1171" i="2"/>
  <c r="H1177" i="2" s="1"/>
  <c r="B1171" i="2"/>
  <c r="B1170" i="2"/>
  <c r="M1169" i="2"/>
  <c r="M1172" i="2" s="1"/>
  <c r="M1175" i="2" s="1"/>
  <c r="M1178" i="2" s="1"/>
  <c r="M1181" i="2" s="1"/>
  <c r="M1184" i="2" s="1"/>
  <c r="B1169" i="2"/>
  <c r="M1168" i="2"/>
  <c r="M1171" i="2" s="1"/>
  <c r="M1174" i="2" s="1"/>
  <c r="M1177" i="2" s="1"/>
  <c r="M1180" i="2" s="1"/>
  <c r="M1183" i="2" s="1"/>
  <c r="H1168" i="2"/>
  <c r="H1174" i="2" s="1"/>
  <c r="C1168" i="2"/>
  <c r="C1174" i="2" s="1"/>
  <c r="B1168" i="2"/>
  <c r="M1167" i="2"/>
  <c r="M1170" i="2" s="1"/>
  <c r="M1173" i="2" s="1"/>
  <c r="M1176" i="2" s="1"/>
  <c r="M1179" i="2" s="1"/>
  <c r="M1182" i="2" s="1"/>
  <c r="M1185" i="2" s="1"/>
  <c r="M1166" i="2"/>
  <c r="L1166" i="2"/>
  <c r="H1166" i="2"/>
  <c r="H1167" i="2" s="1"/>
  <c r="M1165" i="2"/>
  <c r="L1165" i="2"/>
  <c r="L1171" i="2" s="1"/>
  <c r="F1164" i="2"/>
  <c r="F1165" i="2" s="1"/>
  <c r="F1166" i="2" s="1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 s="1"/>
  <c r="F1179" i="2" s="1"/>
  <c r="F1180" i="2" s="1"/>
  <c r="F1181" i="2" s="1"/>
  <c r="F1182" i="2" s="1"/>
  <c r="F1183" i="2" s="1"/>
  <c r="F1184" i="2" s="1"/>
  <c r="D1164" i="2"/>
  <c r="D1165" i="2" s="1"/>
  <c r="D1166" i="2" s="1"/>
  <c r="D1167" i="2" s="1"/>
  <c r="D1168" i="2" s="1"/>
  <c r="D1169" i="2" s="1"/>
  <c r="D1170" i="2" s="1"/>
  <c r="D1171" i="2" s="1"/>
  <c r="D1172" i="2" s="1"/>
  <c r="D1173" i="2" s="1"/>
  <c r="D1174" i="2" s="1"/>
  <c r="D1175" i="2" s="1"/>
  <c r="D1176" i="2" s="1"/>
  <c r="D1177" i="2" s="1"/>
  <c r="D1178" i="2" s="1"/>
  <c r="D1179" i="2" s="1"/>
  <c r="D1180" i="2" s="1"/>
  <c r="D1181" i="2" s="1"/>
  <c r="D1182" i="2" s="1"/>
  <c r="D1183" i="2" s="1"/>
  <c r="D1184" i="2" s="1"/>
  <c r="D1185" i="2" s="1"/>
  <c r="D1186" i="2" s="1"/>
  <c r="D1187" i="2" s="1"/>
  <c r="D1188" i="2" s="1"/>
  <c r="D1189" i="2" s="1"/>
  <c r="C1164" i="2"/>
  <c r="C1165" i="2" s="1"/>
  <c r="C1166" i="2" s="1"/>
  <c r="C1167" i="2" s="1"/>
  <c r="H1163" i="2"/>
  <c r="H1164" i="2" s="1"/>
  <c r="G1163" i="2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F1163" i="2"/>
  <c r="D1163" i="2"/>
  <c r="C1163" i="2"/>
  <c r="L1162" i="2"/>
  <c r="F1156" i="2"/>
  <c r="F1157" i="2" s="1"/>
  <c r="F1158" i="2" s="1"/>
  <c r="F1159" i="2" s="1"/>
  <c r="F1160" i="2" s="1"/>
  <c r="F1161" i="2" s="1"/>
  <c r="B1151" i="2"/>
  <c r="B1157" i="2" s="1"/>
  <c r="L1148" i="2"/>
  <c r="L1154" i="2" s="1"/>
  <c r="L1146" i="2"/>
  <c r="L1152" i="2" s="1"/>
  <c r="G1145" i="2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B1145" i="2"/>
  <c r="B1144" i="2"/>
  <c r="B1150" i="2" s="1"/>
  <c r="B1156" i="2" s="1"/>
  <c r="L1143" i="2"/>
  <c r="L1149" i="2" s="1"/>
  <c r="L1155" i="2" s="1"/>
  <c r="H1143" i="2"/>
  <c r="H1149" i="2" s="1"/>
  <c r="H1155" i="2" s="1"/>
  <c r="H1156" i="2" s="1"/>
  <c r="H1157" i="2" s="1"/>
  <c r="B1143" i="2"/>
  <c r="B1149" i="2" s="1"/>
  <c r="B1155" i="2" s="1"/>
  <c r="L1142" i="2"/>
  <c r="B1142" i="2"/>
  <c r="B1148" i="2" s="1"/>
  <c r="B1154" i="2" s="1"/>
  <c r="L1141" i="2"/>
  <c r="L1147" i="2" s="1"/>
  <c r="L1153" i="2" s="1"/>
  <c r="B1141" i="2"/>
  <c r="B1147" i="2" s="1"/>
  <c r="B1153" i="2" s="1"/>
  <c r="L1140" i="2"/>
  <c r="H1140" i="2"/>
  <c r="H1146" i="2" s="1"/>
  <c r="H1147" i="2" s="1"/>
  <c r="H1148" i="2" s="1"/>
  <c r="C1140" i="2"/>
  <c r="C1146" i="2" s="1"/>
  <c r="B1140" i="2"/>
  <c r="B1146" i="2" s="1"/>
  <c r="B1152" i="2" s="1"/>
  <c r="M1139" i="2"/>
  <c r="M1142" i="2" s="1"/>
  <c r="M1145" i="2" s="1"/>
  <c r="M1148" i="2" s="1"/>
  <c r="M1151" i="2" s="1"/>
  <c r="M1154" i="2" s="1"/>
  <c r="M1157" i="2" s="1"/>
  <c r="M1138" i="2"/>
  <c r="M1141" i="2" s="1"/>
  <c r="M1144" i="2" s="1"/>
  <c r="M1147" i="2" s="1"/>
  <c r="M1150" i="2" s="1"/>
  <c r="M1153" i="2" s="1"/>
  <c r="M1156" i="2" s="1"/>
  <c r="H1138" i="2"/>
  <c r="H1139" i="2" s="1"/>
  <c r="M1137" i="2"/>
  <c r="M1140" i="2" s="1"/>
  <c r="M1143" i="2" s="1"/>
  <c r="M1146" i="2" s="1"/>
  <c r="M1149" i="2" s="1"/>
  <c r="M1152" i="2" s="1"/>
  <c r="M1155" i="2" s="1"/>
  <c r="L1137" i="2"/>
  <c r="L1138" i="2" s="1"/>
  <c r="G1136" i="2"/>
  <c r="G1137" i="2" s="1"/>
  <c r="G1138" i="2" s="1"/>
  <c r="G1139" i="2" s="1"/>
  <c r="G1140" i="2" s="1"/>
  <c r="G1141" i="2" s="1"/>
  <c r="G1142" i="2" s="1"/>
  <c r="G1143" i="2" s="1"/>
  <c r="G1144" i="2" s="1"/>
  <c r="F1136" i="2"/>
  <c r="F1137" i="2" s="1"/>
  <c r="F1138" i="2" s="1"/>
  <c r="F1139" i="2" s="1"/>
  <c r="F1140" i="2" s="1"/>
  <c r="F1141" i="2" s="1"/>
  <c r="F1142" i="2" s="1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L1135" i="2"/>
  <c r="L1136" i="2" s="1"/>
  <c r="H1135" i="2"/>
  <c r="H1136" i="2" s="1"/>
  <c r="G1135" i="2"/>
  <c r="F1135" i="2"/>
  <c r="D1135" i="2"/>
  <c r="D1136" i="2" s="1"/>
  <c r="D1137" i="2" s="1"/>
  <c r="D1138" i="2" s="1"/>
  <c r="D1139" i="2" s="1"/>
  <c r="D1140" i="2" s="1"/>
  <c r="D1141" i="2" s="1"/>
  <c r="D1142" i="2" s="1"/>
  <c r="D1143" i="2" s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C1135" i="2"/>
  <c r="C1136" i="2" s="1"/>
  <c r="C1137" i="2" s="1"/>
  <c r="C1138" i="2" s="1"/>
  <c r="C1139" i="2" s="1"/>
  <c r="L1134" i="2"/>
  <c r="B1117" i="2"/>
  <c r="B1123" i="2" s="1"/>
  <c r="B1129" i="2" s="1"/>
  <c r="H1116" i="2"/>
  <c r="H1117" i="2" s="1"/>
  <c r="B1116" i="2"/>
  <c r="B1122" i="2" s="1"/>
  <c r="B1128" i="2" s="1"/>
  <c r="M1115" i="2"/>
  <c r="M1118" i="2" s="1"/>
  <c r="M1121" i="2" s="1"/>
  <c r="M1124" i="2" s="1"/>
  <c r="M1127" i="2" s="1"/>
  <c r="L1115" i="2"/>
  <c r="L1121" i="2" s="1"/>
  <c r="L1127" i="2" s="1"/>
  <c r="H1115" i="2"/>
  <c r="H1121" i="2" s="1"/>
  <c r="B1115" i="2"/>
  <c r="B1121" i="2" s="1"/>
  <c r="B1127" i="2" s="1"/>
  <c r="B1114" i="2"/>
  <c r="B1120" i="2" s="1"/>
  <c r="B1126" i="2" s="1"/>
  <c r="M1113" i="2"/>
  <c r="M1116" i="2" s="1"/>
  <c r="M1119" i="2" s="1"/>
  <c r="M1122" i="2" s="1"/>
  <c r="M1125" i="2" s="1"/>
  <c r="M1128" i="2" s="1"/>
  <c r="F1113" i="2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B1113" i="2"/>
  <c r="B1119" i="2" s="1"/>
  <c r="B1125" i="2" s="1"/>
  <c r="M1112" i="2"/>
  <c r="H1112" i="2"/>
  <c r="C1112" i="2"/>
  <c r="C1118" i="2" s="1"/>
  <c r="B1112" i="2"/>
  <c r="B1118" i="2" s="1"/>
  <c r="B1124" i="2" s="1"/>
  <c r="M1111" i="2"/>
  <c r="M1114" i="2" s="1"/>
  <c r="M1117" i="2" s="1"/>
  <c r="M1120" i="2" s="1"/>
  <c r="M1123" i="2" s="1"/>
  <c r="M1126" i="2" s="1"/>
  <c r="M1129" i="2" s="1"/>
  <c r="H1111" i="2"/>
  <c r="M1110" i="2"/>
  <c r="L1110" i="2"/>
  <c r="H1110" i="2"/>
  <c r="M1109" i="2"/>
  <c r="L1109" i="2"/>
  <c r="G1109" i="2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H1108" i="2"/>
  <c r="H1107" i="2"/>
  <c r="G1107" i="2"/>
  <c r="G1108" i="2" s="1"/>
  <c r="F1107" i="2"/>
  <c r="F1108" i="2" s="1"/>
  <c r="F1109" i="2" s="1"/>
  <c r="F1110" i="2" s="1"/>
  <c r="F1111" i="2" s="1"/>
  <c r="F1112" i="2" s="1"/>
  <c r="C1107" i="2"/>
  <c r="C1108" i="2" s="1"/>
  <c r="C1109" i="2" s="1"/>
  <c r="C1110" i="2" s="1"/>
  <c r="C1111" i="2" s="1"/>
  <c r="L1106" i="2"/>
  <c r="B1101" i="2"/>
  <c r="B1098" i="2"/>
  <c r="L1096" i="2"/>
  <c r="B1094" i="2"/>
  <c r="B1100" i="2" s="1"/>
  <c r="L1092" i="2"/>
  <c r="L1098" i="2" s="1"/>
  <c r="B1092" i="2"/>
  <c r="M1090" i="2"/>
  <c r="M1093" i="2" s="1"/>
  <c r="M1096" i="2" s="1"/>
  <c r="M1099" i="2" s="1"/>
  <c r="L1090" i="2"/>
  <c r="B1089" i="2"/>
  <c r="B1095" i="2" s="1"/>
  <c r="B1088" i="2"/>
  <c r="H1087" i="2"/>
  <c r="H1093" i="2" s="1"/>
  <c r="B1087" i="2"/>
  <c r="B1093" i="2" s="1"/>
  <c r="B1099" i="2" s="1"/>
  <c r="F1086" i="2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B1086" i="2"/>
  <c r="L1085" i="2"/>
  <c r="L1091" i="2" s="1"/>
  <c r="L1097" i="2" s="1"/>
  <c r="B1085" i="2"/>
  <c r="B1091" i="2" s="1"/>
  <c r="B1097" i="2" s="1"/>
  <c r="M1084" i="2"/>
  <c r="M1087" i="2" s="1"/>
  <c r="L1084" i="2"/>
  <c r="H1084" i="2"/>
  <c r="H1090" i="2" s="1"/>
  <c r="C1084" i="2"/>
  <c r="C1090" i="2" s="1"/>
  <c r="B1084" i="2"/>
  <c r="B1090" i="2" s="1"/>
  <c r="B1096" i="2" s="1"/>
  <c r="M1083" i="2"/>
  <c r="M1086" i="2" s="1"/>
  <c r="M1089" i="2" s="1"/>
  <c r="M1092" i="2" s="1"/>
  <c r="M1095" i="2" s="1"/>
  <c r="M1098" i="2" s="1"/>
  <c r="M1101" i="2" s="1"/>
  <c r="M1082" i="2"/>
  <c r="M1085" i="2" s="1"/>
  <c r="M1088" i="2" s="1"/>
  <c r="M1091" i="2" s="1"/>
  <c r="M1094" i="2" s="1"/>
  <c r="M1097" i="2" s="1"/>
  <c r="M1100" i="2" s="1"/>
  <c r="H1082" i="2"/>
  <c r="H1083" i="2" s="1"/>
  <c r="M1081" i="2"/>
  <c r="L1081" i="2"/>
  <c r="G1081" i="2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L1080" i="2"/>
  <c r="L1086" i="2" s="1"/>
  <c r="H1079" i="2"/>
  <c r="H1080" i="2" s="1"/>
  <c r="G1079" i="2"/>
  <c r="G1080" i="2" s="1"/>
  <c r="F1079" i="2"/>
  <c r="F1080" i="2" s="1"/>
  <c r="F1081" i="2" s="1"/>
  <c r="F1082" i="2" s="1"/>
  <c r="F1083" i="2" s="1"/>
  <c r="F1084" i="2" s="1"/>
  <c r="F1085" i="2" s="1"/>
  <c r="C1079" i="2"/>
  <c r="C1080" i="2" s="1"/>
  <c r="C1081" i="2" s="1"/>
  <c r="C1082" i="2" s="1"/>
  <c r="C1083" i="2" s="1"/>
  <c r="L1078" i="2"/>
  <c r="L1079" i="2" s="1"/>
  <c r="B1073" i="2"/>
  <c r="F1070" i="2"/>
  <c r="F1071" i="2" s="1"/>
  <c r="F1072" i="2" s="1"/>
  <c r="F1073" i="2" s="1"/>
  <c r="F1074" i="2" s="1"/>
  <c r="F1075" i="2" s="1"/>
  <c r="F1076" i="2" s="1"/>
  <c r="F1077" i="2" s="1"/>
  <c r="B1065" i="2"/>
  <c r="B1071" i="2" s="1"/>
  <c r="B1061" i="2"/>
  <c r="B1067" i="2" s="1"/>
  <c r="B1060" i="2"/>
  <c r="B1066" i="2" s="1"/>
  <c r="B1072" i="2" s="1"/>
  <c r="H1059" i="2"/>
  <c r="H1060" i="2" s="1"/>
  <c r="H1061" i="2" s="1"/>
  <c r="B1059" i="2"/>
  <c r="B1058" i="2"/>
  <c r="B1064" i="2" s="1"/>
  <c r="B1070" i="2" s="1"/>
  <c r="H1057" i="2"/>
  <c r="H1058" i="2" s="1"/>
  <c r="B1057" i="2"/>
  <c r="B1063" i="2" s="1"/>
  <c r="B1069" i="2" s="1"/>
  <c r="H1056" i="2"/>
  <c r="H1062" i="2" s="1"/>
  <c r="H1068" i="2" s="1"/>
  <c r="H1069" i="2" s="1"/>
  <c r="H1070" i="2" s="1"/>
  <c r="F1056" i="2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C1056" i="2"/>
  <c r="C1062" i="2" s="1"/>
  <c r="C1068" i="2" s="1"/>
  <c r="C1074" i="2" s="1"/>
  <c r="C1075" i="2" s="1"/>
  <c r="C1076" i="2" s="1"/>
  <c r="C1077" i="2" s="1"/>
  <c r="B1056" i="2"/>
  <c r="B1062" i="2" s="1"/>
  <c r="B1068" i="2" s="1"/>
  <c r="M1055" i="2"/>
  <c r="M1058" i="2" s="1"/>
  <c r="M1061" i="2" s="1"/>
  <c r="M1064" i="2" s="1"/>
  <c r="M1067" i="2" s="1"/>
  <c r="M1070" i="2" s="1"/>
  <c r="M1073" i="2" s="1"/>
  <c r="H1055" i="2"/>
  <c r="M1054" i="2"/>
  <c r="M1057" i="2" s="1"/>
  <c r="M1060" i="2" s="1"/>
  <c r="M1063" i="2" s="1"/>
  <c r="M1066" i="2" s="1"/>
  <c r="M1069" i="2" s="1"/>
  <c r="M1072" i="2" s="1"/>
  <c r="H1054" i="2"/>
  <c r="F1054" i="2"/>
  <c r="F1055" i="2" s="1"/>
  <c r="M1053" i="2"/>
  <c r="M1056" i="2" s="1"/>
  <c r="M1059" i="2" s="1"/>
  <c r="M1062" i="2" s="1"/>
  <c r="M1065" i="2" s="1"/>
  <c r="M1068" i="2" s="1"/>
  <c r="M1071" i="2" s="1"/>
  <c r="L1053" i="2"/>
  <c r="G1052" i="2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F1052" i="2"/>
  <c r="F1053" i="2" s="1"/>
  <c r="L1051" i="2"/>
  <c r="L1057" i="2" s="1"/>
  <c r="L1063" i="2" s="1"/>
  <c r="L1069" i="2" s="1"/>
  <c r="H1051" i="2"/>
  <c r="H1052" i="2" s="1"/>
  <c r="G1051" i="2"/>
  <c r="F1051" i="2"/>
  <c r="C1051" i="2"/>
  <c r="C1052" i="2" s="1"/>
  <c r="C1053" i="2" s="1"/>
  <c r="C1054" i="2" s="1"/>
  <c r="C1055" i="2" s="1"/>
  <c r="L1050" i="2"/>
  <c r="L1056" i="2" s="1"/>
  <c r="L1062" i="2" s="1"/>
  <c r="L1068" i="2" s="1"/>
  <c r="F1047" i="2"/>
  <c r="F1048" i="2" s="1"/>
  <c r="F1049" i="2" s="1"/>
  <c r="F1046" i="2"/>
  <c r="G1041" i="2"/>
  <c r="G1042" i="2" s="1"/>
  <c r="G1043" i="2" s="1"/>
  <c r="G1044" i="2" s="1"/>
  <c r="G1045" i="2" s="1"/>
  <c r="G1046" i="2" s="1"/>
  <c r="G1047" i="2" s="1"/>
  <c r="G1048" i="2" s="1"/>
  <c r="G1049" i="2" s="1"/>
  <c r="B1041" i="2"/>
  <c r="L1038" i="2"/>
  <c r="L1044" i="2" s="1"/>
  <c r="G1033" i="2"/>
  <c r="G1034" i="2" s="1"/>
  <c r="G1035" i="2" s="1"/>
  <c r="G1036" i="2" s="1"/>
  <c r="G1037" i="2" s="1"/>
  <c r="G1038" i="2" s="1"/>
  <c r="G1039" i="2" s="1"/>
  <c r="G1040" i="2" s="1"/>
  <c r="B1033" i="2"/>
  <c r="B1039" i="2" s="1"/>
  <c r="B1045" i="2" s="1"/>
  <c r="L1032" i="2"/>
  <c r="B1032" i="2"/>
  <c r="B1038" i="2" s="1"/>
  <c r="B1044" i="2" s="1"/>
  <c r="H1031" i="2"/>
  <c r="H1032" i="2" s="1"/>
  <c r="H1033" i="2" s="1"/>
  <c r="B1031" i="2"/>
  <c r="B1037" i="2" s="1"/>
  <c r="B1043" i="2" s="1"/>
  <c r="L1030" i="2"/>
  <c r="L1036" i="2" s="1"/>
  <c r="L1042" i="2" s="1"/>
  <c r="B1030" i="2"/>
  <c r="B1036" i="2" s="1"/>
  <c r="B1042" i="2" s="1"/>
  <c r="H1029" i="2"/>
  <c r="H1030" i="2" s="1"/>
  <c r="B1029" i="2"/>
  <c r="B1035" i="2" s="1"/>
  <c r="L1028" i="2"/>
  <c r="L1034" i="2" s="1"/>
  <c r="L1040" i="2" s="1"/>
  <c r="H1028" i="2"/>
  <c r="H1034" i="2" s="1"/>
  <c r="H1040" i="2" s="1"/>
  <c r="H1041" i="2" s="1"/>
  <c r="H1042" i="2" s="1"/>
  <c r="C1028" i="2"/>
  <c r="C1029" i="2" s="1"/>
  <c r="C1030" i="2" s="1"/>
  <c r="C1031" i="2" s="1"/>
  <c r="C1032" i="2" s="1"/>
  <c r="C1033" i="2" s="1"/>
  <c r="B1028" i="2"/>
  <c r="B1034" i="2" s="1"/>
  <c r="B1040" i="2" s="1"/>
  <c r="M1027" i="2"/>
  <c r="M1030" i="2" s="1"/>
  <c r="M1033" i="2" s="1"/>
  <c r="M1036" i="2" s="1"/>
  <c r="M1039" i="2" s="1"/>
  <c r="M1042" i="2" s="1"/>
  <c r="M1045" i="2" s="1"/>
  <c r="L1027" i="2"/>
  <c r="L1033" i="2" s="1"/>
  <c r="L1039" i="2" s="1"/>
  <c r="L1045" i="2" s="1"/>
  <c r="H1027" i="2"/>
  <c r="M1026" i="2"/>
  <c r="M1029" i="2" s="1"/>
  <c r="M1032" i="2" s="1"/>
  <c r="M1035" i="2" s="1"/>
  <c r="M1038" i="2" s="1"/>
  <c r="M1041" i="2" s="1"/>
  <c r="M1044" i="2" s="1"/>
  <c r="H1026" i="2"/>
  <c r="M1025" i="2"/>
  <c r="M1028" i="2" s="1"/>
  <c r="M1031" i="2" s="1"/>
  <c r="M1034" i="2" s="1"/>
  <c r="M1037" i="2" s="1"/>
  <c r="M1040" i="2" s="1"/>
  <c r="M1043" i="2" s="1"/>
  <c r="L1025" i="2"/>
  <c r="L1026" i="2" s="1"/>
  <c r="G1024" i="2"/>
  <c r="G1025" i="2" s="1"/>
  <c r="G1026" i="2" s="1"/>
  <c r="G1027" i="2" s="1"/>
  <c r="G1028" i="2" s="1"/>
  <c r="G1029" i="2" s="1"/>
  <c r="G1030" i="2" s="1"/>
  <c r="G1031" i="2" s="1"/>
  <c r="G1032" i="2" s="1"/>
  <c r="F1024" i="2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L1023" i="2"/>
  <c r="L1024" i="2" s="1"/>
  <c r="H1023" i="2"/>
  <c r="H1024" i="2" s="1"/>
  <c r="G1023" i="2"/>
  <c r="F1023" i="2"/>
  <c r="C1023" i="2"/>
  <c r="C1024" i="2" s="1"/>
  <c r="C1025" i="2" s="1"/>
  <c r="C1026" i="2" s="1"/>
  <c r="C1027" i="2" s="1"/>
  <c r="L1022" i="2"/>
  <c r="G1019" i="2"/>
  <c r="G1020" i="2" s="1"/>
  <c r="G1021" i="2" s="1"/>
  <c r="M1014" i="2"/>
  <c r="M1017" i="2" s="1"/>
  <c r="H1013" i="2"/>
  <c r="H1014" i="2" s="1"/>
  <c r="M1010" i="2"/>
  <c r="M1013" i="2" s="1"/>
  <c r="M1016" i="2" s="1"/>
  <c r="L1010" i="2"/>
  <c r="L1016" i="2" s="1"/>
  <c r="H1009" i="2"/>
  <c r="M1008" i="2"/>
  <c r="M1011" i="2" s="1"/>
  <c r="B1005" i="2"/>
  <c r="B1011" i="2" s="1"/>
  <c r="B1017" i="2" s="1"/>
  <c r="M1004" i="2"/>
  <c r="M1007" i="2" s="1"/>
  <c r="B1004" i="2"/>
  <c r="B1010" i="2" s="1"/>
  <c r="B1016" i="2" s="1"/>
  <c r="L1003" i="2"/>
  <c r="L1009" i="2" s="1"/>
  <c r="L1015" i="2" s="1"/>
  <c r="H1003" i="2"/>
  <c r="H1004" i="2" s="1"/>
  <c r="H1005" i="2" s="1"/>
  <c r="B1003" i="2"/>
  <c r="B1009" i="2" s="1"/>
  <c r="B1015" i="2" s="1"/>
  <c r="B1002" i="2"/>
  <c r="B1008" i="2" s="1"/>
  <c r="B1014" i="2" s="1"/>
  <c r="M1001" i="2"/>
  <c r="H1001" i="2"/>
  <c r="H1002" i="2" s="1"/>
  <c r="B1001" i="2"/>
  <c r="B1007" i="2" s="1"/>
  <c r="B1013" i="2" s="1"/>
  <c r="M1000" i="2"/>
  <c r="M1003" i="2" s="1"/>
  <c r="M1006" i="2" s="1"/>
  <c r="M1009" i="2" s="1"/>
  <c r="M1012" i="2" s="1"/>
  <c r="M1015" i="2" s="1"/>
  <c r="H1000" i="2"/>
  <c r="H1006" i="2" s="1"/>
  <c r="H1012" i="2" s="1"/>
  <c r="C1000" i="2"/>
  <c r="C1001" i="2" s="1"/>
  <c r="C1002" i="2" s="1"/>
  <c r="C1003" i="2" s="1"/>
  <c r="C1004" i="2" s="1"/>
  <c r="C1005" i="2" s="1"/>
  <c r="B1000" i="2"/>
  <c r="B1006" i="2" s="1"/>
  <c r="B1012" i="2" s="1"/>
  <c r="M999" i="2"/>
  <c r="M1002" i="2" s="1"/>
  <c r="M1005" i="2" s="1"/>
  <c r="L999" i="2"/>
  <c r="L1005" i="2" s="1"/>
  <c r="L1011" i="2" s="1"/>
  <c r="L1017" i="2" s="1"/>
  <c r="M998" i="2"/>
  <c r="L998" i="2"/>
  <c r="L1004" i="2" s="1"/>
  <c r="H998" i="2"/>
  <c r="H999" i="2" s="1"/>
  <c r="G998" i="2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M997" i="2"/>
  <c r="L997" i="2"/>
  <c r="H996" i="2"/>
  <c r="H995" i="2"/>
  <c r="G995" i="2"/>
  <c r="G996" i="2" s="1"/>
  <c r="G997" i="2" s="1"/>
  <c r="F995" i="2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D995" i="2"/>
  <c r="D996" i="2" s="1"/>
  <c r="D997" i="2" s="1"/>
  <c r="D998" i="2" s="1"/>
  <c r="D999" i="2" s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s="1"/>
  <c r="D1012" i="2" s="1"/>
  <c r="D1013" i="2" s="1"/>
  <c r="D1014" i="2" s="1"/>
  <c r="D1015" i="2" s="1"/>
  <c r="D1016" i="2" s="1"/>
  <c r="D1017" i="2" s="1"/>
  <c r="D1018" i="2" s="1"/>
  <c r="D1019" i="2" s="1"/>
  <c r="D1020" i="2" s="1"/>
  <c r="D1021" i="2" s="1"/>
  <c r="C995" i="2"/>
  <c r="C996" i="2" s="1"/>
  <c r="C997" i="2" s="1"/>
  <c r="C998" i="2" s="1"/>
  <c r="C999" i="2" s="1"/>
  <c r="L994" i="2"/>
  <c r="L988" i="2"/>
  <c r="B986" i="2"/>
  <c r="M983" i="2"/>
  <c r="M986" i="2" s="1"/>
  <c r="M989" i="2" s="1"/>
  <c r="B982" i="2"/>
  <c r="B988" i="2" s="1"/>
  <c r="B980" i="2"/>
  <c r="F979" i="2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B978" i="2"/>
  <c r="B984" i="2" s="1"/>
  <c r="M977" i="2"/>
  <c r="M980" i="2" s="1"/>
  <c r="B977" i="2"/>
  <c r="B983" i="2" s="1"/>
  <c r="B989" i="2" s="1"/>
  <c r="B976" i="2"/>
  <c r="L975" i="2"/>
  <c r="L981" i="2" s="1"/>
  <c r="L987" i="2" s="1"/>
  <c r="H975" i="2"/>
  <c r="B975" i="2"/>
  <c r="B981" i="2" s="1"/>
  <c r="B987" i="2" s="1"/>
  <c r="L974" i="2"/>
  <c r="L980" i="2" s="1"/>
  <c r="L986" i="2" s="1"/>
  <c r="H974" i="2"/>
  <c r="B974" i="2"/>
  <c r="L973" i="2"/>
  <c r="L979" i="2" s="1"/>
  <c r="L985" i="2" s="1"/>
  <c r="H973" i="2"/>
  <c r="C973" i="2"/>
  <c r="C974" i="2" s="1"/>
  <c r="C975" i="2" s="1"/>
  <c r="C976" i="2" s="1"/>
  <c r="C977" i="2" s="1"/>
  <c r="B973" i="2"/>
  <c r="B979" i="2" s="1"/>
  <c r="B985" i="2" s="1"/>
  <c r="L972" i="2"/>
  <c r="L978" i="2" s="1"/>
  <c r="L984" i="2" s="1"/>
  <c r="H972" i="2"/>
  <c r="H978" i="2" s="1"/>
  <c r="C972" i="2"/>
  <c r="C978" i="2" s="1"/>
  <c r="B972" i="2"/>
  <c r="M971" i="2"/>
  <c r="M974" i="2" s="1"/>
  <c r="L971" i="2"/>
  <c r="L977" i="2" s="1"/>
  <c r="L983" i="2" s="1"/>
  <c r="L989" i="2" s="1"/>
  <c r="M970" i="2"/>
  <c r="M973" i="2" s="1"/>
  <c r="M976" i="2" s="1"/>
  <c r="M979" i="2" s="1"/>
  <c r="M982" i="2" s="1"/>
  <c r="M985" i="2" s="1"/>
  <c r="M988" i="2" s="1"/>
  <c r="H970" i="2"/>
  <c r="H971" i="2" s="1"/>
  <c r="M969" i="2"/>
  <c r="M972" i="2" s="1"/>
  <c r="M975" i="2" s="1"/>
  <c r="M978" i="2" s="1"/>
  <c r="M981" i="2" s="1"/>
  <c r="M984" i="2" s="1"/>
  <c r="M987" i="2" s="1"/>
  <c r="L969" i="2"/>
  <c r="L970" i="2" s="1"/>
  <c r="L976" i="2" s="1"/>
  <c r="L982" i="2" s="1"/>
  <c r="H968" i="2"/>
  <c r="G968" i="2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L967" i="2"/>
  <c r="L968" i="2" s="1"/>
  <c r="H967" i="2"/>
  <c r="G967" i="2"/>
  <c r="F967" i="2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D967" i="2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C967" i="2"/>
  <c r="C968" i="2" s="1"/>
  <c r="C969" i="2" s="1"/>
  <c r="C970" i="2" s="1"/>
  <c r="C971" i="2" s="1"/>
  <c r="L966" i="2"/>
  <c r="G962" i="2"/>
  <c r="G963" i="2" s="1"/>
  <c r="G964" i="2" s="1"/>
  <c r="G965" i="2" s="1"/>
  <c r="L957" i="2"/>
  <c r="H957" i="2"/>
  <c r="H958" i="2" s="1"/>
  <c r="H956" i="2"/>
  <c r="G955" i="2"/>
  <c r="G956" i="2" s="1"/>
  <c r="G957" i="2" s="1"/>
  <c r="G958" i="2" s="1"/>
  <c r="G959" i="2" s="1"/>
  <c r="G960" i="2" s="1"/>
  <c r="G961" i="2" s="1"/>
  <c r="B955" i="2"/>
  <c r="B961" i="2" s="1"/>
  <c r="H953" i="2"/>
  <c r="B952" i="2"/>
  <c r="B958" i="2" s="1"/>
  <c r="B951" i="2"/>
  <c r="B957" i="2" s="1"/>
  <c r="H949" i="2"/>
  <c r="B949" i="2"/>
  <c r="H948" i="2"/>
  <c r="B948" i="2"/>
  <c r="B954" i="2" s="1"/>
  <c r="B960" i="2" s="1"/>
  <c r="H947" i="2"/>
  <c r="B947" i="2"/>
  <c r="B953" i="2" s="1"/>
  <c r="B959" i="2" s="1"/>
  <c r="L946" i="2"/>
  <c r="L952" i="2" s="1"/>
  <c r="L958" i="2" s="1"/>
  <c r="B946" i="2"/>
  <c r="L945" i="2"/>
  <c r="L951" i="2" s="1"/>
  <c r="B945" i="2"/>
  <c r="H944" i="2"/>
  <c r="H950" i="2" s="1"/>
  <c r="H951" i="2" s="1"/>
  <c r="H952" i="2" s="1"/>
  <c r="C944" i="2"/>
  <c r="C950" i="2" s="1"/>
  <c r="B944" i="2"/>
  <c r="B950" i="2" s="1"/>
  <c r="B956" i="2" s="1"/>
  <c r="L942" i="2"/>
  <c r="H942" i="2"/>
  <c r="H943" i="2" s="1"/>
  <c r="L941" i="2"/>
  <c r="L947" i="2" s="1"/>
  <c r="L953" i="2" s="1"/>
  <c r="L959" i="2" s="1"/>
  <c r="H940" i="2"/>
  <c r="G940" i="2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L939" i="2"/>
  <c r="L940" i="2" s="1"/>
  <c r="H939" i="2"/>
  <c r="G939" i="2"/>
  <c r="F939" i="2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D939" i="2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C939" i="2"/>
  <c r="C940" i="2" s="1"/>
  <c r="C941" i="2" s="1"/>
  <c r="C942" i="2" s="1"/>
  <c r="C943" i="2" s="1"/>
  <c r="L938" i="2"/>
  <c r="L944" i="2" s="1"/>
  <c r="L950" i="2" s="1"/>
  <c r="L956" i="2" s="1"/>
  <c r="B932" i="2"/>
  <c r="C928" i="2"/>
  <c r="F927" i="2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B927" i="2"/>
  <c r="B933" i="2" s="1"/>
  <c r="L925" i="2"/>
  <c r="L931" i="2" s="1"/>
  <c r="H925" i="2"/>
  <c r="B924" i="2"/>
  <c r="B930" i="2" s="1"/>
  <c r="B923" i="2"/>
  <c r="B929" i="2" s="1"/>
  <c r="L922" i="2"/>
  <c r="L928" i="2" s="1"/>
  <c r="H921" i="2"/>
  <c r="B921" i="2"/>
  <c r="H920" i="2"/>
  <c r="B920" i="2"/>
  <c r="B926" i="2" s="1"/>
  <c r="H919" i="2"/>
  <c r="B919" i="2"/>
  <c r="B925" i="2" s="1"/>
  <c r="B931" i="2" s="1"/>
  <c r="B918" i="2"/>
  <c r="L917" i="2"/>
  <c r="L923" i="2" s="1"/>
  <c r="L929" i="2" s="1"/>
  <c r="H917" i="2"/>
  <c r="H918" i="2" s="1"/>
  <c r="B917" i="2"/>
  <c r="H916" i="2"/>
  <c r="H922" i="2" s="1"/>
  <c r="C916" i="2"/>
  <c r="C922" i="2" s="1"/>
  <c r="C923" i="2" s="1"/>
  <c r="C924" i="2" s="1"/>
  <c r="C925" i="2" s="1"/>
  <c r="C926" i="2" s="1"/>
  <c r="C927" i="2" s="1"/>
  <c r="B916" i="2"/>
  <c r="B922" i="2" s="1"/>
  <c r="B928" i="2" s="1"/>
  <c r="G915" i="2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L914" i="2"/>
  <c r="H914" i="2"/>
  <c r="H915" i="2" s="1"/>
  <c r="L913" i="2"/>
  <c r="L919" i="2" s="1"/>
  <c r="H912" i="2"/>
  <c r="G912" i="2"/>
  <c r="G913" i="2" s="1"/>
  <c r="G914" i="2" s="1"/>
  <c r="L911" i="2"/>
  <c r="L912" i="2" s="1"/>
  <c r="L918" i="2" s="1"/>
  <c r="L924" i="2" s="1"/>
  <c r="L930" i="2" s="1"/>
  <c r="H911" i="2"/>
  <c r="G911" i="2"/>
  <c r="F911" i="2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C911" i="2"/>
  <c r="C912" i="2" s="1"/>
  <c r="C913" i="2" s="1"/>
  <c r="C914" i="2" s="1"/>
  <c r="C915" i="2" s="1"/>
  <c r="L910" i="2"/>
  <c r="L916" i="2" s="1"/>
  <c r="H897" i="2"/>
  <c r="G897" i="2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B897" i="2"/>
  <c r="B903" i="2" s="1"/>
  <c r="B896" i="2"/>
  <c r="B902" i="2" s="1"/>
  <c r="H893" i="2"/>
  <c r="B893" i="2"/>
  <c r="B899" i="2" s="1"/>
  <c r="B905" i="2" s="1"/>
  <c r="H892" i="2"/>
  <c r="B892" i="2"/>
  <c r="B898" i="2" s="1"/>
  <c r="B904" i="2" s="1"/>
  <c r="H891" i="2"/>
  <c r="B891" i="2"/>
  <c r="L890" i="2"/>
  <c r="L896" i="2" s="1"/>
  <c r="L902" i="2" s="1"/>
  <c r="B890" i="2"/>
  <c r="H889" i="2"/>
  <c r="H890" i="2" s="1"/>
  <c r="G889" i="2"/>
  <c r="G890" i="2" s="1"/>
  <c r="G891" i="2" s="1"/>
  <c r="G892" i="2" s="1"/>
  <c r="G893" i="2" s="1"/>
  <c r="G894" i="2" s="1"/>
  <c r="G895" i="2" s="1"/>
  <c r="G896" i="2" s="1"/>
  <c r="B889" i="2"/>
  <c r="B895" i="2" s="1"/>
  <c r="B901" i="2" s="1"/>
  <c r="H888" i="2"/>
  <c r="H894" i="2" s="1"/>
  <c r="C888" i="2"/>
  <c r="B888" i="2"/>
  <c r="B894" i="2" s="1"/>
  <c r="B900" i="2" s="1"/>
  <c r="L886" i="2"/>
  <c r="L892" i="2" s="1"/>
  <c r="L898" i="2" s="1"/>
  <c r="L904" i="2" s="1"/>
  <c r="H886" i="2"/>
  <c r="H887" i="2" s="1"/>
  <c r="G886" i="2"/>
  <c r="G887" i="2" s="1"/>
  <c r="G888" i="2" s="1"/>
  <c r="L885" i="2"/>
  <c r="L891" i="2" s="1"/>
  <c r="L897" i="2" s="1"/>
  <c r="L903" i="2" s="1"/>
  <c r="G884" i="2"/>
  <c r="G885" i="2" s="1"/>
  <c r="F884" i="2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L883" i="2"/>
  <c r="L884" i="2" s="1"/>
  <c r="H883" i="2"/>
  <c r="H884" i="2" s="1"/>
  <c r="G883" i="2"/>
  <c r="F883" i="2"/>
  <c r="D883" i="2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C883" i="2"/>
  <c r="C884" i="2" s="1"/>
  <c r="C885" i="2" s="1"/>
  <c r="C886" i="2" s="1"/>
  <c r="C887" i="2" s="1"/>
  <c r="L882" i="2"/>
  <c r="L888" i="2" s="1"/>
  <c r="L894" i="2" s="1"/>
  <c r="L900" i="2" s="1"/>
  <c r="B876" i="2"/>
  <c r="B875" i="2"/>
  <c r="B872" i="2"/>
  <c r="B871" i="2"/>
  <c r="B877" i="2" s="1"/>
  <c r="H869" i="2"/>
  <c r="H875" i="2" s="1"/>
  <c r="H876" i="2" s="1"/>
  <c r="H877" i="2" s="1"/>
  <c r="B867" i="2"/>
  <c r="B873" i="2" s="1"/>
  <c r="B866" i="2"/>
  <c r="B865" i="2"/>
  <c r="B864" i="2"/>
  <c r="B870" i="2" s="1"/>
  <c r="H863" i="2"/>
  <c r="H864" i="2" s="1"/>
  <c r="H865" i="2" s="1"/>
  <c r="B863" i="2"/>
  <c r="B869" i="2" s="1"/>
  <c r="B862" i="2"/>
  <c r="B868" i="2" s="1"/>
  <c r="B874" i="2" s="1"/>
  <c r="B861" i="2"/>
  <c r="L860" i="2"/>
  <c r="L866" i="2" s="1"/>
  <c r="L872" i="2" s="1"/>
  <c r="H860" i="2"/>
  <c r="C860" i="2"/>
  <c r="B860" i="2"/>
  <c r="H859" i="2"/>
  <c r="L858" i="2"/>
  <c r="L859" i="2" s="1"/>
  <c r="L865" i="2" s="1"/>
  <c r="L871" i="2" s="1"/>
  <c r="L877" i="2" s="1"/>
  <c r="H858" i="2"/>
  <c r="L857" i="2"/>
  <c r="L863" i="2" s="1"/>
  <c r="L869" i="2" s="1"/>
  <c r="L875" i="2" s="1"/>
  <c r="G857" i="2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H856" i="2"/>
  <c r="C856" i="2"/>
  <c r="C857" i="2" s="1"/>
  <c r="C858" i="2" s="1"/>
  <c r="C859" i="2" s="1"/>
  <c r="H855" i="2"/>
  <c r="G855" i="2"/>
  <c r="G856" i="2" s="1"/>
  <c r="F855" i="2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D855" i="2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C855" i="2"/>
  <c r="L854" i="2"/>
  <c r="L855" i="2" s="1"/>
  <c r="L856" i="2" s="1"/>
  <c r="L862" i="2" s="1"/>
  <c r="L868" i="2" s="1"/>
  <c r="L874" i="2" s="1"/>
  <c r="H848" i="2"/>
  <c r="H849" i="2" s="1"/>
  <c r="H847" i="2"/>
  <c r="B843" i="2"/>
  <c r="B849" i="2" s="1"/>
  <c r="B842" i="2"/>
  <c r="B848" i="2" s="1"/>
  <c r="L841" i="2"/>
  <c r="L847" i="2" s="1"/>
  <c r="L840" i="2"/>
  <c r="L846" i="2" s="1"/>
  <c r="B839" i="2"/>
  <c r="B845" i="2" s="1"/>
  <c r="B838" i="2"/>
  <c r="B844" i="2" s="1"/>
  <c r="B837" i="2"/>
  <c r="H836" i="2"/>
  <c r="H837" i="2" s="1"/>
  <c r="B836" i="2"/>
  <c r="H835" i="2"/>
  <c r="H841" i="2" s="1"/>
  <c r="H842" i="2" s="1"/>
  <c r="H843" i="2" s="1"/>
  <c r="B835" i="2"/>
  <c r="B841" i="2" s="1"/>
  <c r="B847" i="2" s="1"/>
  <c r="B834" i="2"/>
  <c r="B840" i="2" s="1"/>
  <c r="B846" i="2" s="1"/>
  <c r="B833" i="2"/>
  <c r="H832" i="2"/>
  <c r="C832" i="2"/>
  <c r="B832" i="2"/>
  <c r="H831" i="2"/>
  <c r="G831" i="2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L830" i="2"/>
  <c r="L831" i="2" s="1"/>
  <c r="L837" i="2" s="1"/>
  <c r="L843" i="2" s="1"/>
  <c r="L849" i="2" s="1"/>
  <c r="H830" i="2"/>
  <c r="L829" i="2"/>
  <c r="L835" i="2" s="1"/>
  <c r="G829" i="2"/>
  <c r="G830" i="2" s="1"/>
  <c r="L828" i="2"/>
  <c r="L834" i="2" s="1"/>
  <c r="H828" i="2"/>
  <c r="H827" i="2"/>
  <c r="G827" i="2"/>
  <c r="G828" i="2" s="1"/>
  <c r="F827" i="2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D827" i="2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C827" i="2"/>
  <c r="C828" i="2" s="1"/>
  <c r="C829" i="2" s="1"/>
  <c r="C830" i="2" s="1"/>
  <c r="C831" i="2" s="1"/>
  <c r="L826" i="2"/>
  <c r="L827" i="2" s="1"/>
  <c r="L833" i="2" s="1"/>
  <c r="L839" i="2" s="1"/>
  <c r="L845" i="2" s="1"/>
  <c r="H815" i="2"/>
  <c r="B815" i="2"/>
  <c r="B821" i="2" s="1"/>
  <c r="B814" i="2"/>
  <c r="B820" i="2" s="1"/>
  <c r="L813" i="2"/>
  <c r="L819" i="2" s="1"/>
  <c r="B811" i="2"/>
  <c r="B817" i="2" s="1"/>
  <c r="B810" i="2"/>
  <c r="B816" i="2" s="1"/>
  <c r="B809" i="2"/>
  <c r="B808" i="2"/>
  <c r="H807" i="2"/>
  <c r="H813" i="2" s="1"/>
  <c r="H814" i="2" s="1"/>
  <c r="B807" i="2"/>
  <c r="B813" i="2" s="1"/>
  <c r="B819" i="2" s="1"/>
  <c r="B806" i="2"/>
  <c r="B812" i="2" s="1"/>
  <c r="B818" i="2" s="1"/>
  <c r="B805" i="2"/>
  <c r="H804" i="2"/>
  <c r="C804" i="2"/>
  <c r="B804" i="2"/>
  <c r="H803" i="2"/>
  <c r="G803" i="2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L802" i="2"/>
  <c r="L803" i="2" s="1"/>
  <c r="L809" i="2" s="1"/>
  <c r="L815" i="2" s="1"/>
  <c r="L821" i="2" s="1"/>
  <c r="H802" i="2"/>
  <c r="F802" i="2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L801" i="2"/>
  <c r="L807" i="2" s="1"/>
  <c r="F801" i="2"/>
  <c r="L800" i="2"/>
  <c r="L806" i="2" s="1"/>
  <c r="L812" i="2" s="1"/>
  <c r="L818" i="2" s="1"/>
  <c r="H800" i="2"/>
  <c r="C800" i="2"/>
  <c r="C801" i="2" s="1"/>
  <c r="C802" i="2" s="1"/>
  <c r="C803" i="2" s="1"/>
  <c r="H799" i="2"/>
  <c r="G799" i="2"/>
  <c r="G800" i="2" s="1"/>
  <c r="G801" i="2" s="1"/>
  <c r="G802" i="2" s="1"/>
  <c r="F799" i="2"/>
  <c r="F800" i="2" s="1"/>
  <c r="D799" i="2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C799" i="2"/>
  <c r="L798" i="2"/>
  <c r="L799" i="2" s="1"/>
  <c r="L805" i="2" s="1"/>
  <c r="L811" i="2" s="1"/>
  <c r="L817" i="2" s="1"/>
  <c r="B790" i="2"/>
  <c r="L789" i="2"/>
  <c r="H787" i="2"/>
  <c r="B787" i="2"/>
  <c r="B793" i="2" s="1"/>
  <c r="B786" i="2"/>
  <c r="B792" i="2" s="1"/>
  <c r="B783" i="2"/>
  <c r="B789" i="2" s="1"/>
  <c r="B782" i="2"/>
  <c r="B788" i="2" s="1"/>
  <c r="L781" i="2"/>
  <c r="L787" i="2" s="1"/>
  <c r="L793" i="2" s="1"/>
  <c r="B781" i="2"/>
  <c r="B780" i="2"/>
  <c r="H779" i="2"/>
  <c r="H785" i="2" s="1"/>
  <c r="H786" i="2" s="1"/>
  <c r="B779" i="2"/>
  <c r="B785" i="2" s="1"/>
  <c r="B791" i="2" s="1"/>
  <c r="B778" i="2"/>
  <c r="B784" i="2" s="1"/>
  <c r="L777" i="2"/>
  <c r="L783" i="2" s="1"/>
  <c r="B777" i="2"/>
  <c r="L776" i="2"/>
  <c r="L782" i="2" s="1"/>
  <c r="L788" i="2" s="1"/>
  <c r="H776" i="2"/>
  <c r="C776" i="2"/>
  <c r="B776" i="2"/>
  <c r="H775" i="2"/>
  <c r="L774" i="2"/>
  <c r="L775" i="2" s="1"/>
  <c r="H774" i="2"/>
  <c r="L773" i="2"/>
  <c r="L779" i="2" s="1"/>
  <c r="L785" i="2" s="1"/>
  <c r="L791" i="2" s="1"/>
  <c r="L772" i="2"/>
  <c r="L778" i="2" s="1"/>
  <c r="L784" i="2" s="1"/>
  <c r="L790" i="2" s="1"/>
  <c r="H772" i="2"/>
  <c r="H771" i="2"/>
  <c r="G771" i="2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F771" i="2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D771" i="2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C771" i="2"/>
  <c r="C772" i="2" s="1"/>
  <c r="C773" i="2" s="1"/>
  <c r="C774" i="2" s="1"/>
  <c r="C775" i="2" s="1"/>
  <c r="L770" i="2"/>
  <c r="L771" i="2" s="1"/>
  <c r="B763" i="2"/>
  <c r="B759" i="2"/>
  <c r="B765" i="2" s="1"/>
  <c r="B758" i="2"/>
  <c r="B764" i="2" s="1"/>
  <c r="B755" i="2"/>
  <c r="B761" i="2" s="1"/>
  <c r="B754" i="2"/>
  <c r="B760" i="2" s="1"/>
  <c r="B753" i="2"/>
  <c r="B752" i="2"/>
  <c r="H751" i="2"/>
  <c r="H757" i="2" s="1"/>
  <c r="H758" i="2" s="1"/>
  <c r="H759" i="2" s="1"/>
  <c r="B751" i="2"/>
  <c r="B757" i="2" s="1"/>
  <c r="B750" i="2"/>
  <c r="B756" i="2" s="1"/>
  <c r="B762" i="2" s="1"/>
  <c r="B749" i="2"/>
  <c r="H748" i="2"/>
  <c r="C748" i="2"/>
  <c r="B748" i="2"/>
  <c r="H747" i="2"/>
  <c r="L746" i="2"/>
  <c r="L747" i="2" s="1"/>
  <c r="L753" i="2" s="1"/>
  <c r="L759" i="2" s="1"/>
  <c r="L765" i="2" s="1"/>
  <c r="H746" i="2"/>
  <c r="L745" i="2"/>
  <c r="L751" i="2" s="1"/>
  <c r="L757" i="2" s="1"/>
  <c r="L763" i="2" s="1"/>
  <c r="H744" i="2"/>
  <c r="C744" i="2"/>
  <c r="C745" i="2" s="1"/>
  <c r="C746" i="2" s="1"/>
  <c r="C747" i="2" s="1"/>
  <c r="H743" i="2"/>
  <c r="G743" i="2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F743" i="2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D743" i="2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C743" i="2"/>
  <c r="L742" i="2"/>
  <c r="L743" i="2" s="1"/>
  <c r="L744" i="2" s="1"/>
  <c r="L750" i="2" s="1"/>
  <c r="L756" i="2" s="1"/>
  <c r="L762" i="2" s="1"/>
  <c r="H735" i="2"/>
  <c r="H736" i="2" s="1"/>
  <c r="H737" i="2" s="1"/>
  <c r="B731" i="2"/>
  <c r="B737" i="2" s="1"/>
  <c r="B730" i="2"/>
  <c r="B736" i="2" s="1"/>
  <c r="L729" i="2"/>
  <c r="L735" i="2" s="1"/>
  <c r="L728" i="2"/>
  <c r="L734" i="2" s="1"/>
  <c r="B727" i="2"/>
  <c r="B733" i="2" s="1"/>
  <c r="B726" i="2"/>
  <c r="B732" i="2" s="1"/>
  <c r="B725" i="2"/>
  <c r="B724" i="2"/>
  <c r="H723" i="2"/>
  <c r="H729" i="2" s="1"/>
  <c r="H730" i="2" s="1"/>
  <c r="H731" i="2" s="1"/>
  <c r="B723" i="2"/>
  <c r="B729" i="2" s="1"/>
  <c r="B735" i="2" s="1"/>
  <c r="B722" i="2"/>
  <c r="B728" i="2" s="1"/>
  <c r="B734" i="2" s="1"/>
  <c r="B721" i="2"/>
  <c r="H720" i="2"/>
  <c r="C720" i="2"/>
  <c r="B720" i="2"/>
  <c r="H719" i="2"/>
  <c r="G719" i="2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L718" i="2"/>
  <c r="L719" i="2" s="1"/>
  <c r="L725" i="2" s="1"/>
  <c r="L731" i="2" s="1"/>
  <c r="L737" i="2" s="1"/>
  <c r="H718" i="2"/>
  <c r="L717" i="2"/>
  <c r="L723" i="2" s="1"/>
  <c r="G717" i="2"/>
  <c r="G718" i="2" s="1"/>
  <c r="L716" i="2"/>
  <c r="L722" i="2" s="1"/>
  <c r="H716" i="2"/>
  <c r="H715" i="2"/>
  <c r="G715" i="2"/>
  <c r="G716" i="2" s="1"/>
  <c r="F715" i="2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D715" i="2"/>
  <c r="D716" i="2" s="1"/>
  <c r="D717" i="2" s="1"/>
  <c r="D718" i="2" s="1"/>
  <c r="D719" i="2" s="1"/>
  <c r="D720" i="2" s="1"/>
  <c r="C715" i="2"/>
  <c r="C716" i="2" s="1"/>
  <c r="C717" i="2" s="1"/>
  <c r="C718" i="2" s="1"/>
  <c r="C719" i="2" s="1"/>
  <c r="L714" i="2"/>
  <c r="L715" i="2" s="1"/>
  <c r="L721" i="2" s="1"/>
  <c r="L727" i="2" s="1"/>
  <c r="L733" i="2" s="1"/>
  <c r="B706" i="2"/>
  <c r="H703" i="2"/>
  <c r="B703" i="2"/>
  <c r="B709" i="2" s="1"/>
  <c r="B702" i="2"/>
  <c r="B708" i="2" s="1"/>
  <c r="L701" i="2"/>
  <c r="L707" i="2" s="1"/>
  <c r="B699" i="2"/>
  <c r="B705" i="2" s="1"/>
  <c r="B698" i="2"/>
  <c r="B704" i="2" s="1"/>
  <c r="B697" i="2"/>
  <c r="B696" i="2"/>
  <c r="H695" i="2"/>
  <c r="H701" i="2" s="1"/>
  <c r="H702" i="2" s="1"/>
  <c r="B695" i="2"/>
  <c r="B701" i="2" s="1"/>
  <c r="B707" i="2" s="1"/>
  <c r="B694" i="2"/>
  <c r="B700" i="2" s="1"/>
  <c r="B693" i="2"/>
  <c r="H692" i="2"/>
  <c r="C692" i="2"/>
  <c r="B692" i="2"/>
  <c r="H691" i="2"/>
  <c r="L690" i="2"/>
  <c r="L691" i="2" s="1"/>
  <c r="L697" i="2" s="1"/>
  <c r="L703" i="2" s="1"/>
  <c r="L709" i="2" s="1"/>
  <c r="H690" i="2"/>
  <c r="L689" i="2"/>
  <c r="L695" i="2" s="1"/>
  <c r="F689" i="2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L688" i="2"/>
  <c r="L694" i="2" s="1"/>
  <c r="L700" i="2" s="1"/>
  <c r="L706" i="2" s="1"/>
  <c r="H688" i="2"/>
  <c r="D688" i="2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C688" i="2"/>
  <c r="C689" i="2" s="1"/>
  <c r="C690" i="2" s="1"/>
  <c r="C691" i="2" s="1"/>
  <c r="H687" i="2"/>
  <c r="G687" i="2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F687" i="2"/>
  <c r="F688" i="2" s="1"/>
  <c r="D687" i="2"/>
  <c r="C687" i="2"/>
  <c r="L686" i="2"/>
  <c r="L687" i="2" s="1"/>
  <c r="L693" i="2" s="1"/>
  <c r="L699" i="2" s="1"/>
  <c r="L705" i="2" s="1"/>
  <c r="L679" i="2"/>
  <c r="B677" i="2"/>
  <c r="B674" i="2"/>
  <c r="B680" i="2" s="1"/>
  <c r="H673" i="2"/>
  <c r="B673" i="2"/>
  <c r="B679" i="2" s="1"/>
  <c r="K672" i="2"/>
  <c r="K675" i="2" s="1"/>
  <c r="K678" i="2" s="1"/>
  <c r="K681" i="2" s="1"/>
  <c r="M670" i="2"/>
  <c r="M673" i="2" s="1"/>
  <c r="M676" i="2" s="1"/>
  <c r="M679" i="2" s="1"/>
  <c r="B670" i="2"/>
  <c r="B676" i="2" s="1"/>
  <c r="H669" i="2"/>
  <c r="B669" i="2"/>
  <c r="B675" i="2" s="1"/>
  <c r="B681" i="2" s="1"/>
  <c r="H668" i="2"/>
  <c r="B668" i="2"/>
  <c r="L667" i="2"/>
  <c r="L673" i="2" s="1"/>
  <c r="H667" i="2"/>
  <c r="B667" i="2"/>
  <c r="M666" i="2"/>
  <c r="M669" i="2" s="1"/>
  <c r="M672" i="2" s="1"/>
  <c r="M675" i="2" s="1"/>
  <c r="M678" i="2" s="1"/>
  <c r="M681" i="2" s="1"/>
  <c r="B666" i="2"/>
  <c r="B672" i="2" s="1"/>
  <c r="B678" i="2" s="1"/>
  <c r="M665" i="2"/>
  <c r="M668" i="2" s="1"/>
  <c r="M671" i="2" s="1"/>
  <c r="M674" i="2" s="1"/>
  <c r="M677" i="2" s="1"/>
  <c r="M680" i="2" s="1"/>
  <c r="C665" i="2"/>
  <c r="C666" i="2" s="1"/>
  <c r="C667" i="2" s="1"/>
  <c r="C668" i="2" s="1"/>
  <c r="C669" i="2" s="1"/>
  <c r="B665" i="2"/>
  <c r="B671" i="2" s="1"/>
  <c r="M664" i="2"/>
  <c r="M667" i="2" s="1"/>
  <c r="K664" i="2"/>
  <c r="K667" i="2" s="1"/>
  <c r="K670" i="2" s="1"/>
  <c r="K673" i="2" s="1"/>
  <c r="K676" i="2" s="1"/>
  <c r="K679" i="2" s="1"/>
  <c r="H664" i="2"/>
  <c r="C664" i="2"/>
  <c r="C670" i="2" s="1"/>
  <c r="C671" i="2" s="1"/>
  <c r="C672" i="2" s="1"/>
  <c r="C673" i="2" s="1"/>
  <c r="C674" i="2" s="1"/>
  <c r="C675" i="2" s="1"/>
  <c r="B664" i="2"/>
  <c r="M663" i="2"/>
  <c r="L663" i="2"/>
  <c r="L669" i="2" s="1"/>
  <c r="L675" i="2" s="1"/>
  <c r="L681" i="2" s="1"/>
  <c r="K663" i="2"/>
  <c r="K666" i="2" s="1"/>
  <c r="K669" i="2" s="1"/>
  <c r="M662" i="2"/>
  <c r="L662" i="2"/>
  <c r="L668" i="2" s="1"/>
  <c r="L674" i="2" s="1"/>
  <c r="L680" i="2" s="1"/>
  <c r="K662" i="2"/>
  <c r="K665" i="2" s="1"/>
  <c r="K668" i="2" s="1"/>
  <c r="K671" i="2" s="1"/>
  <c r="K674" i="2" s="1"/>
  <c r="K677" i="2" s="1"/>
  <c r="K680" i="2" s="1"/>
  <c r="H662" i="2"/>
  <c r="H663" i="2" s="1"/>
  <c r="L661" i="2"/>
  <c r="G661" i="2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H660" i="2"/>
  <c r="C660" i="2"/>
  <c r="C661" i="2" s="1"/>
  <c r="C662" i="2" s="1"/>
  <c r="C663" i="2" s="1"/>
  <c r="H659" i="2"/>
  <c r="G659" i="2"/>
  <c r="G660" i="2" s="1"/>
  <c r="F659" i="2"/>
  <c r="D659" i="2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C659" i="2"/>
  <c r="L658" i="2"/>
  <c r="M653" i="2"/>
  <c r="B653" i="2"/>
  <c r="B650" i="2"/>
  <c r="H649" i="2"/>
  <c r="H650" i="2" s="1"/>
  <c r="K648" i="2"/>
  <c r="K651" i="2" s="1"/>
  <c r="H648" i="2"/>
  <c r="K647" i="2"/>
  <c r="K650" i="2" s="1"/>
  <c r="K653" i="2" s="1"/>
  <c r="M646" i="2"/>
  <c r="M649" i="2" s="1"/>
  <c r="M652" i="2" s="1"/>
  <c r="B646" i="2"/>
  <c r="B652" i="2" s="1"/>
  <c r="M645" i="2"/>
  <c r="M648" i="2" s="1"/>
  <c r="M651" i="2" s="1"/>
  <c r="H645" i="2"/>
  <c r="B645" i="2"/>
  <c r="B651" i="2" s="1"/>
  <c r="B642" i="2"/>
  <c r="B648" i="2" s="1"/>
  <c r="B641" i="2"/>
  <c r="B647" i="2" s="1"/>
  <c r="K640" i="2"/>
  <c r="K643" i="2" s="1"/>
  <c r="K646" i="2" s="1"/>
  <c r="K649" i="2" s="1"/>
  <c r="K652" i="2" s="1"/>
  <c r="H640" i="2"/>
  <c r="H641" i="2" s="1"/>
  <c r="B640" i="2"/>
  <c r="L639" i="2"/>
  <c r="L645" i="2" s="1"/>
  <c r="L651" i="2" s="1"/>
  <c r="H639" i="2"/>
  <c r="B639" i="2"/>
  <c r="M638" i="2"/>
  <c r="M641" i="2" s="1"/>
  <c r="M644" i="2" s="1"/>
  <c r="M647" i="2" s="1"/>
  <c r="M650" i="2" s="1"/>
  <c r="B638" i="2"/>
  <c r="B644" i="2" s="1"/>
  <c r="M637" i="2"/>
  <c r="M640" i="2" s="1"/>
  <c r="M643" i="2" s="1"/>
  <c r="H637" i="2"/>
  <c r="H638" i="2" s="1"/>
  <c r="B637" i="2"/>
  <c r="B643" i="2" s="1"/>
  <c r="B649" i="2" s="1"/>
  <c r="M636" i="2"/>
  <c r="M639" i="2" s="1"/>
  <c r="M642" i="2" s="1"/>
  <c r="K636" i="2"/>
  <c r="K639" i="2" s="1"/>
  <c r="K642" i="2" s="1"/>
  <c r="K645" i="2" s="1"/>
  <c r="H636" i="2"/>
  <c r="H642" i="2" s="1"/>
  <c r="H643" i="2" s="1"/>
  <c r="H644" i="2" s="1"/>
  <c r="C636" i="2"/>
  <c r="B636" i="2"/>
  <c r="M635" i="2"/>
  <c r="K635" i="2"/>
  <c r="K638" i="2" s="1"/>
  <c r="K641" i="2" s="1"/>
  <c r="K644" i="2" s="1"/>
  <c r="M634" i="2"/>
  <c r="L634" i="2"/>
  <c r="L640" i="2" s="1"/>
  <c r="L646" i="2" s="1"/>
  <c r="L652" i="2" s="1"/>
  <c r="K634" i="2"/>
  <c r="K637" i="2" s="1"/>
  <c r="H634" i="2"/>
  <c r="H635" i="2" s="1"/>
  <c r="L633" i="2"/>
  <c r="F633" i="2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H632" i="2"/>
  <c r="D632" i="2"/>
  <c r="H631" i="2"/>
  <c r="G631" i="2"/>
  <c r="G632" i="2" s="1"/>
  <c r="F631" i="2"/>
  <c r="F632" i="2" s="1"/>
  <c r="D631" i="2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C631" i="2"/>
  <c r="C632" i="2" s="1"/>
  <c r="C633" i="2" s="1"/>
  <c r="C634" i="2" s="1"/>
  <c r="C635" i="2" s="1"/>
  <c r="L630" i="2"/>
  <c r="L623" i="2"/>
  <c r="B621" i="2"/>
  <c r="B618" i="2"/>
  <c r="B624" i="2" s="1"/>
  <c r="H617" i="2"/>
  <c r="B617" i="2"/>
  <c r="B623" i="2" s="1"/>
  <c r="K616" i="2"/>
  <c r="K619" i="2" s="1"/>
  <c r="K622" i="2" s="1"/>
  <c r="K625" i="2" s="1"/>
  <c r="M614" i="2"/>
  <c r="M617" i="2" s="1"/>
  <c r="M620" i="2" s="1"/>
  <c r="M623" i="2" s="1"/>
  <c r="B614" i="2"/>
  <c r="B620" i="2" s="1"/>
  <c r="H613" i="2"/>
  <c r="B613" i="2"/>
  <c r="B619" i="2" s="1"/>
  <c r="B625" i="2" s="1"/>
  <c r="H612" i="2"/>
  <c r="B612" i="2"/>
  <c r="L611" i="2"/>
  <c r="L617" i="2" s="1"/>
  <c r="H611" i="2"/>
  <c r="B611" i="2"/>
  <c r="M610" i="2"/>
  <c r="M613" i="2" s="1"/>
  <c r="M616" i="2" s="1"/>
  <c r="M619" i="2" s="1"/>
  <c r="M622" i="2" s="1"/>
  <c r="M625" i="2" s="1"/>
  <c r="B610" i="2"/>
  <c r="B616" i="2" s="1"/>
  <c r="B622" i="2" s="1"/>
  <c r="M609" i="2"/>
  <c r="M612" i="2" s="1"/>
  <c r="M615" i="2" s="1"/>
  <c r="M618" i="2" s="1"/>
  <c r="M621" i="2" s="1"/>
  <c r="M624" i="2" s="1"/>
  <c r="B609" i="2"/>
  <c r="B615" i="2" s="1"/>
  <c r="M608" i="2"/>
  <c r="M611" i="2" s="1"/>
  <c r="K608" i="2"/>
  <c r="K611" i="2" s="1"/>
  <c r="K614" i="2" s="1"/>
  <c r="K617" i="2" s="1"/>
  <c r="K620" i="2" s="1"/>
  <c r="K623" i="2" s="1"/>
  <c r="H608" i="2"/>
  <c r="C608" i="2"/>
  <c r="C614" i="2" s="1"/>
  <c r="C615" i="2" s="1"/>
  <c r="C616" i="2" s="1"/>
  <c r="C617" i="2" s="1"/>
  <c r="C618" i="2" s="1"/>
  <c r="C619" i="2" s="1"/>
  <c r="B608" i="2"/>
  <c r="M607" i="2"/>
  <c r="L607" i="2"/>
  <c r="L613" i="2" s="1"/>
  <c r="L619" i="2" s="1"/>
  <c r="L625" i="2" s="1"/>
  <c r="K607" i="2"/>
  <c r="K610" i="2" s="1"/>
  <c r="K613" i="2" s="1"/>
  <c r="M606" i="2"/>
  <c r="L606" i="2"/>
  <c r="L612" i="2" s="1"/>
  <c r="L618" i="2" s="1"/>
  <c r="L624" i="2" s="1"/>
  <c r="K606" i="2"/>
  <c r="K609" i="2" s="1"/>
  <c r="K612" i="2" s="1"/>
  <c r="K615" i="2" s="1"/>
  <c r="K618" i="2" s="1"/>
  <c r="K621" i="2" s="1"/>
  <c r="K624" i="2" s="1"/>
  <c r="H606" i="2"/>
  <c r="H607" i="2" s="1"/>
  <c r="L605" i="2"/>
  <c r="G605" i="2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H604" i="2"/>
  <c r="C604" i="2"/>
  <c r="C605" i="2" s="1"/>
  <c r="C606" i="2" s="1"/>
  <c r="C607" i="2" s="1"/>
  <c r="H603" i="2"/>
  <c r="G603" i="2"/>
  <c r="G604" i="2" s="1"/>
  <c r="F603" i="2"/>
  <c r="D603" i="2"/>
  <c r="D605" i="2" s="1"/>
  <c r="D606" i="2" s="1"/>
  <c r="D607" i="2" s="1"/>
  <c r="D608" i="2" s="1"/>
  <c r="D609" i="2" s="1"/>
  <c r="D610" i="2" s="1"/>
  <c r="D611" i="2" s="1"/>
  <c r="C603" i="2"/>
  <c r="L602" i="2"/>
  <c r="B597" i="2"/>
  <c r="H592" i="2"/>
  <c r="H593" i="2" s="1"/>
  <c r="H594" i="2" s="1"/>
  <c r="L590" i="2"/>
  <c r="L596" i="2" s="1"/>
  <c r="B590" i="2"/>
  <c r="B596" i="2" s="1"/>
  <c r="B589" i="2"/>
  <c r="B595" i="2" s="1"/>
  <c r="M588" i="2"/>
  <c r="M591" i="2" s="1"/>
  <c r="M594" i="2" s="1"/>
  <c r="M597" i="2" s="1"/>
  <c r="B586" i="2"/>
  <c r="B592" i="2" s="1"/>
  <c r="M585" i="2"/>
  <c r="B585" i="2"/>
  <c r="B591" i="2" s="1"/>
  <c r="B584" i="2"/>
  <c r="L583" i="2"/>
  <c r="L589" i="2" s="1"/>
  <c r="L595" i="2" s="1"/>
  <c r="K583" i="2"/>
  <c r="K586" i="2" s="1"/>
  <c r="K589" i="2" s="1"/>
  <c r="K592" i="2" s="1"/>
  <c r="K595" i="2" s="1"/>
  <c r="H583" i="2"/>
  <c r="H584" i="2" s="1"/>
  <c r="H585" i="2" s="1"/>
  <c r="B583" i="2"/>
  <c r="M582" i="2"/>
  <c r="B582" i="2"/>
  <c r="B588" i="2" s="1"/>
  <c r="B594" i="2" s="1"/>
  <c r="M581" i="2"/>
  <c r="M584" i="2" s="1"/>
  <c r="M587" i="2" s="1"/>
  <c r="M590" i="2" s="1"/>
  <c r="M593" i="2" s="1"/>
  <c r="M596" i="2" s="1"/>
  <c r="B581" i="2"/>
  <c r="B587" i="2" s="1"/>
  <c r="B593" i="2" s="1"/>
  <c r="M580" i="2"/>
  <c r="M583" i="2" s="1"/>
  <c r="M586" i="2" s="1"/>
  <c r="M589" i="2" s="1"/>
  <c r="M592" i="2" s="1"/>
  <c r="M595" i="2" s="1"/>
  <c r="K580" i="2"/>
  <c r="H580" i="2"/>
  <c r="H586" i="2" s="1"/>
  <c r="H587" i="2" s="1"/>
  <c r="H588" i="2" s="1"/>
  <c r="C580" i="2"/>
  <c r="B580" i="2"/>
  <c r="M579" i="2"/>
  <c r="L579" i="2"/>
  <c r="L585" i="2" s="1"/>
  <c r="L591" i="2" s="1"/>
  <c r="L597" i="2" s="1"/>
  <c r="K579" i="2"/>
  <c r="K582" i="2" s="1"/>
  <c r="K585" i="2" s="1"/>
  <c r="K588" i="2" s="1"/>
  <c r="K591" i="2" s="1"/>
  <c r="K594" i="2" s="1"/>
  <c r="K597" i="2" s="1"/>
  <c r="M578" i="2"/>
  <c r="L578" i="2"/>
  <c r="L584" i="2" s="1"/>
  <c r="K578" i="2"/>
  <c r="K581" i="2" s="1"/>
  <c r="K584" i="2" s="1"/>
  <c r="K587" i="2" s="1"/>
  <c r="K590" i="2" s="1"/>
  <c r="K593" i="2" s="1"/>
  <c r="K596" i="2" s="1"/>
  <c r="H578" i="2"/>
  <c r="H579" i="2" s="1"/>
  <c r="L577" i="2"/>
  <c r="H576" i="2"/>
  <c r="H575" i="2"/>
  <c r="G575" i="2"/>
  <c r="F575" i="2"/>
  <c r="D575" i="2"/>
  <c r="D576" i="2" s="1"/>
  <c r="C575" i="2"/>
  <c r="C576" i="2" s="1"/>
  <c r="C577" i="2" s="1"/>
  <c r="C578" i="2" s="1"/>
  <c r="C579" i="2" s="1"/>
  <c r="L574" i="2"/>
  <c r="H567" i="2"/>
  <c r="H568" i="2" s="1"/>
  <c r="H569" i="2" s="1"/>
  <c r="H564" i="2"/>
  <c r="H565" i="2" s="1"/>
  <c r="H566" i="2" s="1"/>
  <c r="B564" i="2"/>
  <c r="B562" i="2"/>
  <c r="B568" i="2" s="1"/>
  <c r="H561" i="2"/>
  <c r="H562" i="2" s="1"/>
  <c r="H563" i="2" s="1"/>
  <c r="B561" i="2"/>
  <c r="B567" i="2" s="1"/>
  <c r="B560" i="2"/>
  <c r="B566" i="2" s="1"/>
  <c r="B558" i="2"/>
  <c r="M557" i="2"/>
  <c r="M560" i="2" s="1"/>
  <c r="M563" i="2" s="1"/>
  <c r="M566" i="2" s="1"/>
  <c r="M569" i="2" s="1"/>
  <c r="H557" i="2"/>
  <c r="B557" i="2"/>
  <c r="B563" i="2" s="1"/>
  <c r="B569" i="2" s="1"/>
  <c r="M556" i="2"/>
  <c r="M559" i="2" s="1"/>
  <c r="M562" i="2" s="1"/>
  <c r="M565" i="2" s="1"/>
  <c r="M568" i="2" s="1"/>
  <c r="B556" i="2"/>
  <c r="L555" i="2"/>
  <c r="L561" i="2" s="1"/>
  <c r="L567" i="2" s="1"/>
  <c r="K555" i="2"/>
  <c r="K558" i="2" s="1"/>
  <c r="K561" i="2" s="1"/>
  <c r="K564" i="2" s="1"/>
  <c r="K567" i="2" s="1"/>
  <c r="H555" i="2"/>
  <c r="H556" i="2" s="1"/>
  <c r="B555" i="2"/>
  <c r="M554" i="2"/>
  <c r="K554" i="2"/>
  <c r="K557" i="2" s="1"/>
  <c r="K560" i="2" s="1"/>
  <c r="K563" i="2" s="1"/>
  <c r="K566" i="2" s="1"/>
  <c r="K569" i="2" s="1"/>
  <c r="B554" i="2"/>
  <c r="M553" i="2"/>
  <c r="H553" i="2"/>
  <c r="H554" i="2" s="1"/>
  <c r="B553" i="2"/>
  <c r="B559" i="2" s="1"/>
  <c r="B565" i="2" s="1"/>
  <c r="M552" i="2"/>
  <c r="M555" i="2" s="1"/>
  <c r="M558" i="2" s="1"/>
  <c r="M561" i="2" s="1"/>
  <c r="M564" i="2" s="1"/>
  <c r="M567" i="2" s="1"/>
  <c r="K552" i="2"/>
  <c r="H552" i="2"/>
  <c r="H558" i="2" s="1"/>
  <c r="H559" i="2" s="1"/>
  <c r="H560" i="2" s="1"/>
  <c r="C552" i="2"/>
  <c r="C558" i="2" s="1"/>
  <c r="C559" i="2" s="1"/>
  <c r="C560" i="2" s="1"/>
  <c r="C561" i="2" s="1"/>
  <c r="C562" i="2" s="1"/>
  <c r="C563" i="2" s="1"/>
  <c r="B552" i="2"/>
  <c r="M551" i="2"/>
  <c r="K551" i="2"/>
  <c r="F551" i="2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M550" i="2"/>
  <c r="L550" i="2"/>
  <c r="L556" i="2" s="1"/>
  <c r="L562" i="2" s="1"/>
  <c r="L568" i="2" s="1"/>
  <c r="K550" i="2"/>
  <c r="K553" i="2" s="1"/>
  <c r="K556" i="2" s="1"/>
  <c r="K559" i="2" s="1"/>
  <c r="K562" i="2" s="1"/>
  <c r="K565" i="2" s="1"/>
  <c r="K568" i="2" s="1"/>
  <c r="H550" i="2"/>
  <c r="H551" i="2" s="1"/>
  <c r="L549" i="2"/>
  <c r="F549" i="2"/>
  <c r="F550" i="2" s="1"/>
  <c r="H548" i="2"/>
  <c r="C548" i="2"/>
  <c r="C549" i="2" s="1"/>
  <c r="C550" i="2" s="1"/>
  <c r="C551" i="2" s="1"/>
  <c r="H547" i="2"/>
  <c r="G547" i="2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F547" i="2"/>
  <c r="F548" i="2" s="1"/>
  <c r="D547" i="2"/>
  <c r="D548" i="2" s="1"/>
  <c r="C547" i="2"/>
  <c r="L546" i="2"/>
  <c r="L539" i="2"/>
  <c r="B538" i="2"/>
  <c r="B537" i="2"/>
  <c r="B534" i="2"/>
  <c r="B540" i="2" s="1"/>
  <c r="H533" i="2"/>
  <c r="B533" i="2"/>
  <c r="B539" i="2" s="1"/>
  <c r="K532" i="2"/>
  <c r="K535" i="2" s="1"/>
  <c r="K538" i="2" s="1"/>
  <c r="K541" i="2" s="1"/>
  <c r="M530" i="2"/>
  <c r="M533" i="2" s="1"/>
  <c r="M536" i="2" s="1"/>
  <c r="M539" i="2" s="1"/>
  <c r="B530" i="2"/>
  <c r="B536" i="2" s="1"/>
  <c r="H529" i="2"/>
  <c r="B529" i="2"/>
  <c r="B535" i="2" s="1"/>
  <c r="B541" i="2" s="1"/>
  <c r="H528" i="2"/>
  <c r="B528" i="2"/>
  <c r="L527" i="2"/>
  <c r="L533" i="2" s="1"/>
  <c r="H527" i="2"/>
  <c r="B527" i="2"/>
  <c r="M526" i="2"/>
  <c r="M529" i="2" s="1"/>
  <c r="M532" i="2" s="1"/>
  <c r="M535" i="2" s="1"/>
  <c r="M538" i="2" s="1"/>
  <c r="M541" i="2" s="1"/>
  <c r="B526" i="2"/>
  <c r="B532" i="2" s="1"/>
  <c r="M525" i="2"/>
  <c r="M528" i="2" s="1"/>
  <c r="M531" i="2" s="1"/>
  <c r="M534" i="2" s="1"/>
  <c r="M537" i="2" s="1"/>
  <c r="M540" i="2" s="1"/>
  <c r="B525" i="2"/>
  <c r="B531" i="2" s="1"/>
  <c r="M524" i="2"/>
  <c r="M527" i="2" s="1"/>
  <c r="K524" i="2"/>
  <c r="K527" i="2" s="1"/>
  <c r="K530" i="2" s="1"/>
  <c r="K533" i="2" s="1"/>
  <c r="K536" i="2" s="1"/>
  <c r="K539" i="2" s="1"/>
  <c r="H524" i="2"/>
  <c r="H530" i="2" s="1"/>
  <c r="H531" i="2" s="1"/>
  <c r="H532" i="2" s="1"/>
  <c r="C524" i="2"/>
  <c r="C530" i="2" s="1"/>
  <c r="C531" i="2" s="1"/>
  <c r="C532" i="2" s="1"/>
  <c r="C533" i="2" s="1"/>
  <c r="C534" i="2" s="1"/>
  <c r="C535" i="2" s="1"/>
  <c r="B524" i="2"/>
  <c r="M523" i="2"/>
  <c r="L523" i="2"/>
  <c r="L529" i="2" s="1"/>
  <c r="L535" i="2" s="1"/>
  <c r="L541" i="2" s="1"/>
  <c r="K523" i="2"/>
  <c r="K526" i="2" s="1"/>
  <c r="K529" i="2" s="1"/>
  <c r="M522" i="2"/>
  <c r="L522" i="2"/>
  <c r="L528" i="2" s="1"/>
  <c r="L534" i="2" s="1"/>
  <c r="L540" i="2" s="1"/>
  <c r="K522" i="2"/>
  <c r="K525" i="2" s="1"/>
  <c r="K528" i="2" s="1"/>
  <c r="K531" i="2" s="1"/>
  <c r="K534" i="2" s="1"/>
  <c r="K537" i="2" s="1"/>
  <c r="K540" i="2" s="1"/>
  <c r="H522" i="2"/>
  <c r="H523" i="2" s="1"/>
  <c r="L521" i="2"/>
  <c r="H520" i="2"/>
  <c r="H519" i="2"/>
  <c r="G519" i="2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F519" i="2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D519" i="2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C519" i="2"/>
  <c r="C520" i="2" s="1"/>
  <c r="C521" i="2" s="1"/>
  <c r="C522" i="2" s="1"/>
  <c r="C523" i="2" s="1"/>
  <c r="L518" i="2"/>
  <c r="B513" i="2"/>
  <c r="B510" i="2"/>
  <c r="H509" i="2"/>
  <c r="H510" i="2" s="1"/>
  <c r="H508" i="2"/>
  <c r="B506" i="2"/>
  <c r="B512" i="2" s="1"/>
  <c r="H505" i="2"/>
  <c r="B505" i="2"/>
  <c r="B511" i="2" s="1"/>
  <c r="B502" i="2"/>
  <c r="B508" i="2" s="1"/>
  <c r="H501" i="2"/>
  <c r="B501" i="2"/>
  <c r="B507" i="2" s="1"/>
  <c r="K500" i="2"/>
  <c r="K503" i="2" s="1"/>
  <c r="K506" i="2" s="1"/>
  <c r="K509" i="2" s="1"/>
  <c r="K512" i="2" s="1"/>
  <c r="H500" i="2"/>
  <c r="B500" i="2"/>
  <c r="L499" i="2"/>
  <c r="L505" i="2" s="1"/>
  <c r="L511" i="2" s="1"/>
  <c r="H499" i="2"/>
  <c r="B499" i="2"/>
  <c r="M498" i="2"/>
  <c r="M501" i="2" s="1"/>
  <c r="M504" i="2" s="1"/>
  <c r="M507" i="2" s="1"/>
  <c r="M510" i="2" s="1"/>
  <c r="M513" i="2" s="1"/>
  <c r="B498" i="2"/>
  <c r="B504" i="2" s="1"/>
  <c r="M497" i="2"/>
  <c r="M500" i="2" s="1"/>
  <c r="M503" i="2" s="1"/>
  <c r="M506" i="2" s="1"/>
  <c r="M509" i="2" s="1"/>
  <c r="M512" i="2" s="1"/>
  <c r="H497" i="2"/>
  <c r="H498" i="2" s="1"/>
  <c r="B497" i="2"/>
  <c r="B503" i="2" s="1"/>
  <c r="B509" i="2" s="1"/>
  <c r="M496" i="2"/>
  <c r="M499" i="2" s="1"/>
  <c r="M502" i="2" s="1"/>
  <c r="M505" i="2" s="1"/>
  <c r="M508" i="2" s="1"/>
  <c r="M511" i="2" s="1"/>
  <c r="K496" i="2"/>
  <c r="K499" i="2" s="1"/>
  <c r="K502" i="2" s="1"/>
  <c r="K505" i="2" s="1"/>
  <c r="K508" i="2" s="1"/>
  <c r="K511" i="2" s="1"/>
  <c r="H496" i="2"/>
  <c r="H502" i="2" s="1"/>
  <c r="H503" i="2" s="1"/>
  <c r="H504" i="2" s="1"/>
  <c r="C496" i="2"/>
  <c r="C502" i="2" s="1"/>
  <c r="C503" i="2" s="1"/>
  <c r="C504" i="2" s="1"/>
  <c r="C505" i="2" s="1"/>
  <c r="C506" i="2" s="1"/>
  <c r="C507" i="2" s="1"/>
  <c r="B496" i="2"/>
  <c r="M495" i="2"/>
  <c r="L495" i="2"/>
  <c r="L501" i="2" s="1"/>
  <c r="L507" i="2" s="1"/>
  <c r="L513" i="2" s="1"/>
  <c r="K495" i="2"/>
  <c r="K498" i="2" s="1"/>
  <c r="K501" i="2" s="1"/>
  <c r="K504" i="2" s="1"/>
  <c r="K507" i="2" s="1"/>
  <c r="K510" i="2" s="1"/>
  <c r="K513" i="2" s="1"/>
  <c r="M494" i="2"/>
  <c r="L494" i="2"/>
  <c r="L500" i="2" s="1"/>
  <c r="L506" i="2" s="1"/>
  <c r="L512" i="2" s="1"/>
  <c r="K494" i="2"/>
  <c r="K497" i="2" s="1"/>
  <c r="H494" i="2"/>
  <c r="H495" i="2" s="1"/>
  <c r="L493" i="2"/>
  <c r="F493" i="2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H492" i="2"/>
  <c r="C492" i="2"/>
  <c r="C493" i="2" s="1"/>
  <c r="C494" i="2" s="1"/>
  <c r="C495" i="2" s="1"/>
  <c r="H491" i="2"/>
  <c r="G491" i="2"/>
  <c r="G492" i="2" s="1"/>
  <c r="F491" i="2"/>
  <c r="F492" i="2" s="1"/>
  <c r="D491" i="2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C491" i="2"/>
  <c r="L490" i="2"/>
  <c r="L483" i="2"/>
  <c r="B481" i="2"/>
  <c r="B478" i="2"/>
  <c r="B484" i="2" s="1"/>
  <c r="H477" i="2"/>
  <c r="B477" i="2"/>
  <c r="B483" i="2" s="1"/>
  <c r="K476" i="2"/>
  <c r="K479" i="2" s="1"/>
  <c r="K482" i="2" s="1"/>
  <c r="K485" i="2" s="1"/>
  <c r="M474" i="2"/>
  <c r="M477" i="2" s="1"/>
  <c r="M480" i="2" s="1"/>
  <c r="M483" i="2" s="1"/>
  <c r="B474" i="2"/>
  <c r="B480" i="2" s="1"/>
  <c r="H473" i="2"/>
  <c r="B473" i="2"/>
  <c r="B479" i="2" s="1"/>
  <c r="B485" i="2" s="1"/>
  <c r="H472" i="2"/>
  <c r="B472" i="2"/>
  <c r="L471" i="2"/>
  <c r="L477" i="2" s="1"/>
  <c r="H471" i="2"/>
  <c r="B471" i="2"/>
  <c r="M470" i="2"/>
  <c r="M473" i="2" s="1"/>
  <c r="M476" i="2" s="1"/>
  <c r="M479" i="2" s="1"/>
  <c r="M482" i="2" s="1"/>
  <c r="M485" i="2" s="1"/>
  <c r="B470" i="2"/>
  <c r="B476" i="2" s="1"/>
  <c r="B482" i="2" s="1"/>
  <c r="M469" i="2"/>
  <c r="M472" i="2" s="1"/>
  <c r="M475" i="2" s="1"/>
  <c r="M478" i="2" s="1"/>
  <c r="M481" i="2" s="1"/>
  <c r="M484" i="2" s="1"/>
  <c r="B469" i="2"/>
  <c r="B475" i="2" s="1"/>
  <c r="M468" i="2"/>
  <c r="M471" i="2" s="1"/>
  <c r="K468" i="2"/>
  <c r="K471" i="2" s="1"/>
  <c r="K474" i="2" s="1"/>
  <c r="K477" i="2" s="1"/>
  <c r="K480" i="2" s="1"/>
  <c r="K483" i="2" s="1"/>
  <c r="H468" i="2"/>
  <c r="H474" i="2" s="1"/>
  <c r="H475" i="2" s="1"/>
  <c r="H476" i="2" s="1"/>
  <c r="C468" i="2"/>
  <c r="C474" i="2" s="1"/>
  <c r="C475" i="2" s="1"/>
  <c r="C476" i="2" s="1"/>
  <c r="C477" i="2" s="1"/>
  <c r="C478" i="2" s="1"/>
  <c r="C479" i="2" s="1"/>
  <c r="B468" i="2"/>
  <c r="M467" i="2"/>
  <c r="L467" i="2"/>
  <c r="L473" i="2" s="1"/>
  <c r="L479" i="2" s="1"/>
  <c r="L485" i="2" s="1"/>
  <c r="K467" i="2"/>
  <c r="K470" i="2" s="1"/>
  <c r="K473" i="2" s="1"/>
  <c r="M466" i="2"/>
  <c r="L466" i="2"/>
  <c r="L472" i="2" s="1"/>
  <c r="L478" i="2" s="1"/>
  <c r="L484" i="2" s="1"/>
  <c r="K466" i="2"/>
  <c r="K469" i="2" s="1"/>
  <c r="K472" i="2" s="1"/>
  <c r="K475" i="2" s="1"/>
  <c r="K478" i="2" s="1"/>
  <c r="K481" i="2" s="1"/>
  <c r="K484" i="2" s="1"/>
  <c r="H466" i="2"/>
  <c r="H467" i="2" s="1"/>
  <c r="L465" i="2"/>
  <c r="G465" i="2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H464" i="2"/>
  <c r="C464" i="2"/>
  <c r="C465" i="2" s="1"/>
  <c r="C466" i="2" s="1"/>
  <c r="C467" i="2" s="1"/>
  <c r="H463" i="2"/>
  <c r="G463" i="2"/>
  <c r="G464" i="2" s="1"/>
  <c r="F463" i="2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D463" i="2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C463" i="2"/>
  <c r="L462" i="2"/>
  <c r="B457" i="2"/>
  <c r="B454" i="2"/>
  <c r="H452" i="2"/>
  <c r="H453" i="2" s="1"/>
  <c r="H454" i="2" s="1"/>
  <c r="B450" i="2"/>
  <c r="B456" i="2" s="1"/>
  <c r="H449" i="2"/>
  <c r="B449" i="2"/>
  <c r="B455" i="2" s="1"/>
  <c r="B446" i="2"/>
  <c r="B452" i="2" s="1"/>
  <c r="B445" i="2"/>
  <c r="B451" i="2" s="1"/>
  <c r="K444" i="2"/>
  <c r="K447" i="2" s="1"/>
  <c r="K450" i="2" s="1"/>
  <c r="K453" i="2" s="1"/>
  <c r="K456" i="2" s="1"/>
  <c r="H444" i="2"/>
  <c r="H445" i="2" s="1"/>
  <c r="B444" i="2"/>
  <c r="L443" i="2"/>
  <c r="L449" i="2" s="1"/>
  <c r="L455" i="2" s="1"/>
  <c r="H443" i="2"/>
  <c r="B443" i="2"/>
  <c r="M442" i="2"/>
  <c r="M445" i="2" s="1"/>
  <c r="M448" i="2" s="1"/>
  <c r="M451" i="2" s="1"/>
  <c r="M454" i="2" s="1"/>
  <c r="M457" i="2" s="1"/>
  <c r="B442" i="2"/>
  <c r="B448" i="2" s="1"/>
  <c r="M441" i="2"/>
  <c r="M444" i="2" s="1"/>
  <c r="M447" i="2" s="1"/>
  <c r="M450" i="2" s="1"/>
  <c r="M453" i="2" s="1"/>
  <c r="M456" i="2" s="1"/>
  <c r="H441" i="2"/>
  <c r="H442" i="2" s="1"/>
  <c r="B441" i="2"/>
  <c r="B447" i="2" s="1"/>
  <c r="B453" i="2" s="1"/>
  <c r="M440" i="2"/>
  <c r="M443" i="2" s="1"/>
  <c r="M446" i="2" s="1"/>
  <c r="M449" i="2" s="1"/>
  <c r="M452" i="2" s="1"/>
  <c r="M455" i="2" s="1"/>
  <c r="K440" i="2"/>
  <c r="K443" i="2" s="1"/>
  <c r="K446" i="2" s="1"/>
  <c r="K449" i="2" s="1"/>
  <c r="K452" i="2" s="1"/>
  <c r="K455" i="2" s="1"/>
  <c r="H440" i="2"/>
  <c r="H446" i="2" s="1"/>
  <c r="H447" i="2" s="1"/>
  <c r="H448" i="2" s="1"/>
  <c r="C440" i="2"/>
  <c r="C446" i="2" s="1"/>
  <c r="C447" i="2" s="1"/>
  <c r="C448" i="2" s="1"/>
  <c r="C449" i="2" s="1"/>
  <c r="C450" i="2" s="1"/>
  <c r="C451" i="2" s="1"/>
  <c r="B440" i="2"/>
  <c r="M439" i="2"/>
  <c r="K439" i="2"/>
  <c r="K442" i="2" s="1"/>
  <c r="K445" i="2" s="1"/>
  <c r="K448" i="2" s="1"/>
  <c r="K451" i="2" s="1"/>
  <c r="K454" i="2" s="1"/>
  <c r="K457" i="2" s="1"/>
  <c r="M438" i="2"/>
  <c r="L438" i="2"/>
  <c r="L444" i="2" s="1"/>
  <c r="L450" i="2" s="1"/>
  <c r="L456" i="2" s="1"/>
  <c r="K438" i="2"/>
  <c r="K441" i="2" s="1"/>
  <c r="H438" i="2"/>
  <c r="H439" i="2" s="1"/>
  <c r="L437" i="2"/>
  <c r="F437" i="2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H436" i="2"/>
  <c r="D436" i="2"/>
  <c r="C436" i="2"/>
  <c r="C437" i="2" s="1"/>
  <c r="C438" i="2" s="1"/>
  <c r="C439" i="2" s="1"/>
  <c r="H435" i="2"/>
  <c r="G435" i="2"/>
  <c r="G436" i="2" s="1"/>
  <c r="F435" i="2"/>
  <c r="F436" i="2" s="1"/>
  <c r="D435" i="2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C435" i="2"/>
  <c r="L434" i="2"/>
  <c r="H415" i="2"/>
  <c r="H421" i="2" s="1"/>
  <c r="H412" i="2"/>
  <c r="H418" i="2" s="1"/>
  <c r="C412" i="2"/>
  <c r="C418" i="2" s="1"/>
  <c r="M411" i="2"/>
  <c r="M414" i="2" s="1"/>
  <c r="M417" i="2" s="1"/>
  <c r="M420" i="2" s="1"/>
  <c r="M423" i="2" s="1"/>
  <c r="M426" i="2" s="1"/>
  <c r="M429" i="2" s="1"/>
  <c r="K411" i="2"/>
  <c r="K414" i="2" s="1"/>
  <c r="K417" i="2" s="1"/>
  <c r="K420" i="2" s="1"/>
  <c r="K423" i="2" s="1"/>
  <c r="K426" i="2" s="1"/>
  <c r="K429" i="2" s="1"/>
  <c r="H411" i="2"/>
  <c r="M410" i="2"/>
  <c r="M413" i="2" s="1"/>
  <c r="M416" i="2" s="1"/>
  <c r="M419" i="2" s="1"/>
  <c r="M422" i="2" s="1"/>
  <c r="M425" i="2" s="1"/>
  <c r="M428" i="2" s="1"/>
  <c r="K410" i="2"/>
  <c r="K413" i="2" s="1"/>
  <c r="K416" i="2" s="1"/>
  <c r="K419" i="2" s="1"/>
  <c r="K422" i="2" s="1"/>
  <c r="K425" i="2" s="1"/>
  <c r="K428" i="2" s="1"/>
  <c r="H410" i="2"/>
  <c r="M409" i="2"/>
  <c r="M412" i="2" s="1"/>
  <c r="M415" i="2" s="1"/>
  <c r="M418" i="2" s="1"/>
  <c r="M421" i="2" s="1"/>
  <c r="M424" i="2" s="1"/>
  <c r="M427" i="2" s="1"/>
  <c r="L409" i="2"/>
  <c r="L415" i="2" s="1"/>
  <c r="L421" i="2" s="1"/>
  <c r="L427" i="2" s="1"/>
  <c r="K409" i="2"/>
  <c r="K412" i="2" s="1"/>
  <c r="K415" i="2" s="1"/>
  <c r="K418" i="2" s="1"/>
  <c r="K421" i="2" s="1"/>
  <c r="K424" i="2" s="1"/>
  <c r="K427" i="2" s="1"/>
  <c r="G409" i="2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F409" i="2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H408" i="2"/>
  <c r="D408" i="2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H407" i="2"/>
  <c r="G407" i="2"/>
  <c r="G408" i="2" s="1"/>
  <c r="F407" i="2"/>
  <c r="F408" i="2" s="1"/>
  <c r="D407" i="2"/>
  <c r="C407" i="2"/>
  <c r="C408" i="2" s="1"/>
  <c r="C409" i="2" s="1"/>
  <c r="C410" i="2" s="1"/>
  <c r="C411" i="2" s="1"/>
  <c r="L406" i="2"/>
  <c r="L396" i="2"/>
  <c r="L400" i="2" s="1"/>
  <c r="L393" i="2"/>
  <c r="L397" i="2" s="1"/>
  <c r="L401" i="2" s="1"/>
  <c r="B393" i="2"/>
  <c r="B397" i="2" s="1"/>
  <c r="B401" i="2" s="1"/>
  <c r="L392" i="2"/>
  <c r="H392" i="2"/>
  <c r="H393" i="2" s="1"/>
  <c r="B392" i="2"/>
  <c r="B396" i="2" s="1"/>
  <c r="B400" i="2" s="1"/>
  <c r="H391" i="2"/>
  <c r="B391" i="2"/>
  <c r="B395" i="2" s="1"/>
  <c r="B399" i="2" s="1"/>
  <c r="H390" i="2"/>
  <c r="H394" i="2" s="1"/>
  <c r="H398" i="2" s="1"/>
  <c r="H399" i="2" s="1"/>
  <c r="G390" i="2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C390" i="2"/>
  <c r="C394" i="2" s="1"/>
  <c r="C398" i="2" s="1"/>
  <c r="C402" i="2" s="1"/>
  <c r="C403" i="2" s="1"/>
  <c r="C404" i="2" s="1"/>
  <c r="C405" i="2" s="1"/>
  <c r="B390" i="2"/>
  <c r="B394" i="2" s="1"/>
  <c r="B398" i="2" s="1"/>
  <c r="L389" i="2"/>
  <c r="H389" i="2"/>
  <c r="L388" i="2"/>
  <c r="G388" i="2"/>
  <c r="G389" i="2" s="1"/>
  <c r="F388" i="2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L387" i="2"/>
  <c r="L391" i="2" s="1"/>
  <c r="L395" i="2" s="1"/>
  <c r="L399" i="2" s="1"/>
  <c r="H387" i="2"/>
  <c r="G387" i="2"/>
  <c r="F387" i="2"/>
  <c r="D387" i="2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C387" i="2"/>
  <c r="C388" i="2" s="1"/>
  <c r="C389" i="2" s="1"/>
  <c r="L386" i="2"/>
  <c r="L390" i="2" s="1"/>
  <c r="L394" i="2" s="1"/>
  <c r="L398" i="2" s="1"/>
  <c r="B377" i="2"/>
  <c r="B381" i="2" s="1"/>
  <c r="B376" i="2"/>
  <c r="B380" i="2" s="1"/>
  <c r="H373" i="2"/>
  <c r="B373" i="2"/>
  <c r="H372" i="2"/>
  <c r="H376" i="2" s="1"/>
  <c r="H380" i="2" s="1"/>
  <c r="H381" i="2" s="1"/>
  <c r="B372" i="2"/>
  <c r="B371" i="2"/>
  <c r="B375" i="2" s="1"/>
  <c r="B379" i="2" s="1"/>
  <c r="H370" i="2"/>
  <c r="H371" i="2" s="1"/>
  <c r="C370" i="2"/>
  <c r="C371" i="2" s="1"/>
  <c r="C372" i="2" s="1"/>
  <c r="C373" i="2" s="1"/>
  <c r="B370" i="2"/>
  <c r="B374" i="2" s="1"/>
  <c r="B378" i="2" s="1"/>
  <c r="L369" i="2"/>
  <c r="L373" i="2" s="1"/>
  <c r="L377" i="2" s="1"/>
  <c r="L381" i="2" s="1"/>
  <c r="H369" i="2"/>
  <c r="L368" i="2"/>
  <c r="L372" i="2" s="1"/>
  <c r="L376" i="2" s="1"/>
  <c r="L380" i="2" s="1"/>
  <c r="C368" i="2"/>
  <c r="C369" i="2" s="1"/>
  <c r="H367" i="2"/>
  <c r="G367" i="2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F367" i="2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D367" i="2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C367" i="2"/>
  <c r="L366" i="2"/>
  <c r="L367" i="2" s="1"/>
  <c r="L371" i="2" s="1"/>
  <c r="L375" i="2" s="1"/>
  <c r="L379" i="2" s="1"/>
  <c r="B361" i="2"/>
  <c r="B357" i="2"/>
  <c r="B355" i="2"/>
  <c r="B359" i="2" s="1"/>
  <c r="B353" i="2"/>
  <c r="L352" i="2"/>
  <c r="L356" i="2" s="1"/>
  <c r="L360" i="2" s="1"/>
  <c r="H352" i="2"/>
  <c r="H353" i="2" s="1"/>
  <c r="B352" i="2"/>
  <c r="B356" i="2" s="1"/>
  <c r="B360" i="2" s="1"/>
  <c r="B351" i="2"/>
  <c r="H350" i="2"/>
  <c r="H354" i="2" s="1"/>
  <c r="C350" i="2"/>
  <c r="C351" i="2" s="1"/>
  <c r="C352" i="2" s="1"/>
  <c r="C353" i="2" s="1"/>
  <c r="B350" i="2"/>
  <c r="B354" i="2" s="1"/>
  <c r="B358" i="2" s="1"/>
  <c r="L349" i="2"/>
  <c r="L353" i="2" s="1"/>
  <c r="L357" i="2" s="1"/>
  <c r="L361" i="2" s="1"/>
  <c r="H349" i="2"/>
  <c r="L348" i="2"/>
  <c r="G348" i="2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L347" i="2"/>
  <c r="L351" i="2" s="1"/>
  <c r="L355" i="2" s="1"/>
  <c r="L359" i="2" s="1"/>
  <c r="H347" i="2"/>
  <c r="G347" i="2"/>
  <c r="F347" i="2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D347" i="2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C347" i="2"/>
  <c r="C348" i="2" s="1"/>
  <c r="C349" i="2" s="1"/>
  <c r="L346" i="2"/>
  <c r="L350" i="2" s="1"/>
  <c r="L354" i="2" s="1"/>
  <c r="L358" i="2" s="1"/>
  <c r="L335" i="2"/>
  <c r="L339" i="2" s="1"/>
  <c r="B335" i="2"/>
  <c r="B339" i="2" s="1"/>
  <c r="B333" i="2"/>
  <c r="B337" i="2" s="1"/>
  <c r="B341" i="2" s="1"/>
  <c r="H332" i="2"/>
  <c r="H333" i="2" s="1"/>
  <c r="B332" i="2"/>
  <c r="B336" i="2" s="1"/>
  <c r="B340" i="2" s="1"/>
  <c r="L331" i="2"/>
  <c r="B331" i="2"/>
  <c r="H330" i="2"/>
  <c r="H331" i="2" s="1"/>
  <c r="C330" i="2"/>
  <c r="C331" i="2" s="1"/>
  <c r="C332" i="2" s="1"/>
  <c r="C333" i="2" s="1"/>
  <c r="B330" i="2"/>
  <c r="B334" i="2" s="1"/>
  <c r="B338" i="2" s="1"/>
  <c r="L329" i="2"/>
  <c r="L333" i="2" s="1"/>
  <c r="L337" i="2" s="1"/>
  <c r="L341" i="2" s="1"/>
  <c r="H329" i="2"/>
  <c r="L328" i="2"/>
  <c r="L332" i="2" s="1"/>
  <c r="L336" i="2" s="1"/>
  <c r="L340" i="2" s="1"/>
  <c r="D328" i="2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H327" i="2"/>
  <c r="G327" i="2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F327" i="2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D327" i="2"/>
  <c r="C327" i="2"/>
  <c r="C328" i="2" s="1"/>
  <c r="C329" i="2" s="1"/>
  <c r="L326" i="2"/>
  <c r="L327" i="2" s="1"/>
  <c r="B317" i="2"/>
  <c r="B321" i="2" s="1"/>
  <c r="B315" i="2"/>
  <c r="B319" i="2" s="1"/>
  <c r="H314" i="2"/>
  <c r="H318" i="2" s="1"/>
  <c r="H319" i="2" s="1"/>
  <c r="B314" i="2"/>
  <c r="B318" i="2" s="1"/>
  <c r="B313" i="2"/>
  <c r="H312" i="2"/>
  <c r="H313" i="2" s="1"/>
  <c r="B312" i="2"/>
  <c r="B316" i="2" s="1"/>
  <c r="B320" i="2" s="1"/>
  <c r="H311" i="2"/>
  <c r="B311" i="2"/>
  <c r="H310" i="2"/>
  <c r="C310" i="2"/>
  <c r="C314" i="2" s="1"/>
  <c r="C318" i="2" s="1"/>
  <c r="B310" i="2"/>
  <c r="H309" i="2"/>
  <c r="L308" i="2"/>
  <c r="L309" i="2" s="1"/>
  <c r="L313" i="2" s="1"/>
  <c r="L317" i="2" s="1"/>
  <c r="L321" i="2" s="1"/>
  <c r="G308" i="2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3" i="2" s="1"/>
  <c r="G324" i="2" s="1"/>
  <c r="G325" i="2" s="1"/>
  <c r="L307" i="2"/>
  <c r="L311" i="2" s="1"/>
  <c r="L315" i="2" s="1"/>
  <c r="L319" i="2" s="1"/>
  <c r="H307" i="2"/>
  <c r="G307" i="2"/>
  <c r="F307" i="2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3" i="2" s="1"/>
  <c r="F324" i="2" s="1"/>
  <c r="F325" i="2" s="1"/>
  <c r="D307" i="2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3" i="2" s="1"/>
  <c r="D324" i="2" s="1"/>
  <c r="D325" i="2" s="1"/>
  <c r="C307" i="2"/>
  <c r="C308" i="2" s="1"/>
  <c r="C309" i="2" s="1"/>
  <c r="L306" i="2"/>
  <c r="L310" i="2" s="1"/>
  <c r="L314" i="2" s="1"/>
  <c r="L318" i="2" s="1"/>
  <c r="H293" i="2"/>
  <c r="B293" i="2"/>
  <c r="B297" i="2" s="1"/>
  <c r="B301" i="2" s="1"/>
  <c r="H292" i="2"/>
  <c r="H296" i="2" s="1"/>
  <c r="B292" i="2"/>
  <c r="B296" i="2" s="1"/>
  <c r="B300" i="2" s="1"/>
  <c r="B291" i="2"/>
  <c r="B295" i="2" s="1"/>
  <c r="B299" i="2" s="1"/>
  <c r="H290" i="2"/>
  <c r="H294" i="2" s="1"/>
  <c r="C290" i="2"/>
  <c r="C294" i="2" s="1"/>
  <c r="B290" i="2"/>
  <c r="B294" i="2" s="1"/>
  <c r="B298" i="2" s="1"/>
  <c r="L289" i="2"/>
  <c r="L293" i="2" s="1"/>
  <c r="L297" i="2" s="1"/>
  <c r="L301" i="2" s="1"/>
  <c r="H289" i="2"/>
  <c r="L288" i="2"/>
  <c r="L292" i="2" s="1"/>
  <c r="L296" i="2" s="1"/>
  <c r="L300" i="2" s="1"/>
  <c r="F288" i="2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H287" i="2"/>
  <c r="G287" i="2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F287" i="2"/>
  <c r="D287" i="2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C287" i="2"/>
  <c r="C288" i="2" s="1"/>
  <c r="C289" i="2" s="1"/>
  <c r="L286" i="2"/>
  <c r="L290" i="2" s="1"/>
  <c r="L294" i="2" s="1"/>
  <c r="L298" i="2" s="1"/>
  <c r="B273" i="2"/>
  <c r="B277" i="2" s="1"/>
  <c r="B281" i="2" s="1"/>
  <c r="L272" i="2"/>
  <c r="L276" i="2" s="1"/>
  <c r="L280" i="2" s="1"/>
  <c r="H272" i="2"/>
  <c r="H276" i="2" s="1"/>
  <c r="B272" i="2"/>
  <c r="B276" i="2" s="1"/>
  <c r="B280" i="2" s="1"/>
  <c r="H271" i="2"/>
  <c r="B271" i="2"/>
  <c r="B275" i="2" s="1"/>
  <c r="B279" i="2" s="1"/>
  <c r="H270" i="2"/>
  <c r="H274" i="2" s="1"/>
  <c r="C270" i="2"/>
  <c r="C274" i="2" s="1"/>
  <c r="B270" i="2"/>
  <c r="B274" i="2" s="1"/>
  <c r="B278" i="2" s="1"/>
  <c r="H269" i="2"/>
  <c r="L268" i="2"/>
  <c r="L269" i="2" s="1"/>
  <c r="L273" i="2" s="1"/>
  <c r="L277" i="2" s="1"/>
  <c r="L281" i="2" s="1"/>
  <c r="G268" i="2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L267" i="2"/>
  <c r="L271" i="2" s="1"/>
  <c r="L275" i="2" s="1"/>
  <c r="L279" i="2" s="1"/>
  <c r="H267" i="2"/>
  <c r="G267" i="2"/>
  <c r="F267" i="2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D267" i="2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C267" i="2"/>
  <c r="C268" i="2" s="1"/>
  <c r="C269" i="2" s="1"/>
  <c r="L266" i="2"/>
  <c r="L270" i="2" s="1"/>
  <c r="L274" i="2" s="1"/>
  <c r="L278" i="2" s="1"/>
  <c r="H253" i="2"/>
  <c r="B253" i="2"/>
  <c r="B257" i="2" s="1"/>
  <c r="B261" i="2" s="1"/>
  <c r="H252" i="2"/>
  <c r="H256" i="2" s="1"/>
  <c r="B252" i="2"/>
  <c r="B256" i="2" s="1"/>
  <c r="B260" i="2" s="1"/>
  <c r="B251" i="2"/>
  <c r="B255" i="2" s="1"/>
  <c r="B259" i="2" s="1"/>
  <c r="H250" i="2"/>
  <c r="H254" i="2" s="1"/>
  <c r="C250" i="2"/>
  <c r="C254" i="2" s="1"/>
  <c r="B250" i="2"/>
  <c r="B254" i="2" s="1"/>
  <c r="B258" i="2" s="1"/>
  <c r="L249" i="2"/>
  <c r="L253" i="2" s="1"/>
  <c r="L257" i="2" s="1"/>
  <c r="L261" i="2" s="1"/>
  <c r="H249" i="2"/>
  <c r="L248" i="2"/>
  <c r="L252" i="2" s="1"/>
  <c r="L256" i="2" s="1"/>
  <c r="L260" i="2" s="1"/>
  <c r="F248" i="2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H247" i="2"/>
  <c r="G247" i="2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F247" i="2"/>
  <c r="D247" i="2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C247" i="2"/>
  <c r="C248" i="2" s="1"/>
  <c r="C249" i="2" s="1"/>
  <c r="L246" i="2"/>
  <c r="L247" i="2" s="1"/>
  <c r="L251" i="2" s="1"/>
  <c r="L255" i="2" s="1"/>
  <c r="L259" i="2" s="1"/>
  <c r="B233" i="2"/>
  <c r="B237" i="2" s="1"/>
  <c r="B241" i="2" s="1"/>
  <c r="L232" i="2"/>
  <c r="L236" i="2" s="1"/>
  <c r="L240" i="2" s="1"/>
  <c r="H232" i="2"/>
  <c r="H236" i="2" s="1"/>
  <c r="B232" i="2"/>
  <c r="B236" i="2" s="1"/>
  <c r="B240" i="2" s="1"/>
  <c r="H231" i="2"/>
  <c r="B231" i="2"/>
  <c r="B235" i="2" s="1"/>
  <c r="B239" i="2" s="1"/>
  <c r="H230" i="2"/>
  <c r="H234" i="2" s="1"/>
  <c r="C230" i="2"/>
  <c r="C234" i="2" s="1"/>
  <c r="B230" i="2"/>
  <c r="B234" i="2" s="1"/>
  <c r="B238" i="2" s="1"/>
  <c r="H229" i="2"/>
  <c r="L228" i="2"/>
  <c r="L229" i="2" s="1"/>
  <c r="L233" i="2" s="1"/>
  <c r="L237" i="2" s="1"/>
  <c r="L241" i="2" s="1"/>
  <c r="G228" i="2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C228" i="2"/>
  <c r="C229" i="2" s="1"/>
  <c r="L227" i="2"/>
  <c r="L231" i="2" s="1"/>
  <c r="L235" i="2" s="1"/>
  <c r="L239" i="2" s="1"/>
  <c r="H227" i="2"/>
  <c r="G227" i="2"/>
  <c r="F227" i="2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D227" i="2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C227" i="2"/>
  <c r="L226" i="2"/>
  <c r="L230" i="2" s="1"/>
  <c r="L234" i="2" s="1"/>
  <c r="L238" i="2" s="1"/>
  <c r="H213" i="2"/>
  <c r="B213" i="2"/>
  <c r="B217" i="2" s="1"/>
  <c r="B221" i="2" s="1"/>
  <c r="H212" i="2"/>
  <c r="H216" i="2" s="1"/>
  <c r="B212" i="2"/>
  <c r="B216" i="2" s="1"/>
  <c r="B220" i="2" s="1"/>
  <c r="B211" i="2"/>
  <c r="B215" i="2" s="1"/>
  <c r="B219" i="2" s="1"/>
  <c r="H210" i="2"/>
  <c r="H214" i="2" s="1"/>
  <c r="C210" i="2"/>
  <c r="C214" i="2" s="1"/>
  <c r="B210" i="2"/>
  <c r="B214" i="2" s="1"/>
  <c r="B218" i="2" s="1"/>
  <c r="L209" i="2"/>
  <c r="L213" i="2" s="1"/>
  <c r="L217" i="2" s="1"/>
  <c r="L221" i="2" s="1"/>
  <c r="H209" i="2"/>
  <c r="L208" i="2"/>
  <c r="L212" i="2" s="1"/>
  <c r="L216" i="2" s="1"/>
  <c r="L220" i="2" s="1"/>
  <c r="F208" i="2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H207" i="2"/>
  <c r="G207" i="2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F207" i="2"/>
  <c r="D207" i="2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C207" i="2"/>
  <c r="C208" i="2" s="1"/>
  <c r="C209" i="2" s="1"/>
  <c r="L206" i="2"/>
  <c r="L207" i="2" s="1"/>
  <c r="L211" i="2" s="1"/>
  <c r="L215" i="2" s="1"/>
  <c r="L219" i="2" s="1"/>
  <c r="H192" i="2"/>
  <c r="M191" i="2"/>
  <c r="M195" i="2" s="1"/>
  <c r="M199" i="2" s="1"/>
  <c r="M190" i="2"/>
  <c r="M194" i="2" s="1"/>
  <c r="M198" i="2" s="1"/>
  <c r="L190" i="2"/>
  <c r="L194" i="2" s="1"/>
  <c r="L198" i="2" s="1"/>
  <c r="H190" i="2"/>
  <c r="H191" i="2" s="1"/>
  <c r="C190" i="2"/>
  <c r="C191" i="2" s="1"/>
  <c r="C192" i="2" s="1"/>
  <c r="C193" i="2" s="1"/>
  <c r="M189" i="2"/>
  <c r="M193" i="2" s="1"/>
  <c r="M197" i="2" s="1"/>
  <c r="M201" i="2" s="1"/>
  <c r="K189" i="2"/>
  <c r="K191" i="2" s="1"/>
  <c r="K193" i="2" s="1"/>
  <c r="K195" i="2" s="1"/>
  <c r="K197" i="2" s="1"/>
  <c r="K199" i="2" s="1"/>
  <c r="K201" i="2" s="1"/>
  <c r="J189" i="2"/>
  <c r="J191" i="2" s="1"/>
  <c r="J193" i="2" s="1"/>
  <c r="J195" i="2" s="1"/>
  <c r="J197" i="2" s="1"/>
  <c r="J199" i="2" s="1"/>
  <c r="J201" i="2" s="1"/>
  <c r="I189" i="2"/>
  <c r="I191" i="2" s="1"/>
  <c r="I193" i="2" s="1"/>
  <c r="I195" i="2" s="1"/>
  <c r="I197" i="2" s="1"/>
  <c r="I199" i="2" s="1"/>
  <c r="I201" i="2" s="1"/>
  <c r="H189" i="2"/>
  <c r="M188" i="2"/>
  <c r="M192" i="2" s="1"/>
  <c r="M196" i="2" s="1"/>
  <c r="M200" i="2" s="1"/>
  <c r="L188" i="2"/>
  <c r="L189" i="2" s="1"/>
  <c r="L193" i="2" s="1"/>
  <c r="L197" i="2" s="1"/>
  <c r="L201" i="2" s="1"/>
  <c r="K188" i="2"/>
  <c r="K190" i="2" s="1"/>
  <c r="K192" i="2" s="1"/>
  <c r="K194" i="2" s="1"/>
  <c r="K196" i="2" s="1"/>
  <c r="K198" i="2" s="1"/>
  <c r="K200" i="2" s="1"/>
  <c r="J188" i="2"/>
  <c r="J190" i="2" s="1"/>
  <c r="J192" i="2" s="1"/>
  <c r="J194" i="2" s="1"/>
  <c r="J196" i="2" s="1"/>
  <c r="J198" i="2" s="1"/>
  <c r="J200" i="2" s="1"/>
  <c r="I188" i="2"/>
  <c r="I190" i="2" s="1"/>
  <c r="I192" i="2" s="1"/>
  <c r="I194" i="2" s="1"/>
  <c r="I196" i="2" s="1"/>
  <c r="I198" i="2" s="1"/>
  <c r="I200" i="2" s="1"/>
  <c r="G188" i="2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C188" i="2"/>
  <c r="C189" i="2" s="1"/>
  <c r="L187" i="2"/>
  <c r="L191" i="2" s="1"/>
  <c r="L195" i="2" s="1"/>
  <c r="L199" i="2" s="1"/>
  <c r="H187" i="2"/>
  <c r="G187" i="2"/>
  <c r="F187" i="2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D187" i="2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C187" i="2"/>
  <c r="L186" i="2"/>
  <c r="H173" i="2"/>
  <c r="H172" i="2"/>
  <c r="H176" i="2" s="1"/>
  <c r="H180" i="2" s="1"/>
  <c r="H181" i="2" s="1"/>
  <c r="M171" i="2"/>
  <c r="M175" i="2" s="1"/>
  <c r="M179" i="2" s="1"/>
  <c r="H171" i="2"/>
  <c r="M170" i="2"/>
  <c r="M174" i="2" s="1"/>
  <c r="M178" i="2" s="1"/>
  <c r="H170" i="2"/>
  <c r="H174" i="2" s="1"/>
  <c r="H178" i="2" s="1"/>
  <c r="H179" i="2" s="1"/>
  <c r="F170" i="2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C170" i="2"/>
  <c r="C174" i="2" s="1"/>
  <c r="C178" i="2" s="1"/>
  <c r="C182" i="2" s="1"/>
  <c r="C183" i="2" s="1"/>
  <c r="C184" i="2" s="1"/>
  <c r="C185" i="2" s="1"/>
  <c r="M169" i="2"/>
  <c r="M173" i="2" s="1"/>
  <c r="M177" i="2" s="1"/>
  <c r="M181" i="2" s="1"/>
  <c r="L169" i="2"/>
  <c r="L173" i="2" s="1"/>
  <c r="L177" i="2" s="1"/>
  <c r="L181" i="2" s="1"/>
  <c r="K169" i="2"/>
  <c r="K171" i="2" s="1"/>
  <c r="K173" i="2" s="1"/>
  <c r="K175" i="2" s="1"/>
  <c r="K177" i="2" s="1"/>
  <c r="K179" i="2" s="1"/>
  <c r="K181" i="2" s="1"/>
  <c r="J169" i="2"/>
  <c r="J171" i="2" s="1"/>
  <c r="J173" i="2" s="1"/>
  <c r="J175" i="2" s="1"/>
  <c r="J177" i="2" s="1"/>
  <c r="J179" i="2" s="1"/>
  <c r="J181" i="2" s="1"/>
  <c r="I169" i="2"/>
  <c r="I171" i="2" s="1"/>
  <c r="I173" i="2" s="1"/>
  <c r="I175" i="2" s="1"/>
  <c r="I177" i="2" s="1"/>
  <c r="I179" i="2" s="1"/>
  <c r="I181" i="2" s="1"/>
  <c r="H169" i="2"/>
  <c r="M168" i="2"/>
  <c r="M172" i="2" s="1"/>
  <c r="M176" i="2" s="1"/>
  <c r="M180" i="2" s="1"/>
  <c r="L168" i="2"/>
  <c r="L172" i="2" s="1"/>
  <c r="L176" i="2" s="1"/>
  <c r="L180" i="2" s="1"/>
  <c r="K168" i="2"/>
  <c r="K170" i="2" s="1"/>
  <c r="K172" i="2" s="1"/>
  <c r="K174" i="2" s="1"/>
  <c r="K176" i="2" s="1"/>
  <c r="K178" i="2" s="1"/>
  <c r="K180" i="2" s="1"/>
  <c r="J168" i="2"/>
  <c r="J170" i="2" s="1"/>
  <c r="J172" i="2" s="1"/>
  <c r="J174" i="2" s="1"/>
  <c r="J176" i="2" s="1"/>
  <c r="J178" i="2" s="1"/>
  <c r="J180" i="2" s="1"/>
  <c r="I168" i="2"/>
  <c r="I170" i="2" s="1"/>
  <c r="I172" i="2" s="1"/>
  <c r="I174" i="2" s="1"/>
  <c r="I176" i="2" s="1"/>
  <c r="I178" i="2" s="1"/>
  <c r="I180" i="2" s="1"/>
  <c r="F168" i="2"/>
  <c r="F169" i="2" s="1"/>
  <c r="H167" i="2"/>
  <c r="G167" i="2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F167" i="2"/>
  <c r="D167" i="2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C167" i="2"/>
  <c r="C168" i="2" s="1"/>
  <c r="C169" i="2" s="1"/>
  <c r="L166" i="2"/>
  <c r="H156" i="2"/>
  <c r="H157" i="2" s="1"/>
  <c r="L152" i="2"/>
  <c r="L156" i="2" s="1"/>
  <c r="L160" i="2" s="1"/>
  <c r="H152" i="2"/>
  <c r="H153" i="2" s="1"/>
  <c r="M151" i="2"/>
  <c r="M155" i="2" s="1"/>
  <c r="M159" i="2" s="1"/>
  <c r="M150" i="2"/>
  <c r="M154" i="2" s="1"/>
  <c r="M158" i="2" s="1"/>
  <c r="L150" i="2"/>
  <c r="L154" i="2" s="1"/>
  <c r="L158" i="2" s="1"/>
  <c r="H150" i="2"/>
  <c r="H151" i="2" s="1"/>
  <c r="C150" i="2"/>
  <c r="C151" i="2" s="1"/>
  <c r="C152" i="2" s="1"/>
  <c r="C153" i="2" s="1"/>
  <c r="M149" i="2"/>
  <c r="M153" i="2" s="1"/>
  <c r="M157" i="2" s="1"/>
  <c r="M161" i="2" s="1"/>
  <c r="K149" i="2"/>
  <c r="K151" i="2" s="1"/>
  <c r="K153" i="2" s="1"/>
  <c r="K155" i="2" s="1"/>
  <c r="K157" i="2" s="1"/>
  <c r="K159" i="2" s="1"/>
  <c r="K161" i="2" s="1"/>
  <c r="J149" i="2"/>
  <c r="J151" i="2" s="1"/>
  <c r="J153" i="2" s="1"/>
  <c r="J155" i="2" s="1"/>
  <c r="J157" i="2" s="1"/>
  <c r="J159" i="2" s="1"/>
  <c r="J161" i="2" s="1"/>
  <c r="I149" i="2"/>
  <c r="I151" i="2" s="1"/>
  <c r="I153" i="2" s="1"/>
  <c r="I155" i="2" s="1"/>
  <c r="I157" i="2" s="1"/>
  <c r="I159" i="2" s="1"/>
  <c r="I161" i="2" s="1"/>
  <c r="H149" i="2"/>
  <c r="F149" i="2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M148" i="2"/>
  <c r="M152" i="2" s="1"/>
  <c r="M156" i="2" s="1"/>
  <c r="M160" i="2" s="1"/>
  <c r="L148" i="2"/>
  <c r="L149" i="2" s="1"/>
  <c r="L153" i="2" s="1"/>
  <c r="L157" i="2" s="1"/>
  <c r="L161" i="2" s="1"/>
  <c r="K148" i="2"/>
  <c r="K150" i="2" s="1"/>
  <c r="K152" i="2" s="1"/>
  <c r="K154" i="2" s="1"/>
  <c r="K156" i="2" s="1"/>
  <c r="K158" i="2" s="1"/>
  <c r="K160" i="2" s="1"/>
  <c r="J148" i="2"/>
  <c r="J150" i="2" s="1"/>
  <c r="J152" i="2" s="1"/>
  <c r="J154" i="2" s="1"/>
  <c r="J156" i="2" s="1"/>
  <c r="J158" i="2" s="1"/>
  <c r="J160" i="2" s="1"/>
  <c r="I148" i="2"/>
  <c r="I150" i="2" s="1"/>
  <c r="I152" i="2" s="1"/>
  <c r="I154" i="2" s="1"/>
  <c r="I156" i="2" s="1"/>
  <c r="I158" i="2" s="1"/>
  <c r="I160" i="2" s="1"/>
  <c r="G148" i="2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L147" i="2"/>
  <c r="L151" i="2" s="1"/>
  <c r="L155" i="2" s="1"/>
  <c r="L159" i="2" s="1"/>
  <c r="H147" i="2"/>
  <c r="G147" i="2"/>
  <c r="F147" i="2"/>
  <c r="F148" i="2" s="1"/>
  <c r="D147" i="2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C147" i="2"/>
  <c r="C148" i="2" s="1"/>
  <c r="C149" i="2" s="1"/>
  <c r="L146" i="2"/>
  <c r="H141" i="2"/>
  <c r="H139" i="2"/>
  <c r="H133" i="2"/>
  <c r="H132" i="2"/>
  <c r="H136" i="2" s="1"/>
  <c r="H140" i="2" s="1"/>
  <c r="M131" i="2"/>
  <c r="M135" i="2" s="1"/>
  <c r="M139" i="2" s="1"/>
  <c r="H131" i="2"/>
  <c r="M130" i="2"/>
  <c r="M134" i="2" s="1"/>
  <c r="M138" i="2" s="1"/>
  <c r="H130" i="2"/>
  <c r="H134" i="2" s="1"/>
  <c r="H138" i="2" s="1"/>
  <c r="F130" i="2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C130" i="2"/>
  <c r="C134" i="2" s="1"/>
  <c r="C138" i="2" s="1"/>
  <c r="C142" i="2" s="1"/>
  <c r="C143" i="2" s="1"/>
  <c r="C144" i="2" s="1"/>
  <c r="C145" i="2" s="1"/>
  <c r="M129" i="2"/>
  <c r="M133" i="2" s="1"/>
  <c r="M137" i="2" s="1"/>
  <c r="M141" i="2" s="1"/>
  <c r="L129" i="2"/>
  <c r="L133" i="2" s="1"/>
  <c r="L137" i="2" s="1"/>
  <c r="L141" i="2" s="1"/>
  <c r="K129" i="2"/>
  <c r="K131" i="2" s="1"/>
  <c r="K133" i="2" s="1"/>
  <c r="K135" i="2" s="1"/>
  <c r="K137" i="2" s="1"/>
  <c r="K139" i="2" s="1"/>
  <c r="K141" i="2" s="1"/>
  <c r="J129" i="2"/>
  <c r="J131" i="2" s="1"/>
  <c r="J133" i="2" s="1"/>
  <c r="J135" i="2" s="1"/>
  <c r="J137" i="2" s="1"/>
  <c r="J139" i="2" s="1"/>
  <c r="J141" i="2" s="1"/>
  <c r="I129" i="2"/>
  <c r="I131" i="2" s="1"/>
  <c r="I133" i="2" s="1"/>
  <c r="I135" i="2" s="1"/>
  <c r="I137" i="2" s="1"/>
  <c r="I139" i="2" s="1"/>
  <c r="I141" i="2" s="1"/>
  <c r="H129" i="2"/>
  <c r="M128" i="2"/>
  <c r="M132" i="2" s="1"/>
  <c r="M136" i="2" s="1"/>
  <c r="M140" i="2" s="1"/>
  <c r="L128" i="2"/>
  <c r="L132" i="2" s="1"/>
  <c r="L136" i="2" s="1"/>
  <c r="L140" i="2" s="1"/>
  <c r="K128" i="2"/>
  <c r="K130" i="2" s="1"/>
  <c r="K132" i="2" s="1"/>
  <c r="K134" i="2" s="1"/>
  <c r="K136" i="2" s="1"/>
  <c r="K138" i="2" s="1"/>
  <c r="K140" i="2" s="1"/>
  <c r="J128" i="2"/>
  <c r="J130" i="2" s="1"/>
  <c r="J132" i="2" s="1"/>
  <c r="J134" i="2" s="1"/>
  <c r="J136" i="2" s="1"/>
  <c r="J138" i="2" s="1"/>
  <c r="J140" i="2" s="1"/>
  <c r="I128" i="2"/>
  <c r="I130" i="2" s="1"/>
  <c r="I132" i="2" s="1"/>
  <c r="I134" i="2" s="1"/>
  <c r="I136" i="2" s="1"/>
  <c r="I138" i="2" s="1"/>
  <c r="I140" i="2" s="1"/>
  <c r="F128" i="2"/>
  <c r="F129" i="2" s="1"/>
  <c r="H127" i="2"/>
  <c r="G127" i="2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F127" i="2"/>
  <c r="D127" i="2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C127" i="2"/>
  <c r="C128" i="2" s="1"/>
  <c r="C129" i="2" s="1"/>
  <c r="L126" i="2"/>
  <c r="H112" i="2"/>
  <c r="H113" i="2" s="1"/>
  <c r="M111" i="2"/>
  <c r="M115" i="2" s="1"/>
  <c r="M119" i="2" s="1"/>
  <c r="F111" i="2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M110" i="2"/>
  <c r="M114" i="2" s="1"/>
  <c r="M118" i="2" s="1"/>
  <c r="L110" i="2"/>
  <c r="L114" i="2" s="1"/>
  <c r="L118" i="2" s="1"/>
  <c r="H110" i="2"/>
  <c r="H111" i="2" s="1"/>
  <c r="C110" i="2"/>
  <c r="C111" i="2" s="1"/>
  <c r="C112" i="2" s="1"/>
  <c r="C113" i="2" s="1"/>
  <c r="M109" i="2"/>
  <c r="M113" i="2" s="1"/>
  <c r="M117" i="2" s="1"/>
  <c r="M121" i="2" s="1"/>
  <c r="K109" i="2"/>
  <c r="K111" i="2" s="1"/>
  <c r="K113" i="2" s="1"/>
  <c r="K115" i="2" s="1"/>
  <c r="K117" i="2" s="1"/>
  <c r="K119" i="2" s="1"/>
  <c r="K121" i="2" s="1"/>
  <c r="J109" i="2"/>
  <c r="J111" i="2" s="1"/>
  <c r="J113" i="2" s="1"/>
  <c r="J115" i="2" s="1"/>
  <c r="J117" i="2" s="1"/>
  <c r="J119" i="2" s="1"/>
  <c r="J121" i="2" s="1"/>
  <c r="I109" i="2"/>
  <c r="I111" i="2" s="1"/>
  <c r="I113" i="2" s="1"/>
  <c r="I115" i="2" s="1"/>
  <c r="I117" i="2" s="1"/>
  <c r="I119" i="2" s="1"/>
  <c r="I121" i="2" s="1"/>
  <c r="H109" i="2"/>
  <c r="F109" i="2"/>
  <c r="F110" i="2" s="1"/>
  <c r="M108" i="2"/>
  <c r="M112" i="2" s="1"/>
  <c r="M116" i="2" s="1"/>
  <c r="M120" i="2" s="1"/>
  <c r="L108" i="2"/>
  <c r="L109" i="2" s="1"/>
  <c r="L113" i="2" s="1"/>
  <c r="L117" i="2" s="1"/>
  <c r="L121" i="2" s="1"/>
  <c r="K108" i="2"/>
  <c r="K110" i="2" s="1"/>
  <c r="K112" i="2" s="1"/>
  <c r="K114" i="2" s="1"/>
  <c r="K116" i="2" s="1"/>
  <c r="K118" i="2" s="1"/>
  <c r="K120" i="2" s="1"/>
  <c r="J108" i="2"/>
  <c r="J110" i="2" s="1"/>
  <c r="J112" i="2" s="1"/>
  <c r="J114" i="2" s="1"/>
  <c r="J116" i="2" s="1"/>
  <c r="J118" i="2" s="1"/>
  <c r="J120" i="2" s="1"/>
  <c r="I108" i="2"/>
  <c r="I110" i="2" s="1"/>
  <c r="I112" i="2" s="1"/>
  <c r="I114" i="2" s="1"/>
  <c r="I116" i="2" s="1"/>
  <c r="I118" i="2" s="1"/>
  <c r="I120" i="2" s="1"/>
  <c r="G108" i="2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L107" i="2"/>
  <c r="L111" i="2" s="1"/>
  <c r="L115" i="2" s="1"/>
  <c r="L119" i="2" s="1"/>
  <c r="H107" i="2"/>
  <c r="G107" i="2"/>
  <c r="F107" i="2"/>
  <c r="F108" i="2" s="1"/>
  <c r="D107" i="2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C107" i="2"/>
  <c r="C108" i="2" s="1"/>
  <c r="C109" i="2" s="1"/>
  <c r="L106" i="2"/>
  <c r="H101" i="2"/>
  <c r="H99" i="2"/>
  <c r="H97" i="2"/>
  <c r="H93" i="2"/>
  <c r="H92" i="2"/>
  <c r="H96" i="2" s="1"/>
  <c r="H100" i="2" s="1"/>
  <c r="M91" i="2"/>
  <c r="M95" i="2" s="1"/>
  <c r="M99" i="2" s="1"/>
  <c r="H91" i="2"/>
  <c r="M90" i="2"/>
  <c r="M94" i="2" s="1"/>
  <c r="M98" i="2" s="1"/>
  <c r="J90" i="2"/>
  <c r="J92" i="2" s="1"/>
  <c r="J94" i="2" s="1"/>
  <c r="J96" i="2" s="1"/>
  <c r="J98" i="2" s="1"/>
  <c r="J100" i="2" s="1"/>
  <c r="H90" i="2"/>
  <c r="H94" i="2" s="1"/>
  <c r="H98" i="2" s="1"/>
  <c r="C90" i="2"/>
  <c r="C94" i="2" s="1"/>
  <c r="C98" i="2" s="1"/>
  <c r="C102" i="2" s="1"/>
  <c r="C103" i="2" s="1"/>
  <c r="C104" i="2" s="1"/>
  <c r="C105" i="2" s="1"/>
  <c r="M89" i="2"/>
  <c r="M93" i="2" s="1"/>
  <c r="M97" i="2" s="1"/>
  <c r="M101" i="2" s="1"/>
  <c r="L89" i="2"/>
  <c r="L93" i="2" s="1"/>
  <c r="L97" i="2" s="1"/>
  <c r="L101" i="2" s="1"/>
  <c r="K89" i="2"/>
  <c r="K91" i="2" s="1"/>
  <c r="K93" i="2" s="1"/>
  <c r="K95" i="2" s="1"/>
  <c r="K97" i="2" s="1"/>
  <c r="K99" i="2" s="1"/>
  <c r="K101" i="2" s="1"/>
  <c r="J89" i="2"/>
  <c r="J91" i="2" s="1"/>
  <c r="J93" i="2" s="1"/>
  <c r="J95" i="2" s="1"/>
  <c r="J97" i="2" s="1"/>
  <c r="J99" i="2" s="1"/>
  <c r="J101" i="2" s="1"/>
  <c r="I89" i="2"/>
  <c r="I91" i="2" s="1"/>
  <c r="I93" i="2" s="1"/>
  <c r="I95" i="2" s="1"/>
  <c r="I97" i="2" s="1"/>
  <c r="I99" i="2" s="1"/>
  <c r="I101" i="2" s="1"/>
  <c r="H89" i="2"/>
  <c r="M88" i="2"/>
  <c r="M92" i="2" s="1"/>
  <c r="M96" i="2" s="1"/>
  <c r="M100" i="2" s="1"/>
  <c r="L88" i="2"/>
  <c r="L92" i="2" s="1"/>
  <c r="L96" i="2" s="1"/>
  <c r="L100" i="2" s="1"/>
  <c r="K88" i="2"/>
  <c r="K90" i="2" s="1"/>
  <c r="K92" i="2" s="1"/>
  <c r="K94" i="2" s="1"/>
  <c r="K96" i="2" s="1"/>
  <c r="K98" i="2" s="1"/>
  <c r="K100" i="2" s="1"/>
  <c r="J88" i="2"/>
  <c r="I88" i="2"/>
  <c r="I90" i="2" s="1"/>
  <c r="I92" i="2" s="1"/>
  <c r="I94" i="2" s="1"/>
  <c r="I96" i="2" s="1"/>
  <c r="I98" i="2" s="1"/>
  <c r="I100" i="2" s="1"/>
  <c r="F88" i="2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H87" i="2"/>
  <c r="G87" i="2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F87" i="2"/>
  <c r="D87" i="2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C87" i="2"/>
  <c r="C88" i="2" s="1"/>
  <c r="C89" i="2" s="1"/>
  <c r="L86" i="2"/>
  <c r="H72" i="2"/>
  <c r="H73" i="2" s="1"/>
  <c r="M71" i="2"/>
  <c r="M75" i="2" s="1"/>
  <c r="M79" i="2" s="1"/>
  <c r="M70" i="2"/>
  <c r="M74" i="2" s="1"/>
  <c r="M78" i="2" s="1"/>
  <c r="L70" i="2"/>
  <c r="L74" i="2" s="1"/>
  <c r="L78" i="2" s="1"/>
  <c r="H70" i="2"/>
  <c r="H71" i="2" s="1"/>
  <c r="C70" i="2"/>
  <c r="C71" i="2" s="1"/>
  <c r="C72" i="2" s="1"/>
  <c r="C73" i="2" s="1"/>
  <c r="M69" i="2"/>
  <c r="M73" i="2" s="1"/>
  <c r="M77" i="2" s="1"/>
  <c r="M81" i="2" s="1"/>
  <c r="K69" i="2"/>
  <c r="K71" i="2" s="1"/>
  <c r="K73" i="2" s="1"/>
  <c r="K75" i="2" s="1"/>
  <c r="K77" i="2" s="1"/>
  <c r="K79" i="2" s="1"/>
  <c r="K81" i="2" s="1"/>
  <c r="J69" i="2"/>
  <c r="J71" i="2" s="1"/>
  <c r="J73" i="2" s="1"/>
  <c r="J75" i="2" s="1"/>
  <c r="J77" i="2" s="1"/>
  <c r="J79" i="2" s="1"/>
  <c r="J81" i="2" s="1"/>
  <c r="I69" i="2"/>
  <c r="I71" i="2" s="1"/>
  <c r="I73" i="2" s="1"/>
  <c r="I75" i="2" s="1"/>
  <c r="I77" i="2" s="1"/>
  <c r="I79" i="2" s="1"/>
  <c r="I81" i="2" s="1"/>
  <c r="H69" i="2"/>
  <c r="M68" i="2"/>
  <c r="M72" i="2" s="1"/>
  <c r="M76" i="2" s="1"/>
  <c r="M80" i="2" s="1"/>
  <c r="L68" i="2"/>
  <c r="L69" i="2" s="1"/>
  <c r="L73" i="2" s="1"/>
  <c r="L77" i="2" s="1"/>
  <c r="L81" i="2" s="1"/>
  <c r="K68" i="2"/>
  <c r="K70" i="2" s="1"/>
  <c r="K72" i="2" s="1"/>
  <c r="K74" i="2" s="1"/>
  <c r="K76" i="2" s="1"/>
  <c r="K78" i="2" s="1"/>
  <c r="K80" i="2" s="1"/>
  <c r="J68" i="2"/>
  <c r="J70" i="2" s="1"/>
  <c r="J72" i="2" s="1"/>
  <c r="J74" i="2" s="1"/>
  <c r="J76" i="2" s="1"/>
  <c r="J78" i="2" s="1"/>
  <c r="J80" i="2" s="1"/>
  <c r="I68" i="2"/>
  <c r="I70" i="2" s="1"/>
  <c r="I72" i="2" s="1"/>
  <c r="I74" i="2" s="1"/>
  <c r="I76" i="2" s="1"/>
  <c r="I78" i="2" s="1"/>
  <c r="I80" i="2" s="1"/>
  <c r="G68" i="2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L67" i="2"/>
  <c r="L71" i="2" s="1"/>
  <c r="L75" i="2" s="1"/>
  <c r="L79" i="2" s="1"/>
  <c r="H67" i="2"/>
  <c r="G67" i="2"/>
  <c r="F67" i="2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D67" i="2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C67" i="2"/>
  <c r="C68" i="2" s="1"/>
  <c r="C69" i="2" s="1"/>
  <c r="L66" i="2"/>
  <c r="H53" i="2"/>
  <c r="H52" i="2"/>
  <c r="H56" i="2" s="1"/>
  <c r="H60" i="2" s="1"/>
  <c r="H61" i="2" s="1"/>
  <c r="M51" i="2"/>
  <c r="M55" i="2" s="1"/>
  <c r="M59" i="2" s="1"/>
  <c r="H51" i="2"/>
  <c r="M50" i="2"/>
  <c r="M54" i="2" s="1"/>
  <c r="M58" i="2" s="1"/>
  <c r="J50" i="2"/>
  <c r="J52" i="2" s="1"/>
  <c r="J54" i="2" s="1"/>
  <c r="J56" i="2" s="1"/>
  <c r="J58" i="2" s="1"/>
  <c r="J60" i="2" s="1"/>
  <c r="H50" i="2"/>
  <c r="H54" i="2" s="1"/>
  <c r="H58" i="2" s="1"/>
  <c r="H59" i="2" s="1"/>
  <c r="C50" i="2"/>
  <c r="C54" i="2" s="1"/>
  <c r="C58" i="2" s="1"/>
  <c r="C62" i="2" s="1"/>
  <c r="C63" i="2" s="1"/>
  <c r="C64" i="2" s="1"/>
  <c r="C65" i="2" s="1"/>
  <c r="M49" i="2"/>
  <c r="M53" i="2" s="1"/>
  <c r="M57" i="2" s="1"/>
  <c r="M61" i="2" s="1"/>
  <c r="L49" i="2"/>
  <c r="L53" i="2" s="1"/>
  <c r="L57" i="2" s="1"/>
  <c r="L61" i="2" s="1"/>
  <c r="K49" i="2"/>
  <c r="K51" i="2" s="1"/>
  <c r="K53" i="2" s="1"/>
  <c r="K55" i="2" s="1"/>
  <c r="K57" i="2" s="1"/>
  <c r="K59" i="2" s="1"/>
  <c r="K61" i="2" s="1"/>
  <c r="J49" i="2"/>
  <c r="J51" i="2" s="1"/>
  <c r="J53" i="2" s="1"/>
  <c r="J55" i="2" s="1"/>
  <c r="J57" i="2" s="1"/>
  <c r="J59" i="2" s="1"/>
  <c r="J61" i="2" s="1"/>
  <c r="I49" i="2"/>
  <c r="I51" i="2" s="1"/>
  <c r="I53" i="2" s="1"/>
  <c r="I55" i="2" s="1"/>
  <c r="I57" i="2" s="1"/>
  <c r="I59" i="2" s="1"/>
  <c r="I61" i="2" s="1"/>
  <c r="H49" i="2"/>
  <c r="M48" i="2"/>
  <c r="M52" i="2" s="1"/>
  <c r="M56" i="2" s="1"/>
  <c r="M60" i="2" s="1"/>
  <c r="L48" i="2"/>
  <c r="L52" i="2" s="1"/>
  <c r="L56" i="2" s="1"/>
  <c r="L60" i="2" s="1"/>
  <c r="K48" i="2"/>
  <c r="K50" i="2" s="1"/>
  <c r="K52" i="2" s="1"/>
  <c r="K54" i="2" s="1"/>
  <c r="K56" i="2" s="1"/>
  <c r="K58" i="2" s="1"/>
  <c r="K60" i="2" s="1"/>
  <c r="J48" i="2"/>
  <c r="I48" i="2"/>
  <c r="I50" i="2" s="1"/>
  <c r="I52" i="2" s="1"/>
  <c r="I54" i="2" s="1"/>
  <c r="I56" i="2" s="1"/>
  <c r="I58" i="2" s="1"/>
  <c r="I60" i="2" s="1"/>
  <c r="F48" i="2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H47" i="2"/>
  <c r="G47" i="2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F47" i="2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C47" i="2"/>
  <c r="C48" i="2" s="1"/>
  <c r="C49" i="2" s="1"/>
  <c r="L46" i="2"/>
  <c r="H36" i="2"/>
  <c r="H37" i="2" s="1"/>
  <c r="H32" i="2"/>
  <c r="H33" i="2" s="1"/>
  <c r="M31" i="2"/>
  <c r="M35" i="2" s="1"/>
  <c r="M39" i="2" s="1"/>
  <c r="M30" i="2"/>
  <c r="M34" i="2" s="1"/>
  <c r="M38" i="2" s="1"/>
  <c r="L30" i="2"/>
  <c r="L34" i="2" s="1"/>
  <c r="L38" i="2" s="1"/>
  <c r="H30" i="2"/>
  <c r="H31" i="2" s="1"/>
  <c r="C30" i="2"/>
  <c r="C31" i="2" s="1"/>
  <c r="C32" i="2" s="1"/>
  <c r="C33" i="2" s="1"/>
  <c r="M29" i="2"/>
  <c r="M33" i="2" s="1"/>
  <c r="M37" i="2" s="1"/>
  <c r="M41" i="2" s="1"/>
  <c r="K29" i="2"/>
  <c r="K31" i="2" s="1"/>
  <c r="K33" i="2" s="1"/>
  <c r="K35" i="2" s="1"/>
  <c r="K37" i="2" s="1"/>
  <c r="K39" i="2" s="1"/>
  <c r="K41" i="2" s="1"/>
  <c r="J29" i="2"/>
  <c r="J31" i="2" s="1"/>
  <c r="J33" i="2" s="1"/>
  <c r="J35" i="2" s="1"/>
  <c r="J37" i="2" s="1"/>
  <c r="J39" i="2" s="1"/>
  <c r="J41" i="2" s="1"/>
  <c r="I29" i="2"/>
  <c r="I31" i="2" s="1"/>
  <c r="I33" i="2" s="1"/>
  <c r="I35" i="2" s="1"/>
  <c r="I37" i="2" s="1"/>
  <c r="I39" i="2" s="1"/>
  <c r="I41" i="2" s="1"/>
  <c r="H29" i="2"/>
  <c r="F29" i="2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M28" i="2"/>
  <c r="M32" i="2" s="1"/>
  <c r="M36" i="2" s="1"/>
  <c r="M40" i="2" s="1"/>
  <c r="L28" i="2"/>
  <c r="L29" i="2" s="1"/>
  <c r="L33" i="2" s="1"/>
  <c r="L37" i="2" s="1"/>
  <c r="L41" i="2" s="1"/>
  <c r="K28" i="2"/>
  <c r="K30" i="2" s="1"/>
  <c r="K32" i="2" s="1"/>
  <c r="K34" i="2" s="1"/>
  <c r="K36" i="2" s="1"/>
  <c r="K38" i="2" s="1"/>
  <c r="K40" i="2" s="1"/>
  <c r="J28" i="2"/>
  <c r="J30" i="2" s="1"/>
  <c r="J32" i="2" s="1"/>
  <c r="J34" i="2" s="1"/>
  <c r="J36" i="2" s="1"/>
  <c r="J38" i="2" s="1"/>
  <c r="J40" i="2" s="1"/>
  <c r="I28" i="2"/>
  <c r="I30" i="2" s="1"/>
  <c r="I32" i="2" s="1"/>
  <c r="I34" i="2" s="1"/>
  <c r="I36" i="2" s="1"/>
  <c r="I38" i="2" s="1"/>
  <c r="I40" i="2" s="1"/>
  <c r="G28" i="2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L27" i="2"/>
  <c r="L31" i="2" s="1"/>
  <c r="L35" i="2" s="1"/>
  <c r="L39" i="2" s="1"/>
  <c r="H27" i="2"/>
  <c r="G27" i="2"/>
  <c r="F27" i="2"/>
  <c r="F28" i="2" s="1"/>
  <c r="D27" i="2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C27" i="2"/>
  <c r="C28" i="2" s="1"/>
  <c r="C29" i="2" s="1"/>
  <c r="L26" i="2"/>
  <c r="H21" i="2"/>
  <c r="H13" i="2"/>
  <c r="H12" i="2"/>
  <c r="H16" i="2" s="1"/>
  <c r="H20" i="2" s="1"/>
  <c r="M11" i="2"/>
  <c r="M15" i="2" s="1"/>
  <c r="M19" i="2" s="1"/>
  <c r="H11" i="2"/>
  <c r="M10" i="2"/>
  <c r="M14" i="2" s="1"/>
  <c r="M18" i="2" s="1"/>
  <c r="H10" i="2"/>
  <c r="H14" i="2" s="1"/>
  <c r="H18" i="2" s="1"/>
  <c r="H19" i="2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C10" i="2"/>
  <c r="C14" i="2" s="1"/>
  <c r="C18" i="2" s="1"/>
  <c r="C22" i="2" s="1"/>
  <c r="C23" i="2" s="1"/>
  <c r="C24" i="2" s="1"/>
  <c r="C25" i="2" s="1"/>
  <c r="M9" i="2"/>
  <c r="M13" i="2" s="1"/>
  <c r="M17" i="2" s="1"/>
  <c r="M21" i="2" s="1"/>
  <c r="L9" i="2"/>
  <c r="L13" i="2" s="1"/>
  <c r="L17" i="2" s="1"/>
  <c r="L21" i="2" s="1"/>
  <c r="K9" i="2"/>
  <c r="K11" i="2" s="1"/>
  <c r="K13" i="2" s="1"/>
  <c r="K15" i="2" s="1"/>
  <c r="K17" i="2" s="1"/>
  <c r="K19" i="2" s="1"/>
  <c r="K21" i="2" s="1"/>
  <c r="J9" i="2"/>
  <c r="J11" i="2" s="1"/>
  <c r="J13" i="2" s="1"/>
  <c r="J15" i="2" s="1"/>
  <c r="J17" i="2" s="1"/>
  <c r="J19" i="2" s="1"/>
  <c r="J21" i="2" s="1"/>
  <c r="I9" i="2"/>
  <c r="I11" i="2" s="1"/>
  <c r="I13" i="2" s="1"/>
  <c r="I15" i="2" s="1"/>
  <c r="I17" i="2" s="1"/>
  <c r="I19" i="2" s="1"/>
  <c r="I21" i="2" s="1"/>
  <c r="H9" i="2"/>
  <c r="M8" i="2"/>
  <c r="M12" i="2" s="1"/>
  <c r="M16" i="2" s="1"/>
  <c r="M20" i="2" s="1"/>
  <c r="L8" i="2"/>
  <c r="L12" i="2" s="1"/>
  <c r="L16" i="2" s="1"/>
  <c r="L20" i="2" s="1"/>
  <c r="K8" i="2"/>
  <c r="K10" i="2" s="1"/>
  <c r="K12" i="2" s="1"/>
  <c r="K14" i="2" s="1"/>
  <c r="K16" i="2" s="1"/>
  <c r="K18" i="2" s="1"/>
  <c r="K20" i="2" s="1"/>
  <c r="J8" i="2"/>
  <c r="J10" i="2" s="1"/>
  <c r="J12" i="2" s="1"/>
  <c r="J14" i="2" s="1"/>
  <c r="J16" i="2" s="1"/>
  <c r="J18" i="2" s="1"/>
  <c r="J20" i="2" s="1"/>
  <c r="I8" i="2"/>
  <c r="I10" i="2" s="1"/>
  <c r="I12" i="2" s="1"/>
  <c r="I14" i="2" s="1"/>
  <c r="I16" i="2" s="1"/>
  <c r="I18" i="2" s="1"/>
  <c r="I20" i="2" s="1"/>
  <c r="F8" i="2"/>
  <c r="F9" i="2" s="1"/>
  <c r="H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F7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C7" i="2"/>
  <c r="C8" i="2" s="1"/>
  <c r="C9" i="2" s="1"/>
  <c r="L6" i="2"/>
  <c r="J9" i="1"/>
  <c r="J11" i="1" s="1"/>
  <c r="J13" i="1" s="1"/>
  <c r="J15" i="1" s="1"/>
  <c r="J17" i="1" s="1"/>
  <c r="J19" i="1" s="1"/>
  <c r="J21" i="1" s="1"/>
  <c r="J8" i="1"/>
  <c r="J10" i="1" s="1"/>
  <c r="J12" i="1" s="1"/>
  <c r="J14" i="1" s="1"/>
  <c r="J16" i="1" s="1"/>
  <c r="J18" i="1" s="1"/>
  <c r="J20" i="1" s="1"/>
  <c r="I9" i="1"/>
  <c r="I11" i="1" s="1"/>
  <c r="I13" i="1" s="1"/>
  <c r="I15" i="1" s="1"/>
  <c r="I17" i="1" s="1"/>
  <c r="I19" i="1" s="1"/>
  <c r="I21" i="1" s="1"/>
  <c r="I8" i="1"/>
  <c r="I10" i="1" s="1"/>
  <c r="I12" i="1" s="1"/>
  <c r="I14" i="1" s="1"/>
  <c r="I16" i="1" s="1"/>
  <c r="I18" i="1" s="1"/>
  <c r="I20" i="1" s="1"/>
  <c r="K9" i="1"/>
  <c r="K11" i="1" s="1"/>
  <c r="K13" i="1" s="1"/>
  <c r="K15" i="1" s="1"/>
  <c r="K17" i="1" s="1"/>
  <c r="K19" i="1" s="1"/>
  <c r="K21" i="1" s="1"/>
  <c r="K8" i="1"/>
  <c r="K10" i="1" s="1"/>
  <c r="K12" i="1" s="1"/>
  <c r="K14" i="1" s="1"/>
  <c r="K16" i="1" s="1"/>
  <c r="K18" i="1" s="1"/>
  <c r="K20" i="1" s="1"/>
  <c r="M9" i="1"/>
  <c r="M13" i="1" s="1"/>
  <c r="M17" i="1" s="1"/>
  <c r="M21" i="1" s="1"/>
  <c r="M8" i="1"/>
  <c r="M11" i="1"/>
  <c r="M15" i="1" s="1"/>
  <c r="M19" i="1" s="1"/>
  <c r="M10" i="1"/>
  <c r="M14" i="1" s="1"/>
  <c r="M18" i="1" s="1"/>
  <c r="H9" i="1"/>
  <c r="H7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C10" i="1"/>
  <c r="C11" i="1" s="1"/>
  <c r="C12" i="1" s="1"/>
  <c r="C13" i="1" s="1"/>
  <c r="C7" i="1"/>
  <c r="C8" i="1" s="1"/>
  <c r="C9" i="1" s="1"/>
  <c r="L6" i="1"/>
  <c r="L10" i="1" s="1"/>
  <c r="L14" i="1" s="1"/>
  <c r="L18" i="1" s="1"/>
  <c r="C1911" i="2" l="1"/>
  <c r="C1912" i="2" s="1"/>
  <c r="C1913" i="2" s="1"/>
  <c r="C1922" i="2"/>
  <c r="C1891" i="2"/>
  <c r="C1892" i="2" s="1"/>
  <c r="C1893" i="2" s="1"/>
  <c r="C1902" i="2"/>
  <c r="C1903" i="2" s="1"/>
  <c r="C1904" i="2" s="1"/>
  <c r="C1905" i="2" s="1"/>
  <c r="C1871" i="2"/>
  <c r="C1872" i="2" s="1"/>
  <c r="C1873" i="2" s="1"/>
  <c r="C1875" i="2"/>
  <c r="C1876" i="2" s="1"/>
  <c r="C1877" i="2" s="1"/>
  <c r="C1854" i="2"/>
  <c r="C1774" i="2"/>
  <c r="C1754" i="2"/>
  <c r="C1755" i="2" s="1"/>
  <c r="C1756" i="2" s="1"/>
  <c r="C1757" i="2" s="1"/>
  <c r="C1711" i="2"/>
  <c r="C1715" i="2" s="1"/>
  <c r="C1719" i="2" s="1"/>
  <c r="C1709" i="2"/>
  <c r="C1713" i="2" s="1"/>
  <c r="C1717" i="2" s="1"/>
  <c r="C1721" i="2" s="1"/>
  <c r="C1688" i="2"/>
  <c r="C1689" i="2" s="1"/>
  <c r="C1693" i="2" s="1"/>
  <c r="C1697" i="2" s="1"/>
  <c r="C1701" i="2" s="1"/>
  <c r="C1648" i="2"/>
  <c r="C1649" i="2" s="1"/>
  <c r="C1653" i="2" s="1"/>
  <c r="C1657" i="2" s="1"/>
  <c r="C1661" i="2" s="1"/>
  <c r="C1629" i="2"/>
  <c r="C1633" i="2" s="1"/>
  <c r="C1637" i="2" s="1"/>
  <c r="C1641" i="2" s="1"/>
  <c r="C1631" i="2"/>
  <c r="C1635" i="2" s="1"/>
  <c r="C1639" i="2" s="1"/>
  <c r="C1548" i="2"/>
  <c r="C1529" i="2"/>
  <c r="C1533" i="2" s="1"/>
  <c r="C1537" i="2" s="1"/>
  <c r="C1541" i="2" s="1"/>
  <c r="C1531" i="2"/>
  <c r="C1535" i="2" s="1"/>
  <c r="C1539" i="2" s="1"/>
  <c r="C1510" i="2"/>
  <c r="C1516" i="2" s="1"/>
  <c r="C1482" i="2"/>
  <c r="C1455" i="2"/>
  <c r="C1456" i="2" s="1"/>
  <c r="C1457" i="2" s="1"/>
  <c r="C1458" i="2" s="1"/>
  <c r="C1459" i="2" s="1"/>
  <c r="C1426" i="2"/>
  <c r="C1393" i="2"/>
  <c r="C1394" i="2" s="1"/>
  <c r="C1395" i="2" s="1"/>
  <c r="C1396" i="2" s="1"/>
  <c r="C1397" i="2" s="1"/>
  <c r="C1404" i="2"/>
  <c r="C1370" i="2"/>
  <c r="C1337" i="2"/>
  <c r="C1338" i="2" s="1"/>
  <c r="C1339" i="2" s="1"/>
  <c r="C1340" i="2" s="1"/>
  <c r="C1341" i="2" s="1"/>
  <c r="C1314" i="2"/>
  <c r="C1287" i="2"/>
  <c r="C1288" i="2" s="1"/>
  <c r="C1289" i="2" s="1"/>
  <c r="C1290" i="2" s="1"/>
  <c r="C1291" i="2" s="1"/>
  <c r="C1293" i="2"/>
  <c r="C1294" i="2" s="1"/>
  <c r="C1295" i="2" s="1"/>
  <c r="C1296" i="2" s="1"/>
  <c r="C1297" i="2" s="1"/>
  <c r="C1270" i="2"/>
  <c r="C1271" i="2" s="1"/>
  <c r="C1272" i="2" s="1"/>
  <c r="C1273" i="2" s="1"/>
  <c r="C1124" i="2"/>
  <c r="C1130" i="2" s="1"/>
  <c r="C1131" i="2" s="1"/>
  <c r="C1132" i="2" s="1"/>
  <c r="C1133" i="2" s="1"/>
  <c r="C1119" i="2"/>
  <c r="C1120" i="2" s="1"/>
  <c r="C1121" i="2" s="1"/>
  <c r="C1122" i="2" s="1"/>
  <c r="C1123" i="2" s="1"/>
  <c r="C1113" i="2"/>
  <c r="C1114" i="2" s="1"/>
  <c r="C1115" i="2" s="1"/>
  <c r="C1116" i="2" s="1"/>
  <c r="C1117" i="2" s="1"/>
  <c r="C1069" i="2"/>
  <c r="C1070" i="2" s="1"/>
  <c r="C1071" i="2" s="1"/>
  <c r="C1072" i="2" s="1"/>
  <c r="C1073" i="2" s="1"/>
  <c r="C1063" i="2"/>
  <c r="C1064" i="2" s="1"/>
  <c r="C1065" i="2" s="1"/>
  <c r="C1066" i="2" s="1"/>
  <c r="C1067" i="2" s="1"/>
  <c r="C1057" i="2"/>
  <c r="C1058" i="2" s="1"/>
  <c r="C1059" i="2" s="1"/>
  <c r="C1060" i="2" s="1"/>
  <c r="C1061" i="2" s="1"/>
  <c r="C1034" i="2"/>
  <c r="C1006" i="2"/>
  <c r="C676" i="2"/>
  <c r="C682" i="2" s="1"/>
  <c r="C683" i="2" s="1"/>
  <c r="C684" i="2" s="1"/>
  <c r="C685" i="2" s="1"/>
  <c r="C620" i="2"/>
  <c r="C626" i="2" s="1"/>
  <c r="C627" i="2" s="1"/>
  <c r="C628" i="2" s="1"/>
  <c r="C629" i="2" s="1"/>
  <c r="C609" i="2"/>
  <c r="C610" i="2" s="1"/>
  <c r="C611" i="2" s="1"/>
  <c r="C612" i="2" s="1"/>
  <c r="C613" i="2" s="1"/>
  <c r="C564" i="2"/>
  <c r="C565" i="2" s="1"/>
  <c r="C566" i="2" s="1"/>
  <c r="C567" i="2" s="1"/>
  <c r="C568" i="2" s="1"/>
  <c r="C569" i="2" s="1"/>
  <c r="C536" i="2"/>
  <c r="C525" i="2"/>
  <c r="C526" i="2" s="1"/>
  <c r="C527" i="2" s="1"/>
  <c r="C528" i="2" s="1"/>
  <c r="C529" i="2" s="1"/>
  <c r="C469" i="2"/>
  <c r="C470" i="2" s="1"/>
  <c r="C471" i="2" s="1"/>
  <c r="C472" i="2" s="1"/>
  <c r="C473" i="2" s="1"/>
  <c r="C480" i="2"/>
  <c r="C486" i="2" s="1"/>
  <c r="C487" i="2" s="1"/>
  <c r="C488" i="2" s="1"/>
  <c r="C489" i="2" s="1"/>
  <c r="C231" i="2"/>
  <c r="C232" i="2" s="1"/>
  <c r="C233" i="2" s="1"/>
  <c r="C59" i="2"/>
  <c r="C60" i="2" s="1"/>
  <c r="C61" i="2" s="1"/>
  <c r="C175" i="2"/>
  <c r="C176" i="2" s="1"/>
  <c r="C177" i="2" s="1"/>
  <c r="C354" i="2"/>
  <c r="C355" i="2" s="1"/>
  <c r="C356" i="2" s="1"/>
  <c r="C357" i="2" s="1"/>
  <c r="C391" i="2"/>
  <c r="C392" i="2" s="1"/>
  <c r="C393" i="2" s="1"/>
  <c r="C399" i="2"/>
  <c r="C400" i="2" s="1"/>
  <c r="C401" i="2" s="1"/>
  <c r="C334" i="2"/>
  <c r="C311" i="2"/>
  <c r="C312" i="2" s="1"/>
  <c r="C313" i="2" s="1"/>
  <c r="C271" i="2"/>
  <c r="C272" i="2" s="1"/>
  <c r="C273" i="2" s="1"/>
  <c r="C179" i="2"/>
  <c r="C180" i="2" s="1"/>
  <c r="C181" i="2" s="1"/>
  <c r="C171" i="2"/>
  <c r="C172" i="2" s="1"/>
  <c r="C173" i="2" s="1"/>
  <c r="C131" i="2"/>
  <c r="C132" i="2" s="1"/>
  <c r="C133" i="2" s="1"/>
  <c r="C135" i="2"/>
  <c r="C136" i="2" s="1"/>
  <c r="C137" i="2" s="1"/>
  <c r="C99" i="2"/>
  <c r="C100" i="2" s="1"/>
  <c r="C101" i="2" s="1"/>
  <c r="C91" i="2"/>
  <c r="C92" i="2" s="1"/>
  <c r="C93" i="2" s="1"/>
  <c r="C51" i="2"/>
  <c r="C52" i="2" s="1"/>
  <c r="C53" i="2" s="1"/>
  <c r="C11" i="2"/>
  <c r="C12" i="2" s="1"/>
  <c r="C13" i="2" s="1"/>
  <c r="C15" i="2"/>
  <c r="C16" i="2" s="1"/>
  <c r="C17" i="2" s="1"/>
  <c r="C19" i="2"/>
  <c r="C20" i="2" s="1"/>
  <c r="C21" i="2" s="1"/>
  <c r="D604" i="2"/>
  <c r="D549" i="2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721" i="2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1201" i="2"/>
  <c r="D712" i="2"/>
  <c r="D713" i="2" s="1"/>
  <c r="D1421" i="2"/>
  <c r="D1422" i="2" s="1"/>
  <c r="D1423" i="2" s="1"/>
  <c r="D1424" i="2" s="1"/>
  <c r="D1425" i="2" s="1"/>
  <c r="D1426" i="2" s="1"/>
  <c r="D1427" i="2" s="1"/>
  <c r="D1428" i="2" s="1"/>
  <c r="D1429" i="2" s="1"/>
  <c r="D1430" i="2" s="1"/>
  <c r="D1431" i="2" s="1"/>
  <c r="D1432" i="2" s="1"/>
  <c r="D1433" i="2" s="1"/>
  <c r="D1434" i="2" s="1"/>
  <c r="D1435" i="2" s="1"/>
  <c r="D1436" i="2" s="1"/>
  <c r="D1437" i="2" s="1"/>
  <c r="D1438" i="2" s="1"/>
  <c r="D1439" i="2" s="1"/>
  <c r="D1440" i="2" s="1"/>
  <c r="D1441" i="2" s="1"/>
  <c r="D1412" i="2"/>
  <c r="D1413" i="2" s="1"/>
  <c r="D492" i="2"/>
  <c r="D520" i="2"/>
  <c r="D512" i="2" s="1"/>
  <c r="D577" i="2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8" i="2" s="1"/>
  <c r="D599" i="2" s="1"/>
  <c r="D600" i="2" s="1"/>
  <c r="D601" i="2" s="1"/>
  <c r="D660" i="2"/>
  <c r="D1221" i="2"/>
  <c r="D1222" i="2" s="1"/>
  <c r="D1223" i="2" s="1"/>
  <c r="D1224" i="2" s="1"/>
  <c r="D1225" i="2" s="1"/>
  <c r="D1226" i="2" s="1"/>
  <c r="D1227" i="2" s="1"/>
  <c r="D1228" i="2" s="1"/>
  <c r="D1229" i="2" s="1"/>
  <c r="D1230" i="2" s="1"/>
  <c r="D1231" i="2" s="1"/>
  <c r="D1232" i="2" s="1"/>
  <c r="D1233" i="2" s="1"/>
  <c r="D1234" i="2" s="1"/>
  <c r="D1235" i="2" s="1"/>
  <c r="D1236" i="2" s="1"/>
  <c r="D1237" i="2" s="1"/>
  <c r="D1238" i="2" s="1"/>
  <c r="D1239" i="2" s="1"/>
  <c r="D1240" i="2" s="1"/>
  <c r="D1241" i="2" s="1"/>
  <c r="D1242" i="2" s="1"/>
  <c r="D1243" i="2" s="1"/>
  <c r="D1244" i="2" s="1"/>
  <c r="D1245" i="2" s="1"/>
  <c r="D464" i="2"/>
  <c r="D41" i="2"/>
  <c r="D42" i="2"/>
  <c r="D43" i="2" s="1"/>
  <c r="D44" i="2" s="1"/>
  <c r="D45" i="2" s="1"/>
  <c r="C114" i="2"/>
  <c r="D22" i="2"/>
  <c r="D23" i="2" s="1"/>
  <c r="D24" i="2" s="1"/>
  <c r="D25" i="2" s="1"/>
  <c r="D21" i="2"/>
  <c r="H15" i="2"/>
  <c r="H57" i="2"/>
  <c r="H114" i="2"/>
  <c r="H175" i="2"/>
  <c r="C278" i="2"/>
  <c r="C275" i="2"/>
  <c r="C276" i="2" s="1"/>
  <c r="C277" i="2" s="1"/>
  <c r="H358" i="2"/>
  <c r="H359" i="2" s="1"/>
  <c r="H355" i="2"/>
  <c r="H424" i="2"/>
  <c r="H425" i="2" s="1"/>
  <c r="H426" i="2" s="1"/>
  <c r="H419" i="2"/>
  <c r="H420" i="2" s="1"/>
  <c r="G542" i="2"/>
  <c r="G543" i="2" s="1"/>
  <c r="G544" i="2" s="1"/>
  <c r="G545" i="2" s="1"/>
  <c r="G541" i="2"/>
  <c r="D654" i="2"/>
  <c r="D655" i="2" s="1"/>
  <c r="D656" i="2" s="1"/>
  <c r="D657" i="2" s="1"/>
  <c r="D653" i="2"/>
  <c r="C34" i="2"/>
  <c r="H40" i="2"/>
  <c r="H41" i="2" s="1"/>
  <c r="L50" i="2"/>
  <c r="L54" i="2" s="1"/>
  <c r="L58" i="2" s="1"/>
  <c r="L47" i="2"/>
  <c r="L51" i="2" s="1"/>
  <c r="L55" i="2" s="1"/>
  <c r="L59" i="2" s="1"/>
  <c r="L72" i="2"/>
  <c r="L76" i="2" s="1"/>
  <c r="L80" i="2" s="1"/>
  <c r="H74" i="2"/>
  <c r="C95" i="2"/>
  <c r="C96" i="2" s="1"/>
  <c r="C97" i="2" s="1"/>
  <c r="D121" i="2"/>
  <c r="D122" i="2"/>
  <c r="D123" i="2" s="1"/>
  <c r="D124" i="2" s="1"/>
  <c r="D125" i="2" s="1"/>
  <c r="H116" i="2"/>
  <c r="D142" i="2"/>
  <c r="D143" i="2" s="1"/>
  <c r="D144" i="2" s="1"/>
  <c r="D145" i="2" s="1"/>
  <c r="D141" i="2"/>
  <c r="H135" i="2"/>
  <c r="H177" i="2"/>
  <c r="H193" i="2"/>
  <c r="H196" i="2"/>
  <c r="C194" i="2"/>
  <c r="C218" i="2"/>
  <c r="C215" i="2"/>
  <c r="C216" i="2" s="1"/>
  <c r="C217" i="2" s="1"/>
  <c r="H220" i="2"/>
  <c r="H221" i="2" s="1"/>
  <c r="H217" i="2"/>
  <c r="H238" i="2"/>
  <c r="H239" i="2" s="1"/>
  <c r="H235" i="2"/>
  <c r="C258" i="2"/>
  <c r="C255" i="2"/>
  <c r="C256" i="2" s="1"/>
  <c r="C257" i="2" s="1"/>
  <c r="H257" i="2"/>
  <c r="H260" i="2"/>
  <c r="H261" i="2" s="1"/>
  <c r="H278" i="2"/>
  <c r="H279" i="2" s="1"/>
  <c r="H275" i="2"/>
  <c r="C298" i="2"/>
  <c r="C295" i="2"/>
  <c r="C296" i="2" s="1"/>
  <c r="C297" i="2" s="1"/>
  <c r="H300" i="2"/>
  <c r="H301" i="2" s="1"/>
  <c r="H297" i="2"/>
  <c r="C319" i="2"/>
  <c r="C320" i="2" s="1"/>
  <c r="C321" i="2" s="1"/>
  <c r="C322" i="2"/>
  <c r="C323" i="2" s="1"/>
  <c r="C324" i="2" s="1"/>
  <c r="C325" i="2" s="1"/>
  <c r="G430" i="2"/>
  <c r="G431" i="2" s="1"/>
  <c r="G432" i="2" s="1"/>
  <c r="G433" i="2" s="1"/>
  <c r="G429" i="2"/>
  <c r="H427" i="2"/>
  <c r="H428" i="2" s="1"/>
  <c r="H429" i="2" s="1"/>
  <c r="H422" i="2"/>
  <c r="H423" i="2" s="1"/>
  <c r="D458" i="2"/>
  <c r="D459" i="2" s="1"/>
  <c r="D460" i="2" s="1"/>
  <c r="D461" i="2" s="1"/>
  <c r="D457" i="2"/>
  <c r="G486" i="2"/>
  <c r="G487" i="2" s="1"/>
  <c r="G488" i="2" s="1"/>
  <c r="G489" i="2" s="1"/>
  <c r="G485" i="2"/>
  <c r="F514" i="2"/>
  <c r="F515" i="2" s="1"/>
  <c r="F516" i="2" s="1"/>
  <c r="F517" i="2" s="1"/>
  <c r="F513" i="2"/>
  <c r="G570" i="2"/>
  <c r="G571" i="2" s="1"/>
  <c r="G572" i="2" s="1"/>
  <c r="G573" i="2" s="1"/>
  <c r="G569" i="2"/>
  <c r="D62" i="2"/>
  <c r="D63" i="2" s="1"/>
  <c r="D64" i="2" s="1"/>
  <c r="D65" i="2" s="1"/>
  <c r="D61" i="2"/>
  <c r="H55" i="2"/>
  <c r="C74" i="2"/>
  <c r="L90" i="2"/>
  <c r="L94" i="2" s="1"/>
  <c r="L98" i="2" s="1"/>
  <c r="L87" i="2"/>
  <c r="L91" i="2" s="1"/>
  <c r="L95" i="2" s="1"/>
  <c r="L99" i="2" s="1"/>
  <c r="L112" i="2"/>
  <c r="L116" i="2" s="1"/>
  <c r="L120" i="2" s="1"/>
  <c r="D161" i="2"/>
  <c r="D162" i="2"/>
  <c r="D163" i="2" s="1"/>
  <c r="D164" i="2" s="1"/>
  <c r="D165" i="2" s="1"/>
  <c r="D182" i="2"/>
  <c r="D183" i="2" s="1"/>
  <c r="D184" i="2" s="1"/>
  <c r="D185" i="2" s="1"/>
  <c r="D181" i="2"/>
  <c r="C238" i="2"/>
  <c r="C235" i="2"/>
  <c r="C236" i="2" s="1"/>
  <c r="C237" i="2" s="1"/>
  <c r="G625" i="2"/>
  <c r="G626" i="2"/>
  <c r="G627" i="2" s="1"/>
  <c r="G628" i="2" s="1"/>
  <c r="G629" i="2" s="1"/>
  <c r="D682" i="2"/>
  <c r="D683" i="2" s="1"/>
  <c r="D684" i="2" s="1"/>
  <c r="D685" i="2" s="1"/>
  <c r="D681" i="2"/>
  <c r="H17" i="2"/>
  <c r="L10" i="2"/>
  <c r="L14" i="2" s="1"/>
  <c r="L18" i="2" s="1"/>
  <c r="L7" i="2"/>
  <c r="L11" i="2" s="1"/>
  <c r="L15" i="2" s="1"/>
  <c r="L19" i="2" s="1"/>
  <c r="L32" i="2"/>
  <c r="L36" i="2" s="1"/>
  <c r="L40" i="2" s="1"/>
  <c r="H34" i="2"/>
  <c r="C55" i="2"/>
  <c r="C56" i="2" s="1"/>
  <c r="C57" i="2" s="1"/>
  <c r="D81" i="2"/>
  <c r="D82" i="2"/>
  <c r="D83" i="2" s="1"/>
  <c r="D84" i="2" s="1"/>
  <c r="D85" i="2" s="1"/>
  <c r="H76" i="2"/>
  <c r="D102" i="2"/>
  <c r="D103" i="2" s="1"/>
  <c r="D104" i="2" s="1"/>
  <c r="D105" i="2" s="1"/>
  <c r="D101" i="2"/>
  <c r="H95" i="2"/>
  <c r="H137" i="2"/>
  <c r="C139" i="2"/>
  <c r="C140" i="2" s="1"/>
  <c r="C141" i="2" s="1"/>
  <c r="C154" i="2"/>
  <c r="H160" i="2"/>
  <c r="H161" i="2" s="1"/>
  <c r="L170" i="2"/>
  <c r="L174" i="2" s="1"/>
  <c r="L178" i="2" s="1"/>
  <c r="L167" i="2"/>
  <c r="L171" i="2" s="1"/>
  <c r="L175" i="2" s="1"/>
  <c r="L179" i="2" s="1"/>
  <c r="L192" i="2"/>
  <c r="L196" i="2" s="1"/>
  <c r="L200" i="2" s="1"/>
  <c r="H194" i="2"/>
  <c r="H218" i="2"/>
  <c r="H219" i="2" s="1"/>
  <c r="H215" i="2"/>
  <c r="H240" i="2"/>
  <c r="H241" i="2" s="1"/>
  <c r="H237" i="2"/>
  <c r="H258" i="2"/>
  <c r="H259" i="2" s="1"/>
  <c r="H255" i="2"/>
  <c r="H280" i="2"/>
  <c r="H281" i="2" s="1"/>
  <c r="H277" i="2"/>
  <c r="H298" i="2"/>
  <c r="H299" i="2" s="1"/>
  <c r="H295" i="2"/>
  <c r="D486" i="2"/>
  <c r="D487" i="2" s="1"/>
  <c r="D488" i="2" s="1"/>
  <c r="D489" i="2" s="1"/>
  <c r="D485" i="2"/>
  <c r="D542" i="2"/>
  <c r="D543" i="2" s="1"/>
  <c r="D544" i="2" s="1"/>
  <c r="D545" i="2" s="1"/>
  <c r="D541" i="2"/>
  <c r="D570" i="2"/>
  <c r="D571" i="2" s="1"/>
  <c r="D572" i="2" s="1"/>
  <c r="D573" i="2" s="1"/>
  <c r="D569" i="2"/>
  <c r="F570" i="2"/>
  <c r="F571" i="2" s="1"/>
  <c r="F572" i="2" s="1"/>
  <c r="F573" i="2" s="1"/>
  <c r="F569" i="2"/>
  <c r="F654" i="2"/>
  <c r="F655" i="2" s="1"/>
  <c r="F656" i="2" s="1"/>
  <c r="F657" i="2" s="1"/>
  <c r="F653" i="2"/>
  <c r="G681" i="2"/>
  <c r="G682" i="2"/>
  <c r="G683" i="2" s="1"/>
  <c r="G684" i="2" s="1"/>
  <c r="G685" i="2" s="1"/>
  <c r="L130" i="2"/>
  <c r="L134" i="2" s="1"/>
  <c r="L138" i="2" s="1"/>
  <c r="L127" i="2"/>
  <c r="L131" i="2" s="1"/>
  <c r="L135" i="2" s="1"/>
  <c r="L139" i="2" s="1"/>
  <c r="H154" i="2"/>
  <c r="D201" i="2"/>
  <c r="D202" i="2"/>
  <c r="D203" i="2" s="1"/>
  <c r="D204" i="2" s="1"/>
  <c r="D205" i="2" s="1"/>
  <c r="C424" i="2"/>
  <c r="C419" i="2"/>
  <c r="C420" i="2" s="1"/>
  <c r="C421" i="2" s="1"/>
  <c r="C422" i="2" s="1"/>
  <c r="C423" i="2" s="1"/>
  <c r="F458" i="2"/>
  <c r="F459" i="2" s="1"/>
  <c r="F460" i="2" s="1"/>
  <c r="F461" i="2" s="1"/>
  <c r="F457" i="2"/>
  <c r="F486" i="2"/>
  <c r="F487" i="2" s="1"/>
  <c r="F488" i="2" s="1"/>
  <c r="F489" i="2" s="1"/>
  <c r="F485" i="2"/>
  <c r="F541" i="2"/>
  <c r="F542" i="2"/>
  <c r="F543" i="2" s="1"/>
  <c r="F544" i="2" s="1"/>
  <c r="F545" i="2" s="1"/>
  <c r="D597" i="2"/>
  <c r="H374" i="2"/>
  <c r="H395" i="2"/>
  <c r="F430" i="2"/>
  <c r="F431" i="2" s="1"/>
  <c r="F432" i="2" s="1"/>
  <c r="F433" i="2" s="1"/>
  <c r="F429" i="2"/>
  <c r="L552" i="2"/>
  <c r="L558" i="2" s="1"/>
  <c r="L564" i="2" s="1"/>
  <c r="L547" i="2"/>
  <c r="G548" i="2"/>
  <c r="C570" i="2"/>
  <c r="C571" i="2" s="1"/>
  <c r="C572" i="2" s="1"/>
  <c r="C573" i="2" s="1"/>
  <c r="H589" i="2"/>
  <c r="L603" i="2"/>
  <c r="L608" i="2"/>
  <c r="L614" i="2" s="1"/>
  <c r="L620" i="2" s="1"/>
  <c r="L635" i="2"/>
  <c r="L641" i="2" s="1"/>
  <c r="L647" i="2" s="1"/>
  <c r="L653" i="2" s="1"/>
  <c r="L659" i="2"/>
  <c r="L664" i="2"/>
  <c r="L670" i="2" s="1"/>
  <c r="L676" i="2" s="1"/>
  <c r="L752" i="2"/>
  <c r="L758" i="2" s="1"/>
  <c r="L764" i="2" s="1"/>
  <c r="C805" i="2"/>
  <c r="C806" i="2" s="1"/>
  <c r="C807" i="2" s="1"/>
  <c r="C808" i="2" s="1"/>
  <c r="C809" i="2" s="1"/>
  <c r="C810" i="2"/>
  <c r="H861" i="2"/>
  <c r="H862" i="2" s="1"/>
  <c r="H866" i="2"/>
  <c r="L861" i="2"/>
  <c r="L867" i="2" s="1"/>
  <c r="L873" i="2" s="1"/>
  <c r="H1118" i="2"/>
  <c r="H1113" i="2"/>
  <c r="H1114" i="2" s="1"/>
  <c r="L210" i="2"/>
  <c r="L214" i="2" s="1"/>
  <c r="L218" i="2" s="1"/>
  <c r="L250" i="2"/>
  <c r="L254" i="2" s="1"/>
  <c r="L258" i="2" s="1"/>
  <c r="H315" i="2"/>
  <c r="H336" i="2"/>
  <c r="H356" i="2"/>
  <c r="L439" i="2"/>
  <c r="L445" i="2" s="1"/>
  <c r="L451" i="2" s="1"/>
  <c r="L457" i="2" s="1"/>
  <c r="L463" i="2"/>
  <c r="L468" i="2"/>
  <c r="L474" i="2" s="1"/>
  <c r="L480" i="2" s="1"/>
  <c r="H483" i="2"/>
  <c r="H484" i="2" s="1"/>
  <c r="H485" i="2" s="1"/>
  <c r="H478" i="2"/>
  <c r="H479" i="2" s="1"/>
  <c r="C586" i="2"/>
  <c r="C581" i="2"/>
  <c r="C582" i="2" s="1"/>
  <c r="C583" i="2" s="1"/>
  <c r="C584" i="2" s="1"/>
  <c r="C585" i="2" s="1"/>
  <c r="H623" i="2"/>
  <c r="H624" i="2" s="1"/>
  <c r="H625" i="2" s="1"/>
  <c r="H618" i="2"/>
  <c r="H619" i="2" s="1"/>
  <c r="H679" i="2"/>
  <c r="H680" i="2" s="1"/>
  <c r="H681" i="2" s="1"/>
  <c r="H674" i="2"/>
  <c r="H675" i="2" s="1"/>
  <c r="C693" i="2"/>
  <c r="C694" i="2" s="1"/>
  <c r="C695" i="2" s="1"/>
  <c r="C696" i="2" s="1"/>
  <c r="C697" i="2" s="1"/>
  <c r="C698" i="2"/>
  <c r="H749" i="2"/>
  <c r="H750" i="2" s="1"/>
  <c r="H754" i="2"/>
  <c r="L749" i="2"/>
  <c r="L755" i="2" s="1"/>
  <c r="L761" i="2" s="1"/>
  <c r="H833" i="2"/>
  <c r="H834" i="2" s="1"/>
  <c r="H838" i="2"/>
  <c r="C894" i="2"/>
  <c r="C889" i="2"/>
  <c r="C890" i="2" s="1"/>
  <c r="C891" i="2" s="1"/>
  <c r="C892" i="2" s="1"/>
  <c r="C893" i="2" s="1"/>
  <c r="H1600" i="2"/>
  <c r="H1597" i="2"/>
  <c r="H1601" i="2" s="1"/>
  <c r="C211" i="2"/>
  <c r="C212" i="2" s="1"/>
  <c r="C213" i="2" s="1"/>
  <c r="H211" i="2"/>
  <c r="H233" i="2"/>
  <c r="C251" i="2"/>
  <c r="C252" i="2" s="1"/>
  <c r="C253" i="2" s="1"/>
  <c r="H251" i="2"/>
  <c r="H273" i="2"/>
  <c r="L287" i="2"/>
  <c r="L291" i="2" s="1"/>
  <c r="L295" i="2" s="1"/>
  <c r="L299" i="2" s="1"/>
  <c r="C291" i="2"/>
  <c r="C292" i="2" s="1"/>
  <c r="C293" i="2" s="1"/>
  <c r="H291" i="2"/>
  <c r="L312" i="2"/>
  <c r="L316" i="2" s="1"/>
  <c r="L320" i="2" s="1"/>
  <c r="C315" i="2"/>
  <c r="C316" i="2" s="1"/>
  <c r="C317" i="2" s="1"/>
  <c r="H316" i="2"/>
  <c r="L330" i="2"/>
  <c r="L334" i="2" s="1"/>
  <c r="L338" i="2" s="1"/>
  <c r="H334" i="2"/>
  <c r="H351" i="2"/>
  <c r="C374" i="2"/>
  <c r="C395" i="2"/>
  <c r="C396" i="2" s="1"/>
  <c r="C397" i="2" s="1"/>
  <c r="L412" i="2"/>
  <c r="L418" i="2" s="1"/>
  <c r="L424" i="2" s="1"/>
  <c r="L407" i="2"/>
  <c r="G437" i="2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C441" i="2"/>
  <c r="C442" i="2" s="1"/>
  <c r="C443" i="2" s="1"/>
  <c r="C444" i="2" s="1"/>
  <c r="C445" i="2" s="1"/>
  <c r="C452" i="2"/>
  <c r="H469" i="2"/>
  <c r="H470" i="2" s="1"/>
  <c r="H480" i="2"/>
  <c r="H481" i="2" s="1"/>
  <c r="H482" i="2" s="1"/>
  <c r="G493" i="2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C497" i="2"/>
  <c r="C498" i="2" s="1"/>
  <c r="C499" i="2" s="1"/>
  <c r="C500" i="2" s="1"/>
  <c r="C501" i="2" s="1"/>
  <c r="C508" i="2"/>
  <c r="H525" i="2"/>
  <c r="H526" i="2" s="1"/>
  <c r="H536" i="2"/>
  <c r="H537" i="2" s="1"/>
  <c r="H538" i="2" s="1"/>
  <c r="L551" i="2"/>
  <c r="L557" i="2" s="1"/>
  <c r="L563" i="2" s="1"/>
  <c r="L569" i="2" s="1"/>
  <c r="L580" i="2"/>
  <c r="L586" i="2" s="1"/>
  <c r="L592" i="2" s="1"/>
  <c r="L575" i="2"/>
  <c r="G577" i="2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76" i="2"/>
  <c r="H614" i="2"/>
  <c r="H609" i="2"/>
  <c r="H610" i="2" s="1"/>
  <c r="C621" i="2"/>
  <c r="C622" i="2" s="1"/>
  <c r="C623" i="2" s="1"/>
  <c r="C624" i="2" s="1"/>
  <c r="C625" i="2" s="1"/>
  <c r="H670" i="2"/>
  <c r="H665" i="2"/>
  <c r="H666" i="2" s="1"/>
  <c r="C677" i="2"/>
  <c r="C678" i="2" s="1"/>
  <c r="C679" i="2" s="1"/>
  <c r="C680" i="2" s="1"/>
  <c r="C681" i="2" s="1"/>
  <c r="H721" i="2"/>
  <c r="H722" i="2" s="1"/>
  <c r="H726" i="2"/>
  <c r="H724" i="2"/>
  <c r="H725" i="2" s="1"/>
  <c r="L748" i="2"/>
  <c r="L754" i="2" s="1"/>
  <c r="L760" i="2" s="1"/>
  <c r="H763" i="2"/>
  <c r="H764" i="2" s="1"/>
  <c r="H765" i="2" s="1"/>
  <c r="L780" i="2"/>
  <c r="L786" i="2" s="1"/>
  <c r="L792" i="2" s="1"/>
  <c r="H870" i="2"/>
  <c r="H871" i="2" s="1"/>
  <c r="H895" i="2"/>
  <c r="H896" i="2" s="1"/>
  <c r="H900" i="2"/>
  <c r="H901" i="2" s="1"/>
  <c r="H902" i="2" s="1"/>
  <c r="L1087" i="2"/>
  <c r="L1093" i="2" s="1"/>
  <c r="L1099" i="2" s="1"/>
  <c r="L1082" i="2"/>
  <c r="C1348" i="2"/>
  <c r="C1343" i="2"/>
  <c r="C1344" i="2" s="1"/>
  <c r="C1345" i="2" s="1"/>
  <c r="C1346" i="2" s="1"/>
  <c r="C1347" i="2" s="1"/>
  <c r="L370" i="2"/>
  <c r="L374" i="2" s="1"/>
  <c r="L378" i="2" s="1"/>
  <c r="D430" i="2"/>
  <c r="D431" i="2" s="1"/>
  <c r="D432" i="2" s="1"/>
  <c r="D433" i="2" s="1"/>
  <c r="D429" i="2"/>
  <c r="H413" i="2"/>
  <c r="H414" i="2" s="1"/>
  <c r="H416" i="2"/>
  <c r="H417" i="2" s="1"/>
  <c r="C481" i="2"/>
  <c r="C482" i="2" s="1"/>
  <c r="C483" i="2" s="1"/>
  <c r="C484" i="2" s="1"/>
  <c r="C485" i="2" s="1"/>
  <c r="L519" i="2"/>
  <c r="L524" i="2"/>
  <c r="L530" i="2" s="1"/>
  <c r="L536" i="2" s="1"/>
  <c r="H539" i="2"/>
  <c r="H540" i="2" s="1"/>
  <c r="H541" i="2" s="1"/>
  <c r="H534" i="2"/>
  <c r="H535" i="2" s="1"/>
  <c r="F576" i="2"/>
  <c r="F577" i="2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H1595" i="2"/>
  <c r="H1598" i="2"/>
  <c r="H1599" i="2" s="1"/>
  <c r="H377" i="2"/>
  <c r="H396" i="2"/>
  <c r="C413" i="2"/>
  <c r="C414" i="2" s="1"/>
  <c r="C415" i="2" s="1"/>
  <c r="C416" i="2" s="1"/>
  <c r="C417" i="2" s="1"/>
  <c r="L435" i="2"/>
  <c r="L440" i="2"/>
  <c r="L446" i="2" s="1"/>
  <c r="L452" i="2" s="1"/>
  <c r="H455" i="2"/>
  <c r="H456" i="2" s="1"/>
  <c r="H457" i="2" s="1"/>
  <c r="H450" i="2"/>
  <c r="H451" i="2" s="1"/>
  <c r="L491" i="2"/>
  <c r="L496" i="2"/>
  <c r="L502" i="2" s="1"/>
  <c r="L508" i="2" s="1"/>
  <c r="H511" i="2"/>
  <c r="H512" i="2" s="1"/>
  <c r="H513" i="2" s="1"/>
  <c r="H506" i="2"/>
  <c r="H507" i="2" s="1"/>
  <c r="F604" i="2"/>
  <c r="F605" i="2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C642" i="2"/>
  <c r="C637" i="2"/>
  <c r="C638" i="2" s="1"/>
  <c r="C639" i="2" s="1"/>
  <c r="C640" i="2" s="1"/>
  <c r="C641" i="2" s="1"/>
  <c r="F660" i="2"/>
  <c r="F661" i="2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H752" i="2"/>
  <c r="H753" i="2" s="1"/>
  <c r="C777" i="2"/>
  <c r="C778" i="2" s="1"/>
  <c r="C779" i="2" s="1"/>
  <c r="C780" i="2" s="1"/>
  <c r="C781" i="2" s="1"/>
  <c r="C782" i="2"/>
  <c r="L864" i="2"/>
  <c r="L870" i="2" s="1"/>
  <c r="L876" i="2" s="1"/>
  <c r="L1362" i="2"/>
  <c r="L1367" i="2"/>
  <c r="L1373" i="2" s="1"/>
  <c r="L1379" i="2" s="1"/>
  <c r="C951" i="2"/>
  <c r="C952" i="2" s="1"/>
  <c r="C953" i="2" s="1"/>
  <c r="C954" i="2" s="1"/>
  <c r="C955" i="2" s="1"/>
  <c r="C956" i="2"/>
  <c r="H1010" i="2"/>
  <c r="H1011" i="2" s="1"/>
  <c r="H1015" i="2"/>
  <c r="H1016" i="2" s="1"/>
  <c r="H1017" i="2" s="1"/>
  <c r="H1035" i="2"/>
  <c r="H1036" i="2" s="1"/>
  <c r="L1059" i="2"/>
  <c r="L1065" i="2" s="1"/>
  <c r="L1071" i="2" s="1"/>
  <c r="L1054" i="2"/>
  <c r="H1099" i="2"/>
  <c r="H1100" i="2" s="1"/>
  <c r="H1101" i="2" s="1"/>
  <c r="H1094" i="2"/>
  <c r="H1095" i="2" s="1"/>
  <c r="L1144" i="2"/>
  <c r="L1150" i="2" s="1"/>
  <c r="L1156" i="2" s="1"/>
  <c r="L1139" i="2"/>
  <c r="L1145" i="2" s="1"/>
  <c r="L1151" i="2" s="1"/>
  <c r="L1157" i="2" s="1"/>
  <c r="L1163" i="2"/>
  <c r="L1168" i="2"/>
  <c r="L1174" i="2" s="1"/>
  <c r="L1180" i="2" s="1"/>
  <c r="H1180" i="2"/>
  <c r="H1181" i="2" s="1"/>
  <c r="H1182" i="2" s="1"/>
  <c r="H1175" i="2"/>
  <c r="H1176" i="2" s="1"/>
  <c r="H1236" i="2"/>
  <c r="H1237" i="2" s="1"/>
  <c r="H1238" i="2" s="1"/>
  <c r="H1231" i="2"/>
  <c r="H1232" i="2" s="1"/>
  <c r="H1228" i="2"/>
  <c r="H1229" i="2" s="1"/>
  <c r="H1233" i="2"/>
  <c r="C553" i="2"/>
  <c r="C554" i="2" s="1"/>
  <c r="C555" i="2" s="1"/>
  <c r="C556" i="2" s="1"/>
  <c r="C557" i="2" s="1"/>
  <c r="H581" i="2"/>
  <c r="H582" i="2" s="1"/>
  <c r="G633" i="2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H693" i="2"/>
  <c r="H694" i="2" s="1"/>
  <c r="H698" i="2"/>
  <c r="H696" i="2"/>
  <c r="H697" i="2" s="1"/>
  <c r="H707" i="2"/>
  <c r="H708" i="2" s="1"/>
  <c r="H709" i="2" s="1"/>
  <c r="L720" i="2"/>
  <c r="L726" i="2" s="1"/>
  <c r="L732" i="2" s="1"/>
  <c r="L724" i="2"/>
  <c r="L730" i="2" s="1"/>
  <c r="L736" i="2" s="1"/>
  <c r="C749" i="2"/>
  <c r="C750" i="2" s="1"/>
  <c r="C751" i="2" s="1"/>
  <c r="C752" i="2" s="1"/>
  <c r="C753" i="2" s="1"/>
  <c r="C754" i="2"/>
  <c r="H805" i="2"/>
  <c r="H806" i="2" s="1"/>
  <c r="H810" i="2"/>
  <c r="H808" i="2"/>
  <c r="H809" i="2" s="1"/>
  <c r="H819" i="2"/>
  <c r="H820" i="2" s="1"/>
  <c r="H821" i="2" s="1"/>
  <c r="L832" i="2"/>
  <c r="L838" i="2" s="1"/>
  <c r="L844" i="2" s="1"/>
  <c r="L836" i="2"/>
  <c r="L842" i="2" s="1"/>
  <c r="L848" i="2" s="1"/>
  <c r="C861" i="2"/>
  <c r="C862" i="2" s="1"/>
  <c r="C863" i="2" s="1"/>
  <c r="C864" i="2" s="1"/>
  <c r="C865" i="2" s="1"/>
  <c r="C866" i="2"/>
  <c r="H903" i="2"/>
  <c r="H904" i="2" s="1"/>
  <c r="H905" i="2" s="1"/>
  <c r="H898" i="2"/>
  <c r="H899" i="2" s="1"/>
  <c r="H923" i="2"/>
  <c r="H924" i="2" s="1"/>
  <c r="H928" i="2"/>
  <c r="H929" i="2" s="1"/>
  <c r="H930" i="2" s="1"/>
  <c r="C934" i="2"/>
  <c r="C935" i="2" s="1"/>
  <c r="C936" i="2" s="1"/>
  <c r="C937" i="2" s="1"/>
  <c r="C929" i="2"/>
  <c r="C930" i="2" s="1"/>
  <c r="C931" i="2" s="1"/>
  <c r="C932" i="2" s="1"/>
  <c r="C933" i="2" s="1"/>
  <c r="L943" i="2"/>
  <c r="L949" i="2" s="1"/>
  <c r="L955" i="2" s="1"/>
  <c r="L961" i="2" s="1"/>
  <c r="L948" i="2"/>
  <c r="L954" i="2" s="1"/>
  <c r="L960" i="2" s="1"/>
  <c r="C984" i="2"/>
  <c r="C979" i="2"/>
  <c r="C980" i="2" s="1"/>
  <c r="C981" i="2" s="1"/>
  <c r="C982" i="2" s="1"/>
  <c r="C983" i="2" s="1"/>
  <c r="L1167" i="2"/>
  <c r="L1173" i="2" s="1"/>
  <c r="L1179" i="2" s="1"/>
  <c r="L1185" i="2" s="1"/>
  <c r="L1172" i="2"/>
  <c r="L1178" i="2" s="1"/>
  <c r="L1184" i="2" s="1"/>
  <c r="H1208" i="2"/>
  <c r="H1209" i="2" s="1"/>
  <c r="H1210" i="2" s="1"/>
  <c r="H1203" i="2"/>
  <c r="H1204" i="2" s="1"/>
  <c r="L1365" i="2"/>
  <c r="L1371" i="2" s="1"/>
  <c r="L1377" i="2" s="1"/>
  <c r="L1360" i="2"/>
  <c r="L1366" i="2" s="1"/>
  <c r="L1372" i="2" s="1"/>
  <c r="L1378" i="2" s="1"/>
  <c r="L1393" i="2"/>
  <c r="L1399" i="2" s="1"/>
  <c r="L1405" i="2" s="1"/>
  <c r="L1388" i="2"/>
  <c r="L1394" i="2" s="1"/>
  <c r="L1400" i="2" s="1"/>
  <c r="L1406" i="2" s="1"/>
  <c r="L1424" i="2"/>
  <c r="L1430" i="2" s="1"/>
  <c r="L1436" i="2" s="1"/>
  <c r="L1419" i="2"/>
  <c r="L1425" i="2" s="1"/>
  <c r="L1431" i="2" s="1"/>
  <c r="L1437" i="2" s="1"/>
  <c r="L410" i="2"/>
  <c r="L631" i="2"/>
  <c r="L636" i="2"/>
  <c r="L642" i="2" s="1"/>
  <c r="L648" i="2" s="1"/>
  <c r="H651" i="2"/>
  <c r="H652" i="2" s="1"/>
  <c r="H653" i="2" s="1"/>
  <c r="H646" i="2"/>
  <c r="H647" i="2" s="1"/>
  <c r="L692" i="2"/>
  <c r="L698" i="2" s="1"/>
  <c r="L704" i="2" s="1"/>
  <c r="L696" i="2"/>
  <c r="L702" i="2" s="1"/>
  <c r="L708" i="2" s="1"/>
  <c r="C721" i="2"/>
  <c r="C722" i="2" s="1"/>
  <c r="C723" i="2" s="1"/>
  <c r="C724" i="2" s="1"/>
  <c r="C725" i="2" s="1"/>
  <c r="C726" i="2"/>
  <c r="H777" i="2"/>
  <c r="H778" i="2" s="1"/>
  <c r="H782" i="2"/>
  <c r="H780" i="2"/>
  <c r="H781" i="2" s="1"/>
  <c r="H791" i="2"/>
  <c r="H792" i="2" s="1"/>
  <c r="H793" i="2" s="1"/>
  <c r="L804" i="2"/>
  <c r="L810" i="2" s="1"/>
  <c r="L816" i="2" s="1"/>
  <c r="L808" i="2"/>
  <c r="L814" i="2" s="1"/>
  <c r="L820" i="2" s="1"/>
  <c r="C833" i="2"/>
  <c r="C834" i="2" s="1"/>
  <c r="C835" i="2" s="1"/>
  <c r="C836" i="2" s="1"/>
  <c r="C837" i="2" s="1"/>
  <c r="C838" i="2"/>
  <c r="C945" i="2"/>
  <c r="C946" i="2" s="1"/>
  <c r="C947" i="2" s="1"/>
  <c r="C948" i="2" s="1"/>
  <c r="C949" i="2" s="1"/>
  <c r="H981" i="2"/>
  <c r="H976" i="2"/>
  <c r="H977" i="2" s="1"/>
  <c r="H1063" i="2"/>
  <c r="H1064" i="2" s="1"/>
  <c r="L1112" i="2"/>
  <c r="L1118" i="2" s="1"/>
  <c r="L1124" i="2" s="1"/>
  <c r="L1107" i="2"/>
  <c r="H1127" i="2"/>
  <c r="H1128" i="2" s="1"/>
  <c r="H1129" i="2" s="1"/>
  <c r="H1122" i="2"/>
  <c r="H1123" i="2" s="1"/>
  <c r="C1125" i="2"/>
  <c r="C1126" i="2" s="1"/>
  <c r="C1127" i="2" s="1"/>
  <c r="C1128" i="2" s="1"/>
  <c r="C1129" i="2" s="1"/>
  <c r="L1196" i="2"/>
  <c r="L1202" i="2" s="1"/>
  <c r="L1208" i="2" s="1"/>
  <c r="L1191" i="2"/>
  <c r="H1200" i="2"/>
  <c r="H1201" i="2" s="1"/>
  <c r="H1205" i="2"/>
  <c r="L889" i="2"/>
  <c r="L895" i="2" s="1"/>
  <c r="L901" i="2" s="1"/>
  <c r="L915" i="2"/>
  <c r="L921" i="2" s="1"/>
  <c r="L927" i="2" s="1"/>
  <c r="L933" i="2" s="1"/>
  <c r="L920" i="2"/>
  <c r="L926" i="2" s="1"/>
  <c r="L932" i="2" s="1"/>
  <c r="C917" i="2"/>
  <c r="C918" i="2" s="1"/>
  <c r="C919" i="2" s="1"/>
  <c r="C920" i="2" s="1"/>
  <c r="C921" i="2" s="1"/>
  <c r="H954" i="2"/>
  <c r="H955" i="2" s="1"/>
  <c r="H959" i="2"/>
  <c r="H960" i="2" s="1"/>
  <c r="H961" i="2" s="1"/>
  <c r="H984" i="2"/>
  <c r="H985" i="2" s="1"/>
  <c r="H986" i="2" s="1"/>
  <c r="H979" i="2"/>
  <c r="H980" i="2" s="1"/>
  <c r="L1000" i="2"/>
  <c r="L1006" i="2" s="1"/>
  <c r="L1012" i="2" s="1"/>
  <c r="L995" i="2"/>
  <c r="H1037" i="2"/>
  <c r="L1052" i="2"/>
  <c r="L1058" i="2" s="1"/>
  <c r="L1064" i="2" s="1"/>
  <c r="L1070" i="2" s="1"/>
  <c r="H1065" i="2"/>
  <c r="C1152" i="2"/>
  <c r="C1147" i="2"/>
  <c r="C1148" i="2" s="1"/>
  <c r="C1149" i="2" s="1"/>
  <c r="C1150" i="2" s="1"/>
  <c r="C1151" i="2" s="1"/>
  <c r="L1250" i="2"/>
  <c r="L1255" i="2"/>
  <c r="L1261" i="2" s="1"/>
  <c r="L1267" i="2" s="1"/>
  <c r="H1264" i="2"/>
  <c r="H1265" i="2" s="1"/>
  <c r="H1266" i="2" s="1"/>
  <c r="H1259" i="2"/>
  <c r="H1260" i="2" s="1"/>
  <c r="H1261" i="2"/>
  <c r="L1308" i="2"/>
  <c r="L1314" i="2" s="1"/>
  <c r="L1320" i="2" s="1"/>
  <c r="L1303" i="2"/>
  <c r="L887" i="2"/>
  <c r="L893" i="2" s="1"/>
  <c r="L899" i="2" s="1"/>
  <c r="L905" i="2" s="1"/>
  <c r="H926" i="2"/>
  <c r="H927" i="2" s="1"/>
  <c r="H931" i="2"/>
  <c r="H932" i="2" s="1"/>
  <c r="H933" i="2" s="1"/>
  <c r="H945" i="2"/>
  <c r="H946" i="2" s="1"/>
  <c r="H1007" i="2"/>
  <c r="H1008" i="2" s="1"/>
  <c r="H1150" i="2"/>
  <c r="H1151" i="2" s="1"/>
  <c r="L1029" i="2"/>
  <c r="L1035" i="2" s="1"/>
  <c r="L1041" i="2" s="1"/>
  <c r="L1031" i="2"/>
  <c r="L1037" i="2" s="1"/>
  <c r="L1043" i="2" s="1"/>
  <c r="C1096" i="2"/>
  <c r="C1091" i="2"/>
  <c r="C1092" i="2" s="1"/>
  <c r="C1093" i="2" s="1"/>
  <c r="C1094" i="2" s="1"/>
  <c r="C1095" i="2" s="1"/>
  <c r="H1096" i="2"/>
  <c r="H1097" i="2" s="1"/>
  <c r="H1098" i="2" s="1"/>
  <c r="H1091" i="2"/>
  <c r="H1092" i="2" s="1"/>
  <c r="H1152" i="2"/>
  <c r="H1153" i="2" s="1"/>
  <c r="H1154" i="2" s="1"/>
  <c r="H1368" i="2"/>
  <c r="H1369" i="2" s="1"/>
  <c r="H1373" i="2"/>
  <c r="L1116" i="2"/>
  <c r="L1122" i="2" s="1"/>
  <c r="L1128" i="2" s="1"/>
  <c r="L1111" i="2"/>
  <c r="L1117" i="2" s="1"/>
  <c r="L1123" i="2" s="1"/>
  <c r="L1129" i="2" s="1"/>
  <c r="C1180" i="2"/>
  <c r="C1175" i="2"/>
  <c r="C1176" i="2" s="1"/>
  <c r="C1177" i="2" s="1"/>
  <c r="C1178" i="2" s="1"/>
  <c r="C1179" i="2" s="1"/>
  <c r="C1197" i="2"/>
  <c r="C1198" i="2" s="1"/>
  <c r="C1199" i="2" s="1"/>
  <c r="C1200" i="2" s="1"/>
  <c r="C1201" i="2" s="1"/>
  <c r="C1202" i="2"/>
  <c r="C1405" i="2"/>
  <c r="C1406" i="2" s="1"/>
  <c r="C1407" i="2" s="1"/>
  <c r="C1408" i="2" s="1"/>
  <c r="C1409" i="2" s="1"/>
  <c r="C1410" i="2"/>
  <c r="C1411" i="2" s="1"/>
  <c r="C1412" i="2" s="1"/>
  <c r="C1413" i="2" s="1"/>
  <c r="C1141" i="2"/>
  <c r="C1142" i="2" s="1"/>
  <c r="C1143" i="2" s="1"/>
  <c r="C1144" i="2" s="1"/>
  <c r="C1145" i="2" s="1"/>
  <c r="H1141" i="2"/>
  <c r="H1142" i="2" s="1"/>
  <c r="H1144" i="2"/>
  <c r="H1145" i="2" s="1"/>
  <c r="C1230" i="2"/>
  <c r="L1332" i="2"/>
  <c r="L1338" i="2" s="1"/>
  <c r="L1344" i="2" s="1"/>
  <c r="L1350" i="2" s="1"/>
  <c r="H1345" i="2"/>
  <c r="L1396" i="2"/>
  <c r="L1402" i="2" s="1"/>
  <c r="L1408" i="2" s="1"/>
  <c r="C1432" i="2"/>
  <c r="C1427" i="2"/>
  <c r="C1428" i="2" s="1"/>
  <c r="C1429" i="2" s="1"/>
  <c r="C1430" i="2" s="1"/>
  <c r="C1431" i="2" s="1"/>
  <c r="H1430" i="2"/>
  <c r="H1431" i="2" s="1"/>
  <c r="L1472" i="2"/>
  <c r="L1478" i="2" s="1"/>
  <c r="L1484" i="2" s="1"/>
  <c r="L1490" i="2" s="1"/>
  <c r="L1476" i="2"/>
  <c r="L1482" i="2" s="1"/>
  <c r="L1488" i="2" s="1"/>
  <c r="C1511" i="2"/>
  <c r="C1512" i="2" s="1"/>
  <c r="C1513" i="2" s="1"/>
  <c r="C1514" i="2" s="1"/>
  <c r="C1515" i="2" s="1"/>
  <c r="H1540" i="2"/>
  <c r="H1537" i="2"/>
  <c r="H1541" i="2" s="1"/>
  <c r="H1555" i="2"/>
  <c r="H1558" i="2"/>
  <c r="H1559" i="2" s="1"/>
  <c r="C1778" i="2"/>
  <c r="C1775" i="2"/>
  <c r="C1776" i="2" s="1"/>
  <c r="C1777" i="2" s="1"/>
  <c r="C1085" i="2"/>
  <c r="C1086" i="2" s="1"/>
  <c r="C1087" i="2" s="1"/>
  <c r="C1088" i="2" s="1"/>
  <c r="C1089" i="2" s="1"/>
  <c r="H1085" i="2"/>
  <c r="H1086" i="2" s="1"/>
  <c r="H1088" i="2"/>
  <c r="H1089" i="2" s="1"/>
  <c r="H1183" i="2"/>
  <c r="H1184" i="2" s="1"/>
  <c r="H1185" i="2" s="1"/>
  <c r="H1178" i="2"/>
  <c r="H1179" i="2" s="1"/>
  <c r="L1225" i="2"/>
  <c r="L1231" i="2" s="1"/>
  <c r="L1237" i="2" s="1"/>
  <c r="L1227" i="2"/>
  <c r="L1233" i="2" s="1"/>
  <c r="L1239" i="2" s="1"/>
  <c r="L1275" i="2"/>
  <c r="H1289" i="2"/>
  <c r="H1399" i="2"/>
  <c r="H1400" i="2" s="1"/>
  <c r="H1404" i="2"/>
  <c r="H1405" i="2" s="1"/>
  <c r="H1406" i="2" s="1"/>
  <c r="L1444" i="2"/>
  <c r="L1450" i="2" s="1"/>
  <c r="L1456" i="2" s="1"/>
  <c r="L1462" i="2" s="1"/>
  <c r="L1448" i="2"/>
  <c r="L1454" i="2" s="1"/>
  <c r="L1460" i="2" s="1"/>
  <c r="C1517" i="2"/>
  <c r="C1518" i="2" s="1"/>
  <c r="C1519" i="2" s="1"/>
  <c r="C1520" i="2" s="1"/>
  <c r="C1521" i="2" s="1"/>
  <c r="C1522" i="2"/>
  <c r="C1523" i="2" s="1"/>
  <c r="C1524" i="2" s="1"/>
  <c r="C1525" i="2" s="1"/>
  <c r="L1589" i="2"/>
  <c r="L1593" i="2" s="1"/>
  <c r="L1597" i="2" s="1"/>
  <c r="L1601" i="2" s="1"/>
  <c r="L1592" i="2"/>
  <c r="L1596" i="2" s="1"/>
  <c r="L1600" i="2" s="1"/>
  <c r="C1259" i="2"/>
  <c r="C1260" i="2" s="1"/>
  <c r="C1261" i="2" s="1"/>
  <c r="C1262" i="2" s="1"/>
  <c r="C1263" i="2" s="1"/>
  <c r="L1283" i="2"/>
  <c r="L1289" i="2" s="1"/>
  <c r="L1295" i="2" s="1"/>
  <c r="H1287" i="2"/>
  <c r="H1288" i="2" s="1"/>
  <c r="H1317" i="2"/>
  <c r="H1421" i="2"/>
  <c r="H1422" i="2" s="1"/>
  <c r="H1426" i="2"/>
  <c r="H1424" i="2"/>
  <c r="H1425" i="2" s="1"/>
  <c r="L1500" i="2"/>
  <c r="L1506" i="2" s="1"/>
  <c r="L1512" i="2" s="1"/>
  <c r="L1518" i="2" s="1"/>
  <c r="L1504" i="2"/>
  <c r="L1510" i="2" s="1"/>
  <c r="L1516" i="2" s="1"/>
  <c r="H1534" i="2"/>
  <c r="H1531" i="2"/>
  <c r="C1591" i="2"/>
  <c r="C1595" i="2" s="1"/>
  <c r="C1599" i="2" s="1"/>
  <c r="C1588" i="2"/>
  <c r="H1674" i="2"/>
  <c r="H1671" i="2"/>
  <c r="H1407" i="2"/>
  <c r="H1408" i="2" s="1"/>
  <c r="H1409" i="2" s="1"/>
  <c r="H1480" i="2"/>
  <c r="H1481" i="2" s="1"/>
  <c r="H1485" i="2"/>
  <c r="H1516" i="2"/>
  <c r="H1517" i="2" s="1"/>
  <c r="H1518" i="2" s="1"/>
  <c r="H1511" i="2"/>
  <c r="H1512" i="2" s="1"/>
  <c r="L1552" i="2"/>
  <c r="L1556" i="2" s="1"/>
  <c r="L1560" i="2" s="1"/>
  <c r="L1549" i="2"/>
  <c r="L1553" i="2" s="1"/>
  <c r="L1557" i="2" s="1"/>
  <c r="L1561" i="2" s="1"/>
  <c r="H1560" i="2"/>
  <c r="H1557" i="2"/>
  <c r="H1561" i="2" s="1"/>
  <c r="H1615" i="2"/>
  <c r="H1640" i="2"/>
  <c r="H1637" i="2"/>
  <c r="H1641" i="2" s="1"/>
  <c r="C1668" i="2"/>
  <c r="C1671" i="2"/>
  <c r="C1675" i="2" s="1"/>
  <c r="C1679" i="2" s="1"/>
  <c r="C1814" i="2"/>
  <c r="C1811" i="2"/>
  <c r="C1812" i="2" s="1"/>
  <c r="C1813" i="2" s="1"/>
  <c r="C1169" i="2"/>
  <c r="C1170" i="2" s="1"/>
  <c r="C1171" i="2" s="1"/>
  <c r="C1172" i="2" s="1"/>
  <c r="C1173" i="2" s="1"/>
  <c r="H1169" i="2"/>
  <c r="H1170" i="2" s="1"/>
  <c r="H1172" i="2"/>
  <c r="H1173" i="2" s="1"/>
  <c r="H1396" i="2"/>
  <c r="H1397" i="2" s="1"/>
  <c r="L1420" i="2"/>
  <c r="L1426" i="2" s="1"/>
  <c r="L1432" i="2" s="1"/>
  <c r="H1452" i="2"/>
  <c r="H1453" i="2" s="1"/>
  <c r="H1457" i="2"/>
  <c r="H1508" i="2"/>
  <c r="H1509" i="2" s="1"/>
  <c r="H1513" i="2"/>
  <c r="C1552" i="2"/>
  <c r="C1556" i="2" s="1"/>
  <c r="C1560" i="2" s="1"/>
  <c r="C1549" i="2"/>
  <c r="C1553" i="2" s="1"/>
  <c r="C1557" i="2" s="1"/>
  <c r="C1561" i="2" s="1"/>
  <c r="C1572" i="2"/>
  <c r="C1576" i="2" s="1"/>
  <c r="C1580" i="2" s="1"/>
  <c r="C1569" i="2"/>
  <c r="C1573" i="2" s="1"/>
  <c r="C1577" i="2" s="1"/>
  <c r="C1581" i="2" s="1"/>
  <c r="L1609" i="2"/>
  <c r="L1613" i="2" s="1"/>
  <c r="L1617" i="2" s="1"/>
  <c r="L1621" i="2" s="1"/>
  <c r="H1653" i="2"/>
  <c r="L1530" i="2"/>
  <c r="L1534" i="2" s="1"/>
  <c r="L1538" i="2" s="1"/>
  <c r="L1527" i="2"/>
  <c r="L1531" i="2" s="1"/>
  <c r="L1535" i="2" s="1"/>
  <c r="L1539" i="2" s="1"/>
  <c r="H1580" i="2"/>
  <c r="H1577" i="2"/>
  <c r="H1581" i="2" s="1"/>
  <c r="L1652" i="2"/>
  <c r="L1656" i="2" s="1"/>
  <c r="L1660" i="2" s="1"/>
  <c r="L1649" i="2"/>
  <c r="L1653" i="2" s="1"/>
  <c r="L1657" i="2" s="1"/>
  <c r="L1661" i="2" s="1"/>
  <c r="C1692" i="2"/>
  <c r="C1696" i="2" s="1"/>
  <c r="C1700" i="2" s="1"/>
  <c r="L1710" i="2"/>
  <c r="L1714" i="2" s="1"/>
  <c r="L1718" i="2" s="1"/>
  <c r="L1707" i="2"/>
  <c r="L1711" i="2" s="1"/>
  <c r="L1715" i="2" s="1"/>
  <c r="L1719" i="2" s="1"/>
  <c r="C1734" i="2"/>
  <c r="C1731" i="2"/>
  <c r="C1732" i="2" s="1"/>
  <c r="C1733" i="2" s="1"/>
  <c r="L1752" i="2"/>
  <c r="L1756" i="2" s="1"/>
  <c r="L1760" i="2" s="1"/>
  <c r="L1749" i="2"/>
  <c r="L1753" i="2" s="1"/>
  <c r="L1757" i="2" s="1"/>
  <c r="L1761" i="2" s="1"/>
  <c r="H1574" i="2"/>
  <c r="L1630" i="2"/>
  <c r="L1634" i="2" s="1"/>
  <c r="L1638" i="2" s="1"/>
  <c r="L1627" i="2"/>
  <c r="L1631" i="2" s="1"/>
  <c r="L1635" i="2" s="1"/>
  <c r="L1639" i="2" s="1"/>
  <c r="C1652" i="2"/>
  <c r="C1656" i="2" s="1"/>
  <c r="C1660" i="2" s="1"/>
  <c r="L1772" i="2"/>
  <c r="L1776" i="2" s="1"/>
  <c r="L1780" i="2" s="1"/>
  <c r="L1769" i="2"/>
  <c r="L1773" i="2" s="1"/>
  <c r="L1777" i="2" s="1"/>
  <c r="L1781" i="2" s="1"/>
  <c r="L1590" i="2"/>
  <c r="L1594" i="2" s="1"/>
  <c r="L1598" i="2" s="1"/>
  <c r="L1587" i="2"/>
  <c r="L1591" i="2" s="1"/>
  <c r="L1595" i="2" s="1"/>
  <c r="L1599" i="2" s="1"/>
  <c r="H1620" i="2"/>
  <c r="H1631" i="2"/>
  <c r="H1638" i="2"/>
  <c r="H1639" i="2" s="1"/>
  <c r="L1670" i="2"/>
  <c r="L1674" i="2" s="1"/>
  <c r="L1678" i="2" s="1"/>
  <c r="L1667" i="2"/>
  <c r="L1671" i="2" s="1"/>
  <c r="L1675" i="2" s="1"/>
  <c r="L1679" i="2" s="1"/>
  <c r="H1698" i="2"/>
  <c r="H1699" i="2" s="1"/>
  <c r="H1695" i="2"/>
  <c r="H1717" i="2"/>
  <c r="H1721" i="2" s="1"/>
  <c r="L1890" i="2"/>
  <c r="L1894" i="2" s="1"/>
  <c r="L1898" i="2" s="1"/>
  <c r="L1887" i="2"/>
  <c r="L1891" i="2" s="1"/>
  <c r="L1895" i="2" s="1"/>
  <c r="L1899" i="2" s="1"/>
  <c r="H1700" i="2"/>
  <c r="H1711" i="2"/>
  <c r="H1718" i="2"/>
  <c r="H1719" i="2" s="1"/>
  <c r="C1758" i="2"/>
  <c r="L1830" i="2"/>
  <c r="L1834" i="2" s="1"/>
  <c r="L1838" i="2" s="1"/>
  <c r="L1827" i="2"/>
  <c r="L1831" i="2" s="1"/>
  <c r="L1835" i="2" s="1"/>
  <c r="L1839" i="2" s="1"/>
  <c r="C1855" i="2"/>
  <c r="C1856" i="2" s="1"/>
  <c r="C1857" i="2" s="1"/>
  <c r="C1858" i="2"/>
  <c r="L1790" i="2"/>
  <c r="L1794" i="2" s="1"/>
  <c r="L1798" i="2" s="1"/>
  <c r="L1852" i="2"/>
  <c r="L1856" i="2" s="1"/>
  <c r="L1860" i="2" s="1"/>
  <c r="L1849" i="2"/>
  <c r="L1853" i="2" s="1"/>
  <c r="L1857" i="2" s="1"/>
  <c r="L1861" i="2" s="1"/>
  <c r="L1750" i="2"/>
  <c r="L1754" i="2" s="1"/>
  <c r="L1758" i="2" s="1"/>
  <c r="C1794" i="2"/>
  <c r="C1834" i="2"/>
  <c r="C1831" i="2"/>
  <c r="C1832" i="2" s="1"/>
  <c r="C1833" i="2" s="1"/>
  <c r="C1879" i="2"/>
  <c r="C1880" i="2" s="1"/>
  <c r="C1881" i="2" s="1"/>
  <c r="C1882" i="2"/>
  <c r="C1883" i="2" s="1"/>
  <c r="C1884" i="2" s="1"/>
  <c r="C1885" i="2" s="1"/>
  <c r="L7" i="1"/>
  <c r="L11" i="1" s="1"/>
  <c r="L15" i="1" s="1"/>
  <c r="L19" i="1" s="1"/>
  <c r="M12" i="1"/>
  <c r="M16" i="1" s="1"/>
  <c r="M20" i="1" s="1"/>
  <c r="K19" i="4"/>
  <c r="K25" i="4" s="1"/>
  <c r="K31" i="4" s="1"/>
  <c r="K18" i="4"/>
  <c r="K24" i="4" s="1"/>
  <c r="K30" i="4" s="1"/>
  <c r="K17" i="4"/>
  <c r="K23" i="4" s="1"/>
  <c r="K29" i="4" s="1"/>
  <c r="K16" i="4"/>
  <c r="K22" i="4" s="1"/>
  <c r="K28" i="4" s="1"/>
  <c r="K15" i="4"/>
  <c r="K21" i="4" s="1"/>
  <c r="K27" i="4" s="1"/>
  <c r="K14" i="4"/>
  <c r="K20" i="4" s="1"/>
  <c r="K26" i="4" s="1"/>
  <c r="H14" i="4"/>
  <c r="H20" i="4" s="1"/>
  <c r="H26" i="4" s="1"/>
  <c r="H9" i="4"/>
  <c r="L9" i="4" s="1"/>
  <c r="M14" i="4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L14" i="4"/>
  <c r="L20" i="4" s="1"/>
  <c r="L26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G16" i="3"/>
  <c r="G24" i="3" s="1"/>
  <c r="I69" i="3"/>
  <c r="J69" i="3" s="1"/>
  <c r="J68" i="3"/>
  <c r="I7" i="3"/>
  <c r="I8" i="3" s="1"/>
  <c r="J6" i="3"/>
  <c r="J81" i="3"/>
  <c r="I82" i="3"/>
  <c r="J80" i="3"/>
  <c r="J75" i="3"/>
  <c r="J76" i="3" s="1"/>
  <c r="J77" i="3" s="1"/>
  <c r="J78" i="3" s="1"/>
  <c r="J79" i="3" s="1"/>
  <c r="I76" i="3"/>
  <c r="I77" i="3" s="1"/>
  <c r="I78" i="3" s="1"/>
  <c r="I79" i="3" s="1"/>
  <c r="D75" i="3"/>
  <c r="D76" i="3" s="1"/>
  <c r="D77" i="3" s="1"/>
  <c r="D78" i="3" s="1"/>
  <c r="D79" i="3" s="1"/>
  <c r="C75" i="3"/>
  <c r="C76" i="3" s="1"/>
  <c r="C77" i="3" s="1"/>
  <c r="C78" i="3" s="1"/>
  <c r="C79" i="3" s="1"/>
  <c r="C14" i="1"/>
  <c r="H12" i="1"/>
  <c r="H10" i="1"/>
  <c r="L8" i="1"/>
  <c r="D22" i="1"/>
  <c r="D23" i="1" s="1"/>
  <c r="D24" i="1" s="1"/>
  <c r="D25" i="1" s="1"/>
  <c r="C81" i="3" l="1"/>
  <c r="C82" i="3" s="1"/>
  <c r="C83" i="3" s="1"/>
  <c r="C84" i="3" s="1"/>
  <c r="C85" i="3" s="1"/>
  <c r="J7" i="3"/>
  <c r="H15" i="4"/>
  <c r="H21" i="4" s="1"/>
  <c r="H27" i="4" s="1"/>
  <c r="L15" i="4"/>
  <c r="L21" i="4" s="1"/>
  <c r="L27" i="4" s="1"/>
  <c r="H10" i="4"/>
  <c r="C1923" i="2"/>
  <c r="C1924" i="2" s="1"/>
  <c r="C1925" i="2" s="1"/>
  <c r="C1488" i="2"/>
  <c r="C1483" i="2"/>
  <c r="C1484" i="2" s="1"/>
  <c r="C1485" i="2" s="1"/>
  <c r="C1486" i="2" s="1"/>
  <c r="C1487" i="2" s="1"/>
  <c r="C1376" i="2"/>
  <c r="C1371" i="2"/>
  <c r="C1372" i="2" s="1"/>
  <c r="C1373" i="2" s="1"/>
  <c r="C1374" i="2" s="1"/>
  <c r="C1375" i="2" s="1"/>
  <c r="C1320" i="2"/>
  <c r="C1315" i="2"/>
  <c r="C1316" i="2" s="1"/>
  <c r="C1317" i="2" s="1"/>
  <c r="C1318" i="2" s="1"/>
  <c r="C1319" i="2" s="1"/>
  <c r="C1035" i="2"/>
  <c r="C1036" i="2" s="1"/>
  <c r="C1037" i="2" s="1"/>
  <c r="C1038" i="2" s="1"/>
  <c r="C1039" i="2" s="1"/>
  <c r="C1040" i="2"/>
  <c r="C1007" i="2"/>
  <c r="C1008" i="2" s="1"/>
  <c r="C1009" i="2" s="1"/>
  <c r="C1010" i="2" s="1"/>
  <c r="C1011" i="2" s="1"/>
  <c r="C1012" i="2"/>
  <c r="C542" i="2"/>
  <c r="C543" i="2" s="1"/>
  <c r="C544" i="2" s="1"/>
  <c r="C545" i="2" s="1"/>
  <c r="C537" i="2"/>
  <c r="C538" i="2" s="1"/>
  <c r="C539" i="2" s="1"/>
  <c r="C540" i="2" s="1"/>
  <c r="C541" i="2" s="1"/>
  <c r="C358" i="2"/>
  <c r="C359" i="2" s="1"/>
  <c r="C360" i="2" s="1"/>
  <c r="C361" i="2" s="1"/>
  <c r="C335" i="2"/>
  <c r="C336" i="2" s="1"/>
  <c r="C337" i="2" s="1"/>
  <c r="C338" i="2"/>
  <c r="D514" i="2"/>
  <c r="D515" i="2" s="1"/>
  <c r="D516" i="2" s="1"/>
  <c r="D517" i="2" s="1"/>
  <c r="D513" i="2"/>
  <c r="D1202" i="2"/>
  <c r="C1592" i="2"/>
  <c r="C1596" i="2" s="1"/>
  <c r="C1600" i="2" s="1"/>
  <c r="C1589" i="2"/>
  <c r="C1593" i="2" s="1"/>
  <c r="C1597" i="2" s="1"/>
  <c r="C1601" i="2" s="1"/>
  <c r="L1001" i="2"/>
  <c r="L1007" i="2" s="1"/>
  <c r="L1013" i="2" s="1"/>
  <c r="L996" i="2"/>
  <c r="L1002" i="2" s="1"/>
  <c r="L1008" i="2" s="1"/>
  <c r="L1014" i="2" s="1"/>
  <c r="C867" i="2"/>
  <c r="C868" i="2" s="1"/>
  <c r="C869" i="2" s="1"/>
  <c r="C870" i="2" s="1"/>
  <c r="C871" i="2" s="1"/>
  <c r="C872" i="2"/>
  <c r="C760" i="2"/>
  <c r="C755" i="2"/>
  <c r="C756" i="2" s="1"/>
  <c r="C757" i="2" s="1"/>
  <c r="C758" i="2" s="1"/>
  <c r="C759" i="2" s="1"/>
  <c r="C962" i="2"/>
  <c r="C963" i="2" s="1"/>
  <c r="C964" i="2" s="1"/>
  <c r="C965" i="2" s="1"/>
  <c r="C957" i="2"/>
  <c r="C958" i="2" s="1"/>
  <c r="C959" i="2" s="1"/>
  <c r="C960" i="2" s="1"/>
  <c r="C961" i="2" s="1"/>
  <c r="F682" i="2"/>
  <c r="F683" i="2" s="1"/>
  <c r="F684" i="2" s="1"/>
  <c r="F685" i="2" s="1"/>
  <c r="F681" i="2"/>
  <c r="L525" i="2"/>
  <c r="L531" i="2" s="1"/>
  <c r="L537" i="2" s="1"/>
  <c r="L520" i="2"/>
  <c r="L526" i="2" s="1"/>
  <c r="L532" i="2" s="1"/>
  <c r="L538" i="2" s="1"/>
  <c r="C1354" i="2"/>
  <c r="C1355" i="2" s="1"/>
  <c r="C1356" i="2" s="1"/>
  <c r="C1357" i="2" s="1"/>
  <c r="C1349" i="2"/>
  <c r="C1350" i="2" s="1"/>
  <c r="C1351" i="2" s="1"/>
  <c r="C1352" i="2" s="1"/>
  <c r="C1353" i="2" s="1"/>
  <c r="L581" i="2"/>
  <c r="L587" i="2" s="1"/>
  <c r="L593" i="2" s="1"/>
  <c r="L576" i="2"/>
  <c r="L582" i="2" s="1"/>
  <c r="L588" i="2" s="1"/>
  <c r="L594" i="2" s="1"/>
  <c r="C375" i="2"/>
  <c r="C376" i="2" s="1"/>
  <c r="C377" i="2" s="1"/>
  <c r="C378" i="2"/>
  <c r="H317" i="2"/>
  <c r="H320" i="2"/>
  <c r="H321" i="2" s="1"/>
  <c r="H844" i="2"/>
  <c r="H845" i="2" s="1"/>
  <c r="H846" i="2" s="1"/>
  <c r="H839" i="2"/>
  <c r="H840" i="2" s="1"/>
  <c r="L469" i="2"/>
  <c r="L475" i="2" s="1"/>
  <c r="L481" i="2" s="1"/>
  <c r="L464" i="2"/>
  <c r="L470" i="2" s="1"/>
  <c r="L476" i="2" s="1"/>
  <c r="L482" i="2" s="1"/>
  <c r="H340" i="2"/>
  <c r="H341" i="2" s="1"/>
  <c r="H337" i="2"/>
  <c r="L548" i="2"/>
  <c r="L554" i="2" s="1"/>
  <c r="L560" i="2" s="1"/>
  <c r="L566" i="2" s="1"/>
  <c r="L553" i="2"/>
  <c r="L559" i="2" s="1"/>
  <c r="L565" i="2" s="1"/>
  <c r="H155" i="2"/>
  <c r="H158" i="2"/>
  <c r="H159" i="2" s="1"/>
  <c r="H35" i="2"/>
  <c r="H38" i="2"/>
  <c r="H39" i="2" s="1"/>
  <c r="C195" i="2"/>
  <c r="C196" i="2" s="1"/>
  <c r="C197" i="2" s="1"/>
  <c r="C198" i="2"/>
  <c r="C35" i="2"/>
  <c r="C36" i="2" s="1"/>
  <c r="C37" i="2" s="1"/>
  <c r="C38" i="2"/>
  <c r="H115" i="2"/>
  <c r="H118" i="2"/>
  <c r="H119" i="2" s="1"/>
  <c r="H1575" i="2"/>
  <c r="H1578" i="2"/>
  <c r="H1579" i="2" s="1"/>
  <c r="C1738" i="2"/>
  <c r="C1735" i="2"/>
  <c r="C1736" i="2" s="1"/>
  <c r="C1737" i="2" s="1"/>
  <c r="H1519" i="2"/>
  <c r="H1520" i="2" s="1"/>
  <c r="H1521" i="2" s="1"/>
  <c r="H1514" i="2"/>
  <c r="H1515" i="2" s="1"/>
  <c r="C1672" i="2"/>
  <c r="C1676" i="2" s="1"/>
  <c r="C1680" i="2" s="1"/>
  <c r="C1669" i="2"/>
  <c r="C1673" i="2" s="1"/>
  <c r="C1677" i="2" s="1"/>
  <c r="C1681" i="2" s="1"/>
  <c r="H1323" i="2"/>
  <c r="H1324" i="2" s="1"/>
  <c r="H1325" i="2" s="1"/>
  <c r="H1318" i="2"/>
  <c r="H1319" i="2" s="1"/>
  <c r="H1290" i="2"/>
  <c r="H1291" i="2" s="1"/>
  <c r="H1295" i="2"/>
  <c r="H1296" i="2" s="1"/>
  <c r="H1297" i="2" s="1"/>
  <c r="C1433" i="2"/>
  <c r="C1434" i="2" s="1"/>
  <c r="C1435" i="2" s="1"/>
  <c r="C1436" i="2" s="1"/>
  <c r="C1437" i="2" s="1"/>
  <c r="C1438" i="2"/>
  <c r="C1439" i="2" s="1"/>
  <c r="C1440" i="2" s="1"/>
  <c r="C1441" i="2" s="1"/>
  <c r="C1231" i="2"/>
  <c r="C1232" i="2" s="1"/>
  <c r="C1233" i="2" s="1"/>
  <c r="C1234" i="2" s="1"/>
  <c r="C1235" i="2" s="1"/>
  <c r="C1236" i="2"/>
  <c r="H1374" i="2"/>
  <c r="H1375" i="2" s="1"/>
  <c r="H1379" i="2"/>
  <c r="H1380" i="2" s="1"/>
  <c r="H1381" i="2" s="1"/>
  <c r="H1066" i="2"/>
  <c r="H1067" i="2" s="1"/>
  <c r="H1071" i="2"/>
  <c r="H1072" i="2" s="1"/>
  <c r="H1073" i="2" s="1"/>
  <c r="L1113" i="2"/>
  <c r="L1119" i="2" s="1"/>
  <c r="L1125" i="2" s="1"/>
  <c r="L1108" i="2"/>
  <c r="L1114" i="2" s="1"/>
  <c r="L1120" i="2" s="1"/>
  <c r="L1126" i="2" s="1"/>
  <c r="H987" i="2"/>
  <c r="H988" i="2" s="1"/>
  <c r="H989" i="2" s="1"/>
  <c r="H982" i="2"/>
  <c r="H983" i="2" s="1"/>
  <c r="H783" i="2"/>
  <c r="H784" i="2" s="1"/>
  <c r="H788" i="2"/>
  <c r="H789" i="2" s="1"/>
  <c r="H790" i="2" s="1"/>
  <c r="C788" i="2"/>
  <c r="C783" i="2"/>
  <c r="C784" i="2" s="1"/>
  <c r="C785" i="2" s="1"/>
  <c r="C786" i="2" s="1"/>
  <c r="C787" i="2" s="1"/>
  <c r="L497" i="2"/>
  <c r="L503" i="2" s="1"/>
  <c r="L509" i="2" s="1"/>
  <c r="L492" i="2"/>
  <c r="L498" i="2" s="1"/>
  <c r="L504" i="2" s="1"/>
  <c r="L510" i="2" s="1"/>
  <c r="L441" i="2"/>
  <c r="L447" i="2" s="1"/>
  <c r="L453" i="2" s="1"/>
  <c r="L436" i="2"/>
  <c r="L442" i="2" s="1"/>
  <c r="L448" i="2" s="1"/>
  <c r="L454" i="2" s="1"/>
  <c r="L1083" i="2"/>
  <c r="L1089" i="2" s="1"/>
  <c r="L1095" i="2" s="1"/>
  <c r="L1101" i="2" s="1"/>
  <c r="L1088" i="2"/>
  <c r="L1094" i="2" s="1"/>
  <c r="L1100" i="2" s="1"/>
  <c r="H615" i="2"/>
  <c r="H616" i="2" s="1"/>
  <c r="H620" i="2"/>
  <c r="H621" i="2" s="1"/>
  <c r="H622" i="2" s="1"/>
  <c r="C509" i="2"/>
  <c r="C510" i="2" s="1"/>
  <c r="C511" i="2" s="1"/>
  <c r="C512" i="2" s="1"/>
  <c r="C513" i="2" s="1"/>
  <c r="C514" i="2"/>
  <c r="C515" i="2" s="1"/>
  <c r="C516" i="2" s="1"/>
  <c r="C517" i="2" s="1"/>
  <c r="L413" i="2"/>
  <c r="L419" i="2" s="1"/>
  <c r="L425" i="2" s="1"/>
  <c r="L408" i="2"/>
  <c r="L414" i="2" s="1"/>
  <c r="L420" i="2" s="1"/>
  <c r="L426" i="2" s="1"/>
  <c r="C704" i="2"/>
  <c r="C699" i="2"/>
  <c r="C700" i="2" s="1"/>
  <c r="C701" i="2" s="1"/>
  <c r="C702" i="2" s="1"/>
  <c r="C703" i="2" s="1"/>
  <c r="H1124" i="2"/>
  <c r="H1125" i="2" s="1"/>
  <c r="H1126" i="2" s="1"/>
  <c r="H1119" i="2"/>
  <c r="H1120" i="2" s="1"/>
  <c r="C811" i="2"/>
  <c r="C812" i="2" s="1"/>
  <c r="C813" i="2" s="1"/>
  <c r="C814" i="2" s="1"/>
  <c r="C815" i="2" s="1"/>
  <c r="C816" i="2"/>
  <c r="L665" i="2"/>
  <c r="L671" i="2" s="1"/>
  <c r="L677" i="2" s="1"/>
  <c r="L660" i="2"/>
  <c r="L666" i="2" s="1"/>
  <c r="L672" i="2" s="1"/>
  <c r="L678" i="2" s="1"/>
  <c r="H595" i="2"/>
  <c r="H596" i="2" s="1"/>
  <c r="H597" i="2" s="1"/>
  <c r="H590" i="2"/>
  <c r="H591" i="2" s="1"/>
  <c r="H375" i="2"/>
  <c r="H378" i="2"/>
  <c r="H379" i="2" s="1"/>
  <c r="C430" i="2"/>
  <c r="C431" i="2" s="1"/>
  <c r="C432" i="2" s="1"/>
  <c r="C433" i="2" s="1"/>
  <c r="C425" i="2"/>
  <c r="C426" i="2" s="1"/>
  <c r="C427" i="2" s="1"/>
  <c r="C428" i="2" s="1"/>
  <c r="C429" i="2" s="1"/>
  <c r="H198" i="2"/>
  <c r="H199" i="2" s="1"/>
  <c r="H195" i="2"/>
  <c r="C262" i="2"/>
  <c r="C263" i="2" s="1"/>
  <c r="C264" i="2" s="1"/>
  <c r="C265" i="2" s="1"/>
  <c r="C259" i="2"/>
  <c r="C260" i="2" s="1"/>
  <c r="C261" i="2" s="1"/>
  <c r="H197" i="2"/>
  <c r="H200" i="2"/>
  <c r="H201" i="2" s="1"/>
  <c r="C115" i="2"/>
  <c r="C116" i="2" s="1"/>
  <c r="C117" i="2" s="1"/>
  <c r="C118" i="2"/>
  <c r="C1862" i="2"/>
  <c r="C1863" i="2" s="1"/>
  <c r="C1864" i="2" s="1"/>
  <c r="C1865" i="2" s="1"/>
  <c r="C1859" i="2"/>
  <c r="C1860" i="2" s="1"/>
  <c r="C1861" i="2" s="1"/>
  <c r="C1762" i="2"/>
  <c r="C1763" i="2" s="1"/>
  <c r="C1764" i="2" s="1"/>
  <c r="C1765" i="2" s="1"/>
  <c r="C1759" i="2"/>
  <c r="C1760" i="2" s="1"/>
  <c r="C1761" i="2" s="1"/>
  <c r="L1309" i="2"/>
  <c r="L1315" i="2" s="1"/>
  <c r="L1321" i="2" s="1"/>
  <c r="L1304" i="2"/>
  <c r="L1310" i="2" s="1"/>
  <c r="L1316" i="2" s="1"/>
  <c r="L1322" i="2" s="1"/>
  <c r="C1153" i="2"/>
  <c r="C1154" i="2" s="1"/>
  <c r="C1155" i="2" s="1"/>
  <c r="C1156" i="2" s="1"/>
  <c r="C1157" i="2" s="1"/>
  <c r="C1158" i="2"/>
  <c r="C1159" i="2" s="1"/>
  <c r="C1160" i="2" s="1"/>
  <c r="C1161" i="2" s="1"/>
  <c r="L1197" i="2"/>
  <c r="L1203" i="2" s="1"/>
  <c r="L1209" i="2" s="1"/>
  <c r="L1192" i="2"/>
  <c r="L1198" i="2" s="1"/>
  <c r="L1204" i="2" s="1"/>
  <c r="L1210" i="2" s="1"/>
  <c r="G654" i="2"/>
  <c r="G655" i="2" s="1"/>
  <c r="G656" i="2" s="1"/>
  <c r="G657" i="2" s="1"/>
  <c r="G653" i="2"/>
  <c r="F626" i="2"/>
  <c r="F627" i="2" s="1"/>
  <c r="F628" i="2" s="1"/>
  <c r="F629" i="2" s="1"/>
  <c r="F625" i="2"/>
  <c r="G458" i="2"/>
  <c r="G459" i="2" s="1"/>
  <c r="G460" i="2" s="1"/>
  <c r="G461" i="2" s="1"/>
  <c r="G457" i="2"/>
  <c r="C592" i="2"/>
  <c r="C587" i="2"/>
  <c r="C588" i="2" s="1"/>
  <c r="C589" i="2" s="1"/>
  <c r="C590" i="2" s="1"/>
  <c r="C591" i="2" s="1"/>
  <c r="L609" i="2"/>
  <c r="L615" i="2" s="1"/>
  <c r="L621" i="2" s="1"/>
  <c r="L604" i="2"/>
  <c r="L610" i="2" s="1"/>
  <c r="L616" i="2" s="1"/>
  <c r="L622" i="2" s="1"/>
  <c r="H77" i="2"/>
  <c r="H80" i="2"/>
  <c r="H81" i="2" s="1"/>
  <c r="C1838" i="2"/>
  <c r="C1835" i="2"/>
  <c r="C1836" i="2" s="1"/>
  <c r="C1837" i="2" s="1"/>
  <c r="L1281" i="2"/>
  <c r="L1287" i="2" s="1"/>
  <c r="L1293" i="2" s="1"/>
  <c r="L1276" i="2"/>
  <c r="L1282" i="2" s="1"/>
  <c r="L1288" i="2" s="1"/>
  <c r="L1294" i="2" s="1"/>
  <c r="C1181" i="2"/>
  <c r="C1182" i="2" s="1"/>
  <c r="C1183" i="2" s="1"/>
  <c r="C1184" i="2" s="1"/>
  <c r="C1185" i="2" s="1"/>
  <c r="C1186" i="2"/>
  <c r="C1187" i="2" s="1"/>
  <c r="C1188" i="2" s="1"/>
  <c r="C1189" i="2" s="1"/>
  <c r="H1262" i="2"/>
  <c r="H1263" i="2" s="1"/>
  <c r="H1267" i="2"/>
  <c r="H1268" i="2" s="1"/>
  <c r="H1269" i="2" s="1"/>
  <c r="L1256" i="2"/>
  <c r="L1262" i="2" s="1"/>
  <c r="L1268" i="2" s="1"/>
  <c r="L1251" i="2"/>
  <c r="L1257" i="2" s="1"/>
  <c r="L1263" i="2" s="1"/>
  <c r="L1269" i="2" s="1"/>
  <c r="H1206" i="2"/>
  <c r="H1207" i="2" s="1"/>
  <c r="H1211" i="2"/>
  <c r="H1212" i="2" s="1"/>
  <c r="H1213" i="2" s="1"/>
  <c r="L637" i="2"/>
  <c r="L643" i="2" s="1"/>
  <c r="L649" i="2" s="1"/>
  <c r="L632" i="2"/>
  <c r="L638" i="2" s="1"/>
  <c r="L644" i="2" s="1"/>
  <c r="L650" i="2" s="1"/>
  <c r="H816" i="2"/>
  <c r="H817" i="2" s="1"/>
  <c r="H818" i="2" s="1"/>
  <c r="H811" i="2"/>
  <c r="H812" i="2" s="1"/>
  <c r="H704" i="2"/>
  <c r="H705" i="2" s="1"/>
  <c r="H706" i="2" s="1"/>
  <c r="H699" i="2"/>
  <c r="H700" i="2" s="1"/>
  <c r="L1169" i="2"/>
  <c r="L1175" i="2" s="1"/>
  <c r="L1181" i="2" s="1"/>
  <c r="L1164" i="2"/>
  <c r="L1170" i="2" s="1"/>
  <c r="L1176" i="2" s="1"/>
  <c r="L1182" i="2" s="1"/>
  <c r="H732" i="2"/>
  <c r="H733" i="2" s="1"/>
  <c r="H734" i="2" s="1"/>
  <c r="H727" i="2"/>
  <c r="H728" i="2" s="1"/>
  <c r="H671" i="2"/>
  <c r="H672" i="2" s="1"/>
  <c r="H676" i="2"/>
  <c r="H677" i="2" s="1"/>
  <c r="H678" i="2" s="1"/>
  <c r="C453" i="2"/>
  <c r="C454" i="2" s="1"/>
  <c r="C455" i="2" s="1"/>
  <c r="C456" i="2" s="1"/>
  <c r="C457" i="2" s="1"/>
  <c r="C458" i="2"/>
  <c r="C459" i="2" s="1"/>
  <c r="C460" i="2" s="1"/>
  <c r="C461" i="2" s="1"/>
  <c r="H335" i="2"/>
  <c r="H338" i="2"/>
  <c r="H339" i="2" s="1"/>
  <c r="C155" i="2"/>
  <c r="C156" i="2" s="1"/>
  <c r="C157" i="2" s="1"/>
  <c r="C158" i="2"/>
  <c r="C242" i="2"/>
  <c r="C243" i="2" s="1"/>
  <c r="C244" i="2" s="1"/>
  <c r="C245" i="2" s="1"/>
  <c r="C239" i="2"/>
  <c r="C240" i="2" s="1"/>
  <c r="C241" i="2" s="1"/>
  <c r="C75" i="2"/>
  <c r="C76" i="2" s="1"/>
  <c r="C77" i="2" s="1"/>
  <c r="C78" i="2"/>
  <c r="C282" i="2"/>
  <c r="C283" i="2" s="1"/>
  <c r="C284" i="2" s="1"/>
  <c r="C285" i="2" s="1"/>
  <c r="C279" i="2"/>
  <c r="C280" i="2" s="1"/>
  <c r="C281" i="2" s="1"/>
  <c r="C1798" i="2"/>
  <c r="C1795" i="2"/>
  <c r="C1796" i="2" s="1"/>
  <c r="C1797" i="2" s="1"/>
  <c r="H1458" i="2"/>
  <c r="H1459" i="2" s="1"/>
  <c r="H1463" i="2"/>
  <c r="H1464" i="2" s="1"/>
  <c r="H1465" i="2" s="1"/>
  <c r="C1818" i="2"/>
  <c r="C1815" i="2"/>
  <c r="C1816" i="2" s="1"/>
  <c r="C1817" i="2" s="1"/>
  <c r="H1486" i="2"/>
  <c r="H1487" i="2" s="1"/>
  <c r="H1491" i="2"/>
  <c r="H1492" i="2" s="1"/>
  <c r="H1493" i="2" s="1"/>
  <c r="H1675" i="2"/>
  <c r="H1678" i="2"/>
  <c r="H1679" i="2" s="1"/>
  <c r="H1535" i="2"/>
  <c r="H1538" i="2"/>
  <c r="H1539" i="2" s="1"/>
  <c r="H1432" i="2"/>
  <c r="H1433" i="2" s="1"/>
  <c r="H1434" i="2" s="1"/>
  <c r="H1427" i="2"/>
  <c r="H1428" i="2" s="1"/>
  <c r="C1779" i="2"/>
  <c r="C1780" i="2" s="1"/>
  <c r="C1781" i="2" s="1"/>
  <c r="C1782" i="2"/>
  <c r="C1783" i="2" s="1"/>
  <c r="C1784" i="2" s="1"/>
  <c r="C1785" i="2" s="1"/>
  <c r="H1351" i="2"/>
  <c r="H1352" i="2" s="1"/>
  <c r="H1353" i="2" s="1"/>
  <c r="H1346" i="2"/>
  <c r="H1347" i="2" s="1"/>
  <c r="C1203" i="2"/>
  <c r="C1204" i="2" s="1"/>
  <c r="C1205" i="2" s="1"/>
  <c r="C1206" i="2" s="1"/>
  <c r="C1207" i="2" s="1"/>
  <c r="C1208" i="2"/>
  <c r="C1097" i="2"/>
  <c r="C1098" i="2" s="1"/>
  <c r="C1099" i="2" s="1"/>
  <c r="C1100" i="2" s="1"/>
  <c r="C1101" i="2" s="1"/>
  <c r="C1102" i="2"/>
  <c r="C1103" i="2" s="1"/>
  <c r="C1104" i="2" s="1"/>
  <c r="C1105" i="2" s="1"/>
  <c r="H1038" i="2"/>
  <c r="H1039" i="2" s="1"/>
  <c r="H1043" i="2"/>
  <c r="H1044" i="2" s="1"/>
  <c r="H1045" i="2" s="1"/>
  <c r="C839" i="2"/>
  <c r="C840" i="2" s="1"/>
  <c r="C841" i="2" s="1"/>
  <c r="C842" i="2" s="1"/>
  <c r="C843" i="2" s="1"/>
  <c r="C844" i="2"/>
  <c r="C727" i="2"/>
  <c r="C728" i="2" s="1"/>
  <c r="C729" i="2" s="1"/>
  <c r="C730" i="2" s="1"/>
  <c r="C731" i="2" s="1"/>
  <c r="C732" i="2"/>
  <c r="L416" i="2"/>
  <c r="L422" i="2" s="1"/>
  <c r="L428" i="2" s="1"/>
  <c r="L411" i="2"/>
  <c r="L417" i="2" s="1"/>
  <c r="L423" i="2" s="1"/>
  <c r="L429" i="2" s="1"/>
  <c r="C985" i="2"/>
  <c r="C986" i="2" s="1"/>
  <c r="C987" i="2" s="1"/>
  <c r="C988" i="2" s="1"/>
  <c r="C989" i="2" s="1"/>
  <c r="C990" i="2"/>
  <c r="C991" i="2" s="1"/>
  <c r="C992" i="2" s="1"/>
  <c r="C993" i="2" s="1"/>
  <c r="H1234" i="2"/>
  <c r="H1235" i="2" s="1"/>
  <c r="H1239" i="2"/>
  <c r="H1240" i="2" s="1"/>
  <c r="H1241" i="2" s="1"/>
  <c r="L1060" i="2"/>
  <c r="L1066" i="2" s="1"/>
  <c r="L1072" i="2" s="1"/>
  <c r="L1055" i="2"/>
  <c r="L1061" i="2" s="1"/>
  <c r="L1067" i="2" s="1"/>
  <c r="L1073" i="2" s="1"/>
  <c r="L1363" i="2"/>
  <c r="L1369" i="2" s="1"/>
  <c r="L1375" i="2" s="1"/>
  <c r="L1381" i="2" s="1"/>
  <c r="L1368" i="2"/>
  <c r="L1374" i="2" s="1"/>
  <c r="L1380" i="2" s="1"/>
  <c r="C643" i="2"/>
  <c r="C644" i="2" s="1"/>
  <c r="C645" i="2" s="1"/>
  <c r="C646" i="2" s="1"/>
  <c r="C647" i="2" s="1"/>
  <c r="C648" i="2"/>
  <c r="H397" i="2"/>
  <c r="H400" i="2"/>
  <c r="H401" i="2" s="1"/>
  <c r="F598" i="2"/>
  <c r="F599" i="2" s="1"/>
  <c r="F600" i="2" s="1"/>
  <c r="F601" i="2" s="1"/>
  <c r="F597" i="2"/>
  <c r="G598" i="2"/>
  <c r="G599" i="2" s="1"/>
  <c r="G600" i="2" s="1"/>
  <c r="G601" i="2" s="1"/>
  <c r="G597" i="2"/>
  <c r="G514" i="2"/>
  <c r="G515" i="2" s="1"/>
  <c r="G516" i="2" s="1"/>
  <c r="G517" i="2" s="1"/>
  <c r="G513" i="2"/>
  <c r="C895" i="2"/>
  <c r="C896" i="2" s="1"/>
  <c r="C897" i="2" s="1"/>
  <c r="C898" i="2" s="1"/>
  <c r="C899" i="2" s="1"/>
  <c r="C900" i="2"/>
  <c r="H755" i="2"/>
  <c r="H756" i="2" s="1"/>
  <c r="H760" i="2"/>
  <c r="H761" i="2" s="1"/>
  <c r="H762" i="2" s="1"/>
  <c r="H357" i="2"/>
  <c r="H360" i="2"/>
  <c r="H361" i="2" s="1"/>
  <c r="H872" i="2"/>
  <c r="H873" i="2" s="1"/>
  <c r="H874" i="2" s="1"/>
  <c r="H867" i="2"/>
  <c r="H868" i="2" s="1"/>
  <c r="C302" i="2"/>
  <c r="C303" i="2" s="1"/>
  <c r="C304" i="2" s="1"/>
  <c r="C305" i="2" s="1"/>
  <c r="C299" i="2"/>
  <c r="C300" i="2" s="1"/>
  <c r="C301" i="2" s="1"/>
  <c r="C222" i="2"/>
  <c r="C223" i="2" s="1"/>
  <c r="C224" i="2" s="1"/>
  <c r="C225" i="2" s="1"/>
  <c r="C219" i="2"/>
  <c r="C220" i="2" s="1"/>
  <c r="C221" i="2" s="1"/>
  <c r="H117" i="2"/>
  <c r="H120" i="2"/>
  <c r="H121" i="2" s="1"/>
  <c r="H75" i="2"/>
  <c r="H78" i="2"/>
  <c r="H79" i="2" s="1"/>
  <c r="H14" i="1"/>
  <c r="H15" i="1" s="1"/>
  <c r="H11" i="1"/>
  <c r="C18" i="1"/>
  <c r="C19" i="1" s="1"/>
  <c r="C20" i="1" s="1"/>
  <c r="C21" i="1" s="1"/>
  <c r="C15" i="1"/>
  <c r="C16" i="1" s="1"/>
  <c r="C17" i="1" s="1"/>
  <c r="L12" i="1"/>
  <c r="L16" i="1" s="1"/>
  <c r="L20" i="1" s="1"/>
  <c r="L9" i="1"/>
  <c r="L13" i="1" s="1"/>
  <c r="L17" i="1" s="1"/>
  <c r="L21" i="1" s="1"/>
  <c r="H18" i="1"/>
  <c r="H19" i="1" s="1"/>
  <c r="H16" i="1"/>
  <c r="H13" i="1"/>
  <c r="I83" i="3"/>
  <c r="J82" i="3"/>
  <c r="J8" i="3"/>
  <c r="I9" i="3"/>
  <c r="G32" i="3"/>
  <c r="G25" i="3"/>
  <c r="G26" i="3" s="1"/>
  <c r="G27" i="3" s="1"/>
  <c r="G28" i="3" s="1"/>
  <c r="G29" i="3" s="1"/>
  <c r="G30" i="3" s="1"/>
  <c r="G31" i="3" s="1"/>
  <c r="D7" i="3"/>
  <c r="D8" i="3" s="1"/>
  <c r="D9" i="3" s="1"/>
  <c r="D10" i="3" s="1"/>
  <c r="D11" i="3" s="1"/>
  <c r="C69" i="3"/>
  <c r="C70" i="3" s="1"/>
  <c r="C71" i="3" s="1"/>
  <c r="C72" i="3" s="1"/>
  <c r="C73" i="3" s="1"/>
  <c r="C7" i="3"/>
  <c r="C8" i="3" s="1"/>
  <c r="C9" i="3" s="1"/>
  <c r="C10" i="3" s="1"/>
  <c r="C11" i="3" s="1"/>
  <c r="G17" i="3"/>
  <c r="G18" i="3" s="1"/>
  <c r="G19" i="3" s="1"/>
  <c r="G20" i="3" s="1"/>
  <c r="G21" i="3" s="1"/>
  <c r="G22" i="3" s="1"/>
  <c r="G23" i="3" s="1"/>
  <c r="I70" i="3"/>
  <c r="D81" i="3"/>
  <c r="D82" i="3" s="1"/>
  <c r="D83" i="3" s="1"/>
  <c r="D84" i="3" s="1"/>
  <c r="D85" i="3" s="1"/>
  <c r="L10" i="4" l="1"/>
  <c r="L16" i="4" s="1"/>
  <c r="L22" i="4" s="1"/>
  <c r="L28" i="4" s="1"/>
  <c r="H16" i="4"/>
  <c r="H22" i="4" s="1"/>
  <c r="H28" i="4" s="1"/>
  <c r="H11" i="4"/>
  <c r="L11" i="4" s="1"/>
  <c r="C1489" i="2"/>
  <c r="C1490" i="2" s="1"/>
  <c r="C1491" i="2" s="1"/>
  <c r="C1492" i="2" s="1"/>
  <c r="C1493" i="2" s="1"/>
  <c r="C1494" i="2"/>
  <c r="C1495" i="2" s="1"/>
  <c r="C1496" i="2" s="1"/>
  <c r="C1497" i="2" s="1"/>
  <c r="C1382" i="2"/>
  <c r="C1383" i="2" s="1"/>
  <c r="C1384" i="2" s="1"/>
  <c r="C1385" i="2" s="1"/>
  <c r="C1377" i="2"/>
  <c r="C1378" i="2" s="1"/>
  <c r="C1379" i="2" s="1"/>
  <c r="C1380" i="2" s="1"/>
  <c r="C1381" i="2" s="1"/>
  <c r="C1326" i="2"/>
  <c r="C1327" i="2" s="1"/>
  <c r="C1328" i="2" s="1"/>
  <c r="C1329" i="2" s="1"/>
  <c r="C1321" i="2"/>
  <c r="C1046" i="2"/>
  <c r="C1047" i="2" s="1"/>
  <c r="C1048" i="2" s="1"/>
  <c r="C1049" i="2" s="1"/>
  <c r="C1041" i="2"/>
  <c r="C1042" i="2" s="1"/>
  <c r="C1043" i="2" s="1"/>
  <c r="C1044" i="2" s="1"/>
  <c r="C1045" i="2" s="1"/>
  <c r="C1013" i="2"/>
  <c r="C1014" i="2" s="1"/>
  <c r="C1015" i="2" s="1"/>
  <c r="C1016" i="2" s="1"/>
  <c r="C1017" i="2" s="1"/>
  <c r="C1018" i="2"/>
  <c r="C1019" i="2" s="1"/>
  <c r="C1020" i="2" s="1"/>
  <c r="C1021" i="2" s="1"/>
  <c r="C362" i="2"/>
  <c r="C363" i="2" s="1"/>
  <c r="C364" i="2" s="1"/>
  <c r="C365" i="2" s="1"/>
  <c r="C342" i="2"/>
  <c r="C343" i="2" s="1"/>
  <c r="C344" i="2" s="1"/>
  <c r="C345" i="2" s="1"/>
  <c r="C339" i="2"/>
  <c r="C340" i="2" s="1"/>
  <c r="C341" i="2" s="1"/>
  <c r="D1203" i="2"/>
  <c r="C845" i="2"/>
  <c r="C846" i="2" s="1"/>
  <c r="C847" i="2" s="1"/>
  <c r="C848" i="2" s="1"/>
  <c r="C849" i="2" s="1"/>
  <c r="C850" i="2"/>
  <c r="C851" i="2" s="1"/>
  <c r="C852" i="2" s="1"/>
  <c r="C853" i="2" s="1"/>
  <c r="C79" i="2"/>
  <c r="C80" i="2" s="1"/>
  <c r="C81" i="2" s="1"/>
  <c r="C82" i="2"/>
  <c r="C83" i="2" s="1"/>
  <c r="C84" i="2" s="1"/>
  <c r="C85" i="2" s="1"/>
  <c r="C159" i="2"/>
  <c r="C160" i="2" s="1"/>
  <c r="C161" i="2" s="1"/>
  <c r="C162" i="2"/>
  <c r="C163" i="2" s="1"/>
  <c r="C164" i="2" s="1"/>
  <c r="C165" i="2" s="1"/>
  <c r="C382" i="2"/>
  <c r="C383" i="2" s="1"/>
  <c r="C384" i="2" s="1"/>
  <c r="C385" i="2" s="1"/>
  <c r="C379" i="2"/>
  <c r="C380" i="2" s="1"/>
  <c r="C381" i="2" s="1"/>
  <c r="C1819" i="2"/>
  <c r="C1820" i="2" s="1"/>
  <c r="C1821" i="2" s="1"/>
  <c r="C1822" i="2"/>
  <c r="C1823" i="2" s="1"/>
  <c r="C1824" i="2" s="1"/>
  <c r="C1825" i="2" s="1"/>
  <c r="C1802" i="2"/>
  <c r="C1803" i="2" s="1"/>
  <c r="C1804" i="2" s="1"/>
  <c r="C1805" i="2" s="1"/>
  <c r="C1799" i="2"/>
  <c r="C1800" i="2" s="1"/>
  <c r="C1801" i="2" s="1"/>
  <c r="C593" i="2"/>
  <c r="C594" i="2" s="1"/>
  <c r="C595" i="2" s="1"/>
  <c r="C596" i="2" s="1"/>
  <c r="C597" i="2" s="1"/>
  <c r="C598" i="2"/>
  <c r="C599" i="2" s="1"/>
  <c r="C600" i="2" s="1"/>
  <c r="C601" i="2" s="1"/>
  <c r="C789" i="2"/>
  <c r="C790" i="2" s="1"/>
  <c r="C791" i="2" s="1"/>
  <c r="C792" i="2" s="1"/>
  <c r="C793" i="2" s="1"/>
  <c r="C794" i="2"/>
  <c r="C795" i="2" s="1"/>
  <c r="C796" i="2" s="1"/>
  <c r="C797" i="2" s="1"/>
  <c r="C1739" i="2"/>
  <c r="C1740" i="2" s="1"/>
  <c r="C1741" i="2" s="1"/>
  <c r="C1742" i="2"/>
  <c r="C1743" i="2" s="1"/>
  <c r="C1744" i="2" s="1"/>
  <c r="C1745" i="2" s="1"/>
  <c r="C761" i="2"/>
  <c r="C762" i="2" s="1"/>
  <c r="C763" i="2" s="1"/>
  <c r="C764" i="2" s="1"/>
  <c r="C765" i="2" s="1"/>
  <c r="C766" i="2"/>
  <c r="C767" i="2" s="1"/>
  <c r="C768" i="2" s="1"/>
  <c r="C769" i="2" s="1"/>
  <c r="C649" i="2"/>
  <c r="C650" i="2" s="1"/>
  <c r="C651" i="2" s="1"/>
  <c r="C652" i="2" s="1"/>
  <c r="C653" i="2" s="1"/>
  <c r="C654" i="2"/>
  <c r="C655" i="2" s="1"/>
  <c r="C656" i="2" s="1"/>
  <c r="C657" i="2" s="1"/>
  <c r="C733" i="2"/>
  <c r="C734" i="2" s="1"/>
  <c r="C735" i="2" s="1"/>
  <c r="C736" i="2" s="1"/>
  <c r="C737" i="2" s="1"/>
  <c r="C738" i="2"/>
  <c r="C739" i="2" s="1"/>
  <c r="C740" i="2" s="1"/>
  <c r="C741" i="2" s="1"/>
  <c r="C1214" i="2"/>
  <c r="C1215" i="2" s="1"/>
  <c r="C1216" i="2" s="1"/>
  <c r="C1217" i="2" s="1"/>
  <c r="C1209" i="2"/>
  <c r="C1210" i="2" s="1"/>
  <c r="C1211" i="2" s="1"/>
  <c r="C1212" i="2" s="1"/>
  <c r="C1213" i="2" s="1"/>
  <c r="C119" i="2"/>
  <c r="C120" i="2" s="1"/>
  <c r="C121" i="2" s="1"/>
  <c r="C122" i="2"/>
  <c r="C123" i="2" s="1"/>
  <c r="C124" i="2" s="1"/>
  <c r="C125" i="2" s="1"/>
  <c r="C817" i="2"/>
  <c r="C818" i="2" s="1"/>
  <c r="C819" i="2" s="1"/>
  <c r="C820" i="2" s="1"/>
  <c r="C821" i="2" s="1"/>
  <c r="C822" i="2"/>
  <c r="C823" i="2" s="1"/>
  <c r="C824" i="2" s="1"/>
  <c r="C825" i="2" s="1"/>
  <c r="C39" i="2"/>
  <c r="C40" i="2" s="1"/>
  <c r="C41" i="2" s="1"/>
  <c r="C42" i="2"/>
  <c r="C43" i="2" s="1"/>
  <c r="C44" i="2" s="1"/>
  <c r="C45" i="2" s="1"/>
  <c r="C878" i="2"/>
  <c r="C879" i="2" s="1"/>
  <c r="C880" i="2" s="1"/>
  <c r="C881" i="2" s="1"/>
  <c r="C873" i="2"/>
  <c r="C874" i="2" s="1"/>
  <c r="C875" i="2" s="1"/>
  <c r="C876" i="2" s="1"/>
  <c r="C877" i="2" s="1"/>
  <c r="C906" i="2"/>
  <c r="C907" i="2" s="1"/>
  <c r="C908" i="2" s="1"/>
  <c r="C909" i="2" s="1"/>
  <c r="C901" i="2"/>
  <c r="C902" i="2" s="1"/>
  <c r="C903" i="2" s="1"/>
  <c r="C904" i="2" s="1"/>
  <c r="C905" i="2" s="1"/>
  <c r="C1242" i="2"/>
  <c r="C1243" i="2" s="1"/>
  <c r="C1244" i="2" s="1"/>
  <c r="C1245" i="2" s="1"/>
  <c r="C1237" i="2"/>
  <c r="C1238" i="2" s="1"/>
  <c r="C1239" i="2" s="1"/>
  <c r="C1240" i="2" s="1"/>
  <c r="C1241" i="2" s="1"/>
  <c r="C199" i="2"/>
  <c r="C200" i="2" s="1"/>
  <c r="C201" i="2" s="1"/>
  <c r="C202" i="2"/>
  <c r="C203" i="2" s="1"/>
  <c r="C204" i="2" s="1"/>
  <c r="C205" i="2" s="1"/>
  <c r="C1842" i="2"/>
  <c r="C1843" i="2" s="1"/>
  <c r="C1844" i="2" s="1"/>
  <c r="C1845" i="2" s="1"/>
  <c r="C1839" i="2"/>
  <c r="C1840" i="2" s="1"/>
  <c r="C1841" i="2" s="1"/>
  <c r="C705" i="2"/>
  <c r="C706" i="2" s="1"/>
  <c r="C707" i="2" s="1"/>
  <c r="C708" i="2" s="1"/>
  <c r="C709" i="2" s="1"/>
  <c r="C710" i="2"/>
  <c r="C711" i="2" s="1"/>
  <c r="C712" i="2" s="1"/>
  <c r="C713" i="2" s="1"/>
  <c r="C22" i="1"/>
  <c r="C23" i="1" s="1"/>
  <c r="C24" i="1" s="1"/>
  <c r="C25" i="1" s="1"/>
  <c r="H20" i="1"/>
  <c r="H21" i="1" s="1"/>
  <c r="H17" i="1"/>
  <c r="J9" i="3"/>
  <c r="I10" i="3"/>
  <c r="J70" i="3"/>
  <c r="I71" i="3"/>
  <c r="C93" i="3"/>
  <c r="C94" i="3" s="1"/>
  <c r="C95" i="3" s="1"/>
  <c r="C96" i="3" s="1"/>
  <c r="C97" i="3" s="1"/>
  <c r="C16" i="3"/>
  <c r="C13" i="3"/>
  <c r="C14" i="3" s="1"/>
  <c r="C15" i="3" s="1"/>
  <c r="D69" i="3"/>
  <c r="D70" i="3" s="1"/>
  <c r="D71" i="3" s="1"/>
  <c r="D72" i="3" s="1"/>
  <c r="D73" i="3" s="1"/>
  <c r="G44" i="3"/>
  <c r="G33" i="3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I84" i="3"/>
  <c r="J83" i="3"/>
  <c r="H17" i="4" l="1"/>
  <c r="H23" i="4" s="1"/>
  <c r="H29" i="4" s="1"/>
  <c r="L17" i="4"/>
  <c r="L23" i="4" s="1"/>
  <c r="L29" i="4" s="1"/>
  <c r="H12" i="4"/>
  <c r="L12" i="4" s="1"/>
  <c r="C1323" i="2"/>
  <c r="C1324" i="2" s="1"/>
  <c r="C1325" i="2" s="1"/>
  <c r="C1322" i="2"/>
  <c r="D1204" i="2"/>
  <c r="I85" i="3"/>
  <c r="J85" i="3" s="1"/>
  <c r="J84" i="3"/>
  <c r="G56" i="3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45" i="3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D13" i="3"/>
  <c r="D14" i="3" s="1"/>
  <c r="D15" i="3" s="1"/>
  <c r="D93" i="3"/>
  <c r="D94" i="3" s="1"/>
  <c r="D95" i="3" s="1"/>
  <c r="D96" i="3" s="1"/>
  <c r="D97" i="3" s="1"/>
  <c r="D16" i="3"/>
  <c r="C24" i="3"/>
  <c r="C17" i="3"/>
  <c r="C18" i="3" s="1"/>
  <c r="C19" i="3" s="1"/>
  <c r="C20" i="3" s="1"/>
  <c r="C21" i="3" s="1"/>
  <c r="C22" i="3" s="1"/>
  <c r="C23" i="3" s="1"/>
  <c r="J71" i="3"/>
  <c r="I72" i="3"/>
  <c r="J10" i="3"/>
  <c r="I11" i="3"/>
  <c r="J11" i="3" s="1"/>
  <c r="H18" i="4" l="1"/>
  <c r="H24" i="4" s="1"/>
  <c r="H30" i="4" s="1"/>
  <c r="L18" i="4"/>
  <c r="L24" i="4" s="1"/>
  <c r="L30" i="4" s="1"/>
  <c r="H13" i="4"/>
  <c r="L13" i="4" s="1"/>
  <c r="D1205" i="2"/>
  <c r="D1206" i="2" s="1"/>
  <c r="J72" i="3"/>
  <c r="I73" i="3"/>
  <c r="J73" i="3" s="1"/>
  <c r="D17" i="3"/>
  <c r="D18" i="3" s="1"/>
  <c r="D19" i="3" s="1"/>
  <c r="D20" i="3" s="1"/>
  <c r="D21" i="3" s="1"/>
  <c r="D22" i="3" s="1"/>
  <c r="D23" i="3" s="1"/>
  <c r="D24" i="3"/>
  <c r="C32" i="3"/>
  <c r="C25" i="3"/>
  <c r="C26" i="3" s="1"/>
  <c r="C27" i="3" s="1"/>
  <c r="C28" i="3" s="1"/>
  <c r="C29" i="3" s="1"/>
  <c r="C30" i="3" s="1"/>
  <c r="C31" i="3" s="1"/>
  <c r="L19" i="4" l="1"/>
  <c r="L25" i="4" s="1"/>
  <c r="L31" i="4" s="1"/>
  <c r="H19" i="4"/>
  <c r="H25" i="4" s="1"/>
  <c r="H31" i="4" s="1"/>
  <c r="D1207" i="2"/>
  <c r="D25" i="3"/>
  <c r="D26" i="3" s="1"/>
  <c r="D27" i="3" s="1"/>
  <c r="D28" i="3" s="1"/>
  <c r="D29" i="3" s="1"/>
  <c r="D30" i="3" s="1"/>
  <c r="D31" i="3" s="1"/>
  <c r="D32" i="3"/>
  <c r="D33" i="3" s="1"/>
  <c r="D34" i="3" s="1"/>
  <c r="D35" i="3" s="1"/>
  <c r="D36" i="3" s="1"/>
  <c r="C44" i="3"/>
  <c r="C33" i="3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D1208" i="2" l="1"/>
  <c r="D37" i="3"/>
  <c r="D38" i="3" s="1"/>
  <c r="D39" i="3" s="1"/>
  <c r="D40" i="3" s="1"/>
  <c r="D41" i="3" s="1"/>
  <c r="D42" i="3" s="1"/>
  <c r="D43" i="3" s="1"/>
  <c r="D44" i="3"/>
  <c r="D45" i="3" s="1"/>
  <c r="D46" i="3" s="1"/>
  <c r="D47" i="3" s="1"/>
  <c r="D48" i="3" s="1"/>
  <c r="C56" i="3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45" i="3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D1209" i="2" l="1"/>
  <c r="D49" i="3"/>
  <c r="D50" i="3" s="1"/>
  <c r="D51" i="3" s="1"/>
  <c r="D52" i="3" s="1"/>
  <c r="D53" i="3" s="1"/>
  <c r="D54" i="3" s="1"/>
  <c r="D55" i="3" s="1"/>
  <c r="D56" i="3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1210" i="2" l="1"/>
  <c r="D1211" i="2" l="1"/>
  <c r="D1212" i="2" s="1"/>
  <c r="D1213" i="2" s="1"/>
  <c r="D1214" i="2" s="1"/>
  <c r="D1215" i="2" s="1"/>
  <c r="D1216" i="2" s="1"/>
  <c r="D1217" i="2" s="1"/>
  <c r="D1612" i="2" l="1"/>
  <c r="D1613" i="2" s="1"/>
  <c r="D1614" i="2" s="1"/>
  <c r="D1615" i="2" s="1"/>
  <c r="D1616" i="2" s="1"/>
  <c r="D1617" i="2" s="1"/>
  <c r="D1618" i="2" s="1"/>
  <c r="D1619" i="2" s="1"/>
  <c r="D1620" i="2" s="1"/>
  <c r="D1621" i="2" s="1"/>
  <c r="D1622" i="2" s="1"/>
  <c r="D1623" i="2" s="1"/>
  <c r="D1624" i="2" s="1"/>
  <c r="D1625" i="2" s="1"/>
  <c r="D1512" i="2"/>
  <c r="D1513" i="2"/>
  <c r="D1514" i="2" s="1"/>
  <c r="D1515" i="2" s="1"/>
  <c r="D1516" i="2" s="1"/>
  <c r="D1517" i="2" s="1"/>
  <c r="D1518" i="2" s="1"/>
  <c r="D1519" i="2" s="1"/>
  <c r="D1520" i="2" s="1"/>
  <c r="D1521" i="2" s="1"/>
  <c r="D1522" i="2" s="1"/>
  <c r="D1523" i="2" s="1"/>
  <c r="D1524" i="2" s="1"/>
  <c r="D1525" i="2" s="1"/>
  <c r="D912" i="2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1712" i="2"/>
  <c r="D1713" i="2" s="1"/>
  <c r="D1714" i="2" s="1"/>
  <c r="D1715" i="2" s="1"/>
  <c r="D1716" i="2" s="1"/>
  <c r="D1717" i="2" s="1"/>
  <c r="D1718" i="2" s="1"/>
  <c r="D1719" i="2" s="1"/>
  <c r="D1720" i="2" s="1"/>
  <c r="D1721" i="2" s="1"/>
  <c r="D1722" i="2" s="1"/>
  <c r="D1723" i="2" s="1"/>
  <c r="D1724" i="2" s="1"/>
  <c r="D1725" i="2" s="1"/>
  <c r="D1112" i="2"/>
  <c r="D1113" i="2" s="1"/>
  <c r="D1114" i="2" s="1"/>
  <c r="D1115" i="2" s="1"/>
  <c r="D1116" i="2" s="1"/>
  <c r="D1117" i="2" s="1"/>
  <c r="D1118" i="2" s="1"/>
  <c r="D1119" i="2" s="1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312" i="2"/>
  <c r="D1313" i="2"/>
  <c r="D1314" i="2" s="1"/>
  <c r="D1315" i="2" s="1"/>
  <c r="D1316" i="2" s="1"/>
  <c r="D1317" i="2" s="1"/>
  <c r="D1318" i="2" s="1"/>
  <c r="D1319" i="2" s="1"/>
  <c r="D1320" i="2" s="1"/>
  <c r="D1321" i="2" s="1"/>
  <c r="D1323" i="2" s="1"/>
  <c r="D1324" i="2" s="1"/>
  <c r="D1325" i="2" s="1"/>
  <c r="D1326" i="2" s="1"/>
  <c r="D1327" i="2" s="1"/>
  <c r="D1328" i="2" s="1"/>
  <c r="D1329" i="2" s="1"/>
  <c r="D812" i="2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1812" i="2"/>
  <c r="D1813" i="2"/>
  <c r="D1814" i="2" s="1"/>
  <c r="D1815" i="2" s="1"/>
  <c r="D1816" i="2" s="1"/>
  <c r="D1817" i="2" s="1"/>
  <c r="D1818" i="2" s="1"/>
  <c r="D1819" i="2" s="1"/>
  <c r="D1820" i="2" s="1"/>
  <c r="D1821" i="2" s="1"/>
  <c r="D1822" i="2" s="1"/>
  <c r="D1823" i="2" s="1"/>
  <c r="D1824" i="2" s="1"/>
  <c r="D1825" i="2" s="1"/>
  <c r="D612" i="2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1912" i="2"/>
  <c r="D1913" i="2" s="1"/>
  <c r="D1914" i="2" s="1"/>
  <c r="D1915" i="2" s="1"/>
  <c r="D1916" i="2" s="1"/>
  <c r="D1917" i="2" s="1"/>
  <c r="D1918" i="2" s="1"/>
  <c r="D1919" i="2" s="1"/>
  <c r="D1920" i="2" s="1"/>
  <c r="D1921" i="2" s="1"/>
  <c r="D1922" i="2" s="1"/>
  <c r="D1923" i="2" s="1"/>
  <c r="D1924" i="2" s="1"/>
  <c r="D1925" i="2" s="1"/>
  <c r="D626" i="2" l="1"/>
  <c r="D627" i="2" s="1"/>
  <c r="D628" i="2" s="1"/>
  <c r="D629" i="2" s="1"/>
  <c r="D625" i="2"/>
</calcChain>
</file>

<file path=xl/comments1.xml><?xml version="1.0" encoding="utf-8"?>
<comments xmlns="http://schemas.openxmlformats.org/spreadsheetml/2006/main">
  <authors>
    <author>JoSoowoon</author>
  </authors>
  <commentList>
    <comment ref="G5" authorId="0" shapeId="0">
      <text>
        <r>
          <rPr>
            <b/>
            <sz val="9"/>
            <color indexed="8"/>
            <rFont val="돋움"/>
            <family val="3"/>
            <charset val="129"/>
          </rPr>
          <t>첫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H5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5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보상</t>
        </r>
      </text>
    </comment>
    <comment ref="J5" authorId="0" shapeId="0">
      <text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골드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K5" authorId="0" shapeId="0">
      <text>
        <r>
          <rPr>
            <b/>
            <sz val="9"/>
            <color indexed="8"/>
            <rFont val="돋움"/>
            <family val="3"/>
            <charset val="129"/>
          </rPr>
          <t>골드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L5" authorId="0" shapeId="0">
      <text>
        <r>
          <rPr>
            <b/>
            <sz val="9"/>
            <color indexed="8"/>
            <rFont val="돋움"/>
            <family val="3"/>
            <charset val="129"/>
          </rPr>
          <t>골드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보상</t>
        </r>
      </text>
    </comment>
  </commentList>
</comments>
</file>

<file path=xl/sharedStrings.xml><?xml version="1.0" encoding="utf-8"?>
<sst xmlns="http://schemas.openxmlformats.org/spreadsheetml/2006/main" count="19200" uniqueCount="512">
  <si>
    <t>StageReward</t>
  </si>
  <si>
    <t>Comment</t>
  </si>
  <si>
    <t>Tool</t>
  </si>
  <si>
    <t>Common</t>
  </si>
  <si>
    <t>bool</t>
  </si>
  <si>
    <t>string</t>
  </si>
  <si>
    <t>int</t>
  </si>
  <si>
    <t>enum : 
sbyte : 
Define.Character.eClass</t>
  </si>
  <si>
    <t>float</t>
  </si>
  <si>
    <t>enum : 
sbyte : 
eEquipType</t>
  </si>
  <si>
    <t>Read</t>
  </si>
  <si>
    <t>Description</t>
  </si>
  <si>
    <t>RewardGeneralCode</t>
  </si>
  <si>
    <t>StageGeneralCode</t>
  </si>
  <si>
    <t>RequiredClass</t>
  </si>
  <si>
    <t>Act</t>
  </si>
  <si>
    <t>StageNo</t>
  </si>
  <si>
    <t>GeneralTypeCode</t>
  </si>
  <si>
    <t>ItemMinCount</t>
  </si>
  <si>
    <t>ItemMaxCount</t>
  </si>
  <si>
    <t>DropRate</t>
  </si>
  <si>
    <t>EquipType</t>
  </si>
  <si>
    <t>무기 1</t>
  </si>
  <si>
    <t>Berserker</t>
  </si>
  <si>
    <t>부츠 1</t>
  </si>
  <si>
    <t>DemonHunter</t>
  </si>
  <si>
    <t>Archon</t>
  </si>
  <si>
    <t>Knight</t>
  </si>
  <si>
    <t>아이템 100% 증가 권</t>
  </si>
  <si>
    <t>All</t>
  </si>
  <si>
    <t>ItemIncreaseTicket</t>
  </si>
  <si>
    <t>경험치 100% 증가 권</t>
  </si>
  <si>
    <t>ExpIncreaseTicket</t>
  </si>
  <si>
    <t>골드 100% 증가 권</t>
  </si>
  <si>
    <t>GoldIncreaseTicket</t>
  </si>
  <si>
    <t>즉시 완료 권</t>
  </si>
  <si>
    <t>ImmeiatelyClearTicket</t>
  </si>
  <si>
    <t>갑옷 1</t>
  </si>
  <si>
    <t>투구 1</t>
  </si>
  <si>
    <t>장갑 1</t>
  </si>
  <si>
    <t>무기 2</t>
  </si>
  <si>
    <t>부츠 2</t>
  </si>
  <si>
    <t>갑옷 2</t>
  </si>
  <si>
    <t>투구 2</t>
  </si>
  <si>
    <t>장갑 2</t>
  </si>
  <si>
    <t>무기 3</t>
  </si>
  <si>
    <t>부츠 3</t>
  </si>
  <si>
    <t>갑옷 3</t>
  </si>
  <si>
    <t>투구 3</t>
  </si>
  <si>
    <t>바지 3</t>
  </si>
  <si>
    <t>장갑 3</t>
  </si>
  <si>
    <t>무기 4</t>
  </si>
  <si>
    <t>부츠 4</t>
  </si>
  <si>
    <t>갑옷 4</t>
  </si>
  <si>
    <t>투구 4</t>
  </si>
  <si>
    <t>바지 4</t>
  </si>
  <si>
    <t>장갑 4</t>
  </si>
  <si>
    <t>WeeklyStageReward</t>
  </si>
  <si>
    <t>골드파밍던전 - 난이도 1</t>
  </si>
  <si>
    <t>ALL</t>
  </si>
  <si>
    <t>Gold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</si>
  <si>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</si>
  <si>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</si>
  <si>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</si>
  <si>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</si>
  <si>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</si>
  <si>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PromotionW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</si>
  <si>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</si>
  <si>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</si>
  <si>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</si>
  <si>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</si>
  <si>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</si>
  <si>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</si>
  <si>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PromotionG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</si>
  <si>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</si>
  <si>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</si>
  <si>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</si>
  <si>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</si>
  <si>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</si>
  <si>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PromotionA</t>
  </si>
  <si>
    <t>룬 파밍던전 - 난이도 1</t>
  </si>
  <si>
    <t>RuneStoneA</t>
  </si>
  <si>
    <t>RuneStoneD</t>
  </si>
  <si>
    <t>RuneStoneU</t>
  </si>
  <si>
    <t>RuneStoneS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</si>
  <si>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</si>
  <si>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</si>
  <si>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</si>
  <si>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</si>
  <si>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</si>
  <si>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Gem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</si>
  <si>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</si>
  <si>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</si>
  <si>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</si>
  <si>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</si>
  <si>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</si>
  <si>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RiftStageReward</t>
  </si>
  <si>
    <t>목걸이 1</t>
  </si>
  <si>
    <t>Necklace</t>
  </si>
  <si>
    <t>목걸이 2</t>
  </si>
  <si>
    <t>목걸이 3</t>
  </si>
  <si>
    <t>목걸이 4</t>
  </si>
  <si>
    <t>균열석 - Step 1 - 1</t>
  </si>
  <si>
    <t>6120001</t>
  </si>
  <si>
    <t>RiftKeystone</t>
  </si>
  <si>
    <t>균열석 - Step 1 - 2</t>
  </si>
  <si>
    <t>균열석 - Step 1 - 3</t>
  </si>
  <si>
    <t>균열석 - Step 1 - 4</t>
  </si>
  <si>
    <t>균열석 - Step 1 - 5</t>
  </si>
  <si>
    <t>균열석 - Step 2 - 1</t>
  </si>
  <si>
    <t>균열석 - Step 2 - 2</t>
  </si>
  <si>
    <t>균열석 - Step 2 - 3</t>
  </si>
  <si>
    <t>균열석 - Step 2 - 4</t>
  </si>
  <si>
    <t>균열석 - Step 2 - 5</t>
  </si>
  <si>
    <t>균열석 - Step 3 - 1</t>
  </si>
  <si>
    <t>균열석 - Step 3 - 2</t>
  </si>
  <si>
    <t>균열석 - Step 3 - 3</t>
  </si>
  <si>
    <t>균열석 - Step 3 - 4</t>
  </si>
  <si>
    <t>균열석 - Step 3 - 5</t>
  </si>
  <si>
    <t>균열석 - Step 4 - 1</t>
  </si>
  <si>
    <t>균열석 - Step 4 - 2</t>
  </si>
  <si>
    <t>균열석 - Step 4 - 3</t>
  </si>
  <si>
    <t>균열석 - Step 4 - 4</t>
  </si>
  <si>
    <t>균열석 - Step 4 - 5</t>
  </si>
  <si>
    <t>균열석 - Step 5 - 1</t>
  </si>
  <si>
    <t>균열석 - Step 5 - 2</t>
  </si>
  <si>
    <t>균열석 - Step 5 - 3</t>
  </si>
  <si>
    <t>균열석 - Step 5 - 4</t>
  </si>
  <si>
    <t>균열석 - Step 5 - 5</t>
  </si>
  <si>
    <t>균열석 - Step 6 - 1</t>
  </si>
  <si>
    <t>균열석 - Step 6 - 2</t>
  </si>
  <si>
    <t>균열석 - Step 6 - 3</t>
  </si>
  <si>
    <t>균열석 - Step 6 - 4</t>
  </si>
  <si>
    <t>균열석 - Step 6 - 5</t>
  </si>
  <si>
    <t>균열석 - Step 7 - 1</t>
  </si>
  <si>
    <t>균열석 - Step 7 - 2</t>
  </si>
  <si>
    <t>균열석 - Step 7 - 3</t>
  </si>
  <si>
    <t>균열석 - Step 7 - 4</t>
  </si>
  <si>
    <t>균열석 - Step 7 - 5</t>
  </si>
  <si>
    <t>균열석 - Step 8 - 1</t>
  </si>
  <si>
    <t>균열석 - Step 8 - 2</t>
  </si>
  <si>
    <t>균열석 - Step 8 - 3</t>
  </si>
  <si>
    <t>균열석 - Step 8 - 4</t>
  </si>
  <si>
    <t>균열석 - Step 8 - 5</t>
  </si>
  <si>
    <t>균열석 - Step 9 - 1</t>
  </si>
  <si>
    <t>균열석 - Step 9 - 2</t>
  </si>
  <si>
    <t>균열석 - Step 9 - 3</t>
  </si>
  <si>
    <t>균열석 - Step 9 - 4</t>
  </si>
  <si>
    <t>균열석 - Step 9 - 5</t>
  </si>
  <si>
    <t>균열석 - Step 10 - 1</t>
  </si>
  <si>
    <t>균열석 - Step 10 - 2</t>
  </si>
  <si>
    <t>균열석 - Step 10 - 3</t>
  </si>
  <si>
    <t>균열석 - Step 10 - 4</t>
  </si>
  <si>
    <t>균열석 - Step 10 - 5</t>
  </si>
  <si>
    <t>균열석 - Step 11 - 1</t>
  </si>
  <si>
    <t>균열석 - Step 11 - 2</t>
  </si>
  <si>
    <t>균열석 - Step 11 - 3</t>
  </si>
  <si>
    <t>균열석 - Step 11 - 4</t>
  </si>
  <si>
    <t>균열석 - Step 11 - 5</t>
  </si>
  <si>
    <t>균열석 - Step 12 - 1</t>
  </si>
  <si>
    <t>균열석 - Step 12 - 2</t>
  </si>
  <si>
    <t>균열석 - Step 12 - 3</t>
  </si>
  <si>
    <t>균열석 - Step 12 - 4</t>
  </si>
  <si>
    <t>균열석 - Step 12 - 5</t>
  </si>
  <si>
    <t>균열석 - Step 13 - 1</t>
  </si>
  <si>
    <t>균열석 - Step 13 - 2</t>
  </si>
  <si>
    <t>균열석 - Step 13 - 3</t>
  </si>
  <si>
    <t>균열석 - Step 13 - 4</t>
  </si>
  <si>
    <t>균열석 - Step 13 - 5</t>
  </si>
  <si>
    <t>균열석 - Step 14 - 1</t>
  </si>
  <si>
    <t>균열석 - Step 14 - 2</t>
  </si>
  <si>
    <t>균열석 - Step 14 - 3</t>
  </si>
  <si>
    <t>균열석 - Step 14 - 4</t>
  </si>
  <si>
    <t>균열석 - Step 14 - 5</t>
  </si>
  <si>
    <t>균열석 - Step 15 - 1</t>
  </si>
  <si>
    <t>균열석 - Step 15 - 2</t>
  </si>
  <si>
    <t>균열석 - Step 15 - 3</t>
  </si>
  <si>
    <t>균열석 - Step 15 - 4</t>
  </si>
  <si>
    <t>균열석 - Step 15 - 5</t>
  </si>
  <si>
    <t>균열석 - Step 16 - 1</t>
  </si>
  <si>
    <t>균열석 - Step 16 - 2</t>
  </si>
  <si>
    <t>균열석 - Step 16 - 3</t>
  </si>
  <si>
    <t>균열석 - Step 16 - 4</t>
  </si>
  <si>
    <t>균열석 - Step 16 - 5</t>
  </si>
  <si>
    <t>균열석 - Step 17 - 1</t>
  </si>
  <si>
    <t>균열석 - Step 17 - 2</t>
  </si>
  <si>
    <t>균열석 - Step 17 - 3</t>
  </si>
  <si>
    <t>균열석 - Step 17 - 4</t>
  </si>
  <si>
    <t>균열석 - Step 17 - 5</t>
  </si>
  <si>
    <t>균열석 - Step 18 - 1</t>
  </si>
  <si>
    <t>균열석 - Step 18 - 2</t>
  </si>
  <si>
    <t>균열석 - Step 18 - 3</t>
  </si>
  <si>
    <t>균열석 - Step 18 - 4</t>
  </si>
  <si>
    <t>균열석 - Step 18 - 5</t>
  </si>
  <si>
    <t>균열석 - Step 19 - 1</t>
  </si>
  <si>
    <t>균열석 - Step 19 - 2</t>
  </si>
  <si>
    <t>균열석 - Step 19 - 3</t>
  </si>
  <si>
    <t>균열석 - Step 19 - 4</t>
  </si>
  <si>
    <t>균열석 - Step 19 - 5</t>
  </si>
  <si>
    <t>균열석 - Step 20 - 1</t>
  </si>
  <si>
    <t>균열석 - Step 20 - 2</t>
  </si>
  <si>
    <t>균열석 - Step 20 - 3</t>
  </si>
  <si>
    <t>균열석 - Step 20 - 4</t>
  </si>
  <si>
    <t>균열석 - Step 20 - 5</t>
  </si>
  <si>
    <t>균열석 - Step 21 - 1</t>
  </si>
  <si>
    <t>균열석 - Step 21 - 2</t>
  </si>
  <si>
    <t>균열석 - Step 21 - 3</t>
  </si>
  <si>
    <t>균열석 - Step 21 - 4</t>
  </si>
  <si>
    <t>균열석 - Step 21 - 5</t>
  </si>
  <si>
    <t>균열석 - Step 22 - 1</t>
  </si>
  <si>
    <t>균열석 - Step 22 - 2</t>
  </si>
  <si>
    <t>균열석 - Step 22 - 3</t>
  </si>
  <si>
    <t>균열석 - Step 22 - 4</t>
  </si>
  <si>
    <t>균열석 - Step 22 - 5</t>
  </si>
  <si>
    <t>균열석 - Step 23 - 1</t>
  </si>
  <si>
    <t>균열석 - Step 23 - 2</t>
  </si>
  <si>
    <t>균열석 - Step 23 - 3</t>
  </si>
  <si>
    <t>균열석 - Step 23 - 4</t>
  </si>
  <si>
    <t>균열석 - Step 23 - 5</t>
  </si>
  <si>
    <t>균열석 - Step 24 - 1</t>
  </si>
  <si>
    <t>균열석 - Step 24 - 2</t>
  </si>
  <si>
    <t>균열석 - Step 24 - 3</t>
  </si>
  <si>
    <t>균열석 - Step 24 - 4</t>
  </si>
  <si>
    <t>균열석 - Step 24 - 5</t>
  </si>
  <si>
    <t>균열석 - Step 25 - 1</t>
  </si>
  <si>
    <t>균열석 - Step 25 - 2</t>
  </si>
  <si>
    <t>균열석 - Step 25 - 3</t>
  </si>
  <si>
    <t>균열석 - Step 25 - 4</t>
  </si>
  <si>
    <t>균열석 - Step 25 - 5</t>
  </si>
  <si>
    <t>균열석 - Step 26 - 1</t>
  </si>
  <si>
    <t>균열석 - Step 26 - 2</t>
  </si>
  <si>
    <t>균열석 - Step 26 - 3</t>
  </si>
  <si>
    <t>균열석 - Step 26 - 4</t>
  </si>
  <si>
    <t>균열석 - Step 26 - 5</t>
  </si>
  <si>
    <t>균열석 - Step 27 - 1</t>
  </si>
  <si>
    <t>균열석 - Step 27 - 2</t>
  </si>
  <si>
    <t>균열석 - Step 27 - 3</t>
  </si>
  <si>
    <t>균열석 - Step 27 - 4</t>
  </si>
  <si>
    <t>균열석 - Step 27 - 5</t>
  </si>
  <si>
    <t>균열석 - Step 28 - 1</t>
  </si>
  <si>
    <t>균열석 - Step 28 - 2</t>
  </si>
  <si>
    <t>균열석 - Step 28 - 3</t>
  </si>
  <si>
    <t>균열석 - Step 28 - 4</t>
  </si>
  <si>
    <t>균열석 - Step 28 - 5</t>
  </si>
  <si>
    <t>균열석 - Step 29 - 1</t>
  </si>
  <si>
    <t>균열석 - Step 29 - 2</t>
  </si>
  <si>
    <t>균열석 - Step 29 - 3</t>
  </si>
  <si>
    <t>균열석 - Step 29 - 4</t>
  </si>
  <si>
    <t>균열석 - Step 29 - 5</t>
  </si>
  <si>
    <t>균열석 - Step 30 - 1</t>
  </si>
  <si>
    <t>균열석 - Step 30 - 2</t>
  </si>
  <si>
    <t>균열석 - Step 30 - 3</t>
  </si>
  <si>
    <t>균열석 - Step 30 - 4</t>
  </si>
  <si>
    <t>균열석 - Step 30 - 5</t>
  </si>
  <si>
    <t>균열석 - Step 31 - 1</t>
  </si>
  <si>
    <t>균열석 - Step 31 - 2</t>
  </si>
  <si>
    <t>균열석 - Step 31 - 3</t>
  </si>
  <si>
    <t>균열석 - Step 31 - 4</t>
  </si>
  <si>
    <t>균열석 - Step 31 - 5</t>
  </si>
  <si>
    <t>균열석 - Step 32 - 1</t>
  </si>
  <si>
    <t>균열석 - Step 32 - 2</t>
  </si>
  <si>
    <t>균열석 - Step 32 - 3</t>
  </si>
  <si>
    <t>균열석 - Step 32 - 4</t>
  </si>
  <si>
    <t>균열석 - Step 32 - 5</t>
  </si>
  <si>
    <t>균열석 - Step 33 - 1</t>
  </si>
  <si>
    <t>균열석 - Step 33 - 2</t>
  </si>
  <si>
    <t>균열석 - Step 33 - 3</t>
  </si>
  <si>
    <t>균열석 - Step 33 - 4</t>
  </si>
  <si>
    <t>균열석 - Step 33 - 5</t>
  </si>
  <si>
    <t>균열석 - Step 34 - 1</t>
  </si>
  <si>
    <t>균열석 - Step 34 - 2</t>
  </si>
  <si>
    <t>균열석 - Step 34 - 3</t>
  </si>
  <si>
    <t>균열석 - Step 34 - 4</t>
  </si>
  <si>
    <t>균열석 - Step 34 - 5</t>
  </si>
  <si>
    <t>균열석 - Step 35 - 1</t>
  </si>
  <si>
    <t>균열석 - Step 35 - 2</t>
  </si>
  <si>
    <t>균열석 - Step 35 - 3</t>
  </si>
  <si>
    <t>균열석 - Step 35 - 4</t>
  </si>
  <si>
    <t>균열석 - Step 35 - 5</t>
  </si>
  <si>
    <t>균열석 - Step 36 - 1</t>
  </si>
  <si>
    <t>균열석 - Step 36 - 2</t>
  </si>
  <si>
    <t>균열석 - Step 36 - 3</t>
  </si>
  <si>
    <t>균열석 - Step 36 - 4</t>
  </si>
  <si>
    <t>균열석 - Step 36 - 5</t>
  </si>
  <si>
    <t>균열석 - Step 37 - 1</t>
  </si>
  <si>
    <t>균열석 - Step 37 - 2</t>
  </si>
  <si>
    <t>균열석 - Step 37 - 3</t>
  </si>
  <si>
    <t>균열석 - Step 37 - 4</t>
  </si>
  <si>
    <t>균열석 - Step 37 - 5</t>
  </si>
  <si>
    <t>균열석 - Step 38 - 1</t>
  </si>
  <si>
    <t>균열석 - Step 38 - 2</t>
  </si>
  <si>
    <t>균열석 - Step 38 - 3</t>
  </si>
  <si>
    <t>균열석 - Step 38 - 4</t>
  </si>
  <si>
    <t>균열석 - Step 38 - 5</t>
  </si>
  <si>
    <t>균열석 - Step 39 - 1</t>
  </si>
  <si>
    <t>균열석 - Step 39 - 2</t>
  </si>
  <si>
    <t>균열석 - Step 39 - 3</t>
  </si>
  <si>
    <t>균열석 - Step 39 - 4</t>
  </si>
  <si>
    <t>균열석 - Step 39 - 5</t>
  </si>
  <si>
    <t>균열석 - Step 40 - 1</t>
  </si>
  <si>
    <t>균열석 - Step 40 - 2</t>
  </si>
  <si>
    <t>균열석 - Step 40 - 3</t>
  </si>
  <si>
    <t>균열석 - Step 40 - 4</t>
  </si>
  <si>
    <t>균열석 - Step 40 - 5</t>
  </si>
  <si>
    <t>GuardianStone</t>
  </si>
  <si>
    <t>반지 1</t>
  </si>
  <si>
    <t>Ring</t>
  </si>
  <si>
    <t>반지 2</t>
  </si>
  <si>
    <t>반지 3</t>
  </si>
  <si>
    <t>반지 4</t>
  </si>
  <si>
    <t>ActRewardInfo</t>
  </si>
  <si>
    <t>enum : 
sbyte : 
TableEnum.eInGameMode</t>
  </si>
  <si>
    <t>ActGeneralCode</t>
  </si>
  <si>
    <t>NameTextKey</t>
  </si>
  <si>
    <t>eStageType</t>
  </si>
  <si>
    <t>ActNo</t>
  </si>
  <si>
    <t>FirstRewardGemCode</t>
  </si>
  <si>
    <t>GemCount</t>
  </si>
  <si>
    <t>RewardGoldCode</t>
  </si>
  <si>
    <t>GoldRepetitionCount</t>
  </si>
  <si>
    <t>GoldCount</t>
  </si>
  <si>
    <t>eStage</t>
  </si>
  <si>
    <t>eEliteStage</t>
  </si>
  <si>
    <t>AttendanceReward</t>
  </si>
  <si>
    <t>보상 횟차</t>
  </si>
  <si>
    <t>AttendanceType</t>
  </si>
  <si>
    <t>AttendanceNum</t>
  </si>
  <si>
    <t>기본 출석보상 1회 - 골드</t>
  </si>
  <si>
    <t>Lotto</t>
  </si>
  <si>
    <t>Ticket</t>
  </si>
  <si>
    <t>Trophy</t>
  </si>
  <si>
    <t>기본 출석보상 6회 - 젬</t>
  </si>
  <si>
    <t>기본 출석보상 8회 - 골드</t>
  </si>
  <si>
    <t>기본 출석보상 13회 - 젬</t>
  </si>
  <si>
    <t>기본 출석보상 15회 - 골드</t>
  </si>
  <si>
    <t>기본 출석보상 20회 - 젬</t>
  </si>
  <si>
    <t>기본 출석보상 27회 - 젬</t>
  </si>
  <si>
    <t>이달의 연속 출석보상 8회 - 골드</t>
  </si>
  <si>
    <t>이달의 연속 출석보상 13회 - 젬</t>
  </si>
  <si>
    <t>이달의 연속 출석보상 22회 - 골드</t>
  </si>
  <si>
    <t>이달의 연속 출석보상 27회 - 젬</t>
  </si>
  <si>
    <t>이달의 연속 출석보상 29회 - 젬</t>
  </si>
  <si>
    <t>이벤트 출석보상(7회) 1회 - 골드</t>
  </si>
  <si>
    <t>이벤트 출석보상(7회) 3회 - 입장권</t>
  </si>
  <si>
    <t>이벤트 출석보상(7회) 4회 - 트로피</t>
  </si>
  <si>
    <t>이벤트 출석보상(7회) 6회 - 젬</t>
  </si>
  <si>
    <t>이벤트 출석보상(14회) 1회 - 골드</t>
  </si>
  <si>
    <t>이벤트 출석보상(14회) 3회 - 입장권</t>
  </si>
  <si>
    <t>이벤트 출석보상(14회) 4회 - 트로피</t>
  </si>
  <si>
    <t>이벤트 출석보상(14회) 6회 - 젬</t>
  </si>
  <si>
    <t>이벤트 출석보상(14회) 8회 - 골드</t>
  </si>
  <si>
    <t>이벤트 출석보상(14회) 10회 - 입장권</t>
  </si>
  <si>
    <t>이벤트 출석보상(14회) 11회 - 트로피</t>
  </si>
  <si>
    <t>이벤트 출석보상(14회) 13회 - 젬</t>
  </si>
  <si>
    <t>Grade</t>
  </si>
  <si>
    <t>Uncommon</t>
  </si>
  <si>
    <t>Superior</t>
  </si>
  <si>
    <t>Rare</t>
  </si>
  <si>
    <t>Invalid</t>
  </si>
  <si>
    <t>갑옷 2</t>
    <phoneticPr fontId="23" type="noConversion"/>
  </si>
  <si>
    <t>투구 2</t>
    <phoneticPr fontId="23" type="noConversion"/>
  </si>
  <si>
    <t>장갑 2</t>
    <phoneticPr fontId="23" type="noConversion"/>
  </si>
  <si>
    <t>무기 2</t>
    <phoneticPr fontId="23" type="noConversion"/>
  </si>
  <si>
    <t>부츠 2</t>
    <phoneticPr fontId="23" type="noConversion"/>
  </si>
  <si>
    <t>하의 1</t>
  </si>
  <si>
    <t>하의 2</t>
  </si>
  <si>
    <t>하의 3</t>
  </si>
  <si>
    <t>하의 4</t>
  </si>
  <si>
    <t>조력자 조각</t>
    <phoneticPr fontId="23" type="noConversion"/>
  </si>
  <si>
    <t>SupporterPiece</t>
    <phoneticPr fontId="23" type="noConversion"/>
  </si>
  <si>
    <t>장신구 승급템 파밍던전 - 난이도 1</t>
    <phoneticPr fontId="23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</si>
  <si>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</si>
  <si>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</si>
  <si>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</si>
  <si>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</si>
  <si>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</si>
  <si>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Common</t>
    <phoneticPr fontId="23" type="noConversion"/>
  </si>
  <si>
    <t>enum : 
sbyte : 
eEquipType</t>
    <phoneticPr fontId="23" type="noConversion"/>
  </si>
  <si>
    <t>enum : 
sbyte : 
Define.Item.eGrade</t>
    <phoneticPr fontId="23" type="noConversion"/>
  </si>
  <si>
    <t>무기 3</t>
    <phoneticPr fontId="23" type="noConversion"/>
  </si>
  <si>
    <t>Rare</t>
    <phoneticPr fontId="23" type="noConversion"/>
  </si>
  <si>
    <t>6100001</t>
    <phoneticPr fontId="23" type="noConversion"/>
  </si>
  <si>
    <t>RiftStageRiftStoneReward</t>
    <phoneticPr fontId="23" type="noConversion"/>
  </si>
  <si>
    <t>지급 안될수도 있음</t>
    <phoneticPr fontId="23" type="noConversion"/>
  </si>
  <si>
    <t>무조건 지급 방식</t>
    <phoneticPr fontId="23" type="noConversion"/>
  </si>
  <si>
    <t>30</t>
    <phoneticPr fontId="23" type="noConversion"/>
  </si>
  <si>
    <t>일반던전 2지역 반복완료보상</t>
  </si>
  <si>
    <t>일반던전 3지역 반복완료보상</t>
  </si>
  <si>
    <t>일반던전 4지역 반복완료보상</t>
  </si>
  <si>
    <t>일반던전 5지역 반복완료보상</t>
  </si>
  <si>
    <t>일반던전 6지역 반복완료보상</t>
  </si>
  <si>
    <t>일반던전 7지역 반복완료보상</t>
  </si>
  <si>
    <t>일반던전 8지역 반복완료보상</t>
  </si>
  <si>
    <t>정예던전 2지역 반복완료보상</t>
  </si>
  <si>
    <t>정예던전 3지역 반복완료보상</t>
  </si>
  <si>
    <t>정예던전 4지역 반복완료보상</t>
  </si>
  <si>
    <t>정예던전 5지역 반복완료보상</t>
  </si>
  <si>
    <t>정예던전 6지역 반복완료보상</t>
  </si>
  <si>
    <t>정예던전 7지역 반복완료보상</t>
  </si>
  <si>
    <t>정예던전 8지역 반복완료보상</t>
  </si>
  <si>
    <t>EliteStageReward</t>
  </si>
  <si>
    <t>필요한가?</t>
    <phoneticPr fontId="23" type="noConversion"/>
  </si>
  <si>
    <t>이달의 연속 출석보상 1회 - 젬</t>
  </si>
  <si>
    <t>이달의 연속 출석보상 2회 - 골드</t>
  </si>
  <si>
    <t>이달의 연속 출석보상 3회 - 젬</t>
  </si>
  <si>
    <t>이달의 연속 출석보상 4회 - 골드</t>
  </si>
  <si>
    <t>이달의 연속 출석보상 5회 - 젬</t>
  </si>
  <si>
    <t>이달의 연속 출석보상 6회 - 골드</t>
  </si>
  <si>
    <t>이달의 연속 출석보상 7회 - 젬</t>
  </si>
  <si>
    <t>이달의 연속 출석보상 9회 - 젬</t>
  </si>
  <si>
    <t>이달의 연속 출석보상 10회 - 골드</t>
  </si>
  <si>
    <t>이달의 연속 출석보상 11회 - 젬</t>
  </si>
  <si>
    <t>이달의 연속 출석보상 12회 - 골드</t>
  </si>
  <si>
    <t>이달의 연속 출석보상 14회 - 골드</t>
  </si>
  <si>
    <t>이달의 연속 출석보상 15회 - 젬</t>
  </si>
  <si>
    <t>이달의 연속 출석보상 16회 - 골드</t>
  </si>
  <si>
    <t>이달의 연속 출석보상 17회 - 젬</t>
  </si>
  <si>
    <t>이달의 연속 출석보상 18회 - 골드</t>
  </si>
  <si>
    <t>이달의 연속 출석보상 19회 - 젬</t>
  </si>
  <si>
    <t>이달의 연속 출석보상 20회 - 골드</t>
  </si>
  <si>
    <t>이달의 연속 출석보상 21회 - 젬</t>
  </si>
  <si>
    <t>이달의 연속 출석보상 23회 - 젬</t>
  </si>
  <si>
    <t>이달의 연속 출석보상 24회 - 골드</t>
  </si>
  <si>
    <t>이달의 연속 출석보상 25회 - 젬</t>
  </si>
  <si>
    <t>이달의 연속 출석보상 26회 - 골드</t>
  </si>
  <si>
    <t>이달의 연속 출석보상 28회 - 골드</t>
  </si>
  <si>
    <t>이달의 연속 출석보상 30회 - 골드</t>
  </si>
  <si>
    <t>복귀 출석보상 1회 - 골드</t>
  </si>
  <si>
    <t>복귀 출석보상 2회 - 젬</t>
  </si>
  <si>
    <t>복귀 출석보상 3회 - 3성 룬스톤 뽑기권</t>
  </si>
  <si>
    <t>복귀 출석보상 4회 - 열쇠</t>
  </si>
  <si>
    <t>복귀 출석보상 5회 - 골드</t>
  </si>
  <si>
    <t>복귀 출석보상 6회 - 젬</t>
  </si>
  <si>
    <t>복귀 출석보상 7회 - 4성 방어구 뽑기권</t>
  </si>
  <si>
    <t>복귀 출석보상 8회 - 골드</t>
  </si>
  <si>
    <t>복귀 출석보상 9회 - 젬</t>
  </si>
  <si>
    <t>복귀 출석보상 10회 - 4성 장신구 뽑기권</t>
  </si>
  <si>
    <t>복귀 출석보상 11회 - 열쇠</t>
  </si>
  <si>
    <t>복귀 출석보상 12회 - 골드</t>
  </si>
  <si>
    <t>복귀 출석보상 13회 - 젬</t>
  </si>
  <si>
    <t>복귀 출석보상 14회 - 4성 무기 뽑기권</t>
  </si>
  <si>
    <t>복귀 출석보상 15회 - 골드</t>
  </si>
  <si>
    <t>복귀 출석보상 16회 - 잼</t>
  </si>
  <si>
    <t>복귀 출석보상 17회 - 4성 룬스톤 뽑기권</t>
  </si>
  <si>
    <t>복귀 출석보상 18회 - 열쇠</t>
  </si>
  <si>
    <t>복귀 출석보상 19회 - 골드</t>
  </si>
  <si>
    <t>복귀 출석보상 20회 - 젬</t>
  </si>
  <si>
    <t>복귀 출석보상 21회 - 5성 방어구 뽑기권</t>
  </si>
  <si>
    <t>복귀 출석보상 22회 - 골드</t>
  </si>
  <si>
    <t>복귀 출석보상 23회 - 젬</t>
  </si>
  <si>
    <t>복귀 출석보상 24회 - 5성 장신구 뽑기권</t>
  </si>
  <si>
    <t>복귀 출석보상 25회 - 열쇠</t>
  </si>
  <si>
    <t>복귀 출석보상 26회 - 골드</t>
  </si>
  <si>
    <t>복귀 출석보상 27회 - 젬</t>
  </si>
  <si>
    <t>복귀 출석보상 28회 - 5성 무기 뽑기권</t>
  </si>
  <si>
    <t>ALL과 선택한 캐릭터 Class 중
하나의 아이템 결정</t>
    <phoneticPr fontId="23" type="noConversion"/>
  </si>
  <si>
    <t>요일던전 반복완료보상</t>
    <phoneticPr fontId="23" type="noConversion"/>
  </si>
  <si>
    <t>eWeeklyStage</t>
  </si>
  <si>
    <t>무기 승급템 파밍던전 - 난이도 1</t>
    <phoneticPr fontId="23" type="noConversion"/>
  </si>
  <si>
    <t>젬 파밍던전 - 난이도 1</t>
    <phoneticPr fontId="23" type="noConversion"/>
  </si>
  <si>
    <t>ImmediatelyClearTicket</t>
  </si>
  <si>
    <t>enum : 
sbyte : 
Define.Item.eGrade</t>
  </si>
  <si>
    <t>출석보상 종류
1 - 기본 출석보상
2 - 이달의 연속 출석보상
3 - 복귀유저 출석보상
4 - 이벤트 출석보상 7회
5 - 이벤트 출석보상 14회</t>
  </si>
  <si>
    <t>필요한가?</t>
  </si>
  <si>
    <t>ItemCount</t>
  </si>
  <si>
    <t>기본 출석보상 2회 - 젬</t>
  </si>
  <si>
    <t>기본 출석보상 3회 - 3성 룬스톤 뽑기권</t>
  </si>
  <si>
    <t>기본 출석보상 4회 - 열쇠</t>
  </si>
  <si>
    <t>기본 출석보상 5회 - 골드</t>
  </si>
  <si>
    <t>기본 출석보상 7회 - 4성 방어구 뽑기권</t>
  </si>
  <si>
    <t>기본 출석보상 9회 - 젬</t>
  </si>
  <si>
    <t>기본 출석보상 10회 - 4성 장신구 뽑기권</t>
  </si>
  <si>
    <t>기본 출석보상 11회 - 열쇠</t>
  </si>
  <si>
    <t>기본 출석보상 12회 - 골드</t>
  </si>
  <si>
    <t>기본 출석보상 14회 - 4성 무기 뽑기권</t>
  </si>
  <si>
    <t>기본 출석보상 16회 - 잼</t>
  </si>
  <si>
    <t>기본 출석보상 17회 - 4성 룬스톤 뽑기권</t>
  </si>
  <si>
    <t>기본 출석보상 18회 - 열쇠</t>
  </si>
  <si>
    <t>기본 출석보상 19회 - 골드</t>
  </si>
  <si>
    <t>기본 출석보상 21회 - 5성 방어구 뽑기권</t>
  </si>
  <si>
    <t>기본 출석보상 22회 - 골드</t>
  </si>
  <si>
    <t>기본 출석보상 23회 - 젬</t>
  </si>
  <si>
    <t>기본 출석보상 24회 - 5성 장신구 뽑기권</t>
  </si>
  <si>
    <t>기본 출석보상 25회 - 열쇠</t>
  </si>
  <si>
    <t>기본 출석보상 26회 - 골드</t>
  </si>
  <si>
    <t>기본 출석보상 28회 - 5성 무기 뽑기권</t>
  </si>
  <si>
    <t>이달의 연속 출석보상 31회 - 젬</t>
  </si>
  <si>
    <t>이벤트 출석보상(7회) 2회 - 6성 룬스톤 뽑기권</t>
  </si>
  <si>
    <t>이벤트 출석보상(7회) 5회 - 6성 방어구 뽑기권</t>
  </si>
  <si>
    <t>이벤트 출석보상(7회) 7회 - 6성 무기 뽑기권</t>
  </si>
  <si>
    <t>이벤트 출석보상(14회) 2회 - 5성 룬스톤 뽑기권</t>
  </si>
  <si>
    <t>이벤트 출석보상(14회) 5회 - 5성 방어구 뽑기권</t>
  </si>
  <si>
    <t>이벤트 출석보상(14회) 7회 - 5성 무기 뽑기권</t>
  </si>
  <si>
    <t>이벤트 출석보상(14회) 9회 - 6성 룬스톤 뽑기권</t>
  </si>
  <si>
    <t>이벤트 출석보상(14회) 12회 - 6성 방어구 뽑기권</t>
  </si>
  <si>
    <t>이벤트 출석보상(14회) 14회 - 6성 무기 뽑기권</t>
  </si>
  <si>
    <t>GemRepetitionCount</t>
  </si>
  <si>
    <t>일반던전 1지역 반복완료보상</t>
  </si>
  <si>
    <t>30</t>
  </si>
  <si>
    <t>정예던전 1지역 반복완료보상</t>
  </si>
  <si>
    <t>50</t>
  </si>
  <si>
    <t>3</t>
  </si>
  <si>
    <t>TranscendentGuardianStoneReward</t>
  </si>
  <si>
    <t>지급 안될수도 있음.</t>
  </si>
  <si>
    <t>수호석 최초 지급- 1종</t>
  </si>
  <si>
    <t>5501</t>
  </si>
  <si>
    <t>수호석 - 14종</t>
  </si>
  <si>
    <t>5502</t>
  </si>
  <si>
    <t>아이템 100% 증가 권</t>
    <phoneticPr fontId="23" type="noConversion"/>
  </si>
  <si>
    <t>TranscendentStageReward</t>
  </si>
  <si>
    <t>ALL과 선택한 캐릭터 Class 중
하나의 아이템 결정</t>
  </si>
  <si>
    <t>무조건 지급 방식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</si>
</sst>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10"/>
      <color indexed="9"/>
      <name val="맑은 고딕"/>
      <family val="3"/>
      <charset val="129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5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34" borderId="10" xfId="43" applyNumberFormat="1" applyFont="1" applyFill="1" applyBorder="1" applyAlignment="1">
      <alignment horizontal="center" vertical="center"/>
    </xf>
    <xf numFmtId="0" fontId="21" fillId="35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20" fillId="36" borderId="10" xfId="44" applyNumberFormat="1" applyFont="1" applyFill="1" applyBorder="1" applyAlignment="1">
      <alignment horizontal="center" vertical="center"/>
    </xf>
    <xf numFmtId="0" fontId="21" fillId="37" borderId="11" xfId="43" applyNumberFormat="1" applyFont="1" applyFill="1" applyBorder="1" applyAlignment="1">
      <alignment horizontal="center" vertical="center"/>
    </xf>
    <xf numFmtId="0" fontId="21" fillId="38" borderId="12" xfId="0" applyNumberFormat="1" applyFont="1" applyFill="1" applyBorder="1" applyAlignment="1">
      <alignment horizontal="center" vertical="center"/>
    </xf>
    <xf numFmtId="0" fontId="21" fillId="38" borderId="12" xfId="0" applyNumberFormat="1" applyFont="1" applyFill="1" applyBorder="1" applyAlignment="1">
      <alignment horizontal="center" vertical="center" wrapText="1"/>
    </xf>
    <xf numFmtId="0" fontId="21" fillId="39" borderId="13" xfId="44" applyNumberFormat="1" applyFont="1" applyFill="1" applyBorder="1" applyAlignment="1">
      <alignment horizontal="center" vertical="center"/>
    </xf>
    <xf numFmtId="0" fontId="20" fillId="40" borderId="14" xfId="19" applyNumberFormat="1" applyFont="1" applyFill="1" applyBorder="1" applyAlignment="1">
      <alignment horizontal="center" vertical="center"/>
    </xf>
    <xf numFmtId="0" fontId="20" fillId="41" borderId="14" xfId="19" applyNumberFormat="1" applyFont="1" applyFill="1" applyBorder="1" applyAlignment="1">
      <alignment horizontal="center" vertical="center"/>
    </xf>
    <xf numFmtId="0" fontId="20" fillId="42" borderId="14" xfId="19" applyNumberFormat="1" applyFont="1" applyFill="1" applyBorder="1" applyAlignment="1">
      <alignment horizontal="center" vertical="center"/>
    </xf>
    <xf numFmtId="0" fontId="20" fillId="41" borderId="14" xfId="42" applyFont="1" applyFill="1" applyBorder="1" applyAlignment="1">
      <alignment horizontal="center" vertical="center"/>
    </xf>
    <xf numFmtId="0" fontId="20" fillId="43" borderId="14" xfId="19" applyNumberFormat="1" applyFont="1" applyFill="1" applyBorder="1" applyAlignment="1">
      <alignment horizontal="center" vertical="center"/>
    </xf>
    <xf numFmtId="0" fontId="20" fillId="44" borderId="14" xfId="19" applyNumberFormat="1" applyFont="1" applyFill="1" applyBorder="1" applyAlignment="1">
      <alignment horizontal="center" vertical="center"/>
    </xf>
    <xf numFmtId="0" fontId="20" fillId="45" borderId="14" xfId="19" applyNumberFormat="1" applyFont="1" applyFill="1" applyBorder="1" applyAlignment="1">
      <alignment horizontal="center" vertical="center"/>
    </xf>
    <xf numFmtId="0" fontId="20" fillId="33" borderId="14" xfId="19" applyNumberFormat="1" applyFont="1" applyFill="1" applyBorder="1" applyAlignment="1">
      <alignment horizontal="center" vertical="center"/>
    </xf>
    <xf numFmtId="0" fontId="20" fillId="46" borderId="14" xfId="19" applyNumberFormat="1" applyFont="1" applyFill="1" applyBorder="1" applyAlignment="1">
      <alignment horizontal="center" vertical="center"/>
    </xf>
    <xf numFmtId="0" fontId="20" fillId="47" borderId="14" xfId="19" applyNumberFormat="1" applyFont="1" applyFill="1" applyBorder="1" applyAlignment="1">
      <alignment horizontal="center" vertical="center"/>
    </xf>
    <xf numFmtId="0" fontId="20" fillId="48" borderId="14" xfId="19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20" fillId="36" borderId="10" xfId="44" applyNumberFormat="1" applyFont="1" applyFill="1" applyBorder="1" applyAlignment="1">
      <alignment vertical="center"/>
    </xf>
    <xf numFmtId="0" fontId="21" fillId="39" borderId="13" xfId="44" applyNumberFormat="1" applyFont="1" applyFill="1" applyBorder="1" applyAlignment="1">
      <alignment vertical="center"/>
    </xf>
    <xf numFmtId="0" fontId="22" fillId="39" borderId="13" xfId="44" applyNumberFormat="1" applyFont="1" applyFill="1" applyBorder="1" applyAlignment="1">
      <alignment horizontal="center" vertical="center"/>
    </xf>
    <xf numFmtId="0" fontId="20" fillId="33" borderId="14" xfId="19" applyNumberFormat="1" applyFont="1" applyFill="1" applyBorder="1" applyAlignment="1">
      <alignment vertical="center"/>
    </xf>
    <xf numFmtId="0" fontId="20" fillId="49" borderId="14" xfId="19" applyNumberFormat="1" applyFont="1" applyFill="1" applyBorder="1" applyAlignment="1">
      <alignment horizontal="center" vertical="center"/>
    </xf>
    <xf numFmtId="49" fontId="20" fillId="49" borderId="14" xfId="19" applyNumberFormat="1" applyFont="1" applyFill="1" applyBorder="1" applyAlignment="1">
      <alignment horizontal="left" vertical="center"/>
    </xf>
    <xf numFmtId="0" fontId="20" fillId="50" borderId="14" xfId="19" applyNumberFormat="1" applyFont="1" applyFill="1" applyBorder="1" applyAlignment="1">
      <alignment horizontal="center" vertical="center"/>
    </xf>
    <xf numFmtId="0" fontId="20" fillId="50" borderId="14" xfId="19" applyNumberFormat="1" applyFont="1" applyFill="1" applyBorder="1" applyAlignment="1">
      <alignment vertical="center"/>
    </xf>
    <xf numFmtId="49" fontId="21" fillId="34" borderId="10" xfId="43" applyNumberFormat="1" applyFont="1" applyFill="1" applyBorder="1" applyAlignment="1">
      <alignment horizontal="center" vertical="center"/>
    </xf>
    <xf numFmtId="49" fontId="21" fillId="35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36" borderId="10" xfId="44" applyNumberFormat="1" applyFont="1" applyFill="1" applyBorder="1" applyAlignment="1">
      <alignment horizontal="center" vertical="center"/>
    </xf>
    <xf numFmtId="49" fontId="21" fillId="37" borderId="11" xfId="43" applyNumberFormat="1" applyFont="1" applyFill="1" applyBorder="1" applyAlignment="1">
      <alignment horizontal="center" vertical="center"/>
    </xf>
    <xf numFmtId="49" fontId="21" fillId="39" borderId="13" xfId="44" applyNumberFormat="1" applyFont="1" applyFill="1" applyBorder="1" applyAlignment="1">
      <alignment horizontal="center" vertical="center"/>
    </xf>
    <xf numFmtId="0" fontId="20" fillId="40" borderId="14" xfId="19" applyFont="1" applyFill="1" applyBorder="1" applyAlignment="1">
      <alignment horizontal="center" vertical="center"/>
    </xf>
    <xf numFmtId="0" fontId="20" fillId="41" borderId="14" xfId="19" applyFont="1" applyFill="1" applyBorder="1" applyAlignment="1">
      <alignment horizontal="center" vertical="center"/>
    </xf>
    <xf numFmtId="0" fontId="20" fillId="51" borderId="14" xfId="19" applyFont="1" applyFill="1" applyBorder="1" applyAlignment="1">
      <alignment horizontal="center" vertical="center"/>
    </xf>
    <xf numFmtId="0" fontId="20" fillId="52" borderId="14" xfId="19" applyFont="1" applyFill="1" applyBorder="1" applyAlignment="1">
      <alignment horizontal="center" vertical="center"/>
    </xf>
    <xf numFmtId="0" fontId="20" fillId="43" borderId="14" xfId="19" applyFont="1" applyFill="1" applyBorder="1" applyAlignment="1">
      <alignment horizontal="center" vertical="center"/>
    </xf>
    <xf numFmtId="0" fontId="20" fillId="51" borderId="14" xfId="19" applyNumberFormat="1" applyFont="1" applyFill="1" applyBorder="1" applyAlignment="1">
      <alignment horizontal="center" vertical="center"/>
    </xf>
    <xf numFmtId="0" fontId="20" fillId="45" borderId="14" xfId="19" applyFont="1" applyFill="1" applyBorder="1" applyAlignment="1">
      <alignment horizontal="center" vertical="center"/>
    </xf>
    <xf numFmtId="0" fontId="20" fillId="53" borderId="14" xfId="19" applyFont="1" applyFill="1" applyBorder="1" applyAlignment="1">
      <alignment horizontal="center" vertical="center"/>
    </xf>
    <xf numFmtId="49" fontId="20" fillId="41" borderId="14" xfId="19" applyNumberFormat="1" applyFont="1" applyFill="1" applyBorder="1" applyAlignment="1">
      <alignment horizontal="center" vertical="center"/>
    </xf>
    <xf numFmtId="49" fontId="20" fillId="53" borderId="14" xfId="19" applyNumberFormat="1" applyFont="1" applyFill="1" applyBorder="1" applyAlignment="1">
      <alignment horizontal="center" vertical="center"/>
    </xf>
    <xf numFmtId="49" fontId="20" fillId="43" borderId="14" xfId="19" applyNumberFormat="1" applyFont="1" applyFill="1" applyBorder="1" applyAlignment="1">
      <alignment horizontal="center" vertical="center"/>
    </xf>
    <xf numFmtId="49" fontId="21" fillId="39" borderId="15" xfId="44" applyNumberFormat="1" applyFont="1" applyFill="1" applyBorder="1" applyAlignment="1">
      <alignment horizontal="center" vertical="center"/>
    </xf>
    <xf numFmtId="0" fontId="20" fillId="57" borderId="14" xfId="19" applyNumberFormat="1" applyFont="1" applyFill="1" applyBorder="1" applyAlignment="1">
      <alignment horizontal="center" vertical="center"/>
    </xf>
    <xf numFmtId="0" fontId="20" fillId="58" borderId="14" xfId="19" applyNumberFormat="1" applyFont="1" applyFill="1" applyBorder="1" applyAlignment="1">
      <alignment horizontal="center" vertical="center"/>
    </xf>
    <xf numFmtId="0" fontId="26" fillId="59" borderId="10" xfId="44" applyNumberFormat="1" applyFont="1" applyFill="1" applyBorder="1" applyAlignment="1">
      <alignment horizontal="center" vertical="center"/>
    </xf>
    <xf numFmtId="49" fontId="27" fillId="59" borderId="13" xfId="44" applyNumberFormat="1" applyFont="1" applyFill="1" applyBorder="1" applyAlignment="1">
      <alignment horizontal="center" vertical="center"/>
    </xf>
    <xf numFmtId="0" fontId="26" fillId="59" borderId="14" xfId="19" applyFont="1" applyFill="1" applyBorder="1" applyAlignment="1">
      <alignment horizontal="center" vertical="center"/>
    </xf>
    <xf numFmtId="49" fontId="27" fillId="39" borderId="13" xfId="44" applyNumberFormat="1" applyFont="1" applyFill="1" applyBorder="1" applyAlignment="1">
      <alignment horizontal="center" vertical="center"/>
    </xf>
    <xf numFmtId="49" fontId="28" fillId="39" borderId="13" xfId="44" applyNumberFormat="1" applyFont="1" applyFill="1" applyBorder="1" applyAlignment="1">
      <alignment horizontal="center" vertical="center"/>
    </xf>
    <xf numFmtId="0" fontId="20" fillId="60" borderId="14" xfId="19" applyFont="1" applyFill="1" applyBorder="1" applyAlignment="1">
      <alignment horizontal="center" vertical="center"/>
    </xf>
    <xf numFmtId="0" fontId="20" fillId="61" borderId="14" xfId="19" applyFont="1" applyFill="1" applyBorder="1" applyAlignment="1">
      <alignment horizontal="center" vertical="center"/>
    </xf>
    <xf numFmtId="0" fontId="20" fillId="62" borderId="14" xfId="19" applyFont="1" applyFill="1" applyBorder="1" applyAlignment="1">
      <alignment horizontal="center" vertical="center"/>
    </xf>
    <xf numFmtId="49" fontId="20" fillId="62" borderId="14" xfId="19" applyNumberFormat="1" applyFont="1" applyFill="1" applyBorder="1" applyAlignment="1">
      <alignment horizontal="center" vertical="center"/>
    </xf>
    <xf numFmtId="0" fontId="20" fillId="52" borderId="16" xfId="19" applyFont="1" applyFill="1" applyBorder="1" applyAlignment="1">
      <alignment horizontal="center" vertical="center"/>
    </xf>
    <xf numFmtId="0" fontId="20" fillId="41" borderId="16" xfId="19" applyFont="1" applyFill="1" applyBorder="1" applyAlignment="1">
      <alignment horizontal="center" vertical="center"/>
    </xf>
    <xf numFmtId="0" fontId="20" fillId="63" borderId="0" xfId="0" applyFont="1" applyFill="1" applyAlignment="1">
      <alignment horizontal="center" vertical="center"/>
    </xf>
    <xf numFmtId="0" fontId="20" fillId="41" borderId="14" xfId="46" applyNumberFormat="1" applyFont="1" applyFill="1" applyBorder="1" applyAlignment="1">
      <alignment horizontal="center" vertical="center"/>
    </xf>
    <xf numFmtId="0" fontId="20" fillId="57" borderId="14" xfId="46" applyNumberFormat="1" applyFont="1" applyFill="1" applyBorder="1" applyAlignment="1">
      <alignment horizontal="center" vertical="center"/>
    </xf>
    <xf numFmtId="49" fontId="20" fillId="36" borderId="10" xfId="44" applyNumberFormat="1" applyFont="1" applyFill="1" applyBorder="1" applyAlignment="1">
      <alignment horizontal="center" vertical="center" wrapText="1"/>
    </xf>
    <xf numFmtId="0" fontId="20" fillId="64" borderId="14" xfId="19" applyNumberFormat="1" applyFont="1" applyFill="1" applyBorder="1" applyAlignment="1">
      <alignment horizontal="center" vertical="center"/>
    </xf>
    <xf numFmtId="0" fontId="20" fillId="64" borderId="14" xfId="19" applyNumberFormat="1" applyFont="1" applyFill="1" applyBorder="1" applyAlignment="1">
      <alignment vertical="center"/>
    </xf>
    <xf numFmtId="0" fontId="20" fillId="41" borderId="17" xfId="19" applyNumberFormat="1" applyFont="1" applyFill="1" applyBorder="1" applyAlignment="1">
      <alignment horizontal="center" vertical="center"/>
    </xf>
    <xf numFmtId="0" fontId="20" fillId="40" borderId="18" xfId="19" applyNumberFormat="1" applyFont="1" applyFill="1" applyBorder="1" applyAlignment="1">
      <alignment horizontal="center" vertical="center"/>
    </xf>
    <xf numFmtId="0" fontId="20" fillId="41" borderId="18" xfId="19" applyNumberFormat="1" applyFont="1" applyFill="1" applyBorder="1" applyAlignment="1">
      <alignment horizontal="center" vertical="center"/>
    </xf>
    <xf numFmtId="0" fontId="20" fillId="42" borderId="18" xfId="19" applyNumberFormat="1" applyFont="1" applyFill="1" applyBorder="1" applyAlignment="1">
      <alignment horizontal="center" vertical="center"/>
    </xf>
    <xf numFmtId="0" fontId="20" fillId="41" borderId="18" xfId="42" applyFont="1" applyFill="1" applyBorder="1" applyAlignment="1">
      <alignment horizontal="center" vertical="center"/>
    </xf>
    <xf numFmtId="0" fontId="20" fillId="43" borderId="18" xfId="19" applyNumberFormat="1" applyFont="1" applyFill="1" applyBorder="1" applyAlignment="1">
      <alignment horizontal="center" vertical="center"/>
    </xf>
    <xf numFmtId="0" fontId="20" fillId="44" borderId="18" xfId="19" applyNumberFormat="1" applyFont="1" applyFill="1" applyBorder="1" applyAlignment="1">
      <alignment horizontal="center" vertical="center"/>
    </xf>
    <xf numFmtId="0" fontId="20" fillId="45" borderId="18" xfId="19" applyNumberFormat="1" applyFont="1" applyFill="1" applyBorder="1" applyAlignment="1">
      <alignment horizontal="center" vertical="center"/>
    </xf>
    <xf numFmtId="0" fontId="20" fillId="33" borderId="18" xfId="19" applyNumberFormat="1" applyFont="1" applyFill="1" applyBorder="1" applyAlignment="1">
      <alignment horizontal="center" vertical="center"/>
    </xf>
    <xf numFmtId="0" fontId="20" fillId="46" borderId="18" xfId="19" applyNumberFormat="1" applyFont="1" applyFill="1" applyBorder="1" applyAlignment="1">
      <alignment horizontal="center" vertical="center"/>
    </xf>
    <xf numFmtId="0" fontId="20" fillId="47" borderId="18" xfId="19" applyNumberFormat="1" applyFont="1" applyFill="1" applyBorder="1" applyAlignment="1">
      <alignment horizontal="center" vertical="center"/>
    </xf>
    <xf numFmtId="0" fontId="20" fillId="48" borderId="18" xfId="19" applyNumberFormat="1" applyFont="1" applyFill="1" applyBorder="1" applyAlignment="1">
      <alignment horizontal="center" vertical="center"/>
    </xf>
    <xf numFmtId="49" fontId="21" fillId="38" borderId="19" xfId="0" applyNumberFormat="1" applyFont="1" applyFill="1" applyBorder="1" applyAlignment="1">
      <alignment horizontal="center" vertical="center"/>
    </xf>
    <xf numFmtId="49" fontId="21" fillId="38" borderId="19" xfId="0" applyNumberFormat="1" applyFont="1" applyFill="1" applyBorder="1" applyAlignment="1">
      <alignment horizontal="center" vertical="center" wrapText="1"/>
    </xf>
    <xf numFmtId="49" fontId="21" fillId="39" borderId="20" xfId="44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49" fontId="21" fillId="34" borderId="10" xfId="43" applyNumberFormat="1" applyFont="1" applyFill="1" applyBorder="1" applyAlignment="1">
      <alignment horizontal="center" vertical="center"/>
    </xf>
    <xf numFmtId="49" fontId="21" fillId="35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29" fillId="39" borderId="10" xfId="44" applyNumberFormat="1" applyFont="1" applyFill="1" applyBorder="1" applyAlignment="1">
      <alignment horizontal="center" vertical="center"/>
    </xf>
    <xf numFmtId="49" fontId="20" fillId="36" borderId="10" xfId="44" applyNumberFormat="1" applyFont="1" applyFill="1" applyBorder="1" applyAlignment="1">
      <alignment horizontal="center" vertical="center"/>
    </xf>
    <xf numFmtId="49" fontId="21" fillId="37" borderId="11" xfId="43" applyNumberFormat="1" applyFont="1" applyFill="1" applyBorder="1" applyAlignment="1">
      <alignment horizontal="center" vertical="center"/>
    </xf>
    <xf numFmtId="49" fontId="21" fillId="38" borderId="21" xfId="0" applyNumberFormat="1" applyFont="1" applyFill="1" applyBorder="1" applyAlignment="1">
      <alignment horizontal="center" vertical="center"/>
    </xf>
    <xf numFmtId="49" fontId="21" fillId="38" borderId="21" xfId="0" applyNumberFormat="1" applyFont="1" applyFill="1" applyBorder="1" applyAlignment="1">
      <alignment horizontal="center" vertical="center" wrapText="1"/>
    </xf>
    <xf numFmtId="49" fontId="21" fillId="39" borderId="22" xfId="44" applyNumberFormat="1" applyFont="1" applyFill="1" applyBorder="1" applyAlignment="1">
      <alignment horizontal="center" vertical="center"/>
    </xf>
    <xf numFmtId="49" fontId="20" fillId="43" borderId="23" xfId="19" applyNumberFormat="1" applyFont="1" applyFill="1" applyBorder="1" applyAlignment="1">
      <alignment horizontal="center" vertical="center"/>
    </xf>
    <xf numFmtId="0" fontId="20" fillId="43" borderId="23" xfId="19" applyFont="1" applyFill="1" applyBorder="1" applyAlignment="1">
      <alignment horizontal="center" vertical="center"/>
    </xf>
    <xf numFmtId="49" fontId="20" fillId="44" borderId="23" xfId="19" applyNumberFormat="1" applyFont="1" applyFill="1" applyBorder="1" applyAlignment="1">
      <alignment horizontal="center" vertical="center"/>
    </xf>
    <xf numFmtId="0" fontId="20" fillId="44" borderId="23" xfId="19" applyFont="1" applyFill="1" applyBorder="1" applyAlignment="1">
      <alignment horizontal="center" vertical="center"/>
    </xf>
    <xf numFmtId="0" fontId="21" fillId="37" borderId="11" xfId="43" applyNumberFormat="1" applyFont="1" applyFill="1" applyBorder="1" applyAlignment="1">
      <alignment horizontal="center" vertical="center"/>
    </xf>
    <xf numFmtId="0" fontId="21" fillId="38" borderId="21" xfId="0" applyNumberFormat="1" applyFont="1" applyFill="1" applyBorder="1" applyAlignment="1">
      <alignment horizontal="center" vertical="center" wrapText="1"/>
    </xf>
    <xf numFmtId="0" fontId="20" fillId="45" borderId="23" xfId="19" applyFont="1" applyFill="1" applyBorder="1" applyAlignment="1">
      <alignment horizontal="center" vertical="center"/>
    </xf>
    <xf numFmtId="49" fontId="20" fillId="36" borderId="10" xfId="44" applyNumberFormat="1" applyFont="1" applyFill="1" applyBorder="1" applyAlignment="1">
      <alignment horizontal="left" vertical="center" wrapText="1"/>
    </xf>
    <xf numFmtId="0" fontId="20" fillId="0" borderId="23" xfId="19" applyFont="1" applyFill="1" applyBorder="1" applyAlignment="1">
      <alignment horizontal="center" vertical="center"/>
    </xf>
    <xf numFmtId="0" fontId="20" fillId="0" borderId="23" xfId="19" applyFont="1" applyFill="1" applyBorder="1" applyAlignment="1">
      <alignment horizontal="left" vertical="center"/>
    </xf>
    <xf numFmtId="49" fontId="20" fillId="0" borderId="23" xfId="19" applyNumberFormat="1" applyFont="1" applyFill="1" applyBorder="1" applyAlignment="1">
      <alignment horizontal="center" vertical="center"/>
    </xf>
    <xf numFmtId="0" fontId="20" fillId="43" borderId="23" xfId="19" applyFont="1" applyFill="1" applyBorder="1" applyAlignment="1">
      <alignment horizontal="left" vertical="center"/>
    </xf>
    <xf numFmtId="0" fontId="20" fillId="43" borderId="23" xfId="19" applyFont="1" applyFill="1" applyBorder="1" applyAlignment="1">
      <alignment vertical="center"/>
    </xf>
    <xf numFmtId="0" fontId="20" fillId="0" borderId="23" xfId="19" applyFont="1" applyFill="1" applyBorder="1" applyAlignment="1">
      <alignment vertical="center"/>
    </xf>
    <xf numFmtId="49" fontId="20" fillId="44" borderId="23" xfId="19" applyNumberFormat="1" applyFont="1" applyFill="1" applyBorder="1" applyAlignment="1">
      <alignment vertical="center"/>
    </xf>
    <xf numFmtId="0" fontId="20" fillId="44" borderId="23" xfId="19" applyFont="1" applyFill="1" applyBorder="1" applyAlignment="1">
      <alignment vertical="center"/>
    </xf>
    <xf numFmtId="49" fontId="20" fillId="56" borderId="23" xfId="19" applyNumberFormat="1" applyFont="1" applyFill="1" applyBorder="1" applyAlignment="1">
      <alignment horizontal="center" vertical="center"/>
    </xf>
    <xf numFmtId="0" fontId="20" fillId="56" borderId="23" xfId="19" applyFont="1" applyFill="1" applyBorder="1" applyAlignment="1">
      <alignment horizontal="left" vertical="center"/>
    </xf>
    <xf numFmtId="0" fontId="20" fillId="45" borderId="23" xfId="19" applyFont="1" applyFill="1" applyBorder="1" applyAlignment="1">
      <alignment horizontal="left" vertical="center"/>
    </xf>
    <xf numFmtId="49" fontId="20" fillId="45" borderId="23" xfId="1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49" fontId="21" fillId="34" borderId="10" xfId="43" applyNumberFormat="1" applyFont="1" applyFill="1" applyBorder="1" applyAlignment="1">
      <alignment horizontal="center" vertical="center"/>
    </xf>
    <xf numFmtId="49" fontId="21" fillId="35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36" borderId="10" xfId="44" applyNumberFormat="1" applyFont="1" applyFill="1" applyBorder="1" applyAlignment="1">
      <alignment horizontal="center" vertical="center"/>
    </xf>
    <xf numFmtId="49" fontId="21" fillId="37" borderId="11" xfId="43" applyNumberFormat="1" applyFont="1" applyFill="1" applyBorder="1" applyAlignment="1">
      <alignment horizontal="center" vertical="center"/>
    </xf>
    <xf numFmtId="49" fontId="21" fillId="38" borderId="21" xfId="0" applyNumberFormat="1" applyFont="1" applyFill="1" applyBorder="1" applyAlignment="1">
      <alignment horizontal="center" vertical="center"/>
    </xf>
    <xf numFmtId="49" fontId="21" fillId="38" borderId="21" xfId="0" applyNumberFormat="1" applyFont="1" applyFill="1" applyBorder="1" applyAlignment="1">
      <alignment horizontal="center" vertical="center" wrapText="1"/>
    </xf>
    <xf numFmtId="49" fontId="21" fillId="39" borderId="22" xfId="44" applyNumberFormat="1" applyFont="1" applyFill="1" applyBorder="1" applyAlignment="1">
      <alignment horizontal="center" vertical="center"/>
    </xf>
    <xf numFmtId="49" fontId="22" fillId="39" borderId="22" xfId="44" applyNumberFormat="1" applyFont="1" applyFill="1" applyBorder="1" applyAlignment="1">
      <alignment horizontal="center" vertical="center"/>
    </xf>
    <xf numFmtId="0" fontId="20" fillId="54" borderId="23" xfId="46" applyNumberFormat="1" applyFont="1" applyFill="1" applyBorder="1" applyAlignment="1">
      <alignment horizontal="center" vertical="center"/>
    </xf>
    <xf numFmtId="0" fontId="20" fillId="41" borderId="23" xfId="46" applyNumberFormat="1" applyFont="1" applyFill="1" applyBorder="1" applyAlignment="1">
      <alignment horizontal="center" vertical="center"/>
    </xf>
    <xf numFmtId="0" fontId="20" fillId="44" borderId="23" xfId="46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49" fontId="21" fillId="34" borderId="10" xfId="43" applyNumberFormat="1" applyFont="1" applyFill="1" applyBorder="1" applyAlignment="1">
      <alignment horizontal="center" vertical="center"/>
    </xf>
    <xf numFmtId="49" fontId="21" fillId="35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29" fillId="39" borderId="10" xfId="44" applyNumberFormat="1" applyFont="1" applyFill="1" applyBorder="1" applyAlignment="1">
      <alignment horizontal="center" vertical="center"/>
    </xf>
    <xf numFmtId="49" fontId="20" fillId="36" borderId="10" xfId="44" applyNumberFormat="1" applyFont="1" applyFill="1" applyBorder="1" applyAlignment="1">
      <alignment horizontal="center" vertical="center"/>
    </xf>
    <xf numFmtId="49" fontId="21" fillId="37" borderId="11" xfId="43" applyNumberFormat="1" applyFont="1" applyFill="1" applyBorder="1" applyAlignment="1">
      <alignment horizontal="center" vertical="center"/>
    </xf>
    <xf numFmtId="49" fontId="21" fillId="38" borderId="21" xfId="0" applyNumberFormat="1" applyFont="1" applyFill="1" applyBorder="1" applyAlignment="1">
      <alignment horizontal="center" vertical="center"/>
    </xf>
    <xf numFmtId="49" fontId="21" fillId="38" borderId="21" xfId="0" applyNumberFormat="1" applyFont="1" applyFill="1" applyBorder="1" applyAlignment="1">
      <alignment horizontal="center" vertical="center" wrapText="1"/>
    </xf>
    <xf numFmtId="49" fontId="21" fillId="39" borderId="22" xfId="44" applyNumberFormat="1" applyFont="1" applyFill="1" applyBorder="1" applyAlignment="1">
      <alignment horizontal="center" vertical="center"/>
    </xf>
    <xf numFmtId="0" fontId="21" fillId="37" borderId="11" xfId="43" applyNumberFormat="1" applyFont="1" applyFill="1" applyBorder="1" applyAlignment="1">
      <alignment horizontal="center" vertical="center"/>
    </xf>
    <xf numFmtId="0" fontId="21" fillId="38" borderId="21" xfId="0" applyNumberFormat="1" applyFont="1" applyFill="1" applyBorder="1" applyAlignment="1">
      <alignment horizontal="center" vertical="center" wrapText="1"/>
    </xf>
    <xf numFmtId="49" fontId="22" fillId="39" borderId="22" xfId="44" applyNumberFormat="1" applyFont="1" applyFill="1" applyBorder="1" applyAlignment="1">
      <alignment horizontal="center" vertical="center"/>
    </xf>
    <xf numFmtId="0" fontId="20" fillId="41" borderId="23" xfId="19" applyFont="1" applyFill="1" applyBorder="1" applyAlignment="1">
      <alignment horizontal="center" vertical="center"/>
    </xf>
    <xf numFmtId="49" fontId="20" fillId="41" borderId="23" xfId="19" applyNumberFormat="1" applyFont="1" applyFill="1" applyBorder="1" applyAlignment="1">
      <alignment horizontal="center" vertical="center"/>
    </xf>
    <xf numFmtId="49" fontId="21" fillId="39" borderId="11" xfId="43" applyNumberFormat="1" applyFont="1" applyFill="1" applyBorder="1" applyAlignment="1">
      <alignment horizontal="center" vertical="center"/>
    </xf>
    <xf numFmtId="0" fontId="20" fillId="54" borderId="23" xfId="19" applyFont="1" applyFill="1" applyBorder="1" applyAlignment="1">
      <alignment horizontal="center" vertical="center"/>
    </xf>
    <xf numFmtId="49" fontId="20" fillId="54" borderId="23" xfId="19" applyNumberFormat="1" applyFont="1" applyFill="1" applyBorder="1" applyAlignment="1">
      <alignment horizontal="center" vertical="center"/>
    </xf>
    <xf numFmtId="0" fontId="20" fillId="55" borderId="23" xfId="19" applyFont="1" applyFill="1" applyBorder="1" applyAlignment="1">
      <alignment horizontal="center" vertical="center"/>
    </xf>
    <xf numFmtId="49" fontId="20" fillId="55" borderId="23" xfId="19" applyNumberFormat="1" applyFont="1" applyFill="1" applyBorder="1" applyAlignment="1">
      <alignment horizontal="center" vertical="center"/>
    </xf>
    <xf numFmtId="49" fontId="21" fillId="38" borderId="24" xfId="0" applyNumberFormat="1" applyFont="1" applyFill="1" applyBorder="1" applyAlignment="1">
      <alignment horizontal="center" vertical="center"/>
    </xf>
    <xf numFmtId="49" fontId="21" fillId="38" borderId="24" xfId="0" applyNumberFormat="1" applyFont="1" applyFill="1" applyBorder="1" applyAlignment="1">
      <alignment horizontal="center" vertical="center" wrapText="1"/>
    </xf>
    <xf numFmtId="49" fontId="21" fillId="39" borderId="24" xfId="0" applyNumberFormat="1" applyFont="1" applyFill="1" applyBorder="1" applyAlignment="1">
      <alignment horizontal="center" vertical="center"/>
    </xf>
    <xf numFmtId="0" fontId="21" fillId="38" borderId="24" xfId="0" applyNumberFormat="1" applyFont="1" applyFill="1" applyBorder="1" applyAlignment="1">
      <alignment horizontal="center" vertical="center" wrapText="1"/>
    </xf>
    <xf numFmtId="49" fontId="21" fillId="39" borderId="25" xfId="44" applyNumberFormat="1" applyFont="1" applyFill="1" applyBorder="1" applyAlignment="1">
      <alignment horizontal="center" vertical="center"/>
    </xf>
    <xf numFmtId="49" fontId="22" fillId="39" borderId="25" xfId="44" applyNumberFormat="1" applyFont="1" applyFill="1" applyBorder="1" applyAlignment="1">
      <alignment horizontal="center" vertical="center"/>
    </xf>
  </cellXfs>
  <cellStyles count="59">
    <cellStyle name="20% - 강조색1" xfId="19" builtinId="30" customBuiltin="1"/>
    <cellStyle name="20% - 강조색1 2" xfId="42"/>
    <cellStyle name="20% - 강조색1 3" xfId="46"/>
    <cellStyle name="20% - 강조색2" xfId="23" builtinId="34" customBuiltin="1"/>
    <cellStyle name="20% - 강조색2 2" xfId="49"/>
    <cellStyle name="20% - 강조색3" xfId="27" builtinId="38" customBuiltin="1"/>
    <cellStyle name="20% - 강조색3 2" xfId="51"/>
    <cellStyle name="20% - 강조색4" xfId="31" builtinId="42" customBuiltin="1"/>
    <cellStyle name="20% - 강조색4 2" xfId="53"/>
    <cellStyle name="20% - 강조색5" xfId="35" builtinId="46" customBuiltin="1"/>
    <cellStyle name="20% - 강조색5 2" xfId="55"/>
    <cellStyle name="20% - 강조색6" xfId="39" builtinId="50" customBuiltin="1"/>
    <cellStyle name="20% - 강조색6 2" xfId="57"/>
    <cellStyle name="40% - 강조색1" xfId="20" builtinId="31" customBuiltin="1"/>
    <cellStyle name="40% - 강조색1 2" xfId="48"/>
    <cellStyle name="40% - 강조색2" xfId="24" builtinId="35" customBuiltin="1"/>
    <cellStyle name="40% - 강조색2 2" xfId="50"/>
    <cellStyle name="40% - 강조색3" xfId="28" builtinId="39" customBuiltin="1"/>
    <cellStyle name="40% - 강조색3 2" xfId="52"/>
    <cellStyle name="40% - 강조색4" xfId="32" builtinId="43" customBuiltin="1"/>
    <cellStyle name="40% - 강조색4 2" xfId="54"/>
    <cellStyle name="40% - 강조색5" xfId="36" builtinId="47" customBuiltin="1"/>
    <cellStyle name="40% - 강조색5 2" xfId="56"/>
    <cellStyle name="40% - 강조색6" xfId="40" builtinId="51" customBuiltin="1"/>
    <cellStyle name="40% - 강조색6 2" xfId="58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7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4"/>
    <cellStyle name="표준 4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5"/>
  <sheetViews>
    <sheetView workbookViewId="0">
      <pane ySplit="5" topLeftCell="A6" activePane="bottomLeft" state="frozen"/>
      <selection pane="bottomLeft" activeCell="B23" sqref="B23:B25"/>
    </sheetView>
  </sheetViews>
  <sheetFormatPr defaultColWidth="9" defaultRowHeight="16.5" customHeight="1" x14ac:dyDescent="0.3"/>
  <cols>
    <col min="1" max="1" width="11.625" bestFit="1" customWidth="1"/>
    <col min="2" max="2" width="19.5" style="1" bestFit="1" customWidth="1"/>
    <col min="3" max="3" width="17.75" style="1" bestFit="1" customWidth="1"/>
    <col min="4" max="4" width="16.125" style="1" bestFit="1" customWidth="1"/>
    <col min="5" max="5" width="24.875" style="2" bestFit="1" customWidth="1"/>
    <col min="6" max="7" width="8.625" style="1" bestFit="1" customWidth="1"/>
    <col min="8" max="8" width="15.5" style="1" bestFit="1" customWidth="1"/>
    <col min="9" max="9" width="13" style="1" bestFit="1" customWidth="1"/>
    <col min="10" max="10" width="13.375" style="1" bestFit="1" customWidth="1"/>
    <col min="11" max="11" width="14.625" style="1" bestFit="1" customWidth="1"/>
    <col min="12" max="12" width="18.125" bestFit="1" customWidth="1"/>
    <col min="13" max="13" width="24.25" style="1" bestFit="1" customWidth="1"/>
    <col min="14" max="14" width="22.625" style="1" customWidth="1"/>
    <col min="15" max="16" width="14.625" style="1" customWidth="1"/>
    <col min="17" max="18" width="22.625" style="1" customWidth="1"/>
    <col min="19" max="19" width="14.875" customWidth="1"/>
    <col min="20" max="20" width="19.375" customWidth="1"/>
    <col min="21" max="21" width="16" customWidth="1"/>
  </cols>
  <sheetData>
    <row r="1" spans="1:18" ht="16.5" customHeight="1" x14ac:dyDescent="0.3">
      <c r="A1" s="3" t="s">
        <v>0</v>
      </c>
      <c r="B1" s="4" t="s">
        <v>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</row>
    <row r="2" spans="1:18" ht="50.1" customHeight="1" x14ac:dyDescent="0.3">
      <c r="A2" s="8" t="s">
        <v>1</v>
      </c>
      <c r="B2" s="8" t="s">
        <v>1</v>
      </c>
      <c r="C2" s="8" t="s">
        <v>1</v>
      </c>
      <c r="D2" s="8" t="s">
        <v>1</v>
      </c>
      <c r="E2" s="68" t="s">
        <v>455</v>
      </c>
      <c r="F2" s="54" t="s">
        <v>401</v>
      </c>
      <c r="G2" s="54" t="s">
        <v>401</v>
      </c>
      <c r="H2" s="8" t="s">
        <v>1</v>
      </c>
      <c r="I2" s="8" t="s">
        <v>1</v>
      </c>
      <c r="J2" s="8" t="s">
        <v>1</v>
      </c>
      <c r="K2" s="37" t="s">
        <v>384</v>
      </c>
      <c r="L2" s="54" t="s">
        <v>401</v>
      </c>
      <c r="M2" s="54" t="s">
        <v>401</v>
      </c>
      <c r="N2" s="7"/>
      <c r="O2" s="7"/>
      <c r="P2" s="7"/>
      <c r="Q2" s="7"/>
      <c r="R2" s="7"/>
    </row>
    <row r="3" spans="1:18" ht="16.5" customHeight="1" x14ac:dyDescent="0.3">
      <c r="A3" s="38" t="s">
        <v>2</v>
      </c>
      <c r="B3" s="38" t="s">
        <v>2</v>
      </c>
      <c r="C3" s="38" t="s">
        <v>3</v>
      </c>
      <c r="D3" s="38" t="s">
        <v>3</v>
      </c>
      <c r="E3" s="38" t="s">
        <v>3</v>
      </c>
      <c r="F3" s="38" t="s">
        <v>3</v>
      </c>
      <c r="G3" s="38" t="s">
        <v>3</v>
      </c>
      <c r="H3" s="38" t="s">
        <v>3</v>
      </c>
      <c r="I3" s="38" t="s">
        <v>3</v>
      </c>
      <c r="J3" s="38" t="s">
        <v>3</v>
      </c>
      <c r="K3" s="38" t="s">
        <v>3</v>
      </c>
      <c r="L3" s="38" t="s">
        <v>3</v>
      </c>
      <c r="M3" s="38" t="s">
        <v>3</v>
      </c>
      <c r="N3" s="7"/>
      <c r="O3" s="7"/>
      <c r="P3" s="7"/>
      <c r="Q3" s="7"/>
      <c r="R3" s="7"/>
    </row>
    <row r="4" spans="1:18" ht="40.5" customHeight="1" x14ac:dyDescent="0.3">
      <c r="A4" s="83" t="s">
        <v>4</v>
      </c>
      <c r="B4" s="83" t="s">
        <v>5</v>
      </c>
      <c r="C4" s="83" t="s">
        <v>6</v>
      </c>
      <c r="D4" s="83" t="s">
        <v>6</v>
      </c>
      <c r="E4" s="84" t="s">
        <v>7</v>
      </c>
      <c r="F4" s="83" t="s">
        <v>6</v>
      </c>
      <c r="G4" s="83" t="s">
        <v>6</v>
      </c>
      <c r="H4" s="83" t="s">
        <v>6</v>
      </c>
      <c r="I4" s="83" t="s">
        <v>6</v>
      </c>
      <c r="J4" s="83" t="s">
        <v>6</v>
      </c>
      <c r="K4" s="83" t="s">
        <v>8</v>
      </c>
      <c r="L4" s="84" t="s">
        <v>9</v>
      </c>
      <c r="M4" s="84" t="s">
        <v>461</v>
      </c>
      <c r="N4" s="7"/>
      <c r="O4" s="7"/>
      <c r="P4" s="7"/>
      <c r="Q4" s="7"/>
      <c r="R4" s="7"/>
    </row>
    <row r="5" spans="1:18" ht="16.5" customHeight="1" x14ac:dyDescent="0.3">
      <c r="A5" s="85" t="s">
        <v>10</v>
      </c>
      <c r="B5" s="85" t="s">
        <v>11</v>
      </c>
      <c r="C5" s="85" t="s">
        <v>12</v>
      </c>
      <c r="D5" s="85" t="s">
        <v>13</v>
      </c>
      <c r="E5" s="85" t="s">
        <v>14</v>
      </c>
      <c r="F5" s="85" t="s">
        <v>15</v>
      </c>
      <c r="G5" s="85" t="s">
        <v>16</v>
      </c>
      <c r="H5" s="85" t="s">
        <v>17</v>
      </c>
      <c r="I5" s="85" t="s">
        <v>18</v>
      </c>
      <c r="J5" s="85" t="s">
        <v>19</v>
      </c>
      <c r="K5" s="85" t="s">
        <v>20</v>
      </c>
      <c r="L5" s="85" t="s">
        <v>21</v>
      </c>
      <c r="M5" s="85" t="s">
        <v>354</v>
      </c>
      <c r="N5" s="7"/>
      <c r="O5" s="7"/>
      <c r="P5" s="7"/>
      <c r="Q5" s="7"/>
      <c r="R5" s="7"/>
    </row>
    <row r="6" spans="1:18" ht="16.5" customHeight="1" x14ac:dyDescent="0.3">
      <c r="A6" s="13" t="b">
        <v>1</v>
      </c>
      <c r="B6" s="14" t="s">
        <v>22</v>
      </c>
      <c r="C6" s="14">
        <v>3101101</v>
      </c>
      <c r="D6" s="14">
        <v>1001</v>
      </c>
      <c r="E6" s="15" t="s">
        <v>23</v>
      </c>
      <c r="F6" s="14">
        <v>1</v>
      </c>
      <c r="G6" s="14">
        <v>1</v>
      </c>
      <c r="H6" s="14">
        <v>151101001</v>
      </c>
      <c r="I6" s="14">
        <v>1</v>
      </c>
      <c r="J6" s="14">
        <v>1</v>
      </c>
      <c r="K6" s="14">
        <v>35</v>
      </c>
      <c r="L6" s="16" t="str">
        <f>IF(H6&gt;=151107001,"Shoes",IF(H6&gt;=151106001,"Pants",IF(H6&gt;=151105001,"Glove",IF(H6&gt;=151103001,"Head",IF(H6&gt;=151102001,"Body",IF(H6&gt;=151101001,"Weapon"))))))</f>
        <v>Weapon</v>
      </c>
      <c r="M6" s="15" t="s">
        <v>3</v>
      </c>
      <c r="N6" s="7"/>
      <c r="O6" s="7"/>
      <c r="P6" s="7"/>
      <c r="Q6" s="7"/>
      <c r="R6" s="7"/>
    </row>
    <row r="7" spans="1:18" ht="16.5" customHeight="1" x14ac:dyDescent="0.3">
      <c r="A7" s="13" t="b">
        <v>1</v>
      </c>
      <c r="B7" s="14" t="s">
        <v>40</v>
      </c>
      <c r="C7" s="15">
        <f>C6+1</f>
        <v>3101102</v>
      </c>
      <c r="D7" s="15">
        <f>D6</f>
        <v>1001</v>
      </c>
      <c r="E7" s="15" t="s">
        <v>23</v>
      </c>
      <c r="F7" s="15">
        <f>F6</f>
        <v>1</v>
      </c>
      <c r="G7" s="15">
        <f>G6</f>
        <v>1</v>
      </c>
      <c r="H7" s="15">
        <f>H6+100000</f>
        <v>151201001</v>
      </c>
      <c r="I7" s="15">
        <v>1</v>
      </c>
      <c r="J7" s="15">
        <v>1</v>
      </c>
      <c r="K7" s="14">
        <v>5</v>
      </c>
      <c r="L7" s="15" t="str">
        <f>L6</f>
        <v>Weapon</v>
      </c>
      <c r="M7" s="15" t="s">
        <v>355</v>
      </c>
      <c r="N7" s="7"/>
      <c r="O7" s="7"/>
      <c r="P7" s="7"/>
      <c r="Q7" s="7"/>
      <c r="R7" s="7"/>
    </row>
    <row r="8" spans="1:18" ht="16.5" customHeight="1" x14ac:dyDescent="0.3">
      <c r="A8" s="13" t="b">
        <v>1</v>
      </c>
      <c r="B8" s="14" t="s">
        <v>24</v>
      </c>
      <c r="C8" s="15">
        <f>C7+1</f>
        <v>3101103</v>
      </c>
      <c r="D8" s="15">
        <f>D7</f>
        <v>1001</v>
      </c>
      <c r="E8" s="15" t="s">
        <v>23</v>
      </c>
      <c r="F8" s="15">
        <f t="shared" ref="F8:F25" si="0">F7</f>
        <v>1</v>
      </c>
      <c r="G8" s="15">
        <f t="shared" ref="G8:G25" si="1">G7</f>
        <v>1</v>
      </c>
      <c r="H8" s="14">
        <v>151107001</v>
      </c>
      <c r="I8" s="15">
        <f>I6</f>
        <v>1</v>
      </c>
      <c r="J8" s="15">
        <f>J6</f>
        <v>1</v>
      </c>
      <c r="K8" s="15">
        <f>K6</f>
        <v>35</v>
      </c>
      <c r="L8" s="16" t="str">
        <f>IF(H8&gt;=151107001,"Shoes",IF(H8&gt;=151106001,"Pants",IF(H8&gt;=151105001,"Glove",IF(H8&gt;=151103001,"Head",IF(H8&gt;=151102001,"Body",IF(H8&gt;=151101001,"Weapon"))))))</f>
        <v>Shoes</v>
      </c>
      <c r="M8" s="15" t="str">
        <f>M6</f>
        <v>Common</v>
      </c>
      <c r="N8" s="7"/>
      <c r="O8" s="7"/>
      <c r="P8" s="7"/>
      <c r="Q8" s="7"/>
      <c r="R8" s="7"/>
    </row>
    <row r="9" spans="1:18" ht="16.5" customHeight="1" x14ac:dyDescent="0.3">
      <c r="A9" s="13" t="b">
        <v>1</v>
      </c>
      <c r="B9" s="14" t="s">
        <v>41</v>
      </c>
      <c r="C9" s="15">
        <f>C8+1</f>
        <v>3101104</v>
      </c>
      <c r="D9" s="15">
        <f>D8</f>
        <v>1001</v>
      </c>
      <c r="E9" s="15" t="s">
        <v>23</v>
      </c>
      <c r="F9" s="15">
        <f t="shared" si="0"/>
        <v>1</v>
      </c>
      <c r="G9" s="15">
        <f t="shared" si="1"/>
        <v>1</v>
      </c>
      <c r="H9" s="15">
        <f>H8+100000</f>
        <v>151207001</v>
      </c>
      <c r="I9" s="15">
        <f t="shared" ref="I9:K21" si="2">I7</f>
        <v>1</v>
      </c>
      <c r="J9" s="15">
        <f t="shared" ref="J9" si="3">J7</f>
        <v>1</v>
      </c>
      <c r="K9" s="15">
        <f t="shared" si="2"/>
        <v>5</v>
      </c>
      <c r="L9" s="15" t="str">
        <f>L8</f>
        <v>Shoes</v>
      </c>
      <c r="M9" s="15" t="str">
        <f>M7</f>
        <v>Uncommon</v>
      </c>
      <c r="N9" s="7"/>
      <c r="O9" s="7"/>
      <c r="P9" s="7"/>
      <c r="Q9" s="7"/>
      <c r="R9" s="7"/>
    </row>
    <row r="10" spans="1:18" ht="16.5" customHeight="1" x14ac:dyDescent="0.3">
      <c r="A10" s="13" t="b">
        <v>1</v>
      </c>
      <c r="B10" s="17" t="s">
        <v>22</v>
      </c>
      <c r="C10" s="17">
        <f>C6+100</f>
        <v>3101201</v>
      </c>
      <c r="D10" s="17">
        <f>D9</f>
        <v>1001</v>
      </c>
      <c r="E10" s="17" t="s">
        <v>25</v>
      </c>
      <c r="F10" s="17">
        <f t="shared" si="0"/>
        <v>1</v>
      </c>
      <c r="G10" s="17">
        <f t="shared" si="1"/>
        <v>1</v>
      </c>
      <c r="H10" s="17">
        <f>H6+1000000</f>
        <v>152101001</v>
      </c>
      <c r="I10" s="17">
        <f t="shared" si="2"/>
        <v>1</v>
      </c>
      <c r="J10" s="17">
        <f t="shared" ref="J10" si="4">J8</f>
        <v>1</v>
      </c>
      <c r="K10" s="17">
        <f t="shared" si="2"/>
        <v>35</v>
      </c>
      <c r="L10" s="17" t="str">
        <f>L6</f>
        <v>Weapon</v>
      </c>
      <c r="M10" s="17" t="str">
        <f>M6</f>
        <v>Common</v>
      </c>
      <c r="N10" s="7"/>
      <c r="O10" s="7"/>
      <c r="P10" s="7"/>
      <c r="Q10" s="7"/>
      <c r="R10" s="7"/>
    </row>
    <row r="11" spans="1:18" ht="16.5" customHeight="1" x14ac:dyDescent="0.3">
      <c r="A11" s="13" t="b">
        <v>1</v>
      </c>
      <c r="B11" s="17" t="s">
        <v>40</v>
      </c>
      <c r="C11" s="17">
        <f>C10+1</f>
        <v>3101202</v>
      </c>
      <c r="D11" s="17">
        <f t="shared" ref="D11:D13" si="5">D10</f>
        <v>1001</v>
      </c>
      <c r="E11" s="17" t="s">
        <v>25</v>
      </c>
      <c r="F11" s="17">
        <f t="shared" si="0"/>
        <v>1</v>
      </c>
      <c r="G11" s="17">
        <f t="shared" si="1"/>
        <v>1</v>
      </c>
      <c r="H11" s="17">
        <f>H10+100000</f>
        <v>152201001</v>
      </c>
      <c r="I11" s="17">
        <f t="shared" si="2"/>
        <v>1</v>
      </c>
      <c r="J11" s="17">
        <f t="shared" ref="J11" si="6">J9</f>
        <v>1</v>
      </c>
      <c r="K11" s="17">
        <f t="shared" si="2"/>
        <v>5</v>
      </c>
      <c r="L11" s="17" t="str">
        <f t="shared" ref="L11:M21" si="7">L7</f>
        <v>Weapon</v>
      </c>
      <c r="M11" s="17" t="str">
        <f t="shared" si="7"/>
        <v>Uncommon</v>
      </c>
      <c r="N11" s="7"/>
      <c r="O11" s="7"/>
      <c r="P11" s="7"/>
      <c r="Q11" s="7"/>
      <c r="R11" s="7"/>
    </row>
    <row r="12" spans="1:18" ht="16.5" customHeight="1" x14ac:dyDescent="0.3">
      <c r="A12" s="13" t="b">
        <v>1</v>
      </c>
      <c r="B12" s="17" t="s">
        <v>24</v>
      </c>
      <c r="C12" s="17">
        <f t="shared" ref="C12:C13" si="8">C11+1</f>
        <v>3101203</v>
      </c>
      <c r="D12" s="17">
        <f t="shared" si="5"/>
        <v>1001</v>
      </c>
      <c r="E12" s="17" t="s">
        <v>25</v>
      </c>
      <c r="F12" s="17">
        <f t="shared" si="0"/>
        <v>1</v>
      </c>
      <c r="G12" s="17">
        <f t="shared" si="1"/>
        <v>1</v>
      </c>
      <c r="H12" s="17">
        <f>H8+1000000</f>
        <v>152107001</v>
      </c>
      <c r="I12" s="17">
        <f t="shared" si="2"/>
        <v>1</v>
      </c>
      <c r="J12" s="17">
        <f t="shared" ref="J12" si="9">J10</f>
        <v>1</v>
      </c>
      <c r="K12" s="17">
        <f t="shared" si="2"/>
        <v>35</v>
      </c>
      <c r="L12" s="17" t="str">
        <f t="shared" si="7"/>
        <v>Shoes</v>
      </c>
      <c r="M12" s="17" t="str">
        <f t="shared" si="7"/>
        <v>Common</v>
      </c>
      <c r="N12" s="7"/>
      <c r="O12" s="7"/>
      <c r="P12" s="7"/>
      <c r="Q12" s="7"/>
      <c r="R12" s="7"/>
    </row>
    <row r="13" spans="1:18" ht="16.5" customHeight="1" x14ac:dyDescent="0.3">
      <c r="A13" s="13" t="b">
        <v>1</v>
      </c>
      <c r="B13" s="17" t="s">
        <v>41</v>
      </c>
      <c r="C13" s="17">
        <f t="shared" si="8"/>
        <v>3101204</v>
      </c>
      <c r="D13" s="17">
        <f t="shared" si="5"/>
        <v>1001</v>
      </c>
      <c r="E13" s="17" t="s">
        <v>25</v>
      </c>
      <c r="F13" s="17">
        <f t="shared" si="0"/>
        <v>1</v>
      </c>
      <c r="G13" s="17">
        <f t="shared" si="1"/>
        <v>1</v>
      </c>
      <c r="H13" s="17">
        <f>H12+100000</f>
        <v>152207001</v>
      </c>
      <c r="I13" s="17">
        <f t="shared" si="2"/>
        <v>1</v>
      </c>
      <c r="J13" s="17">
        <f t="shared" ref="J13" si="10">J11</f>
        <v>1</v>
      </c>
      <c r="K13" s="17">
        <f t="shared" si="2"/>
        <v>5</v>
      </c>
      <c r="L13" s="17" t="str">
        <f t="shared" si="7"/>
        <v>Shoes</v>
      </c>
      <c r="M13" s="17" t="str">
        <f t="shared" si="7"/>
        <v>Uncommon</v>
      </c>
      <c r="N13" s="7"/>
      <c r="O13" s="7"/>
      <c r="P13" s="7"/>
      <c r="Q13" s="7"/>
      <c r="R13" s="7"/>
    </row>
    <row r="14" spans="1:18" ht="16.5" customHeight="1" x14ac:dyDescent="0.3">
      <c r="A14" s="13" t="b">
        <v>1</v>
      </c>
      <c r="B14" s="18" t="s">
        <v>22</v>
      </c>
      <c r="C14" s="18">
        <f>C10+100</f>
        <v>3101301</v>
      </c>
      <c r="D14" s="18">
        <f>D13</f>
        <v>1001</v>
      </c>
      <c r="E14" s="18" t="s">
        <v>26</v>
      </c>
      <c r="F14" s="18">
        <f t="shared" si="0"/>
        <v>1</v>
      </c>
      <c r="G14" s="18">
        <f t="shared" si="1"/>
        <v>1</v>
      </c>
      <c r="H14" s="18">
        <f>H10+1000000</f>
        <v>153101001</v>
      </c>
      <c r="I14" s="18">
        <f t="shared" si="2"/>
        <v>1</v>
      </c>
      <c r="J14" s="18">
        <f t="shared" ref="J14" si="11">J12</f>
        <v>1</v>
      </c>
      <c r="K14" s="18">
        <f t="shared" si="2"/>
        <v>35</v>
      </c>
      <c r="L14" s="18" t="str">
        <f t="shared" si="7"/>
        <v>Weapon</v>
      </c>
      <c r="M14" s="18" t="str">
        <f t="shared" si="7"/>
        <v>Common</v>
      </c>
      <c r="N14" s="7"/>
      <c r="O14" s="7"/>
      <c r="P14" s="7"/>
      <c r="Q14" s="7"/>
      <c r="R14" s="7"/>
    </row>
    <row r="15" spans="1:18" ht="16.5" customHeight="1" x14ac:dyDescent="0.3">
      <c r="A15" s="13" t="b">
        <v>1</v>
      </c>
      <c r="B15" s="18" t="s">
        <v>40</v>
      </c>
      <c r="C15" s="18">
        <f>C14+1</f>
        <v>3101302</v>
      </c>
      <c r="D15" s="18">
        <f t="shared" ref="D15:D17" si="12">D14</f>
        <v>1001</v>
      </c>
      <c r="E15" s="18" t="s">
        <v>26</v>
      </c>
      <c r="F15" s="18">
        <f t="shared" si="0"/>
        <v>1</v>
      </c>
      <c r="G15" s="18">
        <f t="shared" si="1"/>
        <v>1</v>
      </c>
      <c r="H15" s="18">
        <f>H14+100000</f>
        <v>153201001</v>
      </c>
      <c r="I15" s="18">
        <f t="shared" si="2"/>
        <v>1</v>
      </c>
      <c r="J15" s="18">
        <f t="shared" ref="J15" si="13">J13</f>
        <v>1</v>
      </c>
      <c r="K15" s="18">
        <f t="shared" si="2"/>
        <v>5</v>
      </c>
      <c r="L15" s="18" t="str">
        <f t="shared" si="7"/>
        <v>Weapon</v>
      </c>
      <c r="M15" s="18" t="str">
        <f t="shared" si="7"/>
        <v>Uncommon</v>
      </c>
      <c r="N15" s="7"/>
      <c r="O15" s="7"/>
      <c r="P15" s="7"/>
      <c r="Q15" s="7"/>
      <c r="R15" s="7"/>
    </row>
    <row r="16" spans="1:18" ht="16.5" customHeight="1" x14ac:dyDescent="0.3">
      <c r="A16" s="13" t="b">
        <v>1</v>
      </c>
      <c r="B16" s="18" t="s">
        <v>24</v>
      </c>
      <c r="C16" s="18">
        <f t="shared" ref="C16:C17" si="14">C15+1</f>
        <v>3101303</v>
      </c>
      <c r="D16" s="18">
        <f t="shared" si="12"/>
        <v>1001</v>
      </c>
      <c r="E16" s="18" t="s">
        <v>26</v>
      </c>
      <c r="F16" s="18">
        <f t="shared" si="0"/>
        <v>1</v>
      </c>
      <c r="G16" s="18">
        <f t="shared" si="1"/>
        <v>1</v>
      </c>
      <c r="H16" s="18">
        <f>H12+1000000</f>
        <v>153107001</v>
      </c>
      <c r="I16" s="18">
        <f t="shared" si="2"/>
        <v>1</v>
      </c>
      <c r="J16" s="18">
        <f t="shared" ref="J16" si="15">J14</f>
        <v>1</v>
      </c>
      <c r="K16" s="18">
        <f t="shared" si="2"/>
        <v>35</v>
      </c>
      <c r="L16" s="18" t="str">
        <f t="shared" si="7"/>
        <v>Shoes</v>
      </c>
      <c r="M16" s="18" t="str">
        <f t="shared" si="7"/>
        <v>Common</v>
      </c>
      <c r="N16" s="7"/>
      <c r="O16" s="7"/>
      <c r="P16" s="7"/>
      <c r="Q16" s="7"/>
      <c r="R16" s="7"/>
    </row>
    <row r="17" spans="1:18" ht="16.5" customHeight="1" x14ac:dyDescent="0.3">
      <c r="A17" s="13" t="b">
        <v>1</v>
      </c>
      <c r="B17" s="18" t="s">
        <v>41</v>
      </c>
      <c r="C17" s="18">
        <f t="shared" si="14"/>
        <v>3101304</v>
      </c>
      <c r="D17" s="18">
        <f t="shared" si="12"/>
        <v>1001</v>
      </c>
      <c r="E17" s="18" t="s">
        <v>26</v>
      </c>
      <c r="F17" s="18">
        <f t="shared" si="0"/>
        <v>1</v>
      </c>
      <c r="G17" s="18">
        <f t="shared" si="1"/>
        <v>1</v>
      </c>
      <c r="H17" s="18">
        <f>H16+100000</f>
        <v>153207001</v>
      </c>
      <c r="I17" s="18">
        <f t="shared" si="2"/>
        <v>1</v>
      </c>
      <c r="J17" s="18">
        <f t="shared" ref="J17" si="16">J15</f>
        <v>1</v>
      </c>
      <c r="K17" s="18">
        <f t="shared" si="2"/>
        <v>5</v>
      </c>
      <c r="L17" s="18" t="str">
        <f t="shared" si="7"/>
        <v>Shoes</v>
      </c>
      <c r="M17" s="18" t="str">
        <f t="shared" si="7"/>
        <v>Uncommon</v>
      </c>
      <c r="N17" s="7"/>
      <c r="O17" s="7"/>
      <c r="P17" s="7"/>
      <c r="Q17" s="7"/>
      <c r="R17" s="7"/>
    </row>
    <row r="18" spans="1:18" ht="16.5" customHeight="1" x14ac:dyDescent="0.3">
      <c r="A18" s="13" t="b">
        <v>1</v>
      </c>
      <c r="B18" s="19" t="s">
        <v>22</v>
      </c>
      <c r="C18" s="19">
        <f>C14+100</f>
        <v>3101401</v>
      </c>
      <c r="D18" s="19">
        <f>D17</f>
        <v>1001</v>
      </c>
      <c r="E18" s="19" t="s">
        <v>27</v>
      </c>
      <c r="F18" s="19">
        <f t="shared" si="0"/>
        <v>1</v>
      </c>
      <c r="G18" s="19">
        <f t="shared" si="1"/>
        <v>1</v>
      </c>
      <c r="H18" s="19">
        <f>H14+1000000</f>
        <v>154101001</v>
      </c>
      <c r="I18" s="19">
        <f t="shared" si="2"/>
        <v>1</v>
      </c>
      <c r="J18" s="19">
        <f t="shared" ref="J18" si="17">J16</f>
        <v>1</v>
      </c>
      <c r="K18" s="19">
        <f t="shared" si="2"/>
        <v>35</v>
      </c>
      <c r="L18" s="19" t="str">
        <f t="shared" si="7"/>
        <v>Weapon</v>
      </c>
      <c r="M18" s="19" t="str">
        <f t="shared" si="7"/>
        <v>Common</v>
      </c>
      <c r="N18" s="7"/>
      <c r="O18" s="7"/>
      <c r="P18" s="7"/>
      <c r="Q18" s="7"/>
      <c r="R18" s="7"/>
    </row>
    <row r="19" spans="1:18" ht="16.5" customHeight="1" x14ac:dyDescent="0.3">
      <c r="A19" s="13" t="b">
        <v>1</v>
      </c>
      <c r="B19" s="19" t="s">
        <v>40</v>
      </c>
      <c r="C19" s="19">
        <f>C18+1</f>
        <v>3101402</v>
      </c>
      <c r="D19" s="19">
        <f t="shared" ref="D19:D21" si="18">D18</f>
        <v>1001</v>
      </c>
      <c r="E19" s="19" t="s">
        <v>27</v>
      </c>
      <c r="F19" s="19">
        <f t="shared" si="0"/>
        <v>1</v>
      </c>
      <c r="G19" s="19">
        <f t="shared" si="1"/>
        <v>1</v>
      </c>
      <c r="H19" s="19">
        <f>H18+100000</f>
        <v>154201001</v>
      </c>
      <c r="I19" s="19">
        <f t="shared" si="2"/>
        <v>1</v>
      </c>
      <c r="J19" s="19">
        <f t="shared" ref="J19" si="19">J17</f>
        <v>1</v>
      </c>
      <c r="K19" s="19">
        <f t="shared" si="2"/>
        <v>5</v>
      </c>
      <c r="L19" s="19" t="str">
        <f t="shared" si="7"/>
        <v>Weapon</v>
      </c>
      <c r="M19" s="19" t="str">
        <f t="shared" si="7"/>
        <v>Uncommon</v>
      </c>
      <c r="N19" s="7"/>
      <c r="O19" s="7"/>
      <c r="P19" s="7"/>
      <c r="Q19" s="7"/>
      <c r="R19" s="7"/>
    </row>
    <row r="20" spans="1:18" ht="16.5" customHeight="1" x14ac:dyDescent="0.3">
      <c r="A20" s="13" t="b">
        <v>1</v>
      </c>
      <c r="B20" s="19" t="s">
        <v>24</v>
      </c>
      <c r="C20" s="19">
        <f t="shared" ref="C20:C21" si="20">C19+1</f>
        <v>3101403</v>
      </c>
      <c r="D20" s="19">
        <f t="shared" si="18"/>
        <v>1001</v>
      </c>
      <c r="E20" s="19" t="s">
        <v>27</v>
      </c>
      <c r="F20" s="19">
        <f t="shared" si="0"/>
        <v>1</v>
      </c>
      <c r="G20" s="19">
        <f t="shared" si="1"/>
        <v>1</v>
      </c>
      <c r="H20" s="19">
        <f t="shared" ref="H20" si="21">H16+1000000</f>
        <v>154107001</v>
      </c>
      <c r="I20" s="19">
        <f t="shared" si="2"/>
        <v>1</v>
      </c>
      <c r="J20" s="19">
        <f t="shared" ref="J20" si="22">J18</f>
        <v>1</v>
      </c>
      <c r="K20" s="19">
        <f t="shared" si="2"/>
        <v>35</v>
      </c>
      <c r="L20" s="19" t="str">
        <f t="shared" si="7"/>
        <v>Shoes</v>
      </c>
      <c r="M20" s="19" t="str">
        <f t="shared" si="7"/>
        <v>Common</v>
      </c>
      <c r="N20" s="7"/>
      <c r="O20" s="7"/>
      <c r="P20" s="7"/>
      <c r="Q20" s="7"/>
      <c r="R20" s="7"/>
    </row>
    <row r="21" spans="1:18" ht="16.5" customHeight="1" x14ac:dyDescent="0.3">
      <c r="A21" s="13" t="b">
        <v>1</v>
      </c>
      <c r="B21" s="19" t="s">
        <v>41</v>
      </c>
      <c r="C21" s="19">
        <f t="shared" si="20"/>
        <v>3101404</v>
      </c>
      <c r="D21" s="19">
        <f t="shared" si="18"/>
        <v>1001</v>
      </c>
      <c r="E21" s="19" t="s">
        <v>27</v>
      </c>
      <c r="F21" s="19">
        <f t="shared" si="0"/>
        <v>1</v>
      </c>
      <c r="G21" s="19">
        <f t="shared" si="1"/>
        <v>1</v>
      </c>
      <c r="H21" s="19">
        <f>H20+100000</f>
        <v>154207001</v>
      </c>
      <c r="I21" s="19">
        <f t="shared" si="2"/>
        <v>1</v>
      </c>
      <c r="J21" s="19">
        <f t="shared" ref="J21" si="23">J19</f>
        <v>1</v>
      </c>
      <c r="K21" s="19">
        <f t="shared" si="2"/>
        <v>5</v>
      </c>
      <c r="L21" s="19" t="str">
        <f t="shared" si="7"/>
        <v>Shoes</v>
      </c>
      <c r="M21" s="19" t="str">
        <f t="shared" si="7"/>
        <v>Uncommon</v>
      </c>
      <c r="N21" s="7"/>
      <c r="O21" s="7"/>
      <c r="P21" s="7"/>
      <c r="Q21" s="7"/>
      <c r="R21" s="7"/>
    </row>
    <row r="22" spans="1:18" ht="16.5" customHeight="1" x14ac:dyDescent="0.3">
      <c r="A22" s="13" t="b">
        <v>1</v>
      </c>
      <c r="B22" s="20" t="s">
        <v>508</v>
      </c>
      <c r="C22" s="20">
        <f>C18+100</f>
        <v>3101501</v>
      </c>
      <c r="D22" s="20">
        <f>D20</f>
        <v>1001</v>
      </c>
      <c r="E22" s="20" t="s">
        <v>29</v>
      </c>
      <c r="F22" s="20">
        <f t="shared" si="0"/>
        <v>1</v>
      </c>
      <c r="G22" s="20">
        <f t="shared" si="1"/>
        <v>1</v>
      </c>
      <c r="H22" s="20">
        <v>160004001</v>
      </c>
      <c r="I22" s="20">
        <v>1</v>
      </c>
      <c r="J22" s="20">
        <v>1</v>
      </c>
      <c r="K22" s="20">
        <v>5</v>
      </c>
      <c r="L22" s="20" t="s">
        <v>30</v>
      </c>
      <c r="M22" s="20" t="s">
        <v>358</v>
      </c>
      <c r="N22" s="7"/>
      <c r="O22" s="7"/>
      <c r="P22" s="7"/>
      <c r="Q22" s="7"/>
      <c r="R22" s="7"/>
    </row>
    <row r="23" spans="1:18" ht="16.5" customHeight="1" x14ac:dyDescent="0.3">
      <c r="A23" s="13" t="b">
        <v>1</v>
      </c>
      <c r="B23" s="20" t="s">
        <v>31</v>
      </c>
      <c r="C23" s="20">
        <f>C22+1</f>
        <v>3101502</v>
      </c>
      <c r="D23" s="20">
        <f t="shared" ref="D23:D25" si="24">D22</f>
        <v>1001</v>
      </c>
      <c r="E23" s="20" t="s">
        <v>29</v>
      </c>
      <c r="F23" s="20">
        <f t="shared" si="0"/>
        <v>1</v>
      </c>
      <c r="G23" s="20">
        <f t="shared" si="1"/>
        <v>1</v>
      </c>
      <c r="H23" s="20">
        <v>160004002</v>
      </c>
      <c r="I23" s="20">
        <v>1</v>
      </c>
      <c r="J23" s="20">
        <v>1</v>
      </c>
      <c r="K23" s="20">
        <v>5</v>
      </c>
      <c r="L23" s="20" t="s">
        <v>32</v>
      </c>
      <c r="M23" s="20" t="s">
        <v>358</v>
      </c>
      <c r="N23" s="7"/>
      <c r="O23" s="7"/>
      <c r="P23" s="7"/>
      <c r="Q23" s="7"/>
      <c r="R23" s="7"/>
    </row>
    <row r="24" spans="1:18" ht="16.5" customHeight="1" x14ac:dyDescent="0.3">
      <c r="A24" s="13" t="b">
        <v>1</v>
      </c>
      <c r="B24" s="20" t="s">
        <v>33</v>
      </c>
      <c r="C24" s="20">
        <f>C23+1</f>
        <v>3101503</v>
      </c>
      <c r="D24" s="20">
        <f t="shared" si="24"/>
        <v>1001</v>
      </c>
      <c r="E24" s="20" t="s">
        <v>29</v>
      </c>
      <c r="F24" s="20">
        <f t="shared" si="0"/>
        <v>1</v>
      </c>
      <c r="G24" s="20">
        <f t="shared" si="1"/>
        <v>1</v>
      </c>
      <c r="H24" s="20">
        <v>160004003</v>
      </c>
      <c r="I24" s="20">
        <v>1</v>
      </c>
      <c r="J24" s="20">
        <v>1</v>
      </c>
      <c r="K24" s="20">
        <v>5</v>
      </c>
      <c r="L24" s="20" t="s">
        <v>34</v>
      </c>
      <c r="M24" s="20" t="s">
        <v>358</v>
      </c>
      <c r="N24" s="7"/>
      <c r="O24" s="7"/>
      <c r="P24" s="7"/>
      <c r="Q24" s="7"/>
      <c r="R24" s="7"/>
    </row>
    <row r="25" spans="1:18" ht="16.5" customHeight="1" x14ac:dyDescent="0.3">
      <c r="A25" s="13" t="b">
        <v>1</v>
      </c>
      <c r="B25" s="20" t="s">
        <v>35</v>
      </c>
      <c r="C25" s="20">
        <f>C24+1</f>
        <v>3101504</v>
      </c>
      <c r="D25" s="20">
        <f t="shared" si="24"/>
        <v>1001</v>
      </c>
      <c r="E25" s="20" t="s">
        <v>29</v>
      </c>
      <c r="F25" s="20">
        <f t="shared" si="0"/>
        <v>1</v>
      </c>
      <c r="G25" s="20">
        <f t="shared" si="1"/>
        <v>1</v>
      </c>
      <c r="H25" s="20">
        <v>160004004</v>
      </c>
      <c r="I25" s="20">
        <v>1</v>
      </c>
      <c r="J25" s="20">
        <v>1</v>
      </c>
      <c r="K25" s="20">
        <v>5</v>
      </c>
      <c r="L25" s="20" t="s">
        <v>36</v>
      </c>
      <c r="M25" s="20" t="s">
        <v>358</v>
      </c>
      <c r="N25" s="7"/>
      <c r="O25" s="7"/>
      <c r="P25" s="7"/>
      <c r="Q25" s="7"/>
      <c r="R25" s="7"/>
    </row>
    <row r="26" spans="1:18" ht="16.5" customHeight="1" x14ac:dyDescent="0.3">
      <c r="A26" s="72" t="b">
        <v>1</v>
      </c>
      <c r="B26" s="73" t="s">
        <v>37</v>
      </c>
      <c r="C26" s="73">
        <v>3102101</v>
      </c>
      <c r="D26" s="73">
        <v>1002</v>
      </c>
      <c r="E26" s="74" t="s">
        <v>23</v>
      </c>
      <c r="F26" s="73">
        <v>1</v>
      </c>
      <c r="G26" s="73">
        <v>2</v>
      </c>
      <c r="H26" s="73">
        <v>151102001</v>
      </c>
      <c r="I26" s="73">
        <v>1</v>
      </c>
      <c r="J26" s="73">
        <v>1</v>
      </c>
      <c r="K26" s="73">
        <v>35</v>
      </c>
      <c r="L26" s="75" t="str">
        <f>IF(H26&gt;=151107001,"Shoes",IF(H26&gt;=151106001,"Pants",IF(H26&gt;=151105001,"Glove",IF(H26&gt;=151103001,"Head",IF(H26&gt;=151102001,"Body",IF(H26&gt;=151101001,"Weapon"))))))</f>
        <v>Body</v>
      </c>
      <c r="M26" s="74" t="s">
        <v>3</v>
      </c>
    </row>
    <row r="27" spans="1:18" ht="16.5" customHeight="1" x14ac:dyDescent="0.3">
      <c r="A27" s="72" t="b">
        <v>1</v>
      </c>
      <c r="B27" s="73" t="s">
        <v>42</v>
      </c>
      <c r="C27" s="74">
        <f>C26+1</f>
        <v>3102102</v>
      </c>
      <c r="D27" s="74">
        <f t="shared" ref="D27:D41" si="25">D26</f>
        <v>1002</v>
      </c>
      <c r="E27" s="74" t="s">
        <v>23</v>
      </c>
      <c r="F27" s="74">
        <f t="shared" ref="F27:G45" si="26">F26</f>
        <v>1</v>
      </c>
      <c r="G27" s="74">
        <f t="shared" si="26"/>
        <v>2</v>
      </c>
      <c r="H27" s="74">
        <f>H26+100000</f>
        <v>151202001</v>
      </c>
      <c r="I27" s="74">
        <v>1</v>
      </c>
      <c r="J27" s="74">
        <v>1</v>
      </c>
      <c r="K27" s="73">
        <v>5</v>
      </c>
      <c r="L27" s="74" t="str">
        <f>L26</f>
        <v>Body</v>
      </c>
      <c r="M27" s="74" t="s">
        <v>355</v>
      </c>
    </row>
    <row r="28" spans="1:18" ht="16.5" customHeight="1" x14ac:dyDescent="0.3">
      <c r="A28" s="72" t="b">
        <v>1</v>
      </c>
      <c r="B28" s="73" t="s">
        <v>38</v>
      </c>
      <c r="C28" s="74">
        <f>C27+1</f>
        <v>3102103</v>
      </c>
      <c r="D28" s="74">
        <f t="shared" si="25"/>
        <v>1002</v>
      </c>
      <c r="E28" s="74" t="s">
        <v>23</v>
      </c>
      <c r="F28" s="74">
        <f t="shared" si="26"/>
        <v>1</v>
      </c>
      <c r="G28" s="74">
        <f t="shared" si="26"/>
        <v>2</v>
      </c>
      <c r="H28" s="73">
        <v>151103001</v>
      </c>
      <c r="I28" s="74">
        <f t="shared" ref="I28:K41" si="27">I26</f>
        <v>1</v>
      </c>
      <c r="J28" s="74">
        <f t="shared" si="27"/>
        <v>1</v>
      </c>
      <c r="K28" s="74">
        <f t="shared" si="27"/>
        <v>35</v>
      </c>
      <c r="L28" s="75" t="str">
        <f>IF(H28&gt;=151107001,"Shoes",IF(H28&gt;=151106001,"Pants",IF(H28&gt;=151105001,"Glove",IF(H28&gt;=151103001,"Head",IF(H28&gt;=151102001,"Body",IF(H28&gt;=151101001,"Weapon"))))))</f>
        <v>Head</v>
      </c>
      <c r="M28" s="74" t="str">
        <f>M26</f>
        <v>Common</v>
      </c>
    </row>
    <row r="29" spans="1:18" ht="16.5" customHeight="1" x14ac:dyDescent="0.3">
      <c r="A29" s="72" t="b">
        <v>1</v>
      </c>
      <c r="B29" s="73" t="s">
        <v>43</v>
      </c>
      <c r="C29" s="74">
        <f>C28+1</f>
        <v>3102104</v>
      </c>
      <c r="D29" s="74">
        <f t="shared" si="25"/>
        <v>1002</v>
      </c>
      <c r="E29" s="74" t="s">
        <v>23</v>
      </c>
      <c r="F29" s="74">
        <f t="shared" si="26"/>
        <v>1</v>
      </c>
      <c r="G29" s="74">
        <f t="shared" si="26"/>
        <v>2</v>
      </c>
      <c r="H29" s="74">
        <f>H28+100000</f>
        <v>151203001</v>
      </c>
      <c r="I29" s="74">
        <f t="shared" si="27"/>
        <v>1</v>
      </c>
      <c r="J29" s="74">
        <f t="shared" si="27"/>
        <v>1</v>
      </c>
      <c r="K29" s="74">
        <f t="shared" si="27"/>
        <v>5</v>
      </c>
      <c r="L29" s="74" t="str">
        <f>L28</f>
        <v>Head</v>
      </c>
      <c r="M29" s="74" t="str">
        <f>M27</f>
        <v>Uncommon</v>
      </c>
    </row>
    <row r="30" spans="1:18" ht="16.5" customHeight="1" x14ac:dyDescent="0.3">
      <c r="A30" s="72" t="b">
        <v>1</v>
      </c>
      <c r="B30" s="76" t="s">
        <v>37</v>
      </c>
      <c r="C30" s="76">
        <f>C26+100</f>
        <v>3102201</v>
      </c>
      <c r="D30" s="76">
        <f t="shared" si="25"/>
        <v>1002</v>
      </c>
      <c r="E30" s="76" t="s">
        <v>25</v>
      </c>
      <c r="F30" s="76">
        <f t="shared" si="26"/>
        <v>1</v>
      </c>
      <c r="G30" s="76">
        <f t="shared" si="26"/>
        <v>2</v>
      </c>
      <c r="H30" s="76">
        <f>H26+1000000</f>
        <v>152102001</v>
      </c>
      <c r="I30" s="76">
        <f t="shared" si="27"/>
        <v>1</v>
      </c>
      <c r="J30" s="76">
        <f t="shared" si="27"/>
        <v>1</v>
      </c>
      <c r="K30" s="76">
        <f t="shared" si="27"/>
        <v>35</v>
      </c>
      <c r="L30" s="76" t="str">
        <f t="shared" ref="L30:M41" si="28">L26</f>
        <v>Body</v>
      </c>
      <c r="M30" s="76" t="str">
        <f t="shared" si="28"/>
        <v>Common</v>
      </c>
    </row>
    <row r="31" spans="1:18" ht="16.5" customHeight="1" x14ac:dyDescent="0.3">
      <c r="A31" s="72" t="b">
        <v>1</v>
      </c>
      <c r="B31" s="76" t="s">
        <v>42</v>
      </c>
      <c r="C31" s="76">
        <f>C30+1</f>
        <v>3102202</v>
      </c>
      <c r="D31" s="76">
        <f t="shared" si="25"/>
        <v>1002</v>
      </c>
      <c r="E31" s="76" t="s">
        <v>25</v>
      </c>
      <c r="F31" s="76">
        <f t="shared" si="26"/>
        <v>1</v>
      </c>
      <c r="G31" s="76">
        <f t="shared" si="26"/>
        <v>2</v>
      </c>
      <c r="H31" s="76">
        <f>H30+100000</f>
        <v>152202001</v>
      </c>
      <c r="I31" s="76">
        <f t="shared" si="27"/>
        <v>1</v>
      </c>
      <c r="J31" s="76">
        <f t="shared" si="27"/>
        <v>1</v>
      </c>
      <c r="K31" s="76">
        <f t="shared" si="27"/>
        <v>5</v>
      </c>
      <c r="L31" s="76" t="str">
        <f t="shared" si="28"/>
        <v>Body</v>
      </c>
      <c r="M31" s="76" t="str">
        <f t="shared" si="28"/>
        <v>Uncommon</v>
      </c>
    </row>
    <row r="32" spans="1:18" ht="16.5" customHeight="1" x14ac:dyDescent="0.3">
      <c r="A32" s="72" t="b">
        <v>1</v>
      </c>
      <c r="B32" s="76" t="s">
        <v>38</v>
      </c>
      <c r="C32" s="76">
        <f>C31+1</f>
        <v>3102203</v>
      </c>
      <c r="D32" s="76">
        <f t="shared" si="25"/>
        <v>1002</v>
      </c>
      <c r="E32" s="76" t="s">
        <v>25</v>
      </c>
      <c r="F32" s="76">
        <f t="shared" si="26"/>
        <v>1</v>
      </c>
      <c r="G32" s="76">
        <f t="shared" si="26"/>
        <v>2</v>
      </c>
      <c r="H32" s="76">
        <f>H28+1000000</f>
        <v>152103001</v>
      </c>
      <c r="I32" s="76">
        <f t="shared" si="27"/>
        <v>1</v>
      </c>
      <c r="J32" s="76">
        <f t="shared" si="27"/>
        <v>1</v>
      </c>
      <c r="K32" s="76">
        <f t="shared" si="27"/>
        <v>35</v>
      </c>
      <c r="L32" s="76" t="str">
        <f t="shared" si="28"/>
        <v>Head</v>
      </c>
      <c r="M32" s="76" t="str">
        <f t="shared" si="28"/>
        <v>Common</v>
      </c>
    </row>
    <row r="33" spans="1:13" ht="16.5" customHeight="1" x14ac:dyDescent="0.3">
      <c r="A33" s="72" t="b">
        <v>1</v>
      </c>
      <c r="B33" s="76" t="s">
        <v>43</v>
      </c>
      <c r="C33" s="76">
        <f>C32+1</f>
        <v>3102204</v>
      </c>
      <c r="D33" s="76">
        <f t="shared" si="25"/>
        <v>1002</v>
      </c>
      <c r="E33" s="76" t="s">
        <v>25</v>
      </c>
      <c r="F33" s="76">
        <f t="shared" si="26"/>
        <v>1</v>
      </c>
      <c r="G33" s="76">
        <f t="shared" si="26"/>
        <v>2</v>
      </c>
      <c r="H33" s="76">
        <f>H32+100000</f>
        <v>152203001</v>
      </c>
      <c r="I33" s="76">
        <f t="shared" si="27"/>
        <v>1</v>
      </c>
      <c r="J33" s="76">
        <f t="shared" si="27"/>
        <v>1</v>
      </c>
      <c r="K33" s="76">
        <f t="shared" si="27"/>
        <v>5</v>
      </c>
      <c r="L33" s="76" t="str">
        <f t="shared" si="28"/>
        <v>Head</v>
      </c>
      <c r="M33" s="76" t="str">
        <f t="shared" si="28"/>
        <v>Uncommon</v>
      </c>
    </row>
    <row r="34" spans="1:13" ht="16.5" customHeight="1" x14ac:dyDescent="0.3">
      <c r="A34" s="72" t="b">
        <v>1</v>
      </c>
      <c r="B34" s="77" t="s">
        <v>37</v>
      </c>
      <c r="C34" s="77">
        <f>C30+100</f>
        <v>3102301</v>
      </c>
      <c r="D34" s="77">
        <f t="shared" si="25"/>
        <v>1002</v>
      </c>
      <c r="E34" s="77" t="s">
        <v>26</v>
      </c>
      <c r="F34" s="77">
        <f t="shared" si="26"/>
        <v>1</v>
      </c>
      <c r="G34" s="77">
        <f t="shared" si="26"/>
        <v>2</v>
      </c>
      <c r="H34" s="77">
        <f>H30+1000000</f>
        <v>153102001</v>
      </c>
      <c r="I34" s="77">
        <f t="shared" si="27"/>
        <v>1</v>
      </c>
      <c r="J34" s="77">
        <f t="shared" si="27"/>
        <v>1</v>
      </c>
      <c r="K34" s="77">
        <f t="shared" si="27"/>
        <v>35</v>
      </c>
      <c r="L34" s="77" t="str">
        <f t="shared" si="28"/>
        <v>Body</v>
      </c>
      <c r="M34" s="77" t="str">
        <f t="shared" si="28"/>
        <v>Common</v>
      </c>
    </row>
    <row r="35" spans="1:13" ht="16.5" customHeight="1" x14ac:dyDescent="0.3">
      <c r="A35" s="72" t="b">
        <v>1</v>
      </c>
      <c r="B35" s="77" t="s">
        <v>42</v>
      </c>
      <c r="C35" s="77">
        <f>C34+1</f>
        <v>3102302</v>
      </c>
      <c r="D35" s="77">
        <f t="shared" si="25"/>
        <v>1002</v>
      </c>
      <c r="E35" s="77" t="s">
        <v>26</v>
      </c>
      <c r="F35" s="77">
        <f t="shared" si="26"/>
        <v>1</v>
      </c>
      <c r="G35" s="77">
        <f t="shared" si="26"/>
        <v>2</v>
      </c>
      <c r="H35" s="77">
        <f>H34+100000</f>
        <v>153202001</v>
      </c>
      <c r="I35" s="77">
        <f t="shared" si="27"/>
        <v>1</v>
      </c>
      <c r="J35" s="77">
        <f t="shared" si="27"/>
        <v>1</v>
      </c>
      <c r="K35" s="77">
        <f t="shared" si="27"/>
        <v>5</v>
      </c>
      <c r="L35" s="77" t="str">
        <f t="shared" si="28"/>
        <v>Body</v>
      </c>
      <c r="M35" s="77" t="str">
        <f t="shared" si="28"/>
        <v>Uncommon</v>
      </c>
    </row>
    <row r="36" spans="1:13" ht="16.5" customHeight="1" x14ac:dyDescent="0.3">
      <c r="A36" s="72" t="b">
        <v>1</v>
      </c>
      <c r="B36" s="77" t="s">
        <v>38</v>
      </c>
      <c r="C36" s="77">
        <f>C35+1</f>
        <v>3102303</v>
      </c>
      <c r="D36" s="77">
        <f t="shared" si="25"/>
        <v>1002</v>
      </c>
      <c r="E36" s="77" t="s">
        <v>26</v>
      </c>
      <c r="F36" s="77">
        <f t="shared" si="26"/>
        <v>1</v>
      </c>
      <c r="G36" s="77">
        <f t="shared" si="26"/>
        <v>2</v>
      </c>
      <c r="H36" s="77">
        <f>H32+1000000</f>
        <v>153103001</v>
      </c>
      <c r="I36" s="77">
        <f t="shared" si="27"/>
        <v>1</v>
      </c>
      <c r="J36" s="77">
        <f t="shared" si="27"/>
        <v>1</v>
      </c>
      <c r="K36" s="77">
        <f t="shared" si="27"/>
        <v>35</v>
      </c>
      <c r="L36" s="77" t="str">
        <f t="shared" si="28"/>
        <v>Head</v>
      </c>
      <c r="M36" s="77" t="str">
        <f t="shared" si="28"/>
        <v>Common</v>
      </c>
    </row>
    <row r="37" spans="1:13" ht="16.5" customHeight="1" x14ac:dyDescent="0.3">
      <c r="A37" s="72" t="b">
        <v>1</v>
      </c>
      <c r="B37" s="77" t="s">
        <v>43</v>
      </c>
      <c r="C37" s="77">
        <f>C36+1</f>
        <v>3102304</v>
      </c>
      <c r="D37" s="77">
        <f t="shared" si="25"/>
        <v>1002</v>
      </c>
      <c r="E37" s="77" t="s">
        <v>26</v>
      </c>
      <c r="F37" s="77">
        <f t="shared" si="26"/>
        <v>1</v>
      </c>
      <c r="G37" s="77">
        <f t="shared" si="26"/>
        <v>2</v>
      </c>
      <c r="H37" s="77">
        <f>H36+100000</f>
        <v>153203001</v>
      </c>
      <c r="I37" s="77">
        <f t="shared" si="27"/>
        <v>1</v>
      </c>
      <c r="J37" s="77">
        <f t="shared" si="27"/>
        <v>1</v>
      </c>
      <c r="K37" s="77">
        <f t="shared" si="27"/>
        <v>5</v>
      </c>
      <c r="L37" s="77" t="str">
        <f t="shared" si="28"/>
        <v>Head</v>
      </c>
      <c r="M37" s="77" t="str">
        <f t="shared" si="28"/>
        <v>Uncommon</v>
      </c>
    </row>
    <row r="38" spans="1:13" ht="16.5" customHeight="1" x14ac:dyDescent="0.3">
      <c r="A38" s="72" t="b">
        <v>1</v>
      </c>
      <c r="B38" s="78" t="s">
        <v>37</v>
      </c>
      <c r="C38" s="78">
        <f>C34+100</f>
        <v>3102401</v>
      </c>
      <c r="D38" s="78">
        <f t="shared" si="25"/>
        <v>1002</v>
      </c>
      <c r="E38" s="78" t="s">
        <v>27</v>
      </c>
      <c r="F38" s="78">
        <f t="shared" si="26"/>
        <v>1</v>
      </c>
      <c r="G38" s="78">
        <f t="shared" si="26"/>
        <v>2</v>
      </c>
      <c r="H38" s="78">
        <f>H34+1000000</f>
        <v>154102001</v>
      </c>
      <c r="I38" s="78">
        <f t="shared" si="27"/>
        <v>1</v>
      </c>
      <c r="J38" s="78">
        <f t="shared" si="27"/>
        <v>1</v>
      </c>
      <c r="K38" s="78">
        <f t="shared" si="27"/>
        <v>35</v>
      </c>
      <c r="L38" s="78" t="str">
        <f t="shared" si="28"/>
        <v>Body</v>
      </c>
      <c r="M38" s="78" t="str">
        <f t="shared" si="28"/>
        <v>Common</v>
      </c>
    </row>
    <row r="39" spans="1:13" ht="16.5" customHeight="1" x14ac:dyDescent="0.3">
      <c r="A39" s="72" t="b">
        <v>1</v>
      </c>
      <c r="B39" s="78" t="s">
        <v>42</v>
      </c>
      <c r="C39" s="78">
        <f>C38+1</f>
        <v>3102402</v>
      </c>
      <c r="D39" s="78">
        <f t="shared" si="25"/>
        <v>1002</v>
      </c>
      <c r="E39" s="78" t="s">
        <v>27</v>
      </c>
      <c r="F39" s="78">
        <f t="shared" si="26"/>
        <v>1</v>
      </c>
      <c r="G39" s="78">
        <f t="shared" si="26"/>
        <v>2</v>
      </c>
      <c r="H39" s="78">
        <f>H38+100000</f>
        <v>154202001</v>
      </c>
      <c r="I39" s="78">
        <f t="shared" si="27"/>
        <v>1</v>
      </c>
      <c r="J39" s="78">
        <f t="shared" si="27"/>
        <v>1</v>
      </c>
      <c r="K39" s="78">
        <f t="shared" si="27"/>
        <v>5</v>
      </c>
      <c r="L39" s="78" t="str">
        <f t="shared" si="28"/>
        <v>Body</v>
      </c>
      <c r="M39" s="78" t="str">
        <f t="shared" si="28"/>
        <v>Uncommon</v>
      </c>
    </row>
    <row r="40" spans="1:13" ht="16.5" customHeight="1" x14ac:dyDescent="0.3">
      <c r="A40" s="72" t="b">
        <v>1</v>
      </c>
      <c r="B40" s="78" t="s">
        <v>38</v>
      </c>
      <c r="C40" s="78">
        <f>C39+1</f>
        <v>3102403</v>
      </c>
      <c r="D40" s="78">
        <f t="shared" si="25"/>
        <v>1002</v>
      </c>
      <c r="E40" s="78" t="s">
        <v>27</v>
      </c>
      <c r="F40" s="78">
        <f t="shared" si="26"/>
        <v>1</v>
      </c>
      <c r="G40" s="78">
        <f t="shared" si="26"/>
        <v>2</v>
      </c>
      <c r="H40" s="78">
        <f>H36+1000000</f>
        <v>154103001</v>
      </c>
      <c r="I40" s="78">
        <f t="shared" si="27"/>
        <v>1</v>
      </c>
      <c r="J40" s="78">
        <f t="shared" si="27"/>
        <v>1</v>
      </c>
      <c r="K40" s="78">
        <f t="shared" si="27"/>
        <v>35</v>
      </c>
      <c r="L40" s="78" t="str">
        <f t="shared" si="28"/>
        <v>Head</v>
      </c>
      <c r="M40" s="78" t="str">
        <f t="shared" si="28"/>
        <v>Common</v>
      </c>
    </row>
    <row r="41" spans="1:13" ht="16.5" customHeight="1" x14ac:dyDescent="0.3">
      <c r="A41" s="72" t="b">
        <v>1</v>
      </c>
      <c r="B41" s="78" t="s">
        <v>43</v>
      </c>
      <c r="C41" s="78">
        <f>C40+1</f>
        <v>3102404</v>
      </c>
      <c r="D41" s="78">
        <f t="shared" si="25"/>
        <v>1002</v>
      </c>
      <c r="E41" s="78" t="s">
        <v>27</v>
      </c>
      <c r="F41" s="78">
        <f t="shared" si="26"/>
        <v>1</v>
      </c>
      <c r="G41" s="78">
        <f t="shared" si="26"/>
        <v>2</v>
      </c>
      <c r="H41" s="78">
        <f>H40+100000</f>
        <v>154203001</v>
      </c>
      <c r="I41" s="78">
        <f t="shared" si="27"/>
        <v>1</v>
      </c>
      <c r="J41" s="78">
        <f t="shared" si="27"/>
        <v>1</v>
      </c>
      <c r="K41" s="78">
        <f t="shared" si="27"/>
        <v>5</v>
      </c>
      <c r="L41" s="78" t="str">
        <f t="shared" si="28"/>
        <v>Head</v>
      </c>
      <c r="M41" s="78" t="str">
        <f t="shared" si="28"/>
        <v>Uncommon</v>
      </c>
    </row>
    <row r="42" spans="1:13" ht="16.5" customHeight="1" x14ac:dyDescent="0.3">
      <c r="A42" s="72" t="b">
        <v>1</v>
      </c>
      <c r="B42" s="79" t="s">
        <v>28</v>
      </c>
      <c r="C42" s="79">
        <f>C38+100</f>
        <v>3102501</v>
      </c>
      <c r="D42" s="79">
        <f>D40</f>
        <v>1002</v>
      </c>
      <c r="E42" s="79" t="s">
        <v>29</v>
      </c>
      <c r="F42" s="79">
        <f t="shared" si="26"/>
        <v>1</v>
      </c>
      <c r="G42" s="79">
        <f t="shared" si="26"/>
        <v>2</v>
      </c>
      <c r="H42" s="79">
        <v>160004001</v>
      </c>
      <c r="I42" s="79">
        <v>1</v>
      </c>
      <c r="J42" s="79">
        <v>1</v>
      </c>
      <c r="K42" s="79">
        <v>5</v>
      </c>
      <c r="L42" s="79" t="s">
        <v>30</v>
      </c>
      <c r="M42" s="79" t="s">
        <v>358</v>
      </c>
    </row>
    <row r="43" spans="1:13" ht="16.5" customHeight="1" x14ac:dyDescent="0.3">
      <c r="A43" s="72" t="b">
        <v>1</v>
      </c>
      <c r="B43" s="79" t="s">
        <v>31</v>
      </c>
      <c r="C43" s="79">
        <f>C42+1</f>
        <v>3102502</v>
      </c>
      <c r="D43" s="79">
        <f>D42</f>
        <v>1002</v>
      </c>
      <c r="E43" s="79" t="s">
        <v>29</v>
      </c>
      <c r="F43" s="79">
        <f t="shared" si="26"/>
        <v>1</v>
      </c>
      <c r="G43" s="79">
        <f t="shared" si="26"/>
        <v>2</v>
      </c>
      <c r="H43" s="79">
        <v>160004002</v>
      </c>
      <c r="I43" s="79">
        <v>1</v>
      </c>
      <c r="J43" s="79">
        <v>1</v>
      </c>
      <c r="K43" s="79">
        <v>5</v>
      </c>
      <c r="L43" s="79" t="s">
        <v>32</v>
      </c>
      <c r="M43" s="79" t="s">
        <v>358</v>
      </c>
    </row>
    <row r="44" spans="1:13" ht="16.5" customHeight="1" x14ac:dyDescent="0.3">
      <c r="A44" s="72" t="b">
        <v>1</v>
      </c>
      <c r="B44" s="79" t="s">
        <v>33</v>
      </c>
      <c r="C44" s="79">
        <f>C43+1</f>
        <v>3102503</v>
      </c>
      <c r="D44" s="79">
        <f>D43</f>
        <v>1002</v>
      </c>
      <c r="E44" s="79" t="s">
        <v>29</v>
      </c>
      <c r="F44" s="79">
        <f t="shared" si="26"/>
        <v>1</v>
      </c>
      <c r="G44" s="79">
        <f t="shared" si="26"/>
        <v>2</v>
      </c>
      <c r="H44" s="79">
        <v>160004003</v>
      </c>
      <c r="I44" s="79">
        <v>1</v>
      </c>
      <c r="J44" s="79">
        <v>1</v>
      </c>
      <c r="K44" s="79">
        <v>5</v>
      </c>
      <c r="L44" s="79" t="s">
        <v>34</v>
      </c>
      <c r="M44" s="79" t="s">
        <v>358</v>
      </c>
    </row>
    <row r="45" spans="1:13" ht="16.5" customHeight="1" x14ac:dyDescent="0.3">
      <c r="A45" s="72" t="b">
        <v>1</v>
      </c>
      <c r="B45" s="79" t="s">
        <v>35</v>
      </c>
      <c r="C45" s="79">
        <f>C44+1</f>
        <v>3102504</v>
      </c>
      <c r="D45" s="79">
        <f>D44</f>
        <v>1002</v>
      </c>
      <c r="E45" s="79" t="s">
        <v>29</v>
      </c>
      <c r="F45" s="79">
        <f t="shared" si="26"/>
        <v>1</v>
      </c>
      <c r="G45" s="79">
        <f t="shared" si="26"/>
        <v>2</v>
      </c>
      <c r="H45" s="79">
        <v>160004004</v>
      </c>
      <c r="I45" s="79">
        <v>1</v>
      </c>
      <c r="J45" s="79">
        <v>1</v>
      </c>
      <c r="K45" s="79">
        <v>5</v>
      </c>
      <c r="L45" s="79" t="s">
        <v>460</v>
      </c>
      <c r="M45" s="79" t="s">
        <v>358</v>
      </c>
    </row>
    <row r="46" spans="1:13" ht="16.5" customHeight="1" x14ac:dyDescent="0.3">
      <c r="A46" s="72" t="b">
        <v>1</v>
      </c>
      <c r="B46" s="73" t="s">
        <v>364</v>
      </c>
      <c r="C46" s="73">
        <v>3103101</v>
      </c>
      <c r="D46" s="73">
        <v>1003</v>
      </c>
      <c r="E46" s="74" t="s">
        <v>23</v>
      </c>
      <c r="F46" s="73">
        <v>1</v>
      </c>
      <c r="G46" s="73">
        <v>3</v>
      </c>
      <c r="H46" s="73">
        <v>151106001</v>
      </c>
      <c r="I46" s="73">
        <v>1</v>
      </c>
      <c r="J46" s="73">
        <v>1</v>
      </c>
      <c r="K46" s="73">
        <v>35</v>
      </c>
      <c r="L46" s="75" t="str">
        <f>IF(H46&gt;=151107001,"Shoes",IF(H46&gt;=151106001,"Pants",IF(H46&gt;=151105001,"Glove",IF(H46&gt;=151103001,"Head",IF(H46&gt;=151102001,"Body",IF(H46&gt;=151101001,"Weapon"))))))</f>
        <v>Pants</v>
      </c>
      <c r="M46" s="74" t="s">
        <v>3</v>
      </c>
    </row>
    <row r="47" spans="1:13" ht="16.5" customHeight="1" x14ac:dyDescent="0.3">
      <c r="A47" s="72" t="b">
        <v>1</v>
      </c>
      <c r="B47" s="73" t="s">
        <v>365</v>
      </c>
      <c r="C47" s="74">
        <f>C46+1</f>
        <v>3103102</v>
      </c>
      <c r="D47" s="74">
        <f t="shared" ref="D47:D61" si="29">D46</f>
        <v>1003</v>
      </c>
      <c r="E47" s="74" t="s">
        <v>23</v>
      </c>
      <c r="F47" s="74">
        <f t="shared" ref="F47:G65" si="30">F46</f>
        <v>1</v>
      </c>
      <c r="G47" s="74">
        <f t="shared" si="30"/>
        <v>3</v>
      </c>
      <c r="H47" s="74">
        <f>H46+100000</f>
        <v>151206001</v>
      </c>
      <c r="I47" s="74">
        <v>1</v>
      </c>
      <c r="J47" s="74">
        <v>1</v>
      </c>
      <c r="K47" s="73">
        <v>5</v>
      </c>
      <c r="L47" s="74" t="str">
        <f>L46</f>
        <v>Pants</v>
      </c>
      <c r="M47" s="74" t="s">
        <v>355</v>
      </c>
    </row>
    <row r="48" spans="1:13" ht="16.5" customHeight="1" x14ac:dyDescent="0.3">
      <c r="A48" s="72" t="b">
        <v>1</v>
      </c>
      <c r="B48" s="73" t="s">
        <v>39</v>
      </c>
      <c r="C48" s="74">
        <f>C47+1</f>
        <v>3103103</v>
      </c>
      <c r="D48" s="74">
        <f t="shared" si="29"/>
        <v>1003</v>
      </c>
      <c r="E48" s="74" t="s">
        <v>23</v>
      </c>
      <c r="F48" s="74">
        <f t="shared" si="30"/>
        <v>1</v>
      </c>
      <c r="G48" s="74">
        <f t="shared" si="30"/>
        <v>3</v>
      </c>
      <c r="H48" s="73">
        <v>151103001</v>
      </c>
      <c r="I48" s="74">
        <f t="shared" ref="I48:K61" si="31">I46</f>
        <v>1</v>
      </c>
      <c r="J48" s="74">
        <f t="shared" si="31"/>
        <v>1</v>
      </c>
      <c r="K48" s="74">
        <f t="shared" si="31"/>
        <v>35</v>
      </c>
      <c r="L48" s="75" t="str">
        <f>IF(H48&gt;=151107001,"Shoes",IF(H48&gt;=151106001,"Pants",IF(H48&gt;=151105001,"Glove",IF(H48&gt;=151103001,"Head",IF(H48&gt;=151102001,"Body",IF(H48&gt;=151101001,"Weapon"))))))</f>
        <v>Head</v>
      </c>
      <c r="M48" s="74" t="str">
        <f>M46</f>
        <v>Common</v>
      </c>
    </row>
    <row r="49" spans="1:13" ht="16.5" customHeight="1" x14ac:dyDescent="0.3">
      <c r="A49" s="72" t="b">
        <v>1</v>
      </c>
      <c r="B49" s="73" t="s">
        <v>44</v>
      </c>
      <c r="C49" s="74">
        <f>C48+1</f>
        <v>3103104</v>
      </c>
      <c r="D49" s="74">
        <f t="shared" si="29"/>
        <v>1003</v>
      </c>
      <c r="E49" s="74" t="s">
        <v>23</v>
      </c>
      <c r="F49" s="74">
        <f t="shared" si="30"/>
        <v>1</v>
      </c>
      <c r="G49" s="74">
        <f t="shared" si="30"/>
        <v>3</v>
      </c>
      <c r="H49" s="74">
        <f>H48+100000</f>
        <v>151203001</v>
      </c>
      <c r="I49" s="74">
        <f t="shared" si="31"/>
        <v>1</v>
      </c>
      <c r="J49" s="74">
        <f t="shared" si="31"/>
        <v>1</v>
      </c>
      <c r="K49" s="74">
        <f t="shared" si="31"/>
        <v>5</v>
      </c>
      <c r="L49" s="74" t="str">
        <f>L48</f>
        <v>Head</v>
      </c>
      <c r="M49" s="74" t="str">
        <f>M47</f>
        <v>Uncommon</v>
      </c>
    </row>
    <row r="50" spans="1:13" ht="16.5" customHeight="1" x14ac:dyDescent="0.3">
      <c r="A50" s="72" t="b">
        <v>1</v>
      </c>
      <c r="B50" s="76" t="s">
        <v>364</v>
      </c>
      <c r="C50" s="76">
        <f>C46+100</f>
        <v>3103201</v>
      </c>
      <c r="D50" s="76">
        <f t="shared" si="29"/>
        <v>1003</v>
      </c>
      <c r="E50" s="76" t="s">
        <v>25</v>
      </c>
      <c r="F50" s="76">
        <f t="shared" si="30"/>
        <v>1</v>
      </c>
      <c r="G50" s="76">
        <f t="shared" si="30"/>
        <v>3</v>
      </c>
      <c r="H50" s="76">
        <f>H46+1000000</f>
        <v>152106001</v>
      </c>
      <c r="I50" s="76">
        <f t="shared" si="31"/>
        <v>1</v>
      </c>
      <c r="J50" s="76">
        <f t="shared" si="31"/>
        <v>1</v>
      </c>
      <c r="K50" s="76">
        <f t="shared" si="31"/>
        <v>35</v>
      </c>
      <c r="L50" s="76" t="str">
        <f t="shared" ref="L50:M61" si="32">L46</f>
        <v>Pants</v>
      </c>
      <c r="M50" s="76" t="str">
        <f t="shared" si="32"/>
        <v>Common</v>
      </c>
    </row>
    <row r="51" spans="1:13" ht="16.5" customHeight="1" x14ac:dyDescent="0.3">
      <c r="A51" s="72" t="b">
        <v>1</v>
      </c>
      <c r="B51" s="76" t="s">
        <v>365</v>
      </c>
      <c r="C51" s="76">
        <f>C50+1</f>
        <v>3103202</v>
      </c>
      <c r="D51" s="76">
        <f t="shared" si="29"/>
        <v>1003</v>
      </c>
      <c r="E51" s="76" t="s">
        <v>25</v>
      </c>
      <c r="F51" s="76">
        <f t="shared" si="30"/>
        <v>1</v>
      </c>
      <c r="G51" s="76">
        <f t="shared" si="30"/>
        <v>3</v>
      </c>
      <c r="H51" s="76">
        <f>H50+100000</f>
        <v>152206001</v>
      </c>
      <c r="I51" s="76">
        <f t="shared" si="31"/>
        <v>1</v>
      </c>
      <c r="J51" s="76">
        <f t="shared" si="31"/>
        <v>1</v>
      </c>
      <c r="K51" s="76">
        <f t="shared" si="31"/>
        <v>5</v>
      </c>
      <c r="L51" s="76" t="str">
        <f t="shared" si="32"/>
        <v>Pants</v>
      </c>
      <c r="M51" s="76" t="str">
        <f t="shared" si="32"/>
        <v>Uncommon</v>
      </c>
    </row>
    <row r="52" spans="1:13" ht="16.5" customHeight="1" x14ac:dyDescent="0.3">
      <c r="A52" s="72" t="b">
        <v>1</v>
      </c>
      <c r="B52" s="76" t="s">
        <v>39</v>
      </c>
      <c r="C52" s="76">
        <f>C51+1</f>
        <v>3103203</v>
      </c>
      <c r="D52" s="76">
        <f t="shared" si="29"/>
        <v>1003</v>
      </c>
      <c r="E52" s="76" t="s">
        <v>25</v>
      </c>
      <c r="F52" s="76">
        <f t="shared" si="30"/>
        <v>1</v>
      </c>
      <c r="G52" s="76">
        <f t="shared" si="30"/>
        <v>3</v>
      </c>
      <c r="H52" s="76">
        <f>H48+1000000</f>
        <v>152103001</v>
      </c>
      <c r="I52" s="76">
        <f t="shared" si="31"/>
        <v>1</v>
      </c>
      <c r="J52" s="76">
        <f t="shared" si="31"/>
        <v>1</v>
      </c>
      <c r="K52" s="76">
        <f t="shared" si="31"/>
        <v>35</v>
      </c>
      <c r="L52" s="76" t="str">
        <f t="shared" si="32"/>
        <v>Head</v>
      </c>
      <c r="M52" s="76" t="str">
        <f t="shared" si="32"/>
        <v>Common</v>
      </c>
    </row>
    <row r="53" spans="1:13" ht="16.5" customHeight="1" x14ac:dyDescent="0.3">
      <c r="A53" s="72" t="b">
        <v>1</v>
      </c>
      <c r="B53" s="76" t="s">
        <v>44</v>
      </c>
      <c r="C53" s="76">
        <f>C52+1</f>
        <v>3103204</v>
      </c>
      <c r="D53" s="76">
        <f t="shared" si="29"/>
        <v>1003</v>
      </c>
      <c r="E53" s="76" t="s">
        <v>25</v>
      </c>
      <c r="F53" s="76">
        <f t="shared" si="30"/>
        <v>1</v>
      </c>
      <c r="G53" s="76">
        <f t="shared" si="30"/>
        <v>3</v>
      </c>
      <c r="H53" s="76">
        <f>H52+100000</f>
        <v>152203001</v>
      </c>
      <c r="I53" s="76">
        <f t="shared" si="31"/>
        <v>1</v>
      </c>
      <c r="J53" s="76">
        <f t="shared" si="31"/>
        <v>1</v>
      </c>
      <c r="K53" s="76">
        <f t="shared" si="31"/>
        <v>5</v>
      </c>
      <c r="L53" s="76" t="str">
        <f t="shared" si="32"/>
        <v>Head</v>
      </c>
      <c r="M53" s="76" t="str">
        <f t="shared" si="32"/>
        <v>Uncommon</v>
      </c>
    </row>
    <row r="54" spans="1:13" ht="16.5" customHeight="1" x14ac:dyDescent="0.3">
      <c r="A54" s="72" t="b">
        <v>1</v>
      </c>
      <c r="B54" s="77" t="s">
        <v>364</v>
      </c>
      <c r="C54" s="77">
        <f>C50+100</f>
        <v>3103301</v>
      </c>
      <c r="D54" s="77">
        <f t="shared" si="29"/>
        <v>1003</v>
      </c>
      <c r="E54" s="77" t="s">
        <v>26</v>
      </c>
      <c r="F54" s="77">
        <f t="shared" si="30"/>
        <v>1</v>
      </c>
      <c r="G54" s="77">
        <f t="shared" si="30"/>
        <v>3</v>
      </c>
      <c r="H54" s="77">
        <f>H50+1000000</f>
        <v>153106001</v>
      </c>
      <c r="I54" s="77">
        <f t="shared" si="31"/>
        <v>1</v>
      </c>
      <c r="J54" s="77">
        <f t="shared" si="31"/>
        <v>1</v>
      </c>
      <c r="K54" s="77">
        <f t="shared" si="31"/>
        <v>35</v>
      </c>
      <c r="L54" s="77" t="str">
        <f t="shared" si="32"/>
        <v>Pants</v>
      </c>
      <c r="M54" s="77" t="str">
        <f t="shared" si="32"/>
        <v>Common</v>
      </c>
    </row>
    <row r="55" spans="1:13" ht="16.5" customHeight="1" x14ac:dyDescent="0.3">
      <c r="A55" s="72" t="b">
        <v>1</v>
      </c>
      <c r="B55" s="77" t="s">
        <v>365</v>
      </c>
      <c r="C55" s="77">
        <f>C54+1</f>
        <v>3103302</v>
      </c>
      <c r="D55" s="77">
        <f t="shared" si="29"/>
        <v>1003</v>
      </c>
      <c r="E55" s="77" t="s">
        <v>26</v>
      </c>
      <c r="F55" s="77">
        <f t="shared" si="30"/>
        <v>1</v>
      </c>
      <c r="G55" s="77">
        <f t="shared" si="30"/>
        <v>3</v>
      </c>
      <c r="H55" s="77">
        <f>H54+100000</f>
        <v>153206001</v>
      </c>
      <c r="I55" s="77">
        <f t="shared" si="31"/>
        <v>1</v>
      </c>
      <c r="J55" s="77">
        <f t="shared" si="31"/>
        <v>1</v>
      </c>
      <c r="K55" s="77">
        <f t="shared" si="31"/>
        <v>5</v>
      </c>
      <c r="L55" s="77" t="str">
        <f t="shared" si="32"/>
        <v>Pants</v>
      </c>
      <c r="M55" s="77" t="str">
        <f t="shared" si="32"/>
        <v>Uncommon</v>
      </c>
    </row>
    <row r="56" spans="1:13" ht="16.5" customHeight="1" x14ac:dyDescent="0.3">
      <c r="A56" s="72" t="b">
        <v>1</v>
      </c>
      <c r="B56" s="77" t="s">
        <v>39</v>
      </c>
      <c r="C56" s="77">
        <f>C55+1</f>
        <v>3103303</v>
      </c>
      <c r="D56" s="77">
        <f t="shared" si="29"/>
        <v>1003</v>
      </c>
      <c r="E56" s="77" t="s">
        <v>26</v>
      </c>
      <c r="F56" s="77">
        <f t="shared" si="30"/>
        <v>1</v>
      </c>
      <c r="G56" s="77">
        <f t="shared" si="30"/>
        <v>3</v>
      </c>
      <c r="H56" s="77">
        <f>H52+1000000</f>
        <v>153103001</v>
      </c>
      <c r="I56" s="77">
        <f t="shared" si="31"/>
        <v>1</v>
      </c>
      <c r="J56" s="77">
        <f t="shared" si="31"/>
        <v>1</v>
      </c>
      <c r="K56" s="77">
        <f t="shared" si="31"/>
        <v>35</v>
      </c>
      <c r="L56" s="77" t="str">
        <f t="shared" si="32"/>
        <v>Head</v>
      </c>
      <c r="M56" s="77" t="str">
        <f t="shared" si="32"/>
        <v>Common</v>
      </c>
    </row>
    <row r="57" spans="1:13" ht="16.5" customHeight="1" x14ac:dyDescent="0.3">
      <c r="A57" s="72" t="b">
        <v>1</v>
      </c>
      <c r="B57" s="77" t="s">
        <v>44</v>
      </c>
      <c r="C57" s="77">
        <f>C56+1</f>
        <v>3103304</v>
      </c>
      <c r="D57" s="77">
        <f t="shared" si="29"/>
        <v>1003</v>
      </c>
      <c r="E57" s="77" t="s">
        <v>26</v>
      </c>
      <c r="F57" s="77">
        <f t="shared" si="30"/>
        <v>1</v>
      </c>
      <c r="G57" s="77">
        <f t="shared" si="30"/>
        <v>3</v>
      </c>
      <c r="H57" s="77">
        <f>H56+100000</f>
        <v>153203001</v>
      </c>
      <c r="I57" s="77">
        <f t="shared" si="31"/>
        <v>1</v>
      </c>
      <c r="J57" s="77">
        <f t="shared" si="31"/>
        <v>1</v>
      </c>
      <c r="K57" s="77">
        <f t="shared" si="31"/>
        <v>5</v>
      </c>
      <c r="L57" s="77" t="str">
        <f t="shared" si="32"/>
        <v>Head</v>
      </c>
      <c r="M57" s="77" t="str">
        <f t="shared" si="32"/>
        <v>Uncommon</v>
      </c>
    </row>
    <row r="58" spans="1:13" ht="16.5" customHeight="1" x14ac:dyDescent="0.3">
      <c r="A58" s="72" t="b">
        <v>1</v>
      </c>
      <c r="B58" s="78" t="s">
        <v>364</v>
      </c>
      <c r="C58" s="78">
        <f>C54+100</f>
        <v>3103401</v>
      </c>
      <c r="D58" s="78">
        <f t="shared" si="29"/>
        <v>1003</v>
      </c>
      <c r="E58" s="78" t="s">
        <v>27</v>
      </c>
      <c r="F58" s="78">
        <f t="shared" si="30"/>
        <v>1</v>
      </c>
      <c r="G58" s="78">
        <f t="shared" si="30"/>
        <v>3</v>
      </c>
      <c r="H58" s="78">
        <f>H54+1000000</f>
        <v>154106001</v>
      </c>
      <c r="I58" s="78">
        <f t="shared" si="31"/>
        <v>1</v>
      </c>
      <c r="J58" s="78">
        <f t="shared" si="31"/>
        <v>1</v>
      </c>
      <c r="K58" s="78">
        <f t="shared" si="31"/>
        <v>35</v>
      </c>
      <c r="L58" s="78" t="str">
        <f t="shared" si="32"/>
        <v>Pants</v>
      </c>
      <c r="M58" s="78" t="str">
        <f t="shared" si="32"/>
        <v>Common</v>
      </c>
    </row>
    <row r="59" spans="1:13" ht="16.5" customHeight="1" x14ac:dyDescent="0.3">
      <c r="A59" s="72" t="b">
        <v>1</v>
      </c>
      <c r="B59" s="78" t="s">
        <v>365</v>
      </c>
      <c r="C59" s="78">
        <f>C58+1</f>
        <v>3103402</v>
      </c>
      <c r="D59" s="78">
        <f t="shared" si="29"/>
        <v>1003</v>
      </c>
      <c r="E59" s="78" t="s">
        <v>27</v>
      </c>
      <c r="F59" s="78">
        <f t="shared" si="30"/>
        <v>1</v>
      </c>
      <c r="G59" s="78">
        <f t="shared" si="30"/>
        <v>3</v>
      </c>
      <c r="H59" s="78">
        <f>H58+100000</f>
        <v>154206001</v>
      </c>
      <c r="I59" s="78">
        <f t="shared" si="31"/>
        <v>1</v>
      </c>
      <c r="J59" s="78">
        <f t="shared" si="31"/>
        <v>1</v>
      </c>
      <c r="K59" s="78">
        <f t="shared" si="31"/>
        <v>5</v>
      </c>
      <c r="L59" s="78" t="str">
        <f t="shared" si="32"/>
        <v>Pants</v>
      </c>
      <c r="M59" s="78" t="str">
        <f t="shared" si="32"/>
        <v>Uncommon</v>
      </c>
    </row>
    <row r="60" spans="1:13" ht="16.5" customHeight="1" x14ac:dyDescent="0.3">
      <c r="A60" s="72" t="b">
        <v>1</v>
      </c>
      <c r="B60" s="78" t="s">
        <v>39</v>
      </c>
      <c r="C60" s="78">
        <f>C59+1</f>
        <v>3103403</v>
      </c>
      <c r="D60" s="78">
        <f t="shared" si="29"/>
        <v>1003</v>
      </c>
      <c r="E60" s="78" t="s">
        <v>27</v>
      </c>
      <c r="F60" s="78">
        <f t="shared" si="30"/>
        <v>1</v>
      </c>
      <c r="G60" s="78">
        <f t="shared" si="30"/>
        <v>3</v>
      </c>
      <c r="H60" s="78">
        <f>H56+1000000</f>
        <v>154103001</v>
      </c>
      <c r="I60" s="78">
        <f t="shared" si="31"/>
        <v>1</v>
      </c>
      <c r="J60" s="78">
        <f t="shared" si="31"/>
        <v>1</v>
      </c>
      <c r="K60" s="78">
        <f t="shared" si="31"/>
        <v>35</v>
      </c>
      <c r="L60" s="78" t="str">
        <f t="shared" si="32"/>
        <v>Head</v>
      </c>
      <c r="M60" s="78" t="str">
        <f t="shared" si="32"/>
        <v>Common</v>
      </c>
    </row>
    <row r="61" spans="1:13" ht="16.5" customHeight="1" x14ac:dyDescent="0.3">
      <c r="A61" s="72" t="b">
        <v>1</v>
      </c>
      <c r="B61" s="78" t="s">
        <v>44</v>
      </c>
      <c r="C61" s="78">
        <f>C60+1</f>
        <v>3103404</v>
      </c>
      <c r="D61" s="78">
        <f t="shared" si="29"/>
        <v>1003</v>
      </c>
      <c r="E61" s="78" t="s">
        <v>27</v>
      </c>
      <c r="F61" s="78">
        <f t="shared" si="30"/>
        <v>1</v>
      </c>
      <c r="G61" s="78">
        <f t="shared" si="30"/>
        <v>3</v>
      </c>
      <c r="H61" s="78">
        <f>H60+100000</f>
        <v>154203001</v>
      </c>
      <c r="I61" s="78">
        <f t="shared" si="31"/>
        <v>1</v>
      </c>
      <c r="J61" s="78">
        <f t="shared" si="31"/>
        <v>1</v>
      </c>
      <c r="K61" s="78">
        <f t="shared" si="31"/>
        <v>5</v>
      </c>
      <c r="L61" s="78" t="str">
        <f t="shared" si="32"/>
        <v>Head</v>
      </c>
      <c r="M61" s="78" t="str">
        <f t="shared" si="32"/>
        <v>Uncommon</v>
      </c>
    </row>
    <row r="62" spans="1:13" ht="16.5" customHeight="1" x14ac:dyDescent="0.3">
      <c r="A62" s="72" t="b">
        <v>1</v>
      </c>
      <c r="B62" s="79" t="s">
        <v>28</v>
      </c>
      <c r="C62" s="79">
        <f>C58+100</f>
        <v>3103501</v>
      </c>
      <c r="D62" s="79">
        <f>D60</f>
        <v>1003</v>
      </c>
      <c r="E62" s="79" t="s">
        <v>29</v>
      </c>
      <c r="F62" s="79">
        <f t="shared" si="30"/>
        <v>1</v>
      </c>
      <c r="G62" s="79">
        <f t="shared" si="30"/>
        <v>3</v>
      </c>
      <c r="H62" s="79">
        <v>160004001</v>
      </c>
      <c r="I62" s="79">
        <v>1</v>
      </c>
      <c r="J62" s="79">
        <v>1</v>
      </c>
      <c r="K62" s="79">
        <v>5</v>
      </c>
      <c r="L62" s="79" t="s">
        <v>30</v>
      </c>
      <c r="M62" s="79" t="s">
        <v>358</v>
      </c>
    </row>
    <row r="63" spans="1:13" ht="16.5" customHeight="1" x14ac:dyDescent="0.3">
      <c r="A63" s="72" t="b">
        <v>1</v>
      </c>
      <c r="B63" s="79" t="s">
        <v>31</v>
      </c>
      <c r="C63" s="79">
        <f>C62+1</f>
        <v>3103502</v>
      </c>
      <c r="D63" s="79">
        <f>D62</f>
        <v>1003</v>
      </c>
      <c r="E63" s="79" t="s">
        <v>29</v>
      </c>
      <c r="F63" s="79">
        <f t="shared" si="30"/>
        <v>1</v>
      </c>
      <c r="G63" s="79">
        <f t="shared" si="30"/>
        <v>3</v>
      </c>
      <c r="H63" s="79">
        <v>160004002</v>
      </c>
      <c r="I63" s="79">
        <v>1</v>
      </c>
      <c r="J63" s="79">
        <v>1</v>
      </c>
      <c r="K63" s="79">
        <v>5</v>
      </c>
      <c r="L63" s="79" t="s">
        <v>32</v>
      </c>
      <c r="M63" s="79" t="s">
        <v>358</v>
      </c>
    </row>
    <row r="64" spans="1:13" ht="16.5" customHeight="1" x14ac:dyDescent="0.3">
      <c r="A64" s="72" t="b">
        <v>1</v>
      </c>
      <c r="B64" s="79" t="s">
        <v>33</v>
      </c>
      <c r="C64" s="79">
        <f>C63+1</f>
        <v>3103503</v>
      </c>
      <c r="D64" s="79">
        <f>D63</f>
        <v>1003</v>
      </c>
      <c r="E64" s="79" t="s">
        <v>29</v>
      </c>
      <c r="F64" s="79">
        <f t="shared" si="30"/>
        <v>1</v>
      </c>
      <c r="G64" s="79">
        <f t="shared" si="30"/>
        <v>3</v>
      </c>
      <c r="H64" s="79">
        <v>160004003</v>
      </c>
      <c r="I64" s="79">
        <v>1</v>
      </c>
      <c r="J64" s="79">
        <v>1</v>
      </c>
      <c r="K64" s="79">
        <v>5</v>
      </c>
      <c r="L64" s="79" t="s">
        <v>34</v>
      </c>
      <c r="M64" s="79" t="s">
        <v>358</v>
      </c>
    </row>
    <row r="65" spans="1:13" ht="16.5" customHeight="1" x14ac:dyDescent="0.3">
      <c r="A65" s="72" t="b">
        <v>1</v>
      </c>
      <c r="B65" s="79" t="s">
        <v>35</v>
      </c>
      <c r="C65" s="79">
        <f>C64+1</f>
        <v>3103504</v>
      </c>
      <c r="D65" s="79">
        <f>D64</f>
        <v>1003</v>
      </c>
      <c r="E65" s="79" t="s">
        <v>29</v>
      </c>
      <c r="F65" s="79">
        <f t="shared" si="30"/>
        <v>1</v>
      </c>
      <c r="G65" s="79">
        <f t="shared" si="30"/>
        <v>3</v>
      </c>
      <c r="H65" s="79">
        <v>160004004</v>
      </c>
      <c r="I65" s="79">
        <v>1</v>
      </c>
      <c r="J65" s="79">
        <v>1</v>
      </c>
      <c r="K65" s="79">
        <v>5</v>
      </c>
      <c r="L65" s="79" t="s">
        <v>460</v>
      </c>
      <c r="M65" s="79" t="s">
        <v>358</v>
      </c>
    </row>
    <row r="66" spans="1:13" ht="16.5" customHeight="1" x14ac:dyDescent="0.3">
      <c r="A66" s="72" t="b">
        <v>1</v>
      </c>
      <c r="B66" s="73" t="s">
        <v>22</v>
      </c>
      <c r="C66" s="73">
        <v>3104101</v>
      </c>
      <c r="D66" s="73">
        <v>1004</v>
      </c>
      <c r="E66" s="74" t="s">
        <v>23</v>
      </c>
      <c r="F66" s="73">
        <v>1</v>
      </c>
      <c r="G66" s="73">
        <v>4</v>
      </c>
      <c r="H66" s="73">
        <v>151101002</v>
      </c>
      <c r="I66" s="73">
        <v>1</v>
      </c>
      <c r="J66" s="73">
        <v>1</v>
      </c>
      <c r="K66" s="73">
        <v>35</v>
      </c>
      <c r="L66" s="75" t="str">
        <f>IF(H66&gt;=151107001,"Shoes",IF(H66&gt;=151106001,"Pants",IF(H66&gt;=151105001,"Glove",IF(H66&gt;=151103001,"Head",IF(H66&gt;=151102001,"Body",IF(H66&gt;=151101001,"Weapon"))))))</f>
        <v>Weapon</v>
      </c>
      <c r="M66" s="74" t="s">
        <v>3</v>
      </c>
    </row>
    <row r="67" spans="1:13" ht="16.5" customHeight="1" x14ac:dyDescent="0.3">
      <c r="A67" s="72" t="b">
        <v>1</v>
      </c>
      <c r="B67" s="73" t="s">
        <v>40</v>
      </c>
      <c r="C67" s="74">
        <f>C66+1</f>
        <v>3104102</v>
      </c>
      <c r="D67" s="74">
        <f t="shared" ref="D67:D81" si="33">D66</f>
        <v>1004</v>
      </c>
      <c r="E67" s="74" t="s">
        <v>23</v>
      </c>
      <c r="F67" s="74">
        <f t="shared" ref="F67:G85" si="34">F66</f>
        <v>1</v>
      </c>
      <c r="G67" s="74">
        <f t="shared" si="34"/>
        <v>4</v>
      </c>
      <c r="H67" s="74">
        <f>H66+100000</f>
        <v>151201002</v>
      </c>
      <c r="I67" s="74">
        <v>1</v>
      </c>
      <c r="J67" s="74">
        <v>1</v>
      </c>
      <c r="K67" s="73">
        <v>5</v>
      </c>
      <c r="L67" s="74" t="str">
        <f>L66</f>
        <v>Weapon</v>
      </c>
      <c r="M67" s="74" t="s">
        <v>355</v>
      </c>
    </row>
    <row r="68" spans="1:13" ht="16.5" customHeight="1" x14ac:dyDescent="0.3">
      <c r="A68" s="72" t="b">
        <v>1</v>
      </c>
      <c r="B68" s="73" t="s">
        <v>38</v>
      </c>
      <c r="C68" s="74">
        <f>C67+1</f>
        <v>3104103</v>
      </c>
      <c r="D68" s="74">
        <f t="shared" si="33"/>
        <v>1004</v>
      </c>
      <c r="E68" s="74" t="s">
        <v>23</v>
      </c>
      <c r="F68" s="74">
        <f t="shared" si="34"/>
        <v>1</v>
      </c>
      <c r="G68" s="74">
        <f t="shared" si="34"/>
        <v>4</v>
      </c>
      <c r="H68" s="73">
        <v>151103002</v>
      </c>
      <c r="I68" s="74">
        <f t="shared" ref="I68:K81" si="35">I66</f>
        <v>1</v>
      </c>
      <c r="J68" s="74">
        <f t="shared" si="35"/>
        <v>1</v>
      </c>
      <c r="K68" s="74">
        <f t="shared" si="35"/>
        <v>35</v>
      </c>
      <c r="L68" s="75" t="str">
        <f>IF(H68&gt;=151107001,"Shoes",IF(H68&gt;=151106001,"Pants",IF(H68&gt;=151105001,"Glove",IF(H68&gt;=151103001,"Head",IF(H68&gt;=151102001,"Body",IF(H68&gt;=151101001,"Weapon"))))))</f>
        <v>Head</v>
      </c>
      <c r="M68" s="74" t="str">
        <f>M66</f>
        <v>Common</v>
      </c>
    </row>
    <row r="69" spans="1:13" ht="16.5" customHeight="1" x14ac:dyDescent="0.3">
      <c r="A69" s="72" t="b">
        <v>1</v>
      </c>
      <c r="B69" s="73" t="s">
        <v>43</v>
      </c>
      <c r="C69" s="74">
        <f>C68+1</f>
        <v>3104104</v>
      </c>
      <c r="D69" s="74">
        <f t="shared" si="33"/>
        <v>1004</v>
      </c>
      <c r="E69" s="74" t="s">
        <v>23</v>
      </c>
      <c r="F69" s="74">
        <f t="shared" si="34"/>
        <v>1</v>
      </c>
      <c r="G69" s="74">
        <f t="shared" si="34"/>
        <v>4</v>
      </c>
      <c r="H69" s="74">
        <f>H68+100000</f>
        <v>151203002</v>
      </c>
      <c r="I69" s="74">
        <f t="shared" si="35"/>
        <v>1</v>
      </c>
      <c r="J69" s="74">
        <f t="shared" si="35"/>
        <v>1</v>
      </c>
      <c r="K69" s="74">
        <f t="shared" si="35"/>
        <v>5</v>
      </c>
      <c r="L69" s="74" t="str">
        <f>L68</f>
        <v>Head</v>
      </c>
      <c r="M69" s="74" t="str">
        <f>M67</f>
        <v>Uncommon</v>
      </c>
    </row>
    <row r="70" spans="1:13" ht="16.5" customHeight="1" x14ac:dyDescent="0.3">
      <c r="A70" s="72" t="b">
        <v>1</v>
      </c>
      <c r="B70" s="76" t="s">
        <v>22</v>
      </c>
      <c r="C70" s="76">
        <f>C66+100</f>
        <v>3104201</v>
      </c>
      <c r="D70" s="76">
        <f t="shared" si="33"/>
        <v>1004</v>
      </c>
      <c r="E70" s="76" t="s">
        <v>25</v>
      </c>
      <c r="F70" s="76">
        <f t="shared" si="34"/>
        <v>1</v>
      </c>
      <c r="G70" s="76">
        <f t="shared" si="34"/>
        <v>4</v>
      </c>
      <c r="H70" s="76">
        <f>H66+1000000</f>
        <v>152101002</v>
      </c>
      <c r="I70" s="76">
        <f t="shared" si="35"/>
        <v>1</v>
      </c>
      <c r="J70" s="76">
        <f t="shared" si="35"/>
        <v>1</v>
      </c>
      <c r="K70" s="76">
        <f t="shared" si="35"/>
        <v>35</v>
      </c>
      <c r="L70" s="76" t="str">
        <f t="shared" ref="L70:M81" si="36">L66</f>
        <v>Weapon</v>
      </c>
      <c r="M70" s="76" t="str">
        <f t="shared" si="36"/>
        <v>Common</v>
      </c>
    </row>
    <row r="71" spans="1:13" ht="16.5" customHeight="1" x14ac:dyDescent="0.3">
      <c r="A71" s="72" t="b">
        <v>1</v>
      </c>
      <c r="B71" s="76" t="s">
        <v>40</v>
      </c>
      <c r="C71" s="76">
        <f>C70+1</f>
        <v>3104202</v>
      </c>
      <c r="D71" s="76">
        <f t="shared" si="33"/>
        <v>1004</v>
      </c>
      <c r="E71" s="76" t="s">
        <v>25</v>
      </c>
      <c r="F71" s="76">
        <f t="shared" si="34"/>
        <v>1</v>
      </c>
      <c r="G71" s="76">
        <f t="shared" si="34"/>
        <v>4</v>
      </c>
      <c r="H71" s="76">
        <f>H70+100000</f>
        <v>152201002</v>
      </c>
      <c r="I71" s="76">
        <f t="shared" si="35"/>
        <v>1</v>
      </c>
      <c r="J71" s="76">
        <f t="shared" si="35"/>
        <v>1</v>
      </c>
      <c r="K71" s="76">
        <f t="shared" si="35"/>
        <v>5</v>
      </c>
      <c r="L71" s="76" t="str">
        <f t="shared" si="36"/>
        <v>Weapon</v>
      </c>
      <c r="M71" s="76" t="str">
        <f t="shared" si="36"/>
        <v>Uncommon</v>
      </c>
    </row>
    <row r="72" spans="1:13" ht="16.5" customHeight="1" x14ac:dyDescent="0.3">
      <c r="A72" s="72" t="b">
        <v>1</v>
      </c>
      <c r="B72" s="76" t="s">
        <v>38</v>
      </c>
      <c r="C72" s="76">
        <f>C71+1</f>
        <v>3104203</v>
      </c>
      <c r="D72" s="76">
        <f t="shared" si="33"/>
        <v>1004</v>
      </c>
      <c r="E72" s="76" t="s">
        <v>25</v>
      </c>
      <c r="F72" s="76">
        <f t="shared" si="34"/>
        <v>1</v>
      </c>
      <c r="G72" s="76">
        <f t="shared" si="34"/>
        <v>4</v>
      </c>
      <c r="H72" s="76">
        <f>H68+1000000</f>
        <v>152103002</v>
      </c>
      <c r="I72" s="76">
        <f t="shared" si="35"/>
        <v>1</v>
      </c>
      <c r="J72" s="76">
        <f t="shared" si="35"/>
        <v>1</v>
      </c>
      <c r="K72" s="76">
        <f t="shared" si="35"/>
        <v>35</v>
      </c>
      <c r="L72" s="76" t="str">
        <f t="shared" si="36"/>
        <v>Head</v>
      </c>
      <c r="M72" s="76" t="str">
        <f t="shared" si="36"/>
        <v>Common</v>
      </c>
    </row>
    <row r="73" spans="1:13" ht="16.5" customHeight="1" x14ac:dyDescent="0.3">
      <c r="A73" s="72" t="b">
        <v>1</v>
      </c>
      <c r="B73" s="76" t="s">
        <v>43</v>
      </c>
      <c r="C73" s="76">
        <f>C72+1</f>
        <v>3104204</v>
      </c>
      <c r="D73" s="76">
        <f t="shared" si="33"/>
        <v>1004</v>
      </c>
      <c r="E73" s="76" t="s">
        <v>25</v>
      </c>
      <c r="F73" s="76">
        <f t="shared" si="34"/>
        <v>1</v>
      </c>
      <c r="G73" s="76">
        <f t="shared" si="34"/>
        <v>4</v>
      </c>
      <c r="H73" s="76">
        <f>H72+100000</f>
        <v>152203002</v>
      </c>
      <c r="I73" s="76">
        <f t="shared" si="35"/>
        <v>1</v>
      </c>
      <c r="J73" s="76">
        <f t="shared" si="35"/>
        <v>1</v>
      </c>
      <c r="K73" s="76">
        <f t="shared" si="35"/>
        <v>5</v>
      </c>
      <c r="L73" s="76" t="str">
        <f t="shared" si="36"/>
        <v>Head</v>
      </c>
      <c r="M73" s="76" t="str">
        <f t="shared" si="36"/>
        <v>Uncommon</v>
      </c>
    </row>
    <row r="74" spans="1:13" ht="16.5" customHeight="1" x14ac:dyDescent="0.3">
      <c r="A74" s="72" t="b">
        <v>1</v>
      </c>
      <c r="B74" s="77" t="s">
        <v>22</v>
      </c>
      <c r="C74" s="77">
        <f>C70+100</f>
        <v>3104301</v>
      </c>
      <c r="D74" s="77">
        <f t="shared" si="33"/>
        <v>1004</v>
      </c>
      <c r="E74" s="77" t="s">
        <v>26</v>
      </c>
      <c r="F74" s="77">
        <f t="shared" si="34"/>
        <v>1</v>
      </c>
      <c r="G74" s="77">
        <f t="shared" si="34"/>
        <v>4</v>
      </c>
      <c r="H74" s="77">
        <f>H70+1000000</f>
        <v>153101002</v>
      </c>
      <c r="I74" s="77">
        <f t="shared" si="35"/>
        <v>1</v>
      </c>
      <c r="J74" s="77">
        <f t="shared" si="35"/>
        <v>1</v>
      </c>
      <c r="K74" s="77">
        <f t="shared" si="35"/>
        <v>35</v>
      </c>
      <c r="L74" s="77" t="str">
        <f t="shared" si="36"/>
        <v>Weapon</v>
      </c>
      <c r="M74" s="77" t="str">
        <f t="shared" si="36"/>
        <v>Common</v>
      </c>
    </row>
    <row r="75" spans="1:13" ht="16.5" customHeight="1" x14ac:dyDescent="0.3">
      <c r="A75" s="72" t="b">
        <v>1</v>
      </c>
      <c r="B75" s="77" t="s">
        <v>40</v>
      </c>
      <c r="C75" s="77">
        <f>C74+1</f>
        <v>3104302</v>
      </c>
      <c r="D75" s="77">
        <f t="shared" si="33"/>
        <v>1004</v>
      </c>
      <c r="E75" s="77" t="s">
        <v>26</v>
      </c>
      <c r="F75" s="77">
        <f t="shared" si="34"/>
        <v>1</v>
      </c>
      <c r="G75" s="77">
        <f t="shared" si="34"/>
        <v>4</v>
      </c>
      <c r="H75" s="77">
        <f>H74+100000</f>
        <v>153201002</v>
      </c>
      <c r="I75" s="77">
        <f t="shared" si="35"/>
        <v>1</v>
      </c>
      <c r="J75" s="77">
        <f t="shared" si="35"/>
        <v>1</v>
      </c>
      <c r="K75" s="77">
        <f t="shared" si="35"/>
        <v>5</v>
      </c>
      <c r="L75" s="77" t="str">
        <f t="shared" si="36"/>
        <v>Weapon</v>
      </c>
      <c r="M75" s="77" t="str">
        <f t="shared" si="36"/>
        <v>Uncommon</v>
      </c>
    </row>
    <row r="76" spans="1:13" ht="16.5" customHeight="1" x14ac:dyDescent="0.3">
      <c r="A76" s="72" t="b">
        <v>1</v>
      </c>
      <c r="B76" s="77" t="s">
        <v>38</v>
      </c>
      <c r="C76" s="77">
        <f>C75+1</f>
        <v>3104303</v>
      </c>
      <c r="D76" s="77">
        <f t="shared" si="33"/>
        <v>1004</v>
      </c>
      <c r="E76" s="77" t="s">
        <v>26</v>
      </c>
      <c r="F76" s="77">
        <f t="shared" si="34"/>
        <v>1</v>
      </c>
      <c r="G76" s="77">
        <f t="shared" si="34"/>
        <v>4</v>
      </c>
      <c r="H76" s="77">
        <f>H72+1000000</f>
        <v>153103002</v>
      </c>
      <c r="I76" s="77">
        <f t="shared" si="35"/>
        <v>1</v>
      </c>
      <c r="J76" s="77">
        <f t="shared" si="35"/>
        <v>1</v>
      </c>
      <c r="K76" s="77">
        <f t="shared" si="35"/>
        <v>35</v>
      </c>
      <c r="L76" s="77" t="str">
        <f t="shared" si="36"/>
        <v>Head</v>
      </c>
      <c r="M76" s="77" t="str">
        <f t="shared" si="36"/>
        <v>Common</v>
      </c>
    </row>
    <row r="77" spans="1:13" ht="16.5" customHeight="1" x14ac:dyDescent="0.3">
      <c r="A77" s="72" t="b">
        <v>1</v>
      </c>
      <c r="B77" s="77" t="s">
        <v>43</v>
      </c>
      <c r="C77" s="77">
        <f>C76+1</f>
        <v>3104304</v>
      </c>
      <c r="D77" s="77">
        <f t="shared" si="33"/>
        <v>1004</v>
      </c>
      <c r="E77" s="77" t="s">
        <v>26</v>
      </c>
      <c r="F77" s="77">
        <f t="shared" si="34"/>
        <v>1</v>
      </c>
      <c r="G77" s="77">
        <f t="shared" si="34"/>
        <v>4</v>
      </c>
      <c r="H77" s="77">
        <f>H76+100000</f>
        <v>153203002</v>
      </c>
      <c r="I77" s="77">
        <f t="shared" si="35"/>
        <v>1</v>
      </c>
      <c r="J77" s="77">
        <f t="shared" si="35"/>
        <v>1</v>
      </c>
      <c r="K77" s="77">
        <f t="shared" si="35"/>
        <v>5</v>
      </c>
      <c r="L77" s="77" t="str">
        <f t="shared" si="36"/>
        <v>Head</v>
      </c>
      <c r="M77" s="77" t="str">
        <f t="shared" si="36"/>
        <v>Uncommon</v>
      </c>
    </row>
    <row r="78" spans="1:13" ht="16.5" customHeight="1" x14ac:dyDescent="0.3">
      <c r="A78" s="72" t="b">
        <v>1</v>
      </c>
      <c r="B78" s="78" t="s">
        <v>22</v>
      </c>
      <c r="C78" s="78">
        <f>C74+100</f>
        <v>3104401</v>
      </c>
      <c r="D78" s="78">
        <f t="shared" si="33"/>
        <v>1004</v>
      </c>
      <c r="E78" s="78" t="s">
        <v>27</v>
      </c>
      <c r="F78" s="78">
        <f t="shared" si="34"/>
        <v>1</v>
      </c>
      <c r="G78" s="78">
        <f t="shared" si="34"/>
        <v>4</v>
      </c>
      <c r="H78" s="78">
        <f>H74+1000000</f>
        <v>154101002</v>
      </c>
      <c r="I78" s="78">
        <f t="shared" si="35"/>
        <v>1</v>
      </c>
      <c r="J78" s="78">
        <f t="shared" si="35"/>
        <v>1</v>
      </c>
      <c r="K78" s="78">
        <f t="shared" si="35"/>
        <v>35</v>
      </c>
      <c r="L78" s="78" t="str">
        <f t="shared" si="36"/>
        <v>Weapon</v>
      </c>
      <c r="M78" s="78" t="str">
        <f t="shared" si="36"/>
        <v>Common</v>
      </c>
    </row>
    <row r="79" spans="1:13" ht="16.5" customHeight="1" x14ac:dyDescent="0.3">
      <c r="A79" s="72" t="b">
        <v>1</v>
      </c>
      <c r="B79" s="78" t="s">
        <v>40</v>
      </c>
      <c r="C79" s="78">
        <f>C78+1</f>
        <v>3104402</v>
      </c>
      <c r="D79" s="78">
        <f t="shared" si="33"/>
        <v>1004</v>
      </c>
      <c r="E79" s="78" t="s">
        <v>27</v>
      </c>
      <c r="F79" s="78">
        <f t="shared" si="34"/>
        <v>1</v>
      </c>
      <c r="G79" s="78">
        <f t="shared" si="34"/>
        <v>4</v>
      </c>
      <c r="H79" s="78">
        <f>H78+100000</f>
        <v>154201002</v>
      </c>
      <c r="I79" s="78">
        <f t="shared" si="35"/>
        <v>1</v>
      </c>
      <c r="J79" s="78">
        <f t="shared" si="35"/>
        <v>1</v>
      </c>
      <c r="K79" s="78">
        <f t="shared" si="35"/>
        <v>5</v>
      </c>
      <c r="L79" s="78" t="str">
        <f t="shared" si="36"/>
        <v>Weapon</v>
      </c>
      <c r="M79" s="78" t="str">
        <f t="shared" si="36"/>
        <v>Uncommon</v>
      </c>
    </row>
    <row r="80" spans="1:13" ht="16.5" customHeight="1" x14ac:dyDescent="0.3">
      <c r="A80" s="72" t="b">
        <v>1</v>
      </c>
      <c r="B80" s="78" t="s">
        <v>38</v>
      </c>
      <c r="C80" s="78">
        <f>C79+1</f>
        <v>3104403</v>
      </c>
      <c r="D80" s="78">
        <f t="shared" si="33"/>
        <v>1004</v>
      </c>
      <c r="E80" s="78" t="s">
        <v>27</v>
      </c>
      <c r="F80" s="78">
        <f t="shared" si="34"/>
        <v>1</v>
      </c>
      <c r="G80" s="78">
        <f t="shared" si="34"/>
        <v>4</v>
      </c>
      <c r="H80" s="78">
        <f>H76+1000000</f>
        <v>154103002</v>
      </c>
      <c r="I80" s="78">
        <f t="shared" si="35"/>
        <v>1</v>
      </c>
      <c r="J80" s="78">
        <f t="shared" si="35"/>
        <v>1</v>
      </c>
      <c r="K80" s="78">
        <f t="shared" si="35"/>
        <v>35</v>
      </c>
      <c r="L80" s="78" t="str">
        <f t="shared" si="36"/>
        <v>Head</v>
      </c>
      <c r="M80" s="78" t="str">
        <f t="shared" si="36"/>
        <v>Common</v>
      </c>
    </row>
    <row r="81" spans="1:13" ht="16.5" customHeight="1" x14ac:dyDescent="0.3">
      <c r="A81" s="72" t="b">
        <v>1</v>
      </c>
      <c r="B81" s="78" t="s">
        <v>43</v>
      </c>
      <c r="C81" s="78">
        <f>C80+1</f>
        <v>3104404</v>
      </c>
      <c r="D81" s="78">
        <f t="shared" si="33"/>
        <v>1004</v>
      </c>
      <c r="E81" s="78" t="s">
        <v>27</v>
      </c>
      <c r="F81" s="78">
        <f t="shared" si="34"/>
        <v>1</v>
      </c>
      <c r="G81" s="78">
        <f t="shared" si="34"/>
        <v>4</v>
      </c>
      <c r="H81" s="78">
        <f>H80+100000</f>
        <v>154203002</v>
      </c>
      <c r="I81" s="78">
        <f t="shared" si="35"/>
        <v>1</v>
      </c>
      <c r="J81" s="78">
        <f t="shared" si="35"/>
        <v>1</v>
      </c>
      <c r="K81" s="78">
        <f t="shared" si="35"/>
        <v>5</v>
      </c>
      <c r="L81" s="78" t="str">
        <f t="shared" si="36"/>
        <v>Head</v>
      </c>
      <c r="M81" s="78" t="str">
        <f t="shared" si="36"/>
        <v>Uncommon</v>
      </c>
    </row>
    <row r="82" spans="1:13" ht="16.5" customHeight="1" x14ac:dyDescent="0.3">
      <c r="A82" s="72" t="b">
        <v>1</v>
      </c>
      <c r="B82" s="79" t="s">
        <v>28</v>
      </c>
      <c r="C82" s="79">
        <f>C78+100</f>
        <v>3104501</v>
      </c>
      <c r="D82" s="79">
        <f>D80</f>
        <v>1004</v>
      </c>
      <c r="E82" s="79" t="s">
        <v>29</v>
      </c>
      <c r="F82" s="79">
        <f t="shared" si="34"/>
        <v>1</v>
      </c>
      <c r="G82" s="79">
        <f t="shared" si="34"/>
        <v>4</v>
      </c>
      <c r="H82" s="79">
        <v>160004001</v>
      </c>
      <c r="I82" s="79">
        <v>1</v>
      </c>
      <c r="J82" s="79">
        <v>1</v>
      </c>
      <c r="K82" s="79">
        <v>5</v>
      </c>
      <c r="L82" s="79" t="s">
        <v>30</v>
      </c>
      <c r="M82" s="79" t="s">
        <v>358</v>
      </c>
    </row>
    <row r="83" spans="1:13" ht="16.5" customHeight="1" x14ac:dyDescent="0.3">
      <c r="A83" s="72" t="b">
        <v>1</v>
      </c>
      <c r="B83" s="79" t="s">
        <v>31</v>
      </c>
      <c r="C83" s="79">
        <f>C82+1</f>
        <v>3104502</v>
      </c>
      <c r="D83" s="79">
        <f>D82</f>
        <v>1004</v>
      </c>
      <c r="E83" s="79" t="s">
        <v>29</v>
      </c>
      <c r="F83" s="79">
        <f t="shared" si="34"/>
        <v>1</v>
      </c>
      <c r="G83" s="79">
        <f t="shared" si="34"/>
        <v>4</v>
      </c>
      <c r="H83" s="79">
        <v>160004002</v>
      </c>
      <c r="I83" s="79">
        <v>1</v>
      </c>
      <c r="J83" s="79">
        <v>1</v>
      </c>
      <c r="K83" s="79">
        <v>5</v>
      </c>
      <c r="L83" s="79" t="s">
        <v>32</v>
      </c>
      <c r="M83" s="79" t="s">
        <v>358</v>
      </c>
    </row>
    <row r="84" spans="1:13" ht="16.5" customHeight="1" x14ac:dyDescent="0.3">
      <c r="A84" s="72" t="b">
        <v>1</v>
      </c>
      <c r="B84" s="79" t="s">
        <v>33</v>
      </c>
      <c r="C84" s="79">
        <f>C83+1</f>
        <v>3104503</v>
      </c>
      <c r="D84" s="79">
        <f>D83</f>
        <v>1004</v>
      </c>
      <c r="E84" s="79" t="s">
        <v>29</v>
      </c>
      <c r="F84" s="79">
        <f t="shared" si="34"/>
        <v>1</v>
      </c>
      <c r="G84" s="79">
        <f t="shared" si="34"/>
        <v>4</v>
      </c>
      <c r="H84" s="79">
        <v>160004003</v>
      </c>
      <c r="I84" s="79">
        <v>1</v>
      </c>
      <c r="J84" s="79">
        <v>1</v>
      </c>
      <c r="K84" s="79">
        <v>5</v>
      </c>
      <c r="L84" s="79" t="s">
        <v>34</v>
      </c>
      <c r="M84" s="79" t="s">
        <v>358</v>
      </c>
    </row>
    <row r="85" spans="1:13" ht="16.5" customHeight="1" x14ac:dyDescent="0.3">
      <c r="A85" s="72" t="b">
        <v>1</v>
      </c>
      <c r="B85" s="79" t="s">
        <v>35</v>
      </c>
      <c r="C85" s="79">
        <f>C84+1</f>
        <v>3104504</v>
      </c>
      <c r="D85" s="79">
        <f>D84</f>
        <v>1004</v>
      </c>
      <c r="E85" s="79" t="s">
        <v>29</v>
      </c>
      <c r="F85" s="79">
        <f t="shared" si="34"/>
        <v>1</v>
      </c>
      <c r="G85" s="79">
        <f t="shared" si="34"/>
        <v>4</v>
      </c>
      <c r="H85" s="79">
        <v>160004004</v>
      </c>
      <c r="I85" s="79">
        <v>1</v>
      </c>
      <c r="J85" s="79">
        <v>1</v>
      </c>
      <c r="K85" s="79">
        <v>5</v>
      </c>
      <c r="L85" s="79" t="s">
        <v>460</v>
      </c>
      <c r="M85" s="79" t="s">
        <v>358</v>
      </c>
    </row>
    <row r="86" spans="1:13" ht="16.5" customHeight="1" x14ac:dyDescent="0.3">
      <c r="A86" s="72" t="b">
        <v>1</v>
      </c>
      <c r="B86" s="73" t="s">
        <v>37</v>
      </c>
      <c r="C86" s="73">
        <v>3105101</v>
      </c>
      <c r="D86" s="73">
        <v>1005</v>
      </c>
      <c r="E86" s="74" t="s">
        <v>23</v>
      </c>
      <c r="F86" s="73">
        <v>1</v>
      </c>
      <c r="G86" s="73">
        <v>5</v>
      </c>
      <c r="H86" s="73">
        <v>151102002</v>
      </c>
      <c r="I86" s="73">
        <v>1</v>
      </c>
      <c r="J86" s="73">
        <v>1</v>
      </c>
      <c r="K86" s="73">
        <v>35</v>
      </c>
      <c r="L86" s="75" t="str">
        <f>IF(H86&gt;=151107001,"Shoes",IF(H86&gt;=151106001,"Pants",IF(H86&gt;=151105001,"Glove",IF(H86&gt;=151103001,"Head",IF(H86&gt;=151102001,"Body",IF(H86&gt;=151101001,"Weapon"))))))</f>
        <v>Body</v>
      </c>
      <c r="M86" s="74" t="s">
        <v>3</v>
      </c>
    </row>
    <row r="87" spans="1:13" ht="16.5" customHeight="1" x14ac:dyDescent="0.3">
      <c r="A87" s="72" t="b">
        <v>1</v>
      </c>
      <c r="B87" s="73" t="s">
        <v>42</v>
      </c>
      <c r="C87" s="74">
        <f>C86+1</f>
        <v>3105102</v>
      </c>
      <c r="D87" s="74">
        <f t="shared" ref="D87:D101" si="37">D86</f>
        <v>1005</v>
      </c>
      <c r="E87" s="74" t="s">
        <v>23</v>
      </c>
      <c r="F87" s="74">
        <f t="shared" ref="F87:G105" si="38">F86</f>
        <v>1</v>
      </c>
      <c r="G87" s="74">
        <f t="shared" si="38"/>
        <v>5</v>
      </c>
      <c r="H87" s="74">
        <f>H86+100000</f>
        <v>151202002</v>
      </c>
      <c r="I87" s="74">
        <v>1</v>
      </c>
      <c r="J87" s="74">
        <v>1</v>
      </c>
      <c r="K87" s="73">
        <v>5</v>
      </c>
      <c r="L87" s="74" t="str">
        <f>L86</f>
        <v>Body</v>
      </c>
      <c r="M87" s="74" t="s">
        <v>355</v>
      </c>
    </row>
    <row r="88" spans="1:13" ht="16.5" customHeight="1" x14ac:dyDescent="0.3">
      <c r="A88" s="72" t="b">
        <v>1</v>
      </c>
      <c r="B88" s="73" t="s">
        <v>39</v>
      </c>
      <c r="C88" s="74">
        <f>C87+1</f>
        <v>3105103</v>
      </c>
      <c r="D88" s="74">
        <f t="shared" si="37"/>
        <v>1005</v>
      </c>
      <c r="E88" s="74" t="s">
        <v>23</v>
      </c>
      <c r="F88" s="74">
        <f t="shared" si="38"/>
        <v>1</v>
      </c>
      <c r="G88" s="74">
        <f t="shared" si="38"/>
        <v>5</v>
      </c>
      <c r="H88" s="73">
        <v>151103002</v>
      </c>
      <c r="I88" s="74">
        <f t="shared" ref="I88:K101" si="39">I86</f>
        <v>1</v>
      </c>
      <c r="J88" s="74">
        <f t="shared" si="39"/>
        <v>1</v>
      </c>
      <c r="K88" s="74">
        <f t="shared" si="39"/>
        <v>35</v>
      </c>
      <c r="L88" s="75" t="str">
        <f>IF(H88&gt;=151107001,"Shoes",IF(H88&gt;=151106001,"Pants",IF(H88&gt;=151105001,"Glove",IF(H88&gt;=151103001,"Head",IF(H88&gt;=151102001,"Body",IF(H88&gt;=151101001,"Weapon"))))))</f>
        <v>Head</v>
      </c>
      <c r="M88" s="74" t="str">
        <f>M86</f>
        <v>Common</v>
      </c>
    </row>
    <row r="89" spans="1:13" ht="16.5" customHeight="1" x14ac:dyDescent="0.3">
      <c r="A89" s="72" t="b">
        <v>1</v>
      </c>
      <c r="B89" s="73" t="s">
        <v>44</v>
      </c>
      <c r="C89" s="74">
        <f>C88+1</f>
        <v>3105104</v>
      </c>
      <c r="D89" s="74">
        <f t="shared" si="37"/>
        <v>1005</v>
      </c>
      <c r="E89" s="74" t="s">
        <v>23</v>
      </c>
      <c r="F89" s="74">
        <f t="shared" si="38"/>
        <v>1</v>
      </c>
      <c r="G89" s="74">
        <f t="shared" si="38"/>
        <v>5</v>
      </c>
      <c r="H89" s="74">
        <f>H88+100000</f>
        <v>151203002</v>
      </c>
      <c r="I89" s="74">
        <f t="shared" si="39"/>
        <v>1</v>
      </c>
      <c r="J89" s="74">
        <f t="shared" si="39"/>
        <v>1</v>
      </c>
      <c r="K89" s="74">
        <f t="shared" si="39"/>
        <v>5</v>
      </c>
      <c r="L89" s="74" t="str">
        <f>L88</f>
        <v>Head</v>
      </c>
      <c r="M89" s="74" t="str">
        <f>M87</f>
        <v>Uncommon</v>
      </c>
    </row>
    <row r="90" spans="1:13" ht="16.5" customHeight="1" x14ac:dyDescent="0.3">
      <c r="A90" s="72" t="b">
        <v>1</v>
      </c>
      <c r="B90" s="76" t="s">
        <v>37</v>
      </c>
      <c r="C90" s="76">
        <f>C86+100</f>
        <v>3105201</v>
      </c>
      <c r="D90" s="76">
        <f t="shared" si="37"/>
        <v>1005</v>
      </c>
      <c r="E90" s="76" t="s">
        <v>25</v>
      </c>
      <c r="F90" s="76">
        <f t="shared" si="38"/>
        <v>1</v>
      </c>
      <c r="G90" s="76">
        <f t="shared" si="38"/>
        <v>5</v>
      </c>
      <c r="H90" s="76">
        <f>H86+1000000</f>
        <v>152102002</v>
      </c>
      <c r="I90" s="76">
        <f t="shared" si="39"/>
        <v>1</v>
      </c>
      <c r="J90" s="76">
        <f t="shared" si="39"/>
        <v>1</v>
      </c>
      <c r="K90" s="76">
        <f t="shared" si="39"/>
        <v>35</v>
      </c>
      <c r="L90" s="76" t="str">
        <f t="shared" ref="L90:M101" si="40">L86</f>
        <v>Body</v>
      </c>
      <c r="M90" s="76" t="str">
        <f t="shared" si="40"/>
        <v>Common</v>
      </c>
    </row>
    <row r="91" spans="1:13" ht="16.5" customHeight="1" x14ac:dyDescent="0.3">
      <c r="A91" s="72" t="b">
        <v>1</v>
      </c>
      <c r="B91" s="76" t="s">
        <v>42</v>
      </c>
      <c r="C91" s="76">
        <f>C90+1</f>
        <v>3105202</v>
      </c>
      <c r="D91" s="76">
        <f t="shared" si="37"/>
        <v>1005</v>
      </c>
      <c r="E91" s="76" t="s">
        <v>25</v>
      </c>
      <c r="F91" s="76">
        <f t="shared" si="38"/>
        <v>1</v>
      </c>
      <c r="G91" s="76">
        <f t="shared" si="38"/>
        <v>5</v>
      </c>
      <c r="H91" s="76">
        <f>H90+100000</f>
        <v>152202002</v>
      </c>
      <c r="I91" s="76">
        <f t="shared" si="39"/>
        <v>1</v>
      </c>
      <c r="J91" s="76">
        <f t="shared" si="39"/>
        <v>1</v>
      </c>
      <c r="K91" s="76">
        <f t="shared" si="39"/>
        <v>5</v>
      </c>
      <c r="L91" s="76" t="str">
        <f t="shared" si="40"/>
        <v>Body</v>
      </c>
      <c r="M91" s="76" t="str">
        <f t="shared" si="40"/>
        <v>Uncommon</v>
      </c>
    </row>
    <row r="92" spans="1:13" ht="16.5" customHeight="1" x14ac:dyDescent="0.3">
      <c r="A92" s="72" t="b">
        <v>1</v>
      </c>
      <c r="B92" s="76" t="s">
        <v>39</v>
      </c>
      <c r="C92" s="76">
        <f>C91+1</f>
        <v>3105203</v>
      </c>
      <c r="D92" s="76">
        <f t="shared" si="37"/>
        <v>1005</v>
      </c>
      <c r="E92" s="76" t="s">
        <v>25</v>
      </c>
      <c r="F92" s="76">
        <f t="shared" si="38"/>
        <v>1</v>
      </c>
      <c r="G92" s="76">
        <f t="shared" si="38"/>
        <v>5</v>
      </c>
      <c r="H92" s="76">
        <f>H88+1000000</f>
        <v>152103002</v>
      </c>
      <c r="I92" s="76">
        <f t="shared" si="39"/>
        <v>1</v>
      </c>
      <c r="J92" s="76">
        <f t="shared" si="39"/>
        <v>1</v>
      </c>
      <c r="K92" s="76">
        <f t="shared" si="39"/>
        <v>35</v>
      </c>
      <c r="L92" s="76" t="str">
        <f t="shared" si="40"/>
        <v>Head</v>
      </c>
      <c r="M92" s="76" t="str">
        <f t="shared" si="40"/>
        <v>Common</v>
      </c>
    </row>
    <row r="93" spans="1:13" ht="16.5" customHeight="1" x14ac:dyDescent="0.3">
      <c r="A93" s="72" t="b">
        <v>1</v>
      </c>
      <c r="B93" s="76" t="s">
        <v>44</v>
      </c>
      <c r="C93" s="76">
        <f>C92+1</f>
        <v>3105204</v>
      </c>
      <c r="D93" s="76">
        <f t="shared" si="37"/>
        <v>1005</v>
      </c>
      <c r="E93" s="76" t="s">
        <v>25</v>
      </c>
      <c r="F93" s="76">
        <f t="shared" si="38"/>
        <v>1</v>
      </c>
      <c r="G93" s="76">
        <f t="shared" si="38"/>
        <v>5</v>
      </c>
      <c r="H93" s="76">
        <f>H92+100000</f>
        <v>152203002</v>
      </c>
      <c r="I93" s="76">
        <f t="shared" si="39"/>
        <v>1</v>
      </c>
      <c r="J93" s="76">
        <f t="shared" si="39"/>
        <v>1</v>
      </c>
      <c r="K93" s="76">
        <f t="shared" si="39"/>
        <v>5</v>
      </c>
      <c r="L93" s="76" t="str">
        <f t="shared" si="40"/>
        <v>Head</v>
      </c>
      <c r="M93" s="76" t="str">
        <f t="shared" si="40"/>
        <v>Uncommon</v>
      </c>
    </row>
    <row r="94" spans="1:13" ht="16.5" customHeight="1" x14ac:dyDescent="0.3">
      <c r="A94" s="72" t="b">
        <v>1</v>
      </c>
      <c r="B94" s="77" t="s">
        <v>37</v>
      </c>
      <c r="C94" s="77">
        <f>C90+100</f>
        <v>3105301</v>
      </c>
      <c r="D94" s="77">
        <f t="shared" si="37"/>
        <v>1005</v>
      </c>
      <c r="E94" s="77" t="s">
        <v>26</v>
      </c>
      <c r="F94" s="77">
        <f t="shared" si="38"/>
        <v>1</v>
      </c>
      <c r="G94" s="77">
        <f t="shared" si="38"/>
        <v>5</v>
      </c>
      <c r="H94" s="77">
        <f>H90+1000000</f>
        <v>153102002</v>
      </c>
      <c r="I94" s="77">
        <f t="shared" si="39"/>
        <v>1</v>
      </c>
      <c r="J94" s="77">
        <f t="shared" si="39"/>
        <v>1</v>
      </c>
      <c r="K94" s="77">
        <f t="shared" si="39"/>
        <v>35</v>
      </c>
      <c r="L94" s="77" t="str">
        <f t="shared" si="40"/>
        <v>Body</v>
      </c>
      <c r="M94" s="77" t="str">
        <f t="shared" si="40"/>
        <v>Common</v>
      </c>
    </row>
    <row r="95" spans="1:13" ht="16.5" customHeight="1" x14ac:dyDescent="0.3">
      <c r="A95" s="72" t="b">
        <v>1</v>
      </c>
      <c r="B95" s="77" t="s">
        <v>42</v>
      </c>
      <c r="C95" s="77">
        <f>C94+1</f>
        <v>3105302</v>
      </c>
      <c r="D95" s="77">
        <f t="shared" si="37"/>
        <v>1005</v>
      </c>
      <c r="E95" s="77" t="s">
        <v>26</v>
      </c>
      <c r="F95" s="77">
        <f t="shared" si="38"/>
        <v>1</v>
      </c>
      <c r="G95" s="77">
        <f t="shared" si="38"/>
        <v>5</v>
      </c>
      <c r="H95" s="77">
        <f>H94+100000</f>
        <v>153202002</v>
      </c>
      <c r="I95" s="77">
        <f t="shared" si="39"/>
        <v>1</v>
      </c>
      <c r="J95" s="77">
        <f t="shared" si="39"/>
        <v>1</v>
      </c>
      <c r="K95" s="77">
        <f t="shared" si="39"/>
        <v>5</v>
      </c>
      <c r="L95" s="77" t="str">
        <f t="shared" si="40"/>
        <v>Body</v>
      </c>
      <c r="M95" s="77" t="str">
        <f t="shared" si="40"/>
        <v>Uncommon</v>
      </c>
    </row>
    <row r="96" spans="1:13" ht="16.5" customHeight="1" x14ac:dyDescent="0.3">
      <c r="A96" s="72" t="b">
        <v>1</v>
      </c>
      <c r="B96" s="77" t="s">
        <v>39</v>
      </c>
      <c r="C96" s="77">
        <f>C95+1</f>
        <v>3105303</v>
      </c>
      <c r="D96" s="77">
        <f t="shared" si="37"/>
        <v>1005</v>
      </c>
      <c r="E96" s="77" t="s">
        <v>26</v>
      </c>
      <c r="F96" s="77">
        <f t="shared" si="38"/>
        <v>1</v>
      </c>
      <c r="G96" s="77">
        <f t="shared" si="38"/>
        <v>5</v>
      </c>
      <c r="H96" s="77">
        <f>H92+1000000</f>
        <v>153103002</v>
      </c>
      <c r="I96" s="77">
        <f t="shared" si="39"/>
        <v>1</v>
      </c>
      <c r="J96" s="77">
        <f t="shared" si="39"/>
        <v>1</v>
      </c>
      <c r="K96" s="77">
        <f t="shared" si="39"/>
        <v>35</v>
      </c>
      <c r="L96" s="77" t="str">
        <f t="shared" si="40"/>
        <v>Head</v>
      </c>
      <c r="M96" s="77" t="str">
        <f t="shared" si="40"/>
        <v>Common</v>
      </c>
    </row>
    <row r="97" spans="1:13" ht="16.5" customHeight="1" x14ac:dyDescent="0.3">
      <c r="A97" s="72" t="b">
        <v>1</v>
      </c>
      <c r="B97" s="77" t="s">
        <v>44</v>
      </c>
      <c r="C97" s="77">
        <f>C96+1</f>
        <v>3105304</v>
      </c>
      <c r="D97" s="77">
        <f t="shared" si="37"/>
        <v>1005</v>
      </c>
      <c r="E97" s="77" t="s">
        <v>26</v>
      </c>
      <c r="F97" s="77">
        <f t="shared" si="38"/>
        <v>1</v>
      </c>
      <c r="G97" s="77">
        <f t="shared" si="38"/>
        <v>5</v>
      </c>
      <c r="H97" s="77">
        <f>H96+100000</f>
        <v>153203002</v>
      </c>
      <c r="I97" s="77">
        <f t="shared" si="39"/>
        <v>1</v>
      </c>
      <c r="J97" s="77">
        <f t="shared" si="39"/>
        <v>1</v>
      </c>
      <c r="K97" s="77">
        <f t="shared" si="39"/>
        <v>5</v>
      </c>
      <c r="L97" s="77" t="str">
        <f t="shared" si="40"/>
        <v>Head</v>
      </c>
      <c r="M97" s="77" t="str">
        <f t="shared" si="40"/>
        <v>Uncommon</v>
      </c>
    </row>
    <row r="98" spans="1:13" ht="16.5" customHeight="1" x14ac:dyDescent="0.3">
      <c r="A98" s="72" t="b">
        <v>1</v>
      </c>
      <c r="B98" s="78" t="s">
        <v>37</v>
      </c>
      <c r="C98" s="78">
        <f>C94+100</f>
        <v>3105401</v>
      </c>
      <c r="D98" s="78">
        <f t="shared" si="37"/>
        <v>1005</v>
      </c>
      <c r="E98" s="78" t="s">
        <v>27</v>
      </c>
      <c r="F98" s="78">
        <f t="shared" si="38"/>
        <v>1</v>
      </c>
      <c r="G98" s="78">
        <f t="shared" si="38"/>
        <v>5</v>
      </c>
      <c r="H98" s="78">
        <f>H94+1000000</f>
        <v>154102002</v>
      </c>
      <c r="I98" s="78">
        <f t="shared" si="39"/>
        <v>1</v>
      </c>
      <c r="J98" s="78">
        <f t="shared" si="39"/>
        <v>1</v>
      </c>
      <c r="K98" s="78">
        <f t="shared" si="39"/>
        <v>35</v>
      </c>
      <c r="L98" s="78" t="str">
        <f t="shared" si="40"/>
        <v>Body</v>
      </c>
      <c r="M98" s="78" t="str">
        <f t="shared" si="40"/>
        <v>Common</v>
      </c>
    </row>
    <row r="99" spans="1:13" ht="16.5" customHeight="1" x14ac:dyDescent="0.3">
      <c r="A99" s="72" t="b">
        <v>1</v>
      </c>
      <c r="B99" s="78" t="s">
        <v>42</v>
      </c>
      <c r="C99" s="78">
        <f>C98+1</f>
        <v>3105402</v>
      </c>
      <c r="D99" s="78">
        <f t="shared" si="37"/>
        <v>1005</v>
      </c>
      <c r="E99" s="78" t="s">
        <v>27</v>
      </c>
      <c r="F99" s="78">
        <f t="shared" si="38"/>
        <v>1</v>
      </c>
      <c r="G99" s="78">
        <f t="shared" si="38"/>
        <v>5</v>
      </c>
      <c r="H99" s="78">
        <f>H98+100000</f>
        <v>154202002</v>
      </c>
      <c r="I99" s="78">
        <f t="shared" si="39"/>
        <v>1</v>
      </c>
      <c r="J99" s="78">
        <f t="shared" si="39"/>
        <v>1</v>
      </c>
      <c r="K99" s="78">
        <f t="shared" si="39"/>
        <v>5</v>
      </c>
      <c r="L99" s="78" t="str">
        <f t="shared" si="40"/>
        <v>Body</v>
      </c>
      <c r="M99" s="78" t="str">
        <f t="shared" si="40"/>
        <v>Uncommon</v>
      </c>
    </row>
    <row r="100" spans="1:13" ht="16.5" customHeight="1" x14ac:dyDescent="0.3">
      <c r="A100" s="72" t="b">
        <v>1</v>
      </c>
      <c r="B100" s="78" t="s">
        <v>39</v>
      </c>
      <c r="C100" s="78">
        <f>C99+1</f>
        <v>3105403</v>
      </c>
      <c r="D100" s="78">
        <f t="shared" si="37"/>
        <v>1005</v>
      </c>
      <c r="E100" s="78" t="s">
        <v>27</v>
      </c>
      <c r="F100" s="78">
        <f t="shared" si="38"/>
        <v>1</v>
      </c>
      <c r="G100" s="78">
        <f t="shared" si="38"/>
        <v>5</v>
      </c>
      <c r="H100" s="78">
        <f>H96+1000000</f>
        <v>154103002</v>
      </c>
      <c r="I100" s="78">
        <f t="shared" si="39"/>
        <v>1</v>
      </c>
      <c r="J100" s="78">
        <f t="shared" si="39"/>
        <v>1</v>
      </c>
      <c r="K100" s="78">
        <f t="shared" si="39"/>
        <v>35</v>
      </c>
      <c r="L100" s="78" t="str">
        <f t="shared" si="40"/>
        <v>Head</v>
      </c>
      <c r="M100" s="78" t="str">
        <f t="shared" si="40"/>
        <v>Common</v>
      </c>
    </row>
    <row r="101" spans="1:13" ht="16.5" customHeight="1" x14ac:dyDescent="0.3">
      <c r="A101" s="72" t="b">
        <v>1</v>
      </c>
      <c r="B101" s="78" t="s">
        <v>44</v>
      </c>
      <c r="C101" s="78">
        <f>C100+1</f>
        <v>3105404</v>
      </c>
      <c r="D101" s="78">
        <f t="shared" si="37"/>
        <v>1005</v>
      </c>
      <c r="E101" s="78" t="s">
        <v>27</v>
      </c>
      <c r="F101" s="78">
        <f t="shared" si="38"/>
        <v>1</v>
      </c>
      <c r="G101" s="78">
        <f t="shared" si="38"/>
        <v>5</v>
      </c>
      <c r="H101" s="78">
        <f>H100+100000</f>
        <v>154203002</v>
      </c>
      <c r="I101" s="78">
        <f t="shared" si="39"/>
        <v>1</v>
      </c>
      <c r="J101" s="78">
        <f t="shared" si="39"/>
        <v>1</v>
      </c>
      <c r="K101" s="78">
        <f t="shared" si="39"/>
        <v>5</v>
      </c>
      <c r="L101" s="78" t="str">
        <f t="shared" si="40"/>
        <v>Head</v>
      </c>
      <c r="M101" s="78" t="str">
        <f t="shared" si="40"/>
        <v>Uncommon</v>
      </c>
    </row>
    <row r="102" spans="1:13" ht="16.5" customHeight="1" x14ac:dyDescent="0.3">
      <c r="A102" s="72" t="b">
        <v>1</v>
      </c>
      <c r="B102" s="79" t="s">
        <v>28</v>
      </c>
      <c r="C102" s="79">
        <f>C98+100</f>
        <v>3105501</v>
      </c>
      <c r="D102" s="79">
        <f>D100</f>
        <v>1005</v>
      </c>
      <c r="E102" s="79" t="s">
        <v>29</v>
      </c>
      <c r="F102" s="79">
        <f t="shared" si="38"/>
        <v>1</v>
      </c>
      <c r="G102" s="79">
        <f t="shared" si="38"/>
        <v>5</v>
      </c>
      <c r="H102" s="79">
        <v>160004001</v>
      </c>
      <c r="I102" s="79">
        <v>1</v>
      </c>
      <c r="J102" s="79">
        <v>1</v>
      </c>
      <c r="K102" s="79">
        <v>5</v>
      </c>
      <c r="L102" s="79" t="s">
        <v>30</v>
      </c>
      <c r="M102" s="79" t="s">
        <v>358</v>
      </c>
    </row>
    <row r="103" spans="1:13" ht="16.5" customHeight="1" x14ac:dyDescent="0.3">
      <c r="A103" s="72" t="b">
        <v>1</v>
      </c>
      <c r="B103" s="79" t="s">
        <v>31</v>
      </c>
      <c r="C103" s="79">
        <f>C102+1</f>
        <v>3105502</v>
      </c>
      <c r="D103" s="79">
        <f>D102</f>
        <v>1005</v>
      </c>
      <c r="E103" s="79" t="s">
        <v>29</v>
      </c>
      <c r="F103" s="79">
        <f t="shared" si="38"/>
        <v>1</v>
      </c>
      <c r="G103" s="79">
        <f t="shared" si="38"/>
        <v>5</v>
      </c>
      <c r="H103" s="79">
        <v>160004002</v>
      </c>
      <c r="I103" s="79">
        <v>1</v>
      </c>
      <c r="J103" s="79">
        <v>1</v>
      </c>
      <c r="K103" s="79">
        <v>5</v>
      </c>
      <c r="L103" s="79" t="s">
        <v>32</v>
      </c>
      <c r="M103" s="79" t="s">
        <v>358</v>
      </c>
    </row>
    <row r="104" spans="1:13" ht="16.5" customHeight="1" x14ac:dyDescent="0.3">
      <c r="A104" s="72" t="b">
        <v>1</v>
      </c>
      <c r="B104" s="79" t="s">
        <v>33</v>
      </c>
      <c r="C104" s="79">
        <f>C103+1</f>
        <v>3105503</v>
      </c>
      <c r="D104" s="79">
        <f>D103</f>
        <v>1005</v>
      </c>
      <c r="E104" s="79" t="s">
        <v>29</v>
      </c>
      <c r="F104" s="79">
        <f t="shared" si="38"/>
        <v>1</v>
      </c>
      <c r="G104" s="79">
        <f t="shared" si="38"/>
        <v>5</v>
      </c>
      <c r="H104" s="79">
        <v>160004003</v>
      </c>
      <c r="I104" s="79">
        <v>1</v>
      </c>
      <c r="J104" s="79">
        <v>1</v>
      </c>
      <c r="K104" s="79">
        <v>5</v>
      </c>
      <c r="L104" s="79" t="s">
        <v>34</v>
      </c>
      <c r="M104" s="79" t="s">
        <v>358</v>
      </c>
    </row>
    <row r="105" spans="1:13" ht="16.5" customHeight="1" x14ac:dyDescent="0.3">
      <c r="A105" s="72" t="b">
        <v>1</v>
      </c>
      <c r="B105" s="79" t="s">
        <v>35</v>
      </c>
      <c r="C105" s="79">
        <f>C104+1</f>
        <v>3105504</v>
      </c>
      <c r="D105" s="79">
        <f>D104</f>
        <v>1005</v>
      </c>
      <c r="E105" s="79" t="s">
        <v>29</v>
      </c>
      <c r="F105" s="79">
        <f t="shared" si="38"/>
        <v>1</v>
      </c>
      <c r="G105" s="79">
        <f t="shared" si="38"/>
        <v>5</v>
      </c>
      <c r="H105" s="79">
        <v>160004004</v>
      </c>
      <c r="I105" s="79">
        <v>1</v>
      </c>
      <c r="J105" s="79">
        <v>1</v>
      </c>
      <c r="K105" s="79">
        <v>5</v>
      </c>
      <c r="L105" s="79" t="s">
        <v>460</v>
      </c>
      <c r="M105" s="79" t="s">
        <v>358</v>
      </c>
    </row>
    <row r="106" spans="1:13" ht="16.5" customHeight="1" x14ac:dyDescent="0.3">
      <c r="A106" s="72" t="b">
        <v>1</v>
      </c>
      <c r="B106" s="73" t="s">
        <v>364</v>
      </c>
      <c r="C106" s="73">
        <v>3106101</v>
      </c>
      <c r="D106" s="73">
        <v>1006</v>
      </c>
      <c r="E106" s="74" t="s">
        <v>23</v>
      </c>
      <c r="F106" s="73">
        <v>1</v>
      </c>
      <c r="G106" s="73">
        <v>6</v>
      </c>
      <c r="H106" s="73">
        <v>151106002</v>
      </c>
      <c r="I106" s="73">
        <v>1</v>
      </c>
      <c r="J106" s="73">
        <v>1</v>
      </c>
      <c r="K106" s="73">
        <v>35</v>
      </c>
      <c r="L106" s="75" t="str">
        <f>IF(H106&gt;=151107001,"Shoes",IF(H106&gt;=151106001,"Pants",IF(H106&gt;=151105001,"Glove",IF(H106&gt;=151103001,"Head",IF(H106&gt;=151102001,"Body",IF(H106&gt;=151101001,"Weapon"))))))</f>
        <v>Pants</v>
      </c>
      <c r="M106" s="74" t="s">
        <v>3</v>
      </c>
    </row>
    <row r="107" spans="1:13" ht="16.5" customHeight="1" x14ac:dyDescent="0.3">
      <c r="A107" s="72" t="b">
        <v>1</v>
      </c>
      <c r="B107" s="73" t="s">
        <v>365</v>
      </c>
      <c r="C107" s="74">
        <f>C106+1</f>
        <v>3106102</v>
      </c>
      <c r="D107" s="74">
        <f t="shared" ref="D107:D121" si="41">D106</f>
        <v>1006</v>
      </c>
      <c r="E107" s="74" t="s">
        <v>23</v>
      </c>
      <c r="F107" s="74">
        <f t="shared" ref="F107:G125" si="42">F106</f>
        <v>1</v>
      </c>
      <c r="G107" s="74">
        <f t="shared" si="42"/>
        <v>6</v>
      </c>
      <c r="H107" s="74">
        <f>H106+100000</f>
        <v>151206002</v>
      </c>
      <c r="I107" s="74">
        <v>1</v>
      </c>
      <c r="J107" s="74">
        <v>1</v>
      </c>
      <c r="K107" s="73">
        <v>5</v>
      </c>
      <c r="L107" s="74" t="str">
        <f>L106</f>
        <v>Pants</v>
      </c>
      <c r="M107" s="74" t="s">
        <v>355</v>
      </c>
    </row>
    <row r="108" spans="1:13" ht="16.5" customHeight="1" x14ac:dyDescent="0.3">
      <c r="A108" s="72" t="b">
        <v>1</v>
      </c>
      <c r="B108" s="73" t="s">
        <v>24</v>
      </c>
      <c r="C108" s="74">
        <f>C107+1</f>
        <v>3106103</v>
      </c>
      <c r="D108" s="74">
        <f t="shared" si="41"/>
        <v>1006</v>
      </c>
      <c r="E108" s="74" t="s">
        <v>23</v>
      </c>
      <c r="F108" s="74">
        <f t="shared" si="42"/>
        <v>1</v>
      </c>
      <c r="G108" s="74">
        <f t="shared" si="42"/>
        <v>6</v>
      </c>
      <c r="H108" s="73">
        <v>151103002</v>
      </c>
      <c r="I108" s="74">
        <f t="shared" ref="I108:K121" si="43">I106</f>
        <v>1</v>
      </c>
      <c r="J108" s="74">
        <f t="shared" si="43"/>
        <v>1</v>
      </c>
      <c r="K108" s="74">
        <f t="shared" si="43"/>
        <v>35</v>
      </c>
      <c r="L108" s="75" t="str">
        <f>IF(H108&gt;=151107001,"Shoes",IF(H108&gt;=151106001,"Pants",IF(H108&gt;=151105001,"Glove",IF(H108&gt;=151103001,"Head",IF(H108&gt;=151102001,"Body",IF(H108&gt;=151101001,"Weapon"))))))</f>
        <v>Head</v>
      </c>
      <c r="M108" s="74" t="str">
        <f>M106</f>
        <v>Common</v>
      </c>
    </row>
    <row r="109" spans="1:13" ht="16.5" customHeight="1" x14ac:dyDescent="0.3">
      <c r="A109" s="72" t="b">
        <v>1</v>
      </c>
      <c r="B109" s="73" t="s">
        <v>41</v>
      </c>
      <c r="C109" s="74">
        <f>C108+1</f>
        <v>3106104</v>
      </c>
      <c r="D109" s="74">
        <f t="shared" si="41"/>
        <v>1006</v>
      </c>
      <c r="E109" s="74" t="s">
        <v>23</v>
      </c>
      <c r="F109" s="74">
        <f t="shared" si="42"/>
        <v>1</v>
      </c>
      <c r="G109" s="74">
        <f t="shared" si="42"/>
        <v>6</v>
      </c>
      <c r="H109" s="74">
        <f>H108+100000</f>
        <v>151203002</v>
      </c>
      <c r="I109" s="74">
        <f t="shared" si="43"/>
        <v>1</v>
      </c>
      <c r="J109" s="74">
        <f t="shared" si="43"/>
        <v>1</v>
      </c>
      <c r="K109" s="74">
        <f t="shared" si="43"/>
        <v>5</v>
      </c>
      <c r="L109" s="74" t="str">
        <f>L108</f>
        <v>Head</v>
      </c>
      <c r="M109" s="74" t="str">
        <f>M107</f>
        <v>Uncommon</v>
      </c>
    </row>
    <row r="110" spans="1:13" ht="16.5" customHeight="1" x14ac:dyDescent="0.3">
      <c r="A110" s="72" t="b">
        <v>1</v>
      </c>
      <c r="B110" s="76" t="s">
        <v>364</v>
      </c>
      <c r="C110" s="76">
        <f>C106+100</f>
        <v>3106201</v>
      </c>
      <c r="D110" s="76">
        <f t="shared" si="41"/>
        <v>1006</v>
      </c>
      <c r="E110" s="76" t="s">
        <v>25</v>
      </c>
      <c r="F110" s="76">
        <f t="shared" si="42"/>
        <v>1</v>
      </c>
      <c r="G110" s="76">
        <f t="shared" si="42"/>
        <v>6</v>
      </c>
      <c r="H110" s="76">
        <f>H106+1000000</f>
        <v>152106002</v>
      </c>
      <c r="I110" s="76">
        <f t="shared" si="43"/>
        <v>1</v>
      </c>
      <c r="J110" s="76">
        <f t="shared" si="43"/>
        <v>1</v>
      </c>
      <c r="K110" s="76">
        <f t="shared" si="43"/>
        <v>35</v>
      </c>
      <c r="L110" s="76" t="str">
        <f t="shared" ref="L110:M121" si="44">L106</f>
        <v>Pants</v>
      </c>
      <c r="M110" s="76" t="str">
        <f t="shared" si="44"/>
        <v>Common</v>
      </c>
    </row>
    <row r="111" spans="1:13" ht="16.5" customHeight="1" x14ac:dyDescent="0.3">
      <c r="A111" s="72" t="b">
        <v>1</v>
      </c>
      <c r="B111" s="76" t="s">
        <v>365</v>
      </c>
      <c r="C111" s="76">
        <f>C110+1</f>
        <v>3106202</v>
      </c>
      <c r="D111" s="76">
        <f t="shared" si="41"/>
        <v>1006</v>
      </c>
      <c r="E111" s="76" t="s">
        <v>25</v>
      </c>
      <c r="F111" s="76">
        <f t="shared" si="42"/>
        <v>1</v>
      </c>
      <c r="G111" s="76">
        <f t="shared" si="42"/>
        <v>6</v>
      </c>
      <c r="H111" s="76">
        <f>H110+100000</f>
        <v>152206002</v>
      </c>
      <c r="I111" s="76">
        <f t="shared" si="43"/>
        <v>1</v>
      </c>
      <c r="J111" s="76">
        <f t="shared" si="43"/>
        <v>1</v>
      </c>
      <c r="K111" s="76">
        <f t="shared" si="43"/>
        <v>5</v>
      </c>
      <c r="L111" s="76" t="str">
        <f t="shared" si="44"/>
        <v>Pants</v>
      </c>
      <c r="M111" s="76" t="str">
        <f t="shared" si="44"/>
        <v>Uncommon</v>
      </c>
    </row>
    <row r="112" spans="1:13" ht="16.5" customHeight="1" x14ac:dyDescent="0.3">
      <c r="A112" s="72" t="b">
        <v>1</v>
      </c>
      <c r="B112" s="76" t="s">
        <v>24</v>
      </c>
      <c r="C112" s="76">
        <f>C111+1</f>
        <v>3106203</v>
      </c>
      <c r="D112" s="76">
        <f t="shared" si="41"/>
        <v>1006</v>
      </c>
      <c r="E112" s="76" t="s">
        <v>25</v>
      </c>
      <c r="F112" s="76">
        <f t="shared" si="42"/>
        <v>1</v>
      </c>
      <c r="G112" s="76">
        <f t="shared" si="42"/>
        <v>6</v>
      </c>
      <c r="H112" s="76">
        <f>H108+1000000</f>
        <v>152103002</v>
      </c>
      <c r="I112" s="76">
        <f t="shared" si="43"/>
        <v>1</v>
      </c>
      <c r="J112" s="76">
        <f t="shared" si="43"/>
        <v>1</v>
      </c>
      <c r="K112" s="76">
        <f t="shared" si="43"/>
        <v>35</v>
      </c>
      <c r="L112" s="76" t="str">
        <f t="shared" si="44"/>
        <v>Head</v>
      </c>
      <c r="M112" s="76" t="str">
        <f t="shared" si="44"/>
        <v>Common</v>
      </c>
    </row>
    <row r="113" spans="1:13" ht="16.5" customHeight="1" x14ac:dyDescent="0.3">
      <c r="A113" s="72" t="b">
        <v>1</v>
      </c>
      <c r="B113" s="76" t="s">
        <v>41</v>
      </c>
      <c r="C113" s="76">
        <f>C112+1</f>
        <v>3106204</v>
      </c>
      <c r="D113" s="76">
        <f t="shared" si="41"/>
        <v>1006</v>
      </c>
      <c r="E113" s="76" t="s">
        <v>25</v>
      </c>
      <c r="F113" s="76">
        <f t="shared" si="42"/>
        <v>1</v>
      </c>
      <c r="G113" s="76">
        <f t="shared" si="42"/>
        <v>6</v>
      </c>
      <c r="H113" s="76">
        <f>H112+100000</f>
        <v>152203002</v>
      </c>
      <c r="I113" s="76">
        <f t="shared" si="43"/>
        <v>1</v>
      </c>
      <c r="J113" s="76">
        <f t="shared" si="43"/>
        <v>1</v>
      </c>
      <c r="K113" s="76">
        <f t="shared" si="43"/>
        <v>5</v>
      </c>
      <c r="L113" s="76" t="str">
        <f t="shared" si="44"/>
        <v>Head</v>
      </c>
      <c r="M113" s="76" t="str">
        <f t="shared" si="44"/>
        <v>Uncommon</v>
      </c>
    </row>
    <row r="114" spans="1:13" ht="16.5" customHeight="1" x14ac:dyDescent="0.3">
      <c r="A114" s="72" t="b">
        <v>1</v>
      </c>
      <c r="B114" s="77" t="s">
        <v>364</v>
      </c>
      <c r="C114" s="77">
        <f>C110+100</f>
        <v>3106301</v>
      </c>
      <c r="D114" s="77">
        <f t="shared" si="41"/>
        <v>1006</v>
      </c>
      <c r="E114" s="77" t="s">
        <v>26</v>
      </c>
      <c r="F114" s="77">
        <f t="shared" si="42"/>
        <v>1</v>
      </c>
      <c r="G114" s="77">
        <f t="shared" si="42"/>
        <v>6</v>
      </c>
      <c r="H114" s="77">
        <f>H110+1000000</f>
        <v>153106002</v>
      </c>
      <c r="I114" s="77">
        <f t="shared" si="43"/>
        <v>1</v>
      </c>
      <c r="J114" s="77">
        <f t="shared" si="43"/>
        <v>1</v>
      </c>
      <c r="K114" s="77">
        <f t="shared" si="43"/>
        <v>35</v>
      </c>
      <c r="L114" s="77" t="str">
        <f t="shared" si="44"/>
        <v>Pants</v>
      </c>
      <c r="M114" s="77" t="str">
        <f t="shared" si="44"/>
        <v>Common</v>
      </c>
    </row>
    <row r="115" spans="1:13" ht="16.5" customHeight="1" x14ac:dyDescent="0.3">
      <c r="A115" s="72" t="b">
        <v>1</v>
      </c>
      <c r="B115" s="77" t="s">
        <v>365</v>
      </c>
      <c r="C115" s="77">
        <f>C114+1</f>
        <v>3106302</v>
      </c>
      <c r="D115" s="77">
        <f t="shared" si="41"/>
        <v>1006</v>
      </c>
      <c r="E115" s="77" t="s">
        <v>26</v>
      </c>
      <c r="F115" s="77">
        <f t="shared" si="42"/>
        <v>1</v>
      </c>
      <c r="G115" s="77">
        <f t="shared" si="42"/>
        <v>6</v>
      </c>
      <c r="H115" s="77">
        <f>H114+100000</f>
        <v>153206002</v>
      </c>
      <c r="I115" s="77">
        <f t="shared" si="43"/>
        <v>1</v>
      </c>
      <c r="J115" s="77">
        <f t="shared" si="43"/>
        <v>1</v>
      </c>
      <c r="K115" s="77">
        <f t="shared" si="43"/>
        <v>5</v>
      </c>
      <c r="L115" s="77" t="str">
        <f t="shared" si="44"/>
        <v>Pants</v>
      </c>
      <c r="M115" s="77" t="str">
        <f t="shared" si="44"/>
        <v>Uncommon</v>
      </c>
    </row>
    <row r="116" spans="1:13" ht="16.5" customHeight="1" x14ac:dyDescent="0.3">
      <c r="A116" s="72" t="b">
        <v>1</v>
      </c>
      <c r="B116" s="77" t="s">
        <v>24</v>
      </c>
      <c r="C116" s="77">
        <f>C115+1</f>
        <v>3106303</v>
      </c>
      <c r="D116" s="77">
        <f t="shared" si="41"/>
        <v>1006</v>
      </c>
      <c r="E116" s="77" t="s">
        <v>26</v>
      </c>
      <c r="F116" s="77">
        <f t="shared" si="42"/>
        <v>1</v>
      </c>
      <c r="G116" s="77">
        <f t="shared" si="42"/>
        <v>6</v>
      </c>
      <c r="H116" s="77">
        <f>H112+1000000</f>
        <v>153103002</v>
      </c>
      <c r="I116" s="77">
        <f t="shared" si="43"/>
        <v>1</v>
      </c>
      <c r="J116" s="77">
        <f t="shared" si="43"/>
        <v>1</v>
      </c>
      <c r="K116" s="77">
        <f t="shared" si="43"/>
        <v>35</v>
      </c>
      <c r="L116" s="77" t="str">
        <f t="shared" si="44"/>
        <v>Head</v>
      </c>
      <c r="M116" s="77" t="str">
        <f t="shared" si="44"/>
        <v>Common</v>
      </c>
    </row>
    <row r="117" spans="1:13" ht="16.5" customHeight="1" x14ac:dyDescent="0.3">
      <c r="A117" s="72" t="b">
        <v>1</v>
      </c>
      <c r="B117" s="77" t="s">
        <v>41</v>
      </c>
      <c r="C117" s="77">
        <f>C116+1</f>
        <v>3106304</v>
      </c>
      <c r="D117" s="77">
        <f t="shared" si="41"/>
        <v>1006</v>
      </c>
      <c r="E117" s="77" t="s">
        <v>26</v>
      </c>
      <c r="F117" s="77">
        <f t="shared" si="42"/>
        <v>1</v>
      </c>
      <c r="G117" s="77">
        <f t="shared" si="42"/>
        <v>6</v>
      </c>
      <c r="H117" s="77">
        <f>H116+100000</f>
        <v>153203002</v>
      </c>
      <c r="I117" s="77">
        <f t="shared" si="43"/>
        <v>1</v>
      </c>
      <c r="J117" s="77">
        <f t="shared" si="43"/>
        <v>1</v>
      </c>
      <c r="K117" s="77">
        <f t="shared" si="43"/>
        <v>5</v>
      </c>
      <c r="L117" s="77" t="str">
        <f t="shared" si="44"/>
        <v>Head</v>
      </c>
      <c r="M117" s="77" t="str">
        <f t="shared" si="44"/>
        <v>Uncommon</v>
      </c>
    </row>
    <row r="118" spans="1:13" ht="16.5" customHeight="1" x14ac:dyDescent="0.3">
      <c r="A118" s="72" t="b">
        <v>1</v>
      </c>
      <c r="B118" s="78" t="s">
        <v>364</v>
      </c>
      <c r="C118" s="78">
        <f>C114+100</f>
        <v>3106401</v>
      </c>
      <c r="D118" s="78">
        <f t="shared" si="41"/>
        <v>1006</v>
      </c>
      <c r="E118" s="78" t="s">
        <v>27</v>
      </c>
      <c r="F118" s="78">
        <f t="shared" si="42"/>
        <v>1</v>
      </c>
      <c r="G118" s="78">
        <f t="shared" si="42"/>
        <v>6</v>
      </c>
      <c r="H118" s="78">
        <f>H114+1000000</f>
        <v>154106002</v>
      </c>
      <c r="I118" s="78">
        <f t="shared" si="43"/>
        <v>1</v>
      </c>
      <c r="J118" s="78">
        <f t="shared" si="43"/>
        <v>1</v>
      </c>
      <c r="K118" s="78">
        <f t="shared" si="43"/>
        <v>35</v>
      </c>
      <c r="L118" s="78" t="str">
        <f t="shared" si="44"/>
        <v>Pants</v>
      </c>
      <c r="M118" s="78" t="str">
        <f t="shared" si="44"/>
        <v>Common</v>
      </c>
    </row>
    <row r="119" spans="1:13" ht="16.5" customHeight="1" x14ac:dyDescent="0.3">
      <c r="A119" s="72" t="b">
        <v>1</v>
      </c>
      <c r="B119" s="78" t="s">
        <v>365</v>
      </c>
      <c r="C119" s="78">
        <f>C118+1</f>
        <v>3106402</v>
      </c>
      <c r="D119" s="78">
        <f t="shared" si="41"/>
        <v>1006</v>
      </c>
      <c r="E119" s="78" t="s">
        <v>27</v>
      </c>
      <c r="F119" s="78">
        <f t="shared" si="42"/>
        <v>1</v>
      </c>
      <c r="G119" s="78">
        <f t="shared" si="42"/>
        <v>6</v>
      </c>
      <c r="H119" s="78">
        <f>H118+100000</f>
        <v>154206002</v>
      </c>
      <c r="I119" s="78">
        <f t="shared" si="43"/>
        <v>1</v>
      </c>
      <c r="J119" s="78">
        <f t="shared" si="43"/>
        <v>1</v>
      </c>
      <c r="K119" s="78">
        <f t="shared" si="43"/>
        <v>5</v>
      </c>
      <c r="L119" s="78" t="str">
        <f t="shared" si="44"/>
        <v>Pants</v>
      </c>
      <c r="M119" s="78" t="str">
        <f t="shared" si="44"/>
        <v>Uncommon</v>
      </c>
    </row>
    <row r="120" spans="1:13" ht="16.5" customHeight="1" x14ac:dyDescent="0.3">
      <c r="A120" s="72" t="b">
        <v>1</v>
      </c>
      <c r="B120" s="78" t="s">
        <v>24</v>
      </c>
      <c r="C120" s="78">
        <f>C119+1</f>
        <v>3106403</v>
      </c>
      <c r="D120" s="78">
        <f t="shared" si="41"/>
        <v>1006</v>
      </c>
      <c r="E120" s="78" t="s">
        <v>27</v>
      </c>
      <c r="F120" s="78">
        <f t="shared" si="42"/>
        <v>1</v>
      </c>
      <c r="G120" s="78">
        <f t="shared" si="42"/>
        <v>6</v>
      </c>
      <c r="H120" s="78">
        <f>H116+1000000</f>
        <v>154103002</v>
      </c>
      <c r="I120" s="78">
        <f t="shared" si="43"/>
        <v>1</v>
      </c>
      <c r="J120" s="78">
        <f t="shared" si="43"/>
        <v>1</v>
      </c>
      <c r="K120" s="78">
        <f t="shared" si="43"/>
        <v>35</v>
      </c>
      <c r="L120" s="78" t="str">
        <f t="shared" si="44"/>
        <v>Head</v>
      </c>
      <c r="M120" s="78" t="str">
        <f t="shared" si="44"/>
        <v>Common</v>
      </c>
    </row>
    <row r="121" spans="1:13" ht="16.5" customHeight="1" x14ac:dyDescent="0.3">
      <c r="A121" s="72" t="b">
        <v>1</v>
      </c>
      <c r="B121" s="78" t="s">
        <v>41</v>
      </c>
      <c r="C121" s="78">
        <f>C120+1</f>
        <v>3106404</v>
      </c>
      <c r="D121" s="78">
        <f t="shared" si="41"/>
        <v>1006</v>
      </c>
      <c r="E121" s="78" t="s">
        <v>27</v>
      </c>
      <c r="F121" s="78">
        <f t="shared" si="42"/>
        <v>1</v>
      </c>
      <c r="G121" s="78">
        <f t="shared" si="42"/>
        <v>6</v>
      </c>
      <c r="H121" s="78">
        <f>H120+100000</f>
        <v>154203002</v>
      </c>
      <c r="I121" s="78">
        <f t="shared" si="43"/>
        <v>1</v>
      </c>
      <c r="J121" s="78">
        <f t="shared" si="43"/>
        <v>1</v>
      </c>
      <c r="K121" s="78">
        <f t="shared" si="43"/>
        <v>5</v>
      </c>
      <c r="L121" s="78" t="str">
        <f t="shared" si="44"/>
        <v>Head</v>
      </c>
      <c r="M121" s="78" t="str">
        <f t="shared" si="44"/>
        <v>Uncommon</v>
      </c>
    </row>
    <row r="122" spans="1:13" ht="16.5" customHeight="1" x14ac:dyDescent="0.3">
      <c r="A122" s="72" t="b">
        <v>1</v>
      </c>
      <c r="B122" s="79" t="s">
        <v>28</v>
      </c>
      <c r="C122" s="79">
        <f>C118+100</f>
        <v>3106501</v>
      </c>
      <c r="D122" s="79">
        <f>D120</f>
        <v>1006</v>
      </c>
      <c r="E122" s="79" t="s">
        <v>29</v>
      </c>
      <c r="F122" s="79">
        <f t="shared" si="42"/>
        <v>1</v>
      </c>
      <c r="G122" s="79">
        <f t="shared" si="42"/>
        <v>6</v>
      </c>
      <c r="H122" s="79">
        <v>160004001</v>
      </c>
      <c r="I122" s="79">
        <v>1</v>
      </c>
      <c r="J122" s="79">
        <v>1</v>
      </c>
      <c r="K122" s="79">
        <v>5</v>
      </c>
      <c r="L122" s="79" t="s">
        <v>30</v>
      </c>
      <c r="M122" s="79" t="s">
        <v>358</v>
      </c>
    </row>
    <row r="123" spans="1:13" ht="16.5" customHeight="1" x14ac:dyDescent="0.3">
      <c r="A123" s="72" t="b">
        <v>1</v>
      </c>
      <c r="B123" s="79" t="s">
        <v>31</v>
      </c>
      <c r="C123" s="79">
        <f>C122+1</f>
        <v>3106502</v>
      </c>
      <c r="D123" s="79">
        <f>D122</f>
        <v>1006</v>
      </c>
      <c r="E123" s="79" t="s">
        <v>29</v>
      </c>
      <c r="F123" s="79">
        <f t="shared" si="42"/>
        <v>1</v>
      </c>
      <c r="G123" s="79">
        <f t="shared" si="42"/>
        <v>6</v>
      </c>
      <c r="H123" s="79">
        <v>160004002</v>
      </c>
      <c r="I123" s="79">
        <v>1</v>
      </c>
      <c r="J123" s="79">
        <v>1</v>
      </c>
      <c r="K123" s="79">
        <v>5</v>
      </c>
      <c r="L123" s="79" t="s">
        <v>32</v>
      </c>
      <c r="M123" s="79" t="s">
        <v>358</v>
      </c>
    </row>
    <row r="124" spans="1:13" ht="16.5" customHeight="1" x14ac:dyDescent="0.3">
      <c r="A124" s="72" t="b">
        <v>1</v>
      </c>
      <c r="B124" s="79" t="s">
        <v>33</v>
      </c>
      <c r="C124" s="79">
        <f>C123+1</f>
        <v>3106503</v>
      </c>
      <c r="D124" s="79">
        <f>D123</f>
        <v>1006</v>
      </c>
      <c r="E124" s="79" t="s">
        <v>29</v>
      </c>
      <c r="F124" s="79">
        <f t="shared" si="42"/>
        <v>1</v>
      </c>
      <c r="G124" s="79">
        <f t="shared" si="42"/>
        <v>6</v>
      </c>
      <c r="H124" s="79">
        <v>160004003</v>
      </c>
      <c r="I124" s="79">
        <v>1</v>
      </c>
      <c r="J124" s="79">
        <v>1</v>
      </c>
      <c r="K124" s="79">
        <v>5</v>
      </c>
      <c r="L124" s="79" t="s">
        <v>34</v>
      </c>
      <c r="M124" s="79" t="s">
        <v>358</v>
      </c>
    </row>
    <row r="125" spans="1:13" ht="16.5" customHeight="1" x14ac:dyDescent="0.3">
      <c r="A125" s="72" t="b">
        <v>1</v>
      </c>
      <c r="B125" s="79" t="s">
        <v>35</v>
      </c>
      <c r="C125" s="79">
        <f>C124+1</f>
        <v>3106504</v>
      </c>
      <c r="D125" s="79">
        <f>D124</f>
        <v>1006</v>
      </c>
      <c r="E125" s="79" t="s">
        <v>29</v>
      </c>
      <c r="F125" s="79">
        <f t="shared" si="42"/>
        <v>1</v>
      </c>
      <c r="G125" s="79">
        <f t="shared" si="42"/>
        <v>6</v>
      </c>
      <c r="H125" s="79">
        <v>160004004</v>
      </c>
      <c r="I125" s="79">
        <v>1</v>
      </c>
      <c r="J125" s="79">
        <v>1</v>
      </c>
      <c r="K125" s="79">
        <v>5</v>
      </c>
      <c r="L125" s="79" t="s">
        <v>460</v>
      </c>
      <c r="M125" s="79" t="s">
        <v>358</v>
      </c>
    </row>
    <row r="126" spans="1:13" ht="16.5" customHeight="1" x14ac:dyDescent="0.3">
      <c r="A126" s="72" t="b">
        <v>1</v>
      </c>
      <c r="B126" s="73" t="s">
        <v>22</v>
      </c>
      <c r="C126" s="73">
        <v>3107101</v>
      </c>
      <c r="D126" s="73">
        <v>1007</v>
      </c>
      <c r="E126" s="74" t="s">
        <v>23</v>
      </c>
      <c r="F126" s="73">
        <v>1</v>
      </c>
      <c r="G126" s="73">
        <v>7</v>
      </c>
      <c r="H126" s="73">
        <v>151101003</v>
      </c>
      <c r="I126" s="73">
        <v>1</v>
      </c>
      <c r="J126" s="73">
        <v>1</v>
      </c>
      <c r="K126" s="73">
        <v>35</v>
      </c>
      <c r="L126" s="75" t="str">
        <f>IF(H126&gt;=151107001,"Shoes",IF(H126&gt;=151106001,"Pants",IF(H126&gt;=151105001,"Glove",IF(H126&gt;=151103001,"Head",IF(H126&gt;=151102001,"Body",IF(H126&gt;=151101001,"Weapon"))))))</f>
        <v>Weapon</v>
      </c>
      <c r="M126" s="74" t="s">
        <v>3</v>
      </c>
    </row>
    <row r="127" spans="1:13" ht="16.5" customHeight="1" x14ac:dyDescent="0.3">
      <c r="A127" s="72" t="b">
        <v>1</v>
      </c>
      <c r="B127" s="73" t="s">
        <v>40</v>
      </c>
      <c r="C127" s="74">
        <f>C126+1</f>
        <v>3107102</v>
      </c>
      <c r="D127" s="74">
        <f t="shared" ref="D127:D141" si="45">D126</f>
        <v>1007</v>
      </c>
      <c r="E127" s="74" t="s">
        <v>23</v>
      </c>
      <c r="F127" s="74">
        <f t="shared" ref="F127:G145" si="46">F126</f>
        <v>1</v>
      </c>
      <c r="G127" s="74">
        <f t="shared" si="46"/>
        <v>7</v>
      </c>
      <c r="H127" s="74">
        <f>H126+100000</f>
        <v>151201003</v>
      </c>
      <c r="I127" s="74">
        <v>1</v>
      </c>
      <c r="J127" s="74">
        <v>1</v>
      </c>
      <c r="K127" s="73">
        <v>5</v>
      </c>
      <c r="L127" s="74" t="str">
        <f>L126</f>
        <v>Weapon</v>
      </c>
      <c r="M127" s="74" t="s">
        <v>355</v>
      </c>
    </row>
    <row r="128" spans="1:13" ht="16.5" customHeight="1" x14ac:dyDescent="0.3">
      <c r="A128" s="72" t="b">
        <v>1</v>
      </c>
      <c r="B128" s="73" t="s">
        <v>364</v>
      </c>
      <c r="C128" s="74">
        <f>C127+1</f>
        <v>3107103</v>
      </c>
      <c r="D128" s="74">
        <f t="shared" si="45"/>
        <v>1007</v>
      </c>
      <c r="E128" s="74" t="s">
        <v>23</v>
      </c>
      <c r="F128" s="74">
        <f t="shared" si="46"/>
        <v>1</v>
      </c>
      <c r="G128" s="74">
        <f t="shared" si="46"/>
        <v>7</v>
      </c>
      <c r="H128" s="73">
        <v>151103003</v>
      </c>
      <c r="I128" s="74">
        <f t="shared" ref="I128:K141" si="47">I126</f>
        <v>1</v>
      </c>
      <c r="J128" s="74">
        <f t="shared" si="47"/>
        <v>1</v>
      </c>
      <c r="K128" s="74">
        <f t="shared" si="47"/>
        <v>35</v>
      </c>
      <c r="L128" s="75" t="str">
        <f>IF(H128&gt;=151107001,"Shoes",IF(H128&gt;=151106001,"Pants",IF(H128&gt;=151105001,"Glove",IF(H128&gt;=151103001,"Head",IF(H128&gt;=151102001,"Body",IF(H128&gt;=151101001,"Weapon"))))))</f>
        <v>Head</v>
      </c>
      <c r="M128" s="74" t="str">
        <f>M126</f>
        <v>Common</v>
      </c>
    </row>
    <row r="129" spans="1:13" ht="16.5" customHeight="1" x14ac:dyDescent="0.3">
      <c r="A129" s="72" t="b">
        <v>1</v>
      </c>
      <c r="B129" s="73" t="s">
        <v>365</v>
      </c>
      <c r="C129" s="74">
        <f>C128+1</f>
        <v>3107104</v>
      </c>
      <c r="D129" s="74">
        <f t="shared" si="45"/>
        <v>1007</v>
      </c>
      <c r="E129" s="74" t="s">
        <v>23</v>
      </c>
      <c r="F129" s="74">
        <f t="shared" si="46"/>
        <v>1</v>
      </c>
      <c r="G129" s="74">
        <f t="shared" si="46"/>
        <v>7</v>
      </c>
      <c r="H129" s="74">
        <f>H128+100000</f>
        <v>151203003</v>
      </c>
      <c r="I129" s="74">
        <f t="shared" si="47"/>
        <v>1</v>
      </c>
      <c r="J129" s="74">
        <f t="shared" si="47"/>
        <v>1</v>
      </c>
      <c r="K129" s="74">
        <f t="shared" si="47"/>
        <v>5</v>
      </c>
      <c r="L129" s="74" t="str">
        <f>L128</f>
        <v>Head</v>
      </c>
      <c r="M129" s="74" t="str">
        <f>M127</f>
        <v>Uncommon</v>
      </c>
    </row>
    <row r="130" spans="1:13" ht="16.5" customHeight="1" x14ac:dyDescent="0.3">
      <c r="A130" s="72" t="b">
        <v>1</v>
      </c>
      <c r="B130" s="76" t="s">
        <v>22</v>
      </c>
      <c r="C130" s="76">
        <f>C126+100</f>
        <v>3107201</v>
      </c>
      <c r="D130" s="76">
        <f t="shared" si="45"/>
        <v>1007</v>
      </c>
      <c r="E130" s="76" t="s">
        <v>25</v>
      </c>
      <c r="F130" s="76">
        <f t="shared" si="46"/>
        <v>1</v>
      </c>
      <c r="G130" s="76">
        <f t="shared" si="46"/>
        <v>7</v>
      </c>
      <c r="H130" s="76">
        <f>H126+1000000</f>
        <v>152101003</v>
      </c>
      <c r="I130" s="76">
        <f t="shared" si="47"/>
        <v>1</v>
      </c>
      <c r="J130" s="76">
        <f t="shared" si="47"/>
        <v>1</v>
      </c>
      <c r="K130" s="76">
        <f t="shared" si="47"/>
        <v>35</v>
      </c>
      <c r="L130" s="76" t="str">
        <f t="shared" ref="L130:M141" si="48">L126</f>
        <v>Weapon</v>
      </c>
      <c r="M130" s="76" t="str">
        <f t="shared" si="48"/>
        <v>Common</v>
      </c>
    </row>
    <row r="131" spans="1:13" ht="16.5" customHeight="1" x14ac:dyDescent="0.3">
      <c r="A131" s="72" t="b">
        <v>1</v>
      </c>
      <c r="B131" s="76" t="s">
        <v>40</v>
      </c>
      <c r="C131" s="76">
        <f>C130+1</f>
        <v>3107202</v>
      </c>
      <c r="D131" s="76">
        <f t="shared" si="45"/>
        <v>1007</v>
      </c>
      <c r="E131" s="76" t="s">
        <v>25</v>
      </c>
      <c r="F131" s="76">
        <f t="shared" si="46"/>
        <v>1</v>
      </c>
      <c r="G131" s="76">
        <f t="shared" si="46"/>
        <v>7</v>
      </c>
      <c r="H131" s="76">
        <f>H130+100000</f>
        <v>152201003</v>
      </c>
      <c r="I131" s="76">
        <f t="shared" si="47"/>
        <v>1</v>
      </c>
      <c r="J131" s="76">
        <f t="shared" si="47"/>
        <v>1</v>
      </c>
      <c r="K131" s="76">
        <f t="shared" si="47"/>
        <v>5</v>
      </c>
      <c r="L131" s="76" t="str">
        <f t="shared" si="48"/>
        <v>Weapon</v>
      </c>
      <c r="M131" s="76" t="str">
        <f t="shared" si="48"/>
        <v>Uncommon</v>
      </c>
    </row>
    <row r="132" spans="1:13" ht="16.5" customHeight="1" x14ac:dyDescent="0.3">
      <c r="A132" s="72" t="b">
        <v>1</v>
      </c>
      <c r="B132" s="76" t="s">
        <v>364</v>
      </c>
      <c r="C132" s="76">
        <f>C131+1</f>
        <v>3107203</v>
      </c>
      <c r="D132" s="76">
        <f t="shared" si="45"/>
        <v>1007</v>
      </c>
      <c r="E132" s="76" t="s">
        <v>25</v>
      </c>
      <c r="F132" s="76">
        <f t="shared" si="46"/>
        <v>1</v>
      </c>
      <c r="G132" s="76">
        <f t="shared" si="46"/>
        <v>7</v>
      </c>
      <c r="H132" s="76">
        <f>H128+1000000</f>
        <v>152103003</v>
      </c>
      <c r="I132" s="76">
        <f t="shared" si="47"/>
        <v>1</v>
      </c>
      <c r="J132" s="76">
        <f t="shared" si="47"/>
        <v>1</v>
      </c>
      <c r="K132" s="76">
        <f t="shared" si="47"/>
        <v>35</v>
      </c>
      <c r="L132" s="76" t="str">
        <f t="shared" si="48"/>
        <v>Head</v>
      </c>
      <c r="M132" s="76" t="str">
        <f t="shared" si="48"/>
        <v>Common</v>
      </c>
    </row>
    <row r="133" spans="1:13" ht="16.5" customHeight="1" x14ac:dyDescent="0.3">
      <c r="A133" s="72" t="b">
        <v>1</v>
      </c>
      <c r="B133" s="76" t="s">
        <v>365</v>
      </c>
      <c r="C133" s="76">
        <f>C132+1</f>
        <v>3107204</v>
      </c>
      <c r="D133" s="76">
        <f t="shared" si="45"/>
        <v>1007</v>
      </c>
      <c r="E133" s="76" t="s">
        <v>25</v>
      </c>
      <c r="F133" s="76">
        <f t="shared" si="46"/>
        <v>1</v>
      </c>
      <c r="G133" s="76">
        <f t="shared" si="46"/>
        <v>7</v>
      </c>
      <c r="H133" s="76">
        <f>H132+100000</f>
        <v>152203003</v>
      </c>
      <c r="I133" s="76">
        <f t="shared" si="47"/>
        <v>1</v>
      </c>
      <c r="J133" s="76">
        <f t="shared" si="47"/>
        <v>1</v>
      </c>
      <c r="K133" s="76">
        <f t="shared" si="47"/>
        <v>5</v>
      </c>
      <c r="L133" s="76" t="str">
        <f t="shared" si="48"/>
        <v>Head</v>
      </c>
      <c r="M133" s="76" t="str">
        <f t="shared" si="48"/>
        <v>Uncommon</v>
      </c>
    </row>
    <row r="134" spans="1:13" ht="16.5" customHeight="1" x14ac:dyDescent="0.3">
      <c r="A134" s="72" t="b">
        <v>1</v>
      </c>
      <c r="B134" s="77" t="s">
        <v>22</v>
      </c>
      <c r="C134" s="77">
        <f>C130+100</f>
        <v>3107301</v>
      </c>
      <c r="D134" s="77">
        <f t="shared" si="45"/>
        <v>1007</v>
      </c>
      <c r="E134" s="77" t="s">
        <v>26</v>
      </c>
      <c r="F134" s="77">
        <f t="shared" si="46"/>
        <v>1</v>
      </c>
      <c r="G134" s="77">
        <f t="shared" si="46"/>
        <v>7</v>
      </c>
      <c r="H134" s="77">
        <f>H130+1000000</f>
        <v>153101003</v>
      </c>
      <c r="I134" s="77">
        <f t="shared" si="47"/>
        <v>1</v>
      </c>
      <c r="J134" s="77">
        <f t="shared" si="47"/>
        <v>1</v>
      </c>
      <c r="K134" s="77">
        <f t="shared" si="47"/>
        <v>35</v>
      </c>
      <c r="L134" s="77" t="str">
        <f t="shared" si="48"/>
        <v>Weapon</v>
      </c>
      <c r="M134" s="77" t="str">
        <f t="shared" si="48"/>
        <v>Common</v>
      </c>
    </row>
    <row r="135" spans="1:13" ht="16.5" customHeight="1" x14ac:dyDescent="0.3">
      <c r="A135" s="72" t="b">
        <v>1</v>
      </c>
      <c r="B135" s="77" t="s">
        <v>40</v>
      </c>
      <c r="C135" s="77">
        <f>C134+1</f>
        <v>3107302</v>
      </c>
      <c r="D135" s="77">
        <f t="shared" si="45"/>
        <v>1007</v>
      </c>
      <c r="E135" s="77" t="s">
        <v>26</v>
      </c>
      <c r="F135" s="77">
        <f t="shared" si="46"/>
        <v>1</v>
      </c>
      <c r="G135" s="77">
        <f t="shared" si="46"/>
        <v>7</v>
      </c>
      <c r="H135" s="77">
        <f>H134+100000</f>
        <v>153201003</v>
      </c>
      <c r="I135" s="77">
        <f t="shared" si="47"/>
        <v>1</v>
      </c>
      <c r="J135" s="77">
        <f t="shared" si="47"/>
        <v>1</v>
      </c>
      <c r="K135" s="77">
        <f t="shared" si="47"/>
        <v>5</v>
      </c>
      <c r="L135" s="77" t="str">
        <f t="shared" si="48"/>
        <v>Weapon</v>
      </c>
      <c r="M135" s="77" t="str">
        <f t="shared" si="48"/>
        <v>Uncommon</v>
      </c>
    </row>
    <row r="136" spans="1:13" ht="16.5" customHeight="1" x14ac:dyDescent="0.3">
      <c r="A136" s="72" t="b">
        <v>1</v>
      </c>
      <c r="B136" s="77" t="s">
        <v>364</v>
      </c>
      <c r="C136" s="77">
        <f>C135+1</f>
        <v>3107303</v>
      </c>
      <c r="D136" s="77">
        <f t="shared" si="45"/>
        <v>1007</v>
      </c>
      <c r="E136" s="77" t="s">
        <v>26</v>
      </c>
      <c r="F136" s="77">
        <f t="shared" si="46"/>
        <v>1</v>
      </c>
      <c r="G136" s="77">
        <f t="shared" si="46"/>
        <v>7</v>
      </c>
      <c r="H136" s="77">
        <f>H132+1000000</f>
        <v>153103003</v>
      </c>
      <c r="I136" s="77">
        <f t="shared" si="47"/>
        <v>1</v>
      </c>
      <c r="J136" s="77">
        <f t="shared" si="47"/>
        <v>1</v>
      </c>
      <c r="K136" s="77">
        <f t="shared" si="47"/>
        <v>35</v>
      </c>
      <c r="L136" s="77" t="str">
        <f t="shared" si="48"/>
        <v>Head</v>
      </c>
      <c r="M136" s="77" t="str">
        <f t="shared" si="48"/>
        <v>Common</v>
      </c>
    </row>
    <row r="137" spans="1:13" ht="16.5" customHeight="1" x14ac:dyDescent="0.3">
      <c r="A137" s="72" t="b">
        <v>1</v>
      </c>
      <c r="B137" s="77" t="s">
        <v>365</v>
      </c>
      <c r="C137" s="77">
        <f>C136+1</f>
        <v>3107304</v>
      </c>
      <c r="D137" s="77">
        <f t="shared" si="45"/>
        <v>1007</v>
      </c>
      <c r="E137" s="77" t="s">
        <v>26</v>
      </c>
      <c r="F137" s="77">
        <f t="shared" si="46"/>
        <v>1</v>
      </c>
      <c r="G137" s="77">
        <f t="shared" si="46"/>
        <v>7</v>
      </c>
      <c r="H137" s="77">
        <f>H136+100000</f>
        <v>153203003</v>
      </c>
      <c r="I137" s="77">
        <f t="shared" si="47"/>
        <v>1</v>
      </c>
      <c r="J137" s="77">
        <f t="shared" si="47"/>
        <v>1</v>
      </c>
      <c r="K137" s="77">
        <f t="shared" si="47"/>
        <v>5</v>
      </c>
      <c r="L137" s="77" t="str">
        <f t="shared" si="48"/>
        <v>Head</v>
      </c>
      <c r="M137" s="77" t="str">
        <f t="shared" si="48"/>
        <v>Uncommon</v>
      </c>
    </row>
    <row r="138" spans="1:13" ht="16.5" customHeight="1" x14ac:dyDescent="0.3">
      <c r="A138" s="72" t="b">
        <v>1</v>
      </c>
      <c r="B138" s="78" t="s">
        <v>22</v>
      </c>
      <c r="C138" s="78">
        <f>C134+100</f>
        <v>3107401</v>
      </c>
      <c r="D138" s="78">
        <f t="shared" si="45"/>
        <v>1007</v>
      </c>
      <c r="E138" s="78" t="s">
        <v>27</v>
      </c>
      <c r="F138" s="78">
        <f t="shared" si="46"/>
        <v>1</v>
      </c>
      <c r="G138" s="78">
        <f t="shared" si="46"/>
        <v>7</v>
      </c>
      <c r="H138" s="78">
        <f>H134+1000000</f>
        <v>154101003</v>
      </c>
      <c r="I138" s="78">
        <f t="shared" si="47"/>
        <v>1</v>
      </c>
      <c r="J138" s="78">
        <f t="shared" si="47"/>
        <v>1</v>
      </c>
      <c r="K138" s="78">
        <f t="shared" si="47"/>
        <v>35</v>
      </c>
      <c r="L138" s="78" t="str">
        <f t="shared" si="48"/>
        <v>Weapon</v>
      </c>
      <c r="M138" s="78" t="str">
        <f t="shared" si="48"/>
        <v>Common</v>
      </c>
    </row>
    <row r="139" spans="1:13" ht="16.5" customHeight="1" x14ac:dyDescent="0.3">
      <c r="A139" s="72" t="b">
        <v>1</v>
      </c>
      <c r="B139" s="78" t="s">
        <v>40</v>
      </c>
      <c r="C139" s="78">
        <f>C138+1</f>
        <v>3107402</v>
      </c>
      <c r="D139" s="78">
        <f t="shared" si="45"/>
        <v>1007</v>
      </c>
      <c r="E139" s="78" t="s">
        <v>27</v>
      </c>
      <c r="F139" s="78">
        <f t="shared" si="46"/>
        <v>1</v>
      </c>
      <c r="G139" s="78">
        <f t="shared" si="46"/>
        <v>7</v>
      </c>
      <c r="H139" s="78">
        <f>H138+100000</f>
        <v>154201003</v>
      </c>
      <c r="I139" s="78">
        <f t="shared" si="47"/>
        <v>1</v>
      </c>
      <c r="J139" s="78">
        <f t="shared" si="47"/>
        <v>1</v>
      </c>
      <c r="K139" s="78">
        <f t="shared" si="47"/>
        <v>5</v>
      </c>
      <c r="L139" s="78" t="str">
        <f t="shared" si="48"/>
        <v>Weapon</v>
      </c>
      <c r="M139" s="78" t="str">
        <f t="shared" si="48"/>
        <v>Uncommon</v>
      </c>
    </row>
    <row r="140" spans="1:13" ht="16.5" customHeight="1" x14ac:dyDescent="0.3">
      <c r="A140" s="72" t="b">
        <v>1</v>
      </c>
      <c r="B140" s="78" t="s">
        <v>364</v>
      </c>
      <c r="C140" s="78">
        <f>C139+1</f>
        <v>3107403</v>
      </c>
      <c r="D140" s="78">
        <f t="shared" si="45"/>
        <v>1007</v>
      </c>
      <c r="E140" s="78" t="s">
        <v>27</v>
      </c>
      <c r="F140" s="78">
        <f t="shared" si="46"/>
        <v>1</v>
      </c>
      <c r="G140" s="78">
        <f t="shared" si="46"/>
        <v>7</v>
      </c>
      <c r="H140" s="78">
        <f>H136+1000000</f>
        <v>154103003</v>
      </c>
      <c r="I140" s="78">
        <f t="shared" si="47"/>
        <v>1</v>
      </c>
      <c r="J140" s="78">
        <f t="shared" si="47"/>
        <v>1</v>
      </c>
      <c r="K140" s="78">
        <f t="shared" si="47"/>
        <v>35</v>
      </c>
      <c r="L140" s="78" t="str">
        <f t="shared" si="48"/>
        <v>Head</v>
      </c>
      <c r="M140" s="78" t="str">
        <f t="shared" si="48"/>
        <v>Common</v>
      </c>
    </row>
    <row r="141" spans="1:13" ht="16.5" customHeight="1" x14ac:dyDescent="0.3">
      <c r="A141" s="72" t="b">
        <v>1</v>
      </c>
      <c r="B141" s="78" t="s">
        <v>365</v>
      </c>
      <c r="C141" s="78">
        <f>C140+1</f>
        <v>3107404</v>
      </c>
      <c r="D141" s="78">
        <f t="shared" si="45"/>
        <v>1007</v>
      </c>
      <c r="E141" s="78" t="s">
        <v>27</v>
      </c>
      <c r="F141" s="78">
        <f t="shared" si="46"/>
        <v>1</v>
      </c>
      <c r="G141" s="78">
        <f t="shared" si="46"/>
        <v>7</v>
      </c>
      <c r="H141" s="78">
        <f>H140+100000</f>
        <v>154203003</v>
      </c>
      <c r="I141" s="78">
        <f t="shared" si="47"/>
        <v>1</v>
      </c>
      <c r="J141" s="78">
        <f t="shared" si="47"/>
        <v>1</v>
      </c>
      <c r="K141" s="78">
        <f t="shared" si="47"/>
        <v>5</v>
      </c>
      <c r="L141" s="78" t="str">
        <f t="shared" si="48"/>
        <v>Head</v>
      </c>
      <c r="M141" s="78" t="str">
        <f t="shared" si="48"/>
        <v>Uncommon</v>
      </c>
    </row>
    <row r="142" spans="1:13" ht="16.5" customHeight="1" x14ac:dyDescent="0.3">
      <c r="A142" s="72" t="b">
        <v>1</v>
      </c>
      <c r="B142" s="79" t="s">
        <v>28</v>
      </c>
      <c r="C142" s="79">
        <f>C138+100</f>
        <v>3107501</v>
      </c>
      <c r="D142" s="79">
        <f>D140</f>
        <v>1007</v>
      </c>
      <c r="E142" s="79" t="s">
        <v>29</v>
      </c>
      <c r="F142" s="79">
        <f t="shared" si="46"/>
        <v>1</v>
      </c>
      <c r="G142" s="79">
        <f t="shared" si="46"/>
        <v>7</v>
      </c>
      <c r="H142" s="79">
        <v>160004001</v>
      </c>
      <c r="I142" s="79">
        <v>1</v>
      </c>
      <c r="J142" s="79">
        <v>1</v>
      </c>
      <c r="K142" s="79">
        <v>5</v>
      </c>
      <c r="L142" s="79" t="s">
        <v>30</v>
      </c>
      <c r="M142" s="79" t="s">
        <v>358</v>
      </c>
    </row>
    <row r="143" spans="1:13" ht="16.5" customHeight="1" x14ac:dyDescent="0.3">
      <c r="A143" s="72" t="b">
        <v>1</v>
      </c>
      <c r="B143" s="79" t="s">
        <v>31</v>
      </c>
      <c r="C143" s="79">
        <f>C142+1</f>
        <v>3107502</v>
      </c>
      <c r="D143" s="79">
        <f>D142</f>
        <v>1007</v>
      </c>
      <c r="E143" s="79" t="s">
        <v>29</v>
      </c>
      <c r="F143" s="79">
        <f t="shared" si="46"/>
        <v>1</v>
      </c>
      <c r="G143" s="79">
        <f t="shared" si="46"/>
        <v>7</v>
      </c>
      <c r="H143" s="79">
        <v>160004002</v>
      </c>
      <c r="I143" s="79">
        <v>1</v>
      </c>
      <c r="J143" s="79">
        <v>1</v>
      </c>
      <c r="K143" s="79">
        <v>5</v>
      </c>
      <c r="L143" s="79" t="s">
        <v>32</v>
      </c>
      <c r="M143" s="79" t="s">
        <v>358</v>
      </c>
    </row>
    <row r="144" spans="1:13" ht="16.5" customHeight="1" x14ac:dyDescent="0.3">
      <c r="A144" s="72" t="b">
        <v>1</v>
      </c>
      <c r="B144" s="79" t="s">
        <v>33</v>
      </c>
      <c r="C144" s="79">
        <f>C143+1</f>
        <v>3107503</v>
      </c>
      <c r="D144" s="79">
        <f>D143</f>
        <v>1007</v>
      </c>
      <c r="E144" s="79" t="s">
        <v>29</v>
      </c>
      <c r="F144" s="79">
        <f t="shared" si="46"/>
        <v>1</v>
      </c>
      <c r="G144" s="79">
        <f t="shared" si="46"/>
        <v>7</v>
      </c>
      <c r="H144" s="79">
        <v>160004003</v>
      </c>
      <c r="I144" s="79">
        <v>1</v>
      </c>
      <c r="J144" s="79">
        <v>1</v>
      </c>
      <c r="K144" s="79">
        <v>5</v>
      </c>
      <c r="L144" s="79" t="s">
        <v>34</v>
      </c>
      <c r="M144" s="79" t="s">
        <v>358</v>
      </c>
    </row>
    <row r="145" spans="1:13" ht="16.5" customHeight="1" x14ac:dyDescent="0.3">
      <c r="A145" s="72" t="b">
        <v>1</v>
      </c>
      <c r="B145" s="79" t="s">
        <v>35</v>
      </c>
      <c r="C145" s="79">
        <f>C144+1</f>
        <v>3107504</v>
      </c>
      <c r="D145" s="79">
        <f>D144</f>
        <v>1007</v>
      </c>
      <c r="E145" s="79" t="s">
        <v>29</v>
      </c>
      <c r="F145" s="79">
        <f t="shared" si="46"/>
        <v>1</v>
      </c>
      <c r="G145" s="79">
        <f t="shared" si="46"/>
        <v>7</v>
      </c>
      <c r="H145" s="79">
        <v>160004004</v>
      </c>
      <c r="I145" s="79">
        <v>1</v>
      </c>
      <c r="J145" s="79">
        <v>1</v>
      </c>
      <c r="K145" s="79">
        <v>5</v>
      </c>
      <c r="L145" s="79" t="s">
        <v>460</v>
      </c>
      <c r="M145" s="79" t="s">
        <v>358</v>
      </c>
    </row>
    <row r="146" spans="1:13" ht="16.5" customHeight="1" x14ac:dyDescent="0.3">
      <c r="A146" s="72" t="b">
        <v>1</v>
      </c>
      <c r="B146" s="73" t="s">
        <v>37</v>
      </c>
      <c r="C146" s="73">
        <v>3108101</v>
      </c>
      <c r="D146" s="73">
        <v>1008</v>
      </c>
      <c r="E146" s="74" t="s">
        <v>23</v>
      </c>
      <c r="F146" s="73">
        <v>1</v>
      </c>
      <c r="G146" s="73">
        <v>8</v>
      </c>
      <c r="H146" s="73">
        <v>151102003</v>
      </c>
      <c r="I146" s="73">
        <v>1</v>
      </c>
      <c r="J146" s="73">
        <v>1</v>
      </c>
      <c r="K146" s="73">
        <v>35</v>
      </c>
      <c r="L146" s="75" t="str">
        <f>IF(H146&gt;=151107001,"Shoes",IF(H146&gt;=151106001,"Pants",IF(H146&gt;=151105001,"Glove",IF(H146&gt;=151103001,"Head",IF(H146&gt;=151102001,"Body",IF(H146&gt;=151101001,"Weapon"))))))</f>
        <v>Body</v>
      </c>
      <c r="M146" s="74" t="s">
        <v>3</v>
      </c>
    </row>
    <row r="147" spans="1:13" ht="16.5" customHeight="1" x14ac:dyDescent="0.3">
      <c r="A147" s="72" t="b">
        <v>1</v>
      </c>
      <c r="B147" s="73" t="s">
        <v>42</v>
      </c>
      <c r="C147" s="74">
        <f>C146+1</f>
        <v>3108102</v>
      </c>
      <c r="D147" s="74">
        <f t="shared" ref="D147:D161" si="49">D146</f>
        <v>1008</v>
      </c>
      <c r="E147" s="74" t="s">
        <v>23</v>
      </c>
      <c r="F147" s="74">
        <f t="shared" ref="F147:G165" si="50">F146</f>
        <v>1</v>
      </c>
      <c r="G147" s="74">
        <f t="shared" si="50"/>
        <v>8</v>
      </c>
      <c r="H147" s="74">
        <f>H146+100000</f>
        <v>151202003</v>
      </c>
      <c r="I147" s="74">
        <v>1</v>
      </c>
      <c r="J147" s="74">
        <v>1</v>
      </c>
      <c r="K147" s="73">
        <v>5</v>
      </c>
      <c r="L147" s="74" t="str">
        <f>L146</f>
        <v>Body</v>
      </c>
      <c r="M147" s="74" t="s">
        <v>355</v>
      </c>
    </row>
    <row r="148" spans="1:13" ht="16.5" customHeight="1" x14ac:dyDescent="0.3">
      <c r="A148" s="72" t="b">
        <v>1</v>
      </c>
      <c r="B148" s="73" t="s">
        <v>24</v>
      </c>
      <c r="C148" s="74">
        <f>C147+1</f>
        <v>3108103</v>
      </c>
      <c r="D148" s="74">
        <f t="shared" si="49"/>
        <v>1008</v>
      </c>
      <c r="E148" s="74" t="s">
        <v>23</v>
      </c>
      <c r="F148" s="74">
        <f t="shared" si="50"/>
        <v>1</v>
      </c>
      <c r="G148" s="74">
        <f t="shared" si="50"/>
        <v>8</v>
      </c>
      <c r="H148" s="73">
        <v>151103003</v>
      </c>
      <c r="I148" s="74">
        <f t="shared" ref="I148:K161" si="51">I146</f>
        <v>1</v>
      </c>
      <c r="J148" s="74">
        <f t="shared" si="51"/>
        <v>1</v>
      </c>
      <c r="K148" s="74">
        <f t="shared" si="51"/>
        <v>35</v>
      </c>
      <c r="L148" s="75" t="str">
        <f>IF(H148&gt;=151107001,"Shoes",IF(H148&gt;=151106001,"Pants",IF(H148&gt;=151105001,"Glove",IF(H148&gt;=151103001,"Head",IF(H148&gt;=151102001,"Body",IF(H148&gt;=151101001,"Weapon"))))))</f>
        <v>Head</v>
      </c>
      <c r="M148" s="74" t="str">
        <f>M146</f>
        <v>Common</v>
      </c>
    </row>
    <row r="149" spans="1:13" ht="16.5" customHeight="1" x14ac:dyDescent="0.3">
      <c r="A149" s="72" t="b">
        <v>1</v>
      </c>
      <c r="B149" s="73" t="s">
        <v>41</v>
      </c>
      <c r="C149" s="74">
        <f>C148+1</f>
        <v>3108104</v>
      </c>
      <c r="D149" s="74">
        <f t="shared" si="49"/>
        <v>1008</v>
      </c>
      <c r="E149" s="74" t="s">
        <v>23</v>
      </c>
      <c r="F149" s="74">
        <f t="shared" si="50"/>
        <v>1</v>
      </c>
      <c r="G149" s="74">
        <f t="shared" si="50"/>
        <v>8</v>
      </c>
      <c r="H149" s="74">
        <f>H148+100000</f>
        <v>151203003</v>
      </c>
      <c r="I149" s="74">
        <f t="shared" si="51"/>
        <v>1</v>
      </c>
      <c r="J149" s="74">
        <f t="shared" si="51"/>
        <v>1</v>
      </c>
      <c r="K149" s="74">
        <f t="shared" si="51"/>
        <v>5</v>
      </c>
      <c r="L149" s="74" t="str">
        <f>L148</f>
        <v>Head</v>
      </c>
      <c r="M149" s="74" t="str">
        <f>M147</f>
        <v>Uncommon</v>
      </c>
    </row>
    <row r="150" spans="1:13" ht="16.5" customHeight="1" x14ac:dyDescent="0.3">
      <c r="A150" s="72" t="b">
        <v>1</v>
      </c>
      <c r="B150" s="76" t="s">
        <v>37</v>
      </c>
      <c r="C150" s="76">
        <f>C146+100</f>
        <v>3108201</v>
      </c>
      <c r="D150" s="76">
        <f t="shared" si="49"/>
        <v>1008</v>
      </c>
      <c r="E150" s="76" t="s">
        <v>25</v>
      </c>
      <c r="F150" s="76">
        <f t="shared" si="50"/>
        <v>1</v>
      </c>
      <c r="G150" s="76">
        <f t="shared" si="50"/>
        <v>8</v>
      </c>
      <c r="H150" s="76">
        <f>H146+1000000</f>
        <v>152102003</v>
      </c>
      <c r="I150" s="76">
        <f t="shared" si="51"/>
        <v>1</v>
      </c>
      <c r="J150" s="76">
        <f t="shared" si="51"/>
        <v>1</v>
      </c>
      <c r="K150" s="76">
        <f t="shared" si="51"/>
        <v>35</v>
      </c>
      <c r="L150" s="76" t="str">
        <f t="shared" ref="L150:M161" si="52">L146</f>
        <v>Body</v>
      </c>
      <c r="M150" s="76" t="str">
        <f t="shared" si="52"/>
        <v>Common</v>
      </c>
    </row>
    <row r="151" spans="1:13" ht="16.5" customHeight="1" x14ac:dyDescent="0.3">
      <c r="A151" s="72" t="b">
        <v>1</v>
      </c>
      <c r="B151" s="76" t="s">
        <v>42</v>
      </c>
      <c r="C151" s="76">
        <f>C150+1</f>
        <v>3108202</v>
      </c>
      <c r="D151" s="76">
        <f t="shared" si="49"/>
        <v>1008</v>
      </c>
      <c r="E151" s="76" t="s">
        <v>25</v>
      </c>
      <c r="F151" s="76">
        <f t="shared" si="50"/>
        <v>1</v>
      </c>
      <c r="G151" s="76">
        <f t="shared" si="50"/>
        <v>8</v>
      </c>
      <c r="H151" s="76">
        <f>H150+100000</f>
        <v>152202003</v>
      </c>
      <c r="I151" s="76">
        <f t="shared" si="51"/>
        <v>1</v>
      </c>
      <c r="J151" s="76">
        <f t="shared" si="51"/>
        <v>1</v>
      </c>
      <c r="K151" s="76">
        <f t="shared" si="51"/>
        <v>5</v>
      </c>
      <c r="L151" s="76" t="str">
        <f t="shared" si="52"/>
        <v>Body</v>
      </c>
      <c r="M151" s="76" t="str">
        <f t="shared" si="52"/>
        <v>Uncommon</v>
      </c>
    </row>
    <row r="152" spans="1:13" ht="16.5" customHeight="1" x14ac:dyDescent="0.3">
      <c r="A152" s="72" t="b">
        <v>1</v>
      </c>
      <c r="B152" s="76" t="s">
        <v>24</v>
      </c>
      <c r="C152" s="76">
        <f>C151+1</f>
        <v>3108203</v>
      </c>
      <c r="D152" s="76">
        <f t="shared" si="49"/>
        <v>1008</v>
      </c>
      <c r="E152" s="76" t="s">
        <v>25</v>
      </c>
      <c r="F152" s="76">
        <f t="shared" si="50"/>
        <v>1</v>
      </c>
      <c r="G152" s="76">
        <f t="shared" si="50"/>
        <v>8</v>
      </c>
      <c r="H152" s="76">
        <f>H148+1000000</f>
        <v>152103003</v>
      </c>
      <c r="I152" s="76">
        <f t="shared" si="51"/>
        <v>1</v>
      </c>
      <c r="J152" s="76">
        <f t="shared" si="51"/>
        <v>1</v>
      </c>
      <c r="K152" s="76">
        <f t="shared" si="51"/>
        <v>35</v>
      </c>
      <c r="L152" s="76" t="str">
        <f t="shared" si="52"/>
        <v>Head</v>
      </c>
      <c r="M152" s="76" t="str">
        <f t="shared" si="52"/>
        <v>Common</v>
      </c>
    </row>
    <row r="153" spans="1:13" ht="16.5" customHeight="1" x14ac:dyDescent="0.3">
      <c r="A153" s="72" t="b">
        <v>1</v>
      </c>
      <c r="B153" s="76" t="s">
        <v>41</v>
      </c>
      <c r="C153" s="76">
        <f>C152+1</f>
        <v>3108204</v>
      </c>
      <c r="D153" s="76">
        <f t="shared" si="49"/>
        <v>1008</v>
      </c>
      <c r="E153" s="76" t="s">
        <v>25</v>
      </c>
      <c r="F153" s="76">
        <f t="shared" si="50"/>
        <v>1</v>
      </c>
      <c r="G153" s="76">
        <f t="shared" si="50"/>
        <v>8</v>
      </c>
      <c r="H153" s="76">
        <f>H152+100000</f>
        <v>152203003</v>
      </c>
      <c r="I153" s="76">
        <f t="shared" si="51"/>
        <v>1</v>
      </c>
      <c r="J153" s="76">
        <f t="shared" si="51"/>
        <v>1</v>
      </c>
      <c r="K153" s="76">
        <f t="shared" si="51"/>
        <v>5</v>
      </c>
      <c r="L153" s="76" t="str">
        <f t="shared" si="52"/>
        <v>Head</v>
      </c>
      <c r="M153" s="76" t="str">
        <f t="shared" si="52"/>
        <v>Uncommon</v>
      </c>
    </row>
    <row r="154" spans="1:13" ht="16.5" customHeight="1" x14ac:dyDescent="0.3">
      <c r="A154" s="72" t="b">
        <v>1</v>
      </c>
      <c r="B154" s="77" t="s">
        <v>37</v>
      </c>
      <c r="C154" s="77">
        <f>C150+100</f>
        <v>3108301</v>
      </c>
      <c r="D154" s="77">
        <f t="shared" si="49"/>
        <v>1008</v>
      </c>
      <c r="E154" s="77" t="s">
        <v>26</v>
      </c>
      <c r="F154" s="77">
        <f t="shared" si="50"/>
        <v>1</v>
      </c>
      <c r="G154" s="77">
        <f t="shared" si="50"/>
        <v>8</v>
      </c>
      <c r="H154" s="77">
        <f>H150+1000000</f>
        <v>153102003</v>
      </c>
      <c r="I154" s="77">
        <f t="shared" si="51"/>
        <v>1</v>
      </c>
      <c r="J154" s="77">
        <f t="shared" si="51"/>
        <v>1</v>
      </c>
      <c r="K154" s="77">
        <f t="shared" si="51"/>
        <v>35</v>
      </c>
      <c r="L154" s="77" t="str">
        <f t="shared" si="52"/>
        <v>Body</v>
      </c>
      <c r="M154" s="77" t="str">
        <f t="shared" si="52"/>
        <v>Common</v>
      </c>
    </row>
    <row r="155" spans="1:13" ht="16.5" customHeight="1" x14ac:dyDescent="0.3">
      <c r="A155" s="72" t="b">
        <v>1</v>
      </c>
      <c r="B155" s="77" t="s">
        <v>42</v>
      </c>
      <c r="C155" s="77">
        <f>C154+1</f>
        <v>3108302</v>
      </c>
      <c r="D155" s="77">
        <f t="shared" si="49"/>
        <v>1008</v>
      </c>
      <c r="E155" s="77" t="s">
        <v>26</v>
      </c>
      <c r="F155" s="77">
        <f t="shared" si="50"/>
        <v>1</v>
      </c>
      <c r="G155" s="77">
        <f t="shared" si="50"/>
        <v>8</v>
      </c>
      <c r="H155" s="77">
        <f>H154+100000</f>
        <v>153202003</v>
      </c>
      <c r="I155" s="77">
        <f t="shared" si="51"/>
        <v>1</v>
      </c>
      <c r="J155" s="77">
        <f t="shared" si="51"/>
        <v>1</v>
      </c>
      <c r="K155" s="77">
        <f t="shared" si="51"/>
        <v>5</v>
      </c>
      <c r="L155" s="77" t="str">
        <f t="shared" si="52"/>
        <v>Body</v>
      </c>
      <c r="M155" s="77" t="str">
        <f t="shared" si="52"/>
        <v>Uncommon</v>
      </c>
    </row>
    <row r="156" spans="1:13" ht="16.5" customHeight="1" x14ac:dyDescent="0.3">
      <c r="A156" s="72" t="b">
        <v>1</v>
      </c>
      <c r="B156" s="77" t="s">
        <v>24</v>
      </c>
      <c r="C156" s="77">
        <f>C155+1</f>
        <v>3108303</v>
      </c>
      <c r="D156" s="77">
        <f t="shared" si="49"/>
        <v>1008</v>
      </c>
      <c r="E156" s="77" t="s">
        <v>26</v>
      </c>
      <c r="F156" s="77">
        <f t="shared" si="50"/>
        <v>1</v>
      </c>
      <c r="G156" s="77">
        <f t="shared" si="50"/>
        <v>8</v>
      </c>
      <c r="H156" s="77">
        <f>H152+1000000</f>
        <v>153103003</v>
      </c>
      <c r="I156" s="77">
        <f t="shared" si="51"/>
        <v>1</v>
      </c>
      <c r="J156" s="77">
        <f t="shared" si="51"/>
        <v>1</v>
      </c>
      <c r="K156" s="77">
        <f t="shared" si="51"/>
        <v>35</v>
      </c>
      <c r="L156" s="77" t="str">
        <f t="shared" si="52"/>
        <v>Head</v>
      </c>
      <c r="M156" s="77" t="str">
        <f t="shared" si="52"/>
        <v>Common</v>
      </c>
    </row>
    <row r="157" spans="1:13" ht="16.5" customHeight="1" x14ac:dyDescent="0.3">
      <c r="A157" s="72" t="b">
        <v>1</v>
      </c>
      <c r="B157" s="77" t="s">
        <v>41</v>
      </c>
      <c r="C157" s="77">
        <f>C156+1</f>
        <v>3108304</v>
      </c>
      <c r="D157" s="77">
        <f t="shared" si="49"/>
        <v>1008</v>
      </c>
      <c r="E157" s="77" t="s">
        <v>26</v>
      </c>
      <c r="F157" s="77">
        <f t="shared" si="50"/>
        <v>1</v>
      </c>
      <c r="G157" s="77">
        <f t="shared" si="50"/>
        <v>8</v>
      </c>
      <c r="H157" s="77">
        <f>H156+100000</f>
        <v>153203003</v>
      </c>
      <c r="I157" s="77">
        <f t="shared" si="51"/>
        <v>1</v>
      </c>
      <c r="J157" s="77">
        <f t="shared" si="51"/>
        <v>1</v>
      </c>
      <c r="K157" s="77">
        <f t="shared" si="51"/>
        <v>5</v>
      </c>
      <c r="L157" s="77" t="str">
        <f t="shared" si="52"/>
        <v>Head</v>
      </c>
      <c r="M157" s="77" t="str">
        <f t="shared" si="52"/>
        <v>Uncommon</v>
      </c>
    </row>
    <row r="158" spans="1:13" ht="16.5" customHeight="1" x14ac:dyDescent="0.3">
      <c r="A158" s="72" t="b">
        <v>1</v>
      </c>
      <c r="B158" s="78" t="s">
        <v>37</v>
      </c>
      <c r="C158" s="78">
        <f>C154+100</f>
        <v>3108401</v>
      </c>
      <c r="D158" s="78">
        <f t="shared" si="49"/>
        <v>1008</v>
      </c>
      <c r="E158" s="78" t="s">
        <v>27</v>
      </c>
      <c r="F158" s="78">
        <f t="shared" si="50"/>
        <v>1</v>
      </c>
      <c r="G158" s="78">
        <f t="shared" si="50"/>
        <v>8</v>
      </c>
      <c r="H158" s="78">
        <f>H154+1000000</f>
        <v>154102003</v>
      </c>
      <c r="I158" s="78">
        <f t="shared" si="51"/>
        <v>1</v>
      </c>
      <c r="J158" s="78">
        <f t="shared" si="51"/>
        <v>1</v>
      </c>
      <c r="K158" s="78">
        <f t="shared" si="51"/>
        <v>35</v>
      </c>
      <c r="L158" s="78" t="str">
        <f t="shared" si="52"/>
        <v>Body</v>
      </c>
      <c r="M158" s="78" t="str">
        <f t="shared" si="52"/>
        <v>Common</v>
      </c>
    </row>
    <row r="159" spans="1:13" ht="16.5" customHeight="1" x14ac:dyDescent="0.3">
      <c r="A159" s="72" t="b">
        <v>1</v>
      </c>
      <c r="B159" s="78" t="s">
        <v>42</v>
      </c>
      <c r="C159" s="78">
        <f>C158+1</f>
        <v>3108402</v>
      </c>
      <c r="D159" s="78">
        <f t="shared" si="49"/>
        <v>1008</v>
      </c>
      <c r="E159" s="78" t="s">
        <v>27</v>
      </c>
      <c r="F159" s="78">
        <f t="shared" si="50"/>
        <v>1</v>
      </c>
      <c r="G159" s="78">
        <f t="shared" si="50"/>
        <v>8</v>
      </c>
      <c r="H159" s="78">
        <f>H158+100000</f>
        <v>154202003</v>
      </c>
      <c r="I159" s="78">
        <f t="shared" si="51"/>
        <v>1</v>
      </c>
      <c r="J159" s="78">
        <f t="shared" si="51"/>
        <v>1</v>
      </c>
      <c r="K159" s="78">
        <f t="shared" si="51"/>
        <v>5</v>
      </c>
      <c r="L159" s="78" t="str">
        <f t="shared" si="52"/>
        <v>Body</v>
      </c>
      <c r="M159" s="78" t="str">
        <f t="shared" si="52"/>
        <v>Uncommon</v>
      </c>
    </row>
    <row r="160" spans="1:13" ht="16.5" customHeight="1" x14ac:dyDescent="0.3">
      <c r="A160" s="72" t="b">
        <v>1</v>
      </c>
      <c r="B160" s="78" t="s">
        <v>24</v>
      </c>
      <c r="C160" s="78">
        <f>C159+1</f>
        <v>3108403</v>
      </c>
      <c r="D160" s="78">
        <f t="shared" si="49"/>
        <v>1008</v>
      </c>
      <c r="E160" s="78" t="s">
        <v>27</v>
      </c>
      <c r="F160" s="78">
        <f t="shared" si="50"/>
        <v>1</v>
      </c>
      <c r="G160" s="78">
        <f t="shared" si="50"/>
        <v>8</v>
      </c>
      <c r="H160" s="78">
        <f>H156+1000000</f>
        <v>154103003</v>
      </c>
      <c r="I160" s="78">
        <f t="shared" si="51"/>
        <v>1</v>
      </c>
      <c r="J160" s="78">
        <f t="shared" si="51"/>
        <v>1</v>
      </c>
      <c r="K160" s="78">
        <f t="shared" si="51"/>
        <v>35</v>
      </c>
      <c r="L160" s="78" t="str">
        <f t="shared" si="52"/>
        <v>Head</v>
      </c>
      <c r="M160" s="78" t="str">
        <f t="shared" si="52"/>
        <v>Common</v>
      </c>
    </row>
    <row r="161" spans="1:13" ht="16.5" customHeight="1" x14ac:dyDescent="0.3">
      <c r="A161" s="72" t="b">
        <v>1</v>
      </c>
      <c r="B161" s="78" t="s">
        <v>41</v>
      </c>
      <c r="C161" s="78">
        <f>C160+1</f>
        <v>3108404</v>
      </c>
      <c r="D161" s="78">
        <f t="shared" si="49"/>
        <v>1008</v>
      </c>
      <c r="E161" s="78" t="s">
        <v>27</v>
      </c>
      <c r="F161" s="78">
        <f t="shared" si="50"/>
        <v>1</v>
      </c>
      <c r="G161" s="78">
        <f t="shared" si="50"/>
        <v>8</v>
      </c>
      <c r="H161" s="78">
        <f>H160+100000</f>
        <v>154203003</v>
      </c>
      <c r="I161" s="78">
        <f t="shared" si="51"/>
        <v>1</v>
      </c>
      <c r="J161" s="78">
        <f t="shared" si="51"/>
        <v>1</v>
      </c>
      <c r="K161" s="78">
        <f t="shared" si="51"/>
        <v>5</v>
      </c>
      <c r="L161" s="78" t="str">
        <f t="shared" si="52"/>
        <v>Head</v>
      </c>
      <c r="M161" s="78" t="str">
        <f t="shared" si="52"/>
        <v>Uncommon</v>
      </c>
    </row>
    <row r="162" spans="1:13" ht="16.5" customHeight="1" x14ac:dyDescent="0.3">
      <c r="A162" s="72" t="b">
        <v>1</v>
      </c>
      <c r="B162" s="79" t="s">
        <v>28</v>
      </c>
      <c r="C162" s="79">
        <f>C158+100</f>
        <v>3108501</v>
      </c>
      <c r="D162" s="79">
        <f>D160</f>
        <v>1008</v>
      </c>
      <c r="E162" s="79" t="s">
        <v>29</v>
      </c>
      <c r="F162" s="79">
        <f t="shared" si="50"/>
        <v>1</v>
      </c>
      <c r="G162" s="79">
        <f t="shared" si="50"/>
        <v>8</v>
      </c>
      <c r="H162" s="79">
        <v>160004001</v>
      </c>
      <c r="I162" s="79">
        <v>1</v>
      </c>
      <c r="J162" s="79">
        <v>1</v>
      </c>
      <c r="K162" s="79">
        <v>5</v>
      </c>
      <c r="L162" s="79" t="s">
        <v>30</v>
      </c>
      <c r="M162" s="79" t="s">
        <v>358</v>
      </c>
    </row>
    <row r="163" spans="1:13" ht="16.5" customHeight="1" x14ac:dyDescent="0.3">
      <c r="A163" s="72" t="b">
        <v>1</v>
      </c>
      <c r="B163" s="79" t="s">
        <v>31</v>
      </c>
      <c r="C163" s="79">
        <f>C162+1</f>
        <v>3108502</v>
      </c>
      <c r="D163" s="79">
        <f>D162</f>
        <v>1008</v>
      </c>
      <c r="E163" s="79" t="s">
        <v>29</v>
      </c>
      <c r="F163" s="79">
        <f t="shared" si="50"/>
        <v>1</v>
      </c>
      <c r="G163" s="79">
        <f t="shared" si="50"/>
        <v>8</v>
      </c>
      <c r="H163" s="79">
        <v>160004002</v>
      </c>
      <c r="I163" s="79">
        <v>1</v>
      </c>
      <c r="J163" s="79">
        <v>1</v>
      </c>
      <c r="K163" s="79">
        <v>5</v>
      </c>
      <c r="L163" s="79" t="s">
        <v>32</v>
      </c>
      <c r="M163" s="79" t="s">
        <v>358</v>
      </c>
    </row>
    <row r="164" spans="1:13" ht="16.5" customHeight="1" x14ac:dyDescent="0.3">
      <c r="A164" s="72" t="b">
        <v>1</v>
      </c>
      <c r="B164" s="79" t="s">
        <v>33</v>
      </c>
      <c r="C164" s="79">
        <f>C163+1</f>
        <v>3108503</v>
      </c>
      <c r="D164" s="79">
        <f>D163</f>
        <v>1008</v>
      </c>
      <c r="E164" s="79" t="s">
        <v>29</v>
      </c>
      <c r="F164" s="79">
        <f t="shared" si="50"/>
        <v>1</v>
      </c>
      <c r="G164" s="79">
        <f t="shared" si="50"/>
        <v>8</v>
      </c>
      <c r="H164" s="79">
        <v>160004003</v>
      </c>
      <c r="I164" s="79">
        <v>1</v>
      </c>
      <c r="J164" s="79">
        <v>1</v>
      </c>
      <c r="K164" s="79">
        <v>5</v>
      </c>
      <c r="L164" s="79" t="s">
        <v>34</v>
      </c>
      <c r="M164" s="79" t="s">
        <v>358</v>
      </c>
    </row>
    <row r="165" spans="1:13" ht="16.5" customHeight="1" x14ac:dyDescent="0.3">
      <c r="A165" s="72" t="b">
        <v>1</v>
      </c>
      <c r="B165" s="79" t="s">
        <v>35</v>
      </c>
      <c r="C165" s="79">
        <f>C164+1</f>
        <v>3108504</v>
      </c>
      <c r="D165" s="79">
        <f>D164</f>
        <v>1008</v>
      </c>
      <c r="E165" s="79" t="s">
        <v>29</v>
      </c>
      <c r="F165" s="79">
        <f t="shared" si="50"/>
        <v>1</v>
      </c>
      <c r="G165" s="79">
        <f t="shared" si="50"/>
        <v>8</v>
      </c>
      <c r="H165" s="79">
        <v>160004004</v>
      </c>
      <c r="I165" s="79">
        <v>1</v>
      </c>
      <c r="J165" s="79">
        <v>1</v>
      </c>
      <c r="K165" s="79">
        <v>5</v>
      </c>
      <c r="L165" s="79" t="s">
        <v>460</v>
      </c>
      <c r="M165" s="79" t="s">
        <v>358</v>
      </c>
    </row>
    <row r="166" spans="1:13" ht="16.5" customHeight="1" x14ac:dyDescent="0.3">
      <c r="A166" s="72" t="b">
        <v>1</v>
      </c>
      <c r="B166" s="73" t="s">
        <v>38</v>
      </c>
      <c r="C166" s="73">
        <v>3109101</v>
      </c>
      <c r="D166" s="73">
        <v>1009</v>
      </c>
      <c r="E166" s="74" t="s">
        <v>23</v>
      </c>
      <c r="F166" s="73">
        <v>1</v>
      </c>
      <c r="G166" s="73">
        <v>9</v>
      </c>
      <c r="H166" s="73">
        <v>151103003</v>
      </c>
      <c r="I166" s="73">
        <v>1</v>
      </c>
      <c r="J166" s="73">
        <v>1</v>
      </c>
      <c r="K166" s="73">
        <v>35</v>
      </c>
      <c r="L166" s="75" t="str">
        <f>IF(H166&gt;=151107001,"Shoes",IF(H166&gt;=151106001,"Pants",IF(H166&gt;=151105001,"Glove",IF(H166&gt;=151103001,"Head",IF(H166&gt;=151102001,"Body",IF(H166&gt;=151101001,"Weapon"))))))</f>
        <v>Head</v>
      </c>
      <c r="M166" s="74" t="s">
        <v>3</v>
      </c>
    </row>
    <row r="167" spans="1:13" ht="16.5" customHeight="1" x14ac:dyDescent="0.3">
      <c r="A167" s="72" t="b">
        <v>1</v>
      </c>
      <c r="B167" s="73" t="s">
        <v>43</v>
      </c>
      <c r="C167" s="74">
        <f>C166+1</f>
        <v>3109102</v>
      </c>
      <c r="D167" s="74">
        <f t="shared" ref="D167:D181" si="53">D166</f>
        <v>1009</v>
      </c>
      <c r="E167" s="74" t="s">
        <v>23</v>
      </c>
      <c r="F167" s="74">
        <f t="shared" ref="F167:G185" si="54">F166</f>
        <v>1</v>
      </c>
      <c r="G167" s="74">
        <f t="shared" si="54"/>
        <v>9</v>
      </c>
      <c r="H167" s="74">
        <f>H166+100000</f>
        <v>151203003</v>
      </c>
      <c r="I167" s="74">
        <v>1</v>
      </c>
      <c r="J167" s="74">
        <v>1</v>
      </c>
      <c r="K167" s="73">
        <v>5</v>
      </c>
      <c r="L167" s="74" t="str">
        <f>L166</f>
        <v>Head</v>
      </c>
      <c r="M167" s="74" t="s">
        <v>355</v>
      </c>
    </row>
    <row r="168" spans="1:13" ht="16.5" customHeight="1" x14ac:dyDescent="0.3">
      <c r="A168" s="72" t="b">
        <v>1</v>
      </c>
      <c r="B168" s="73" t="s">
        <v>39</v>
      </c>
      <c r="C168" s="74">
        <f>C167+1</f>
        <v>3109103</v>
      </c>
      <c r="D168" s="74">
        <f t="shared" si="53"/>
        <v>1009</v>
      </c>
      <c r="E168" s="74" t="s">
        <v>23</v>
      </c>
      <c r="F168" s="74">
        <f t="shared" si="54"/>
        <v>1</v>
      </c>
      <c r="G168" s="74">
        <f t="shared" si="54"/>
        <v>9</v>
      </c>
      <c r="H168" s="73">
        <v>151103003</v>
      </c>
      <c r="I168" s="74">
        <f t="shared" ref="I168:K181" si="55">I166</f>
        <v>1</v>
      </c>
      <c r="J168" s="74">
        <f t="shared" si="55"/>
        <v>1</v>
      </c>
      <c r="K168" s="74">
        <f t="shared" si="55"/>
        <v>35</v>
      </c>
      <c r="L168" s="75" t="str">
        <f>IF(H168&gt;=151107001,"Shoes",IF(H168&gt;=151106001,"Pants",IF(H168&gt;=151105001,"Glove",IF(H168&gt;=151103001,"Head",IF(H168&gt;=151102001,"Body",IF(H168&gt;=151101001,"Weapon"))))))</f>
        <v>Head</v>
      </c>
      <c r="M168" s="74" t="str">
        <f>M166</f>
        <v>Common</v>
      </c>
    </row>
    <row r="169" spans="1:13" ht="16.5" customHeight="1" x14ac:dyDescent="0.3">
      <c r="A169" s="72" t="b">
        <v>1</v>
      </c>
      <c r="B169" s="73" t="s">
        <v>44</v>
      </c>
      <c r="C169" s="74">
        <f>C168+1</f>
        <v>3109104</v>
      </c>
      <c r="D169" s="74">
        <f t="shared" si="53"/>
        <v>1009</v>
      </c>
      <c r="E169" s="74" t="s">
        <v>23</v>
      </c>
      <c r="F169" s="74">
        <f t="shared" si="54"/>
        <v>1</v>
      </c>
      <c r="G169" s="74">
        <f t="shared" si="54"/>
        <v>9</v>
      </c>
      <c r="H169" s="74">
        <f>H168+100000</f>
        <v>151203003</v>
      </c>
      <c r="I169" s="74">
        <f t="shared" si="55"/>
        <v>1</v>
      </c>
      <c r="J169" s="74">
        <f t="shared" si="55"/>
        <v>1</v>
      </c>
      <c r="K169" s="74">
        <f t="shared" si="55"/>
        <v>5</v>
      </c>
      <c r="L169" s="74" t="str">
        <f>L168</f>
        <v>Head</v>
      </c>
      <c r="M169" s="74" t="str">
        <f>M167</f>
        <v>Uncommon</v>
      </c>
    </row>
    <row r="170" spans="1:13" ht="16.5" customHeight="1" x14ac:dyDescent="0.3">
      <c r="A170" s="72" t="b">
        <v>1</v>
      </c>
      <c r="B170" s="76" t="s">
        <v>38</v>
      </c>
      <c r="C170" s="76">
        <f>C166+100</f>
        <v>3109201</v>
      </c>
      <c r="D170" s="76">
        <f t="shared" si="53"/>
        <v>1009</v>
      </c>
      <c r="E170" s="76" t="s">
        <v>25</v>
      </c>
      <c r="F170" s="76">
        <f t="shared" si="54"/>
        <v>1</v>
      </c>
      <c r="G170" s="76">
        <f t="shared" si="54"/>
        <v>9</v>
      </c>
      <c r="H170" s="76">
        <f>H166+1000000</f>
        <v>152103003</v>
      </c>
      <c r="I170" s="76">
        <f t="shared" si="55"/>
        <v>1</v>
      </c>
      <c r="J170" s="76">
        <f t="shared" si="55"/>
        <v>1</v>
      </c>
      <c r="K170" s="76">
        <f t="shared" si="55"/>
        <v>35</v>
      </c>
      <c r="L170" s="76" t="str">
        <f t="shared" ref="L170:M181" si="56">L166</f>
        <v>Head</v>
      </c>
      <c r="M170" s="76" t="str">
        <f t="shared" si="56"/>
        <v>Common</v>
      </c>
    </row>
    <row r="171" spans="1:13" ht="16.5" customHeight="1" x14ac:dyDescent="0.3">
      <c r="A171" s="72" t="b">
        <v>1</v>
      </c>
      <c r="B171" s="76" t="s">
        <v>43</v>
      </c>
      <c r="C171" s="76">
        <f>C170+1</f>
        <v>3109202</v>
      </c>
      <c r="D171" s="76">
        <f t="shared" si="53"/>
        <v>1009</v>
      </c>
      <c r="E171" s="76" t="s">
        <v>25</v>
      </c>
      <c r="F171" s="76">
        <f t="shared" si="54"/>
        <v>1</v>
      </c>
      <c r="G171" s="76">
        <f t="shared" si="54"/>
        <v>9</v>
      </c>
      <c r="H171" s="76">
        <f>H170+100000</f>
        <v>152203003</v>
      </c>
      <c r="I171" s="76">
        <f t="shared" si="55"/>
        <v>1</v>
      </c>
      <c r="J171" s="76">
        <f t="shared" si="55"/>
        <v>1</v>
      </c>
      <c r="K171" s="76">
        <f t="shared" si="55"/>
        <v>5</v>
      </c>
      <c r="L171" s="76" t="str">
        <f t="shared" si="56"/>
        <v>Head</v>
      </c>
      <c r="M171" s="76" t="str">
        <f t="shared" si="56"/>
        <v>Uncommon</v>
      </c>
    </row>
    <row r="172" spans="1:13" ht="16.5" customHeight="1" x14ac:dyDescent="0.3">
      <c r="A172" s="72" t="b">
        <v>1</v>
      </c>
      <c r="B172" s="76" t="s">
        <v>39</v>
      </c>
      <c r="C172" s="76">
        <f>C171+1</f>
        <v>3109203</v>
      </c>
      <c r="D172" s="76">
        <f t="shared" si="53"/>
        <v>1009</v>
      </c>
      <c r="E172" s="76" t="s">
        <v>25</v>
      </c>
      <c r="F172" s="76">
        <f t="shared" si="54"/>
        <v>1</v>
      </c>
      <c r="G172" s="76">
        <f t="shared" si="54"/>
        <v>9</v>
      </c>
      <c r="H172" s="76">
        <f>H168+1000000</f>
        <v>152103003</v>
      </c>
      <c r="I172" s="76">
        <f t="shared" si="55"/>
        <v>1</v>
      </c>
      <c r="J172" s="76">
        <f t="shared" si="55"/>
        <v>1</v>
      </c>
      <c r="K172" s="76">
        <f t="shared" si="55"/>
        <v>35</v>
      </c>
      <c r="L172" s="76" t="str">
        <f t="shared" si="56"/>
        <v>Head</v>
      </c>
      <c r="M172" s="76" t="str">
        <f t="shared" si="56"/>
        <v>Common</v>
      </c>
    </row>
    <row r="173" spans="1:13" ht="16.5" customHeight="1" x14ac:dyDescent="0.3">
      <c r="A173" s="72" t="b">
        <v>1</v>
      </c>
      <c r="B173" s="76" t="s">
        <v>44</v>
      </c>
      <c r="C173" s="76">
        <f>C172+1</f>
        <v>3109204</v>
      </c>
      <c r="D173" s="76">
        <f t="shared" si="53"/>
        <v>1009</v>
      </c>
      <c r="E173" s="76" t="s">
        <v>25</v>
      </c>
      <c r="F173" s="76">
        <f t="shared" si="54"/>
        <v>1</v>
      </c>
      <c r="G173" s="76">
        <f t="shared" si="54"/>
        <v>9</v>
      </c>
      <c r="H173" s="76">
        <f>H172+100000</f>
        <v>152203003</v>
      </c>
      <c r="I173" s="76">
        <f t="shared" si="55"/>
        <v>1</v>
      </c>
      <c r="J173" s="76">
        <f t="shared" si="55"/>
        <v>1</v>
      </c>
      <c r="K173" s="76">
        <f t="shared" si="55"/>
        <v>5</v>
      </c>
      <c r="L173" s="76" t="str">
        <f t="shared" si="56"/>
        <v>Head</v>
      </c>
      <c r="M173" s="76" t="str">
        <f t="shared" si="56"/>
        <v>Uncommon</v>
      </c>
    </row>
    <row r="174" spans="1:13" ht="16.5" customHeight="1" x14ac:dyDescent="0.3">
      <c r="A174" s="72" t="b">
        <v>1</v>
      </c>
      <c r="B174" s="77" t="s">
        <v>38</v>
      </c>
      <c r="C174" s="77">
        <f>C170+100</f>
        <v>3109301</v>
      </c>
      <c r="D174" s="77">
        <f t="shared" si="53"/>
        <v>1009</v>
      </c>
      <c r="E174" s="77" t="s">
        <v>26</v>
      </c>
      <c r="F174" s="77">
        <f t="shared" si="54"/>
        <v>1</v>
      </c>
      <c r="G174" s="77">
        <f t="shared" si="54"/>
        <v>9</v>
      </c>
      <c r="H174" s="77">
        <f>H170+1000000</f>
        <v>153103003</v>
      </c>
      <c r="I174" s="77">
        <f t="shared" si="55"/>
        <v>1</v>
      </c>
      <c r="J174" s="77">
        <f t="shared" si="55"/>
        <v>1</v>
      </c>
      <c r="K174" s="77">
        <f t="shared" si="55"/>
        <v>35</v>
      </c>
      <c r="L174" s="77" t="str">
        <f t="shared" si="56"/>
        <v>Head</v>
      </c>
      <c r="M174" s="77" t="str">
        <f t="shared" si="56"/>
        <v>Common</v>
      </c>
    </row>
    <row r="175" spans="1:13" ht="16.5" customHeight="1" x14ac:dyDescent="0.3">
      <c r="A175" s="72" t="b">
        <v>1</v>
      </c>
      <c r="B175" s="77" t="s">
        <v>43</v>
      </c>
      <c r="C175" s="77">
        <f>C174+1</f>
        <v>3109302</v>
      </c>
      <c r="D175" s="77">
        <f t="shared" si="53"/>
        <v>1009</v>
      </c>
      <c r="E175" s="77" t="s">
        <v>26</v>
      </c>
      <c r="F175" s="77">
        <f t="shared" si="54"/>
        <v>1</v>
      </c>
      <c r="G175" s="77">
        <f t="shared" si="54"/>
        <v>9</v>
      </c>
      <c r="H175" s="77">
        <f>H174+100000</f>
        <v>153203003</v>
      </c>
      <c r="I175" s="77">
        <f t="shared" si="55"/>
        <v>1</v>
      </c>
      <c r="J175" s="77">
        <f t="shared" si="55"/>
        <v>1</v>
      </c>
      <c r="K175" s="77">
        <f t="shared" si="55"/>
        <v>5</v>
      </c>
      <c r="L175" s="77" t="str">
        <f t="shared" si="56"/>
        <v>Head</v>
      </c>
      <c r="M175" s="77" t="str">
        <f t="shared" si="56"/>
        <v>Uncommon</v>
      </c>
    </row>
    <row r="176" spans="1:13" ht="16.5" customHeight="1" x14ac:dyDescent="0.3">
      <c r="A176" s="72" t="b">
        <v>1</v>
      </c>
      <c r="B176" s="77" t="s">
        <v>39</v>
      </c>
      <c r="C176" s="77">
        <f>C175+1</f>
        <v>3109303</v>
      </c>
      <c r="D176" s="77">
        <f t="shared" si="53"/>
        <v>1009</v>
      </c>
      <c r="E176" s="77" t="s">
        <v>26</v>
      </c>
      <c r="F176" s="77">
        <f t="shared" si="54"/>
        <v>1</v>
      </c>
      <c r="G176" s="77">
        <f t="shared" si="54"/>
        <v>9</v>
      </c>
      <c r="H176" s="77">
        <f>H172+1000000</f>
        <v>153103003</v>
      </c>
      <c r="I176" s="77">
        <f t="shared" si="55"/>
        <v>1</v>
      </c>
      <c r="J176" s="77">
        <f t="shared" si="55"/>
        <v>1</v>
      </c>
      <c r="K176" s="77">
        <f t="shared" si="55"/>
        <v>35</v>
      </c>
      <c r="L176" s="77" t="str">
        <f t="shared" si="56"/>
        <v>Head</v>
      </c>
      <c r="M176" s="77" t="str">
        <f t="shared" si="56"/>
        <v>Common</v>
      </c>
    </row>
    <row r="177" spans="1:13" ht="16.5" customHeight="1" x14ac:dyDescent="0.3">
      <c r="A177" s="72" t="b">
        <v>1</v>
      </c>
      <c r="B177" s="77" t="s">
        <v>44</v>
      </c>
      <c r="C177" s="77">
        <f>C176+1</f>
        <v>3109304</v>
      </c>
      <c r="D177" s="77">
        <f t="shared" si="53"/>
        <v>1009</v>
      </c>
      <c r="E177" s="77" t="s">
        <v>26</v>
      </c>
      <c r="F177" s="77">
        <f t="shared" si="54"/>
        <v>1</v>
      </c>
      <c r="G177" s="77">
        <f t="shared" si="54"/>
        <v>9</v>
      </c>
      <c r="H177" s="77">
        <f>H176+100000</f>
        <v>153203003</v>
      </c>
      <c r="I177" s="77">
        <f t="shared" si="55"/>
        <v>1</v>
      </c>
      <c r="J177" s="77">
        <f t="shared" si="55"/>
        <v>1</v>
      </c>
      <c r="K177" s="77">
        <f t="shared" si="55"/>
        <v>5</v>
      </c>
      <c r="L177" s="77" t="str">
        <f t="shared" si="56"/>
        <v>Head</v>
      </c>
      <c r="M177" s="77" t="str">
        <f t="shared" si="56"/>
        <v>Uncommon</v>
      </c>
    </row>
    <row r="178" spans="1:13" ht="16.5" customHeight="1" x14ac:dyDescent="0.3">
      <c r="A178" s="72" t="b">
        <v>1</v>
      </c>
      <c r="B178" s="78" t="s">
        <v>38</v>
      </c>
      <c r="C178" s="78">
        <f>C174+100</f>
        <v>3109401</v>
      </c>
      <c r="D178" s="78">
        <f t="shared" si="53"/>
        <v>1009</v>
      </c>
      <c r="E178" s="78" t="s">
        <v>27</v>
      </c>
      <c r="F178" s="78">
        <f t="shared" si="54"/>
        <v>1</v>
      </c>
      <c r="G178" s="78">
        <f t="shared" si="54"/>
        <v>9</v>
      </c>
      <c r="H178" s="78">
        <f>H174+1000000</f>
        <v>154103003</v>
      </c>
      <c r="I178" s="78">
        <f t="shared" si="55"/>
        <v>1</v>
      </c>
      <c r="J178" s="78">
        <f t="shared" si="55"/>
        <v>1</v>
      </c>
      <c r="K178" s="78">
        <f t="shared" si="55"/>
        <v>35</v>
      </c>
      <c r="L178" s="78" t="str">
        <f t="shared" si="56"/>
        <v>Head</v>
      </c>
      <c r="M178" s="78" t="str">
        <f t="shared" si="56"/>
        <v>Common</v>
      </c>
    </row>
    <row r="179" spans="1:13" ht="16.5" customHeight="1" x14ac:dyDescent="0.3">
      <c r="A179" s="72" t="b">
        <v>1</v>
      </c>
      <c r="B179" s="78" t="s">
        <v>43</v>
      </c>
      <c r="C179" s="78">
        <f>C178+1</f>
        <v>3109402</v>
      </c>
      <c r="D179" s="78">
        <f t="shared" si="53"/>
        <v>1009</v>
      </c>
      <c r="E179" s="78" t="s">
        <v>27</v>
      </c>
      <c r="F179" s="78">
        <f t="shared" si="54"/>
        <v>1</v>
      </c>
      <c r="G179" s="78">
        <f t="shared" si="54"/>
        <v>9</v>
      </c>
      <c r="H179" s="78">
        <f>H178+100000</f>
        <v>154203003</v>
      </c>
      <c r="I179" s="78">
        <f t="shared" si="55"/>
        <v>1</v>
      </c>
      <c r="J179" s="78">
        <f t="shared" si="55"/>
        <v>1</v>
      </c>
      <c r="K179" s="78">
        <f t="shared" si="55"/>
        <v>5</v>
      </c>
      <c r="L179" s="78" t="str">
        <f t="shared" si="56"/>
        <v>Head</v>
      </c>
      <c r="M179" s="78" t="str">
        <f t="shared" si="56"/>
        <v>Uncommon</v>
      </c>
    </row>
    <row r="180" spans="1:13" ht="16.5" customHeight="1" x14ac:dyDescent="0.3">
      <c r="A180" s="72" t="b">
        <v>1</v>
      </c>
      <c r="B180" s="78" t="s">
        <v>39</v>
      </c>
      <c r="C180" s="78">
        <f>C179+1</f>
        <v>3109403</v>
      </c>
      <c r="D180" s="78">
        <f t="shared" si="53"/>
        <v>1009</v>
      </c>
      <c r="E180" s="78" t="s">
        <v>27</v>
      </c>
      <c r="F180" s="78">
        <f t="shared" si="54"/>
        <v>1</v>
      </c>
      <c r="G180" s="78">
        <f t="shared" si="54"/>
        <v>9</v>
      </c>
      <c r="H180" s="78">
        <f>H176+1000000</f>
        <v>154103003</v>
      </c>
      <c r="I180" s="78">
        <f t="shared" si="55"/>
        <v>1</v>
      </c>
      <c r="J180" s="78">
        <f t="shared" si="55"/>
        <v>1</v>
      </c>
      <c r="K180" s="78">
        <f t="shared" si="55"/>
        <v>35</v>
      </c>
      <c r="L180" s="78" t="str">
        <f t="shared" si="56"/>
        <v>Head</v>
      </c>
      <c r="M180" s="78" t="str">
        <f t="shared" si="56"/>
        <v>Common</v>
      </c>
    </row>
    <row r="181" spans="1:13" ht="16.5" customHeight="1" x14ac:dyDescent="0.3">
      <c r="A181" s="72" t="b">
        <v>1</v>
      </c>
      <c r="B181" s="78" t="s">
        <v>44</v>
      </c>
      <c r="C181" s="78">
        <f>C180+1</f>
        <v>3109404</v>
      </c>
      <c r="D181" s="78">
        <f t="shared" si="53"/>
        <v>1009</v>
      </c>
      <c r="E181" s="78" t="s">
        <v>27</v>
      </c>
      <c r="F181" s="78">
        <f t="shared" si="54"/>
        <v>1</v>
      </c>
      <c r="G181" s="78">
        <f t="shared" si="54"/>
        <v>9</v>
      </c>
      <c r="H181" s="78">
        <f>H180+100000</f>
        <v>154203003</v>
      </c>
      <c r="I181" s="78">
        <f t="shared" si="55"/>
        <v>1</v>
      </c>
      <c r="J181" s="78">
        <f t="shared" si="55"/>
        <v>1</v>
      </c>
      <c r="K181" s="78">
        <f t="shared" si="55"/>
        <v>5</v>
      </c>
      <c r="L181" s="78" t="str">
        <f t="shared" si="56"/>
        <v>Head</v>
      </c>
      <c r="M181" s="78" t="str">
        <f t="shared" si="56"/>
        <v>Uncommon</v>
      </c>
    </row>
    <row r="182" spans="1:13" ht="16.5" customHeight="1" x14ac:dyDescent="0.3">
      <c r="A182" s="72" t="b">
        <v>1</v>
      </c>
      <c r="B182" s="79" t="s">
        <v>28</v>
      </c>
      <c r="C182" s="79">
        <f>C178+100</f>
        <v>3109501</v>
      </c>
      <c r="D182" s="79">
        <f>D180</f>
        <v>1009</v>
      </c>
      <c r="E182" s="79" t="s">
        <v>29</v>
      </c>
      <c r="F182" s="79">
        <f t="shared" si="54"/>
        <v>1</v>
      </c>
      <c r="G182" s="79">
        <f t="shared" si="54"/>
        <v>9</v>
      </c>
      <c r="H182" s="79">
        <v>160004001</v>
      </c>
      <c r="I182" s="79">
        <v>1</v>
      </c>
      <c r="J182" s="79">
        <v>1</v>
      </c>
      <c r="K182" s="79">
        <v>5</v>
      </c>
      <c r="L182" s="79" t="s">
        <v>30</v>
      </c>
      <c r="M182" s="79" t="s">
        <v>358</v>
      </c>
    </row>
    <row r="183" spans="1:13" ht="16.5" customHeight="1" x14ac:dyDescent="0.3">
      <c r="A183" s="72" t="b">
        <v>1</v>
      </c>
      <c r="B183" s="79" t="s">
        <v>31</v>
      </c>
      <c r="C183" s="79">
        <f>C182+1</f>
        <v>3109502</v>
      </c>
      <c r="D183" s="79">
        <f>D182</f>
        <v>1009</v>
      </c>
      <c r="E183" s="79" t="s">
        <v>29</v>
      </c>
      <c r="F183" s="79">
        <f t="shared" si="54"/>
        <v>1</v>
      </c>
      <c r="G183" s="79">
        <f t="shared" si="54"/>
        <v>9</v>
      </c>
      <c r="H183" s="79">
        <v>160004002</v>
      </c>
      <c r="I183" s="79">
        <v>1</v>
      </c>
      <c r="J183" s="79">
        <v>1</v>
      </c>
      <c r="K183" s="79">
        <v>5</v>
      </c>
      <c r="L183" s="79" t="s">
        <v>32</v>
      </c>
      <c r="M183" s="79" t="s">
        <v>358</v>
      </c>
    </row>
    <row r="184" spans="1:13" ht="16.5" customHeight="1" x14ac:dyDescent="0.3">
      <c r="A184" s="72" t="b">
        <v>1</v>
      </c>
      <c r="B184" s="79" t="s">
        <v>33</v>
      </c>
      <c r="C184" s="79">
        <f>C183+1</f>
        <v>3109503</v>
      </c>
      <c r="D184" s="79">
        <f>D183</f>
        <v>1009</v>
      </c>
      <c r="E184" s="79" t="s">
        <v>29</v>
      </c>
      <c r="F184" s="79">
        <f t="shared" si="54"/>
        <v>1</v>
      </c>
      <c r="G184" s="79">
        <f t="shared" si="54"/>
        <v>9</v>
      </c>
      <c r="H184" s="79">
        <v>160004003</v>
      </c>
      <c r="I184" s="79">
        <v>1</v>
      </c>
      <c r="J184" s="79">
        <v>1</v>
      </c>
      <c r="K184" s="79">
        <v>5</v>
      </c>
      <c r="L184" s="79" t="s">
        <v>34</v>
      </c>
      <c r="M184" s="79" t="s">
        <v>358</v>
      </c>
    </row>
    <row r="185" spans="1:13" ht="16.5" customHeight="1" x14ac:dyDescent="0.3">
      <c r="A185" s="72" t="b">
        <v>1</v>
      </c>
      <c r="B185" s="79" t="s">
        <v>35</v>
      </c>
      <c r="C185" s="79">
        <f>C184+1</f>
        <v>3109504</v>
      </c>
      <c r="D185" s="79">
        <f>D184</f>
        <v>1009</v>
      </c>
      <c r="E185" s="79" t="s">
        <v>29</v>
      </c>
      <c r="F185" s="79">
        <f t="shared" si="54"/>
        <v>1</v>
      </c>
      <c r="G185" s="79">
        <f t="shared" si="54"/>
        <v>9</v>
      </c>
      <c r="H185" s="79">
        <v>160004004</v>
      </c>
      <c r="I185" s="79">
        <v>1</v>
      </c>
      <c r="J185" s="79">
        <v>1</v>
      </c>
      <c r="K185" s="79">
        <v>5</v>
      </c>
      <c r="L185" s="79" t="s">
        <v>460</v>
      </c>
      <c r="M185" s="79" t="s">
        <v>358</v>
      </c>
    </row>
    <row r="186" spans="1:13" ht="16.5" customHeight="1" x14ac:dyDescent="0.3">
      <c r="A186" s="72" t="b">
        <v>1</v>
      </c>
      <c r="B186" s="73" t="s">
        <v>37</v>
      </c>
      <c r="C186" s="73">
        <v>3110101</v>
      </c>
      <c r="D186" s="73">
        <v>1010</v>
      </c>
      <c r="E186" s="74" t="s">
        <v>23</v>
      </c>
      <c r="F186" s="73">
        <v>1</v>
      </c>
      <c r="G186" s="73">
        <v>10</v>
      </c>
      <c r="H186" s="73">
        <v>151102004</v>
      </c>
      <c r="I186" s="73">
        <v>1</v>
      </c>
      <c r="J186" s="73">
        <v>1</v>
      </c>
      <c r="K186" s="73">
        <v>35</v>
      </c>
      <c r="L186" s="75" t="str">
        <f>IF(H186&gt;=151107001,"Shoes",IF(H186&gt;=151106001,"Pants",IF(H186&gt;=151105001,"Glove",IF(H186&gt;=151103001,"Head",IF(H186&gt;=151102001,"Body",IF(H186&gt;=151101001,"Weapon"))))))</f>
        <v>Body</v>
      </c>
      <c r="M186" s="74" t="s">
        <v>3</v>
      </c>
    </row>
    <row r="187" spans="1:13" ht="16.5" customHeight="1" x14ac:dyDescent="0.3">
      <c r="A187" s="72" t="b">
        <v>1</v>
      </c>
      <c r="B187" s="73" t="s">
        <v>42</v>
      </c>
      <c r="C187" s="74">
        <f>C186+1</f>
        <v>3110102</v>
      </c>
      <c r="D187" s="74">
        <f t="shared" ref="D187:D201" si="57">D186</f>
        <v>1010</v>
      </c>
      <c r="E187" s="74" t="s">
        <v>23</v>
      </c>
      <c r="F187" s="74">
        <f t="shared" ref="F187:G205" si="58">F186</f>
        <v>1</v>
      </c>
      <c r="G187" s="74">
        <f t="shared" si="58"/>
        <v>10</v>
      </c>
      <c r="H187" s="74">
        <f>H186+100000</f>
        <v>151202004</v>
      </c>
      <c r="I187" s="74">
        <v>1</v>
      </c>
      <c r="J187" s="74">
        <v>1</v>
      </c>
      <c r="K187" s="73">
        <v>5</v>
      </c>
      <c r="L187" s="74" t="str">
        <f>L186</f>
        <v>Body</v>
      </c>
      <c r="M187" s="74" t="s">
        <v>355</v>
      </c>
    </row>
    <row r="188" spans="1:13" ht="16.5" customHeight="1" x14ac:dyDescent="0.3">
      <c r="A188" s="72" t="b">
        <v>1</v>
      </c>
      <c r="B188" s="73" t="s">
        <v>364</v>
      </c>
      <c r="C188" s="74">
        <f>C187+1</f>
        <v>3110103</v>
      </c>
      <c r="D188" s="74">
        <f t="shared" si="57"/>
        <v>1010</v>
      </c>
      <c r="E188" s="74" t="s">
        <v>23</v>
      </c>
      <c r="F188" s="74">
        <f t="shared" si="58"/>
        <v>1</v>
      </c>
      <c r="G188" s="74">
        <f t="shared" si="58"/>
        <v>10</v>
      </c>
      <c r="H188" s="73">
        <v>151103004</v>
      </c>
      <c r="I188" s="74">
        <f t="shared" ref="I188:K201" si="59">I186</f>
        <v>1</v>
      </c>
      <c r="J188" s="74">
        <f t="shared" si="59"/>
        <v>1</v>
      </c>
      <c r="K188" s="74">
        <f t="shared" si="59"/>
        <v>35</v>
      </c>
      <c r="L188" s="75" t="str">
        <f>IF(H188&gt;=151107001,"Shoes",IF(H188&gt;=151106001,"Pants",IF(H188&gt;=151105001,"Glove",IF(H188&gt;=151103001,"Head",IF(H188&gt;=151102001,"Body",IF(H188&gt;=151101001,"Weapon"))))))</f>
        <v>Head</v>
      </c>
      <c r="M188" s="74" t="str">
        <f>M186</f>
        <v>Common</v>
      </c>
    </row>
    <row r="189" spans="1:13" ht="16.5" customHeight="1" x14ac:dyDescent="0.3">
      <c r="A189" s="72" t="b">
        <v>1</v>
      </c>
      <c r="B189" s="73" t="s">
        <v>365</v>
      </c>
      <c r="C189" s="74">
        <f>C188+1</f>
        <v>3110104</v>
      </c>
      <c r="D189" s="74">
        <f t="shared" si="57"/>
        <v>1010</v>
      </c>
      <c r="E189" s="74" t="s">
        <v>23</v>
      </c>
      <c r="F189" s="74">
        <f t="shared" si="58"/>
        <v>1</v>
      </c>
      <c r="G189" s="74">
        <f t="shared" si="58"/>
        <v>10</v>
      </c>
      <c r="H189" s="74">
        <f>H188+100000</f>
        <v>151203004</v>
      </c>
      <c r="I189" s="74">
        <f t="shared" si="59"/>
        <v>1</v>
      </c>
      <c r="J189" s="74">
        <f t="shared" si="59"/>
        <v>1</v>
      </c>
      <c r="K189" s="74">
        <f t="shared" si="59"/>
        <v>5</v>
      </c>
      <c r="L189" s="74" t="str">
        <f>L188</f>
        <v>Head</v>
      </c>
      <c r="M189" s="74" t="str">
        <f>M187</f>
        <v>Uncommon</v>
      </c>
    </row>
    <row r="190" spans="1:13" ht="16.5" customHeight="1" x14ac:dyDescent="0.3">
      <c r="A190" s="72" t="b">
        <v>1</v>
      </c>
      <c r="B190" s="76" t="s">
        <v>37</v>
      </c>
      <c r="C190" s="76">
        <f>C186+100</f>
        <v>3110201</v>
      </c>
      <c r="D190" s="76">
        <f t="shared" si="57"/>
        <v>1010</v>
      </c>
      <c r="E190" s="76" t="s">
        <v>25</v>
      </c>
      <c r="F190" s="76">
        <f t="shared" si="58"/>
        <v>1</v>
      </c>
      <c r="G190" s="76">
        <f t="shared" si="58"/>
        <v>10</v>
      </c>
      <c r="H190" s="76">
        <f>H186+1000000</f>
        <v>152102004</v>
      </c>
      <c r="I190" s="76">
        <f t="shared" si="59"/>
        <v>1</v>
      </c>
      <c r="J190" s="76">
        <f t="shared" si="59"/>
        <v>1</v>
      </c>
      <c r="K190" s="76">
        <f t="shared" si="59"/>
        <v>35</v>
      </c>
      <c r="L190" s="76" t="str">
        <f t="shared" ref="L190:M201" si="60">L186</f>
        <v>Body</v>
      </c>
      <c r="M190" s="76" t="str">
        <f t="shared" si="60"/>
        <v>Common</v>
      </c>
    </row>
    <row r="191" spans="1:13" ht="16.5" customHeight="1" x14ac:dyDescent="0.3">
      <c r="A191" s="72" t="b">
        <v>1</v>
      </c>
      <c r="B191" s="76" t="s">
        <v>42</v>
      </c>
      <c r="C191" s="76">
        <f>C190+1</f>
        <v>3110202</v>
      </c>
      <c r="D191" s="76">
        <f t="shared" si="57"/>
        <v>1010</v>
      </c>
      <c r="E191" s="76" t="s">
        <v>25</v>
      </c>
      <c r="F191" s="76">
        <f t="shared" si="58"/>
        <v>1</v>
      </c>
      <c r="G191" s="76">
        <f t="shared" si="58"/>
        <v>10</v>
      </c>
      <c r="H191" s="76">
        <f>H190+100000</f>
        <v>152202004</v>
      </c>
      <c r="I191" s="76">
        <f t="shared" si="59"/>
        <v>1</v>
      </c>
      <c r="J191" s="76">
        <f t="shared" si="59"/>
        <v>1</v>
      </c>
      <c r="K191" s="76">
        <f t="shared" si="59"/>
        <v>5</v>
      </c>
      <c r="L191" s="76" t="str">
        <f t="shared" si="60"/>
        <v>Body</v>
      </c>
      <c r="M191" s="76" t="str">
        <f t="shared" si="60"/>
        <v>Uncommon</v>
      </c>
    </row>
    <row r="192" spans="1:13" ht="16.5" customHeight="1" x14ac:dyDescent="0.3">
      <c r="A192" s="72" t="b">
        <v>1</v>
      </c>
      <c r="B192" s="76" t="s">
        <v>364</v>
      </c>
      <c r="C192" s="76">
        <f>C191+1</f>
        <v>3110203</v>
      </c>
      <c r="D192" s="76">
        <f t="shared" si="57"/>
        <v>1010</v>
      </c>
      <c r="E192" s="76" t="s">
        <v>25</v>
      </c>
      <c r="F192" s="76">
        <f t="shared" si="58"/>
        <v>1</v>
      </c>
      <c r="G192" s="76">
        <f t="shared" si="58"/>
        <v>10</v>
      </c>
      <c r="H192" s="76">
        <f>H188+1000000</f>
        <v>152103004</v>
      </c>
      <c r="I192" s="76">
        <f t="shared" si="59"/>
        <v>1</v>
      </c>
      <c r="J192" s="76">
        <f t="shared" si="59"/>
        <v>1</v>
      </c>
      <c r="K192" s="76">
        <f t="shared" si="59"/>
        <v>35</v>
      </c>
      <c r="L192" s="76" t="str">
        <f t="shared" si="60"/>
        <v>Head</v>
      </c>
      <c r="M192" s="76" t="str">
        <f t="shared" si="60"/>
        <v>Common</v>
      </c>
    </row>
    <row r="193" spans="1:13" ht="16.5" customHeight="1" x14ac:dyDescent="0.3">
      <c r="A193" s="72" t="b">
        <v>1</v>
      </c>
      <c r="B193" s="76" t="s">
        <v>365</v>
      </c>
      <c r="C193" s="76">
        <f>C192+1</f>
        <v>3110204</v>
      </c>
      <c r="D193" s="76">
        <f t="shared" si="57"/>
        <v>1010</v>
      </c>
      <c r="E193" s="76" t="s">
        <v>25</v>
      </c>
      <c r="F193" s="76">
        <f t="shared" si="58"/>
        <v>1</v>
      </c>
      <c r="G193" s="76">
        <f t="shared" si="58"/>
        <v>10</v>
      </c>
      <c r="H193" s="76">
        <f>H192+100000</f>
        <v>152203004</v>
      </c>
      <c r="I193" s="76">
        <f t="shared" si="59"/>
        <v>1</v>
      </c>
      <c r="J193" s="76">
        <f t="shared" si="59"/>
        <v>1</v>
      </c>
      <c r="K193" s="76">
        <f t="shared" si="59"/>
        <v>5</v>
      </c>
      <c r="L193" s="76" t="str">
        <f t="shared" si="60"/>
        <v>Head</v>
      </c>
      <c r="M193" s="76" t="str">
        <f t="shared" si="60"/>
        <v>Uncommon</v>
      </c>
    </row>
    <row r="194" spans="1:13" ht="16.5" customHeight="1" x14ac:dyDescent="0.3">
      <c r="A194" s="72" t="b">
        <v>1</v>
      </c>
      <c r="B194" s="77" t="s">
        <v>37</v>
      </c>
      <c r="C194" s="77">
        <f>C190+100</f>
        <v>3110301</v>
      </c>
      <c r="D194" s="77">
        <f t="shared" si="57"/>
        <v>1010</v>
      </c>
      <c r="E194" s="77" t="s">
        <v>26</v>
      </c>
      <c r="F194" s="77">
        <f t="shared" si="58"/>
        <v>1</v>
      </c>
      <c r="G194" s="77">
        <f t="shared" si="58"/>
        <v>10</v>
      </c>
      <c r="H194" s="77">
        <f>H190+1000000</f>
        <v>153102004</v>
      </c>
      <c r="I194" s="77">
        <f t="shared" si="59"/>
        <v>1</v>
      </c>
      <c r="J194" s="77">
        <f t="shared" si="59"/>
        <v>1</v>
      </c>
      <c r="K194" s="77">
        <f t="shared" si="59"/>
        <v>35</v>
      </c>
      <c r="L194" s="77" t="str">
        <f t="shared" si="60"/>
        <v>Body</v>
      </c>
      <c r="M194" s="77" t="str">
        <f t="shared" si="60"/>
        <v>Common</v>
      </c>
    </row>
    <row r="195" spans="1:13" ht="16.5" customHeight="1" x14ac:dyDescent="0.3">
      <c r="A195" s="72" t="b">
        <v>1</v>
      </c>
      <c r="B195" s="77" t="s">
        <v>42</v>
      </c>
      <c r="C195" s="77">
        <f>C194+1</f>
        <v>3110302</v>
      </c>
      <c r="D195" s="77">
        <f t="shared" si="57"/>
        <v>1010</v>
      </c>
      <c r="E195" s="77" t="s">
        <v>26</v>
      </c>
      <c r="F195" s="77">
        <f t="shared" si="58"/>
        <v>1</v>
      </c>
      <c r="G195" s="77">
        <f t="shared" si="58"/>
        <v>10</v>
      </c>
      <c r="H195" s="77">
        <f>H194+100000</f>
        <v>153202004</v>
      </c>
      <c r="I195" s="77">
        <f t="shared" si="59"/>
        <v>1</v>
      </c>
      <c r="J195" s="77">
        <f t="shared" si="59"/>
        <v>1</v>
      </c>
      <c r="K195" s="77">
        <f t="shared" si="59"/>
        <v>5</v>
      </c>
      <c r="L195" s="77" t="str">
        <f t="shared" si="60"/>
        <v>Body</v>
      </c>
      <c r="M195" s="77" t="str">
        <f t="shared" si="60"/>
        <v>Uncommon</v>
      </c>
    </row>
    <row r="196" spans="1:13" ht="16.5" customHeight="1" x14ac:dyDescent="0.3">
      <c r="A196" s="72" t="b">
        <v>1</v>
      </c>
      <c r="B196" s="77" t="s">
        <v>364</v>
      </c>
      <c r="C196" s="77">
        <f>C195+1</f>
        <v>3110303</v>
      </c>
      <c r="D196" s="77">
        <f t="shared" si="57"/>
        <v>1010</v>
      </c>
      <c r="E196" s="77" t="s">
        <v>26</v>
      </c>
      <c r="F196" s="77">
        <f t="shared" si="58"/>
        <v>1</v>
      </c>
      <c r="G196" s="77">
        <f t="shared" si="58"/>
        <v>10</v>
      </c>
      <c r="H196" s="77">
        <f>H192+1000000</f>
        <v>153103004</v>
      </c>
      <c r="I196" s="77">
        <f t="shared" si="59"/>
        <v>1</v>
      </c>
      <c r="J196" s="77">
        <f t="shared" si="59"/>
        <v>1</v>
      </c>
      <c r="K196" s="77">
        <f t="shared" si="59"/>
        <v>35</v>
      </c>
      <c r="L196" s="77" t="str">
        <f t="shared" si="60"/>
        <v>Head</v>
      </c>
      <c r="M196" s="77" t="str">
        <f t="shared" si="60"/>
        <v>Common</v>
      </c>
    </row>
    <row r="197" spans="1:13" ht="16.5" customHeight="1" x14ac:dyDescent="0.3">
      <c r="A197" s="72" t="b">
        <v>1</v>
      </c>
      <c r="B197" s="77" t="s">
        <v>365</v>
      </c>
      <c r="C197" s="77">
        <f>C196+1</f>
        <v>3110304</v>
      </c>
      <c r="D197" s="77">
        <f t="shared" si="57"/>
        <v>1010</v>
      </c>
      <c r="E197" s="77" t="s">
        <v>26</v>
      </c>
      <c r="F197" s="77">
        <f t="shared" si="58"/>
        <v>1</v>
      </c>
      <c r="G197" s="77">
        <f t="shared" si="58"/>
        <v>10</v>
      </c>
      <c r="H197" s="77">
        <f>H196+100000</f>
        <v>153203004</v>
      </c>
      <c r="I197" s="77">
        <f t="shared" si="59"/>
        <v>1</v>
      </c>
      <c r="J197" s="77">
        <f t="shared" si="59"/>
        <v>1</v>
      </c>
      <c r="K197" s="77">
        <f t="shared" si="59"/>
        <v>5</v>
      </c>
      <c r="L197" s="77" t="str">
        <f t="shared" si="60"/>
        <v>Head</v>
      </c>
      <c r="M197" s="77" t="str">
        <f t="shared" si="60"/>
        <v>Uncommon</v>
      </c>
    </row>
    <row r="198" spans="1:13" ht="16.5" customHeight="1" x14ac:dyDescent="0.3">
      <c r="A198" s="72" t="b">
        <v>1</v>
      </c>
      <c r="B198" s="78" t="s">
        <v>37</v>
      </c>
      <c r="C198" s="78">
        <f>C194+100</f>
        <v>3110401</v>
      </c>
      <c r="D198" s="78">
        <f t="shared" si="57"/>
        <v>1010</v>
      </c>
      <c r="E198" s="78" t="s">
        <v>27</v>
      </c>
      <c r="F198" s="78">
        <f t="shared" si="58"/>
        <v>1</v>
      </c>
      <c r="G198" s="78">
        <f t="shared" si="58"/>
        <v>10</v>
      </c>
      <c r="H198" s="78">
        <f>H194+1000000</f>
        <v>154102004</v>
      </c>
      <c r="I198" s="78">
        <f t="shared" si="59"/>
        <v>1</v>
      </c>
      <c r="J198" s="78">
        <f t="shared" si="59"/>
        <v>1</v>
      </c>
      <c r="K198" s="78">
        <f t="shared" si="59"/>
        <v>35</v>
      </c>
      <c r="L198" s="78" t="str">
        <f t="shared" si="60"/>
        <v>Body</v>
      </c>
      <c r="M198" s="78" t="str">
        <f t="shared" si="60"/>
        <v>Common</v>
      </c>
    </row>
    <row r="199" spans="1:13" ht="16.5" customHeight="1" x14ac:dyDescent="0.3">
      <c r="A199" s="72" t="b">
        <v>1</v>
      </c>
      <c r="B199" s="78" t="s">
        <v>42</v>
      </c>
      <c r="C199" s="78">
        <f>C198+1</f>
        <v>3110402</v>
      </c>
      <c r="D199" s="78">
        <f t="shared" si="57"/>
        <v>1010</v>
      </c>
      <c r="E199" s="78" t="s">
        <v>27</v>
      </c>
      <c r="F199" s="78">
        <f t="shared" si="58"/>
        <v>1</v>
      </c>
      <c r="G199" s="78">
        <f t="shared" si="58"/>
        <v>10</v>
      </c>
      <c r="H199" s="78">
        <f>H198+100000</f>
        <v>154202004</v>
      </c>
      <c r="I199" s="78">
        <f t="shared" si="59"/>
        <v>1</v>
      </c>
      <c r="J199" s="78">
        <f t="shared" si="59"/>
        <v>1</v>
      </c>
      <c r="K199" s="78">
        <f t="shared" si="59"/>
        <v>5</v>
      </c>
      <c r="L199" s="78" t="str">
        <f t="shared" si="60"/>
        <v>Body</v>
      </c>
      <c r="M199" s="78" t="str">
        <f t="shared" si="60"/>
        <v>Uncommon</v>
      </c>
    </row>
    <row r="200" spans="1:13" ht="16.5" customHeight="1" x14ac:dyDescent="0.3">
      <c r="A200" s="72" t="b">
        <v>1</v>
      </c>
      <c r="B200" s="78" t="s">
        <v>364</v>
      </c>
      <c r="C200" s="78">
        <f>C199+1</f>
        <v>3110403</v>
      </c>
      <c r="D200" s="78">
        <f t="shared" si="57"/>
        <v>1010</v>
      </c>
      <c r="E200" s="78" t="s">
        <v>27</v>
      </c>
      <c r="F200" s="78">
        <f t="shared" si="58"/>
        <v>1</v>
      </c>
      <c r="G200" s="78">
        <f t="shared" si="58"/>
        <v>10</v>
      </c>
      <c r="H200" s="78">
        <f>H196+1000000</f>
        <v>154103004</v>
      </c>
      <c r="I200" s="78">
        <f t="shared" si="59"/>
        <v>1</v>
      </c>
      <c r="J200" s="78">
        <f t="shared" si="59"/>
        <v>1</v>
      </c>
      <c r="K200" s="78">
        <f t="shared" si="59"/>
        <v>35</v>
      </c>
      <c r="L200" s="78" t="str">
        <f t="shared" si="60"/>
        <v>Head</v>
      </c>
      <c r="M200" s="78" t="str">
        <f t="shared" si="60"/>
        <v>Common</v>
      </c>
    </row>
    <row r="201" spans="1:13" ht="16.5" customHeight="1" x14ac:dyDescent="0.3">
      <c r="A201" s="72" t="b">
        <v>1</v>
      </c>
      <c r="B201" s="78" t="s">
        <v>365</v>
      </c>
      <c r="C201" s="78">
        <f>C200+1</f>
        <v>3110404</v>
      </c>
      <c r="D201" s="78">
        <f t="shared" si="57"/>
        <v>1010</v>
      </c>
      <c r="E201" s="78" t="s">
        <v>27</v>
      </c>
      <c r="F201" s="78">
        <f t="shared" si="58"/>
        <v>1</v>
      </c>
      <c r="G201" s="78">
        <f t="shared" si="58"/>
        <v>10</v>
      </c>
      <c r="H201" s="78">
        <f>H200+100000</f>
        <v>154203004</v>
      </c>
      <c r="I201" s="78">
        <f t="shared" si="59"/>
        <v>1</v>
      </c>
      <c r="J201" s="78">
        <f t="shared" si="59"/>
        <v>1</v>
      </c>
      <c r="K201" s="78">
        <f t="shared" si="59"/>
        <v>5</v>
      </c>
      <c r="L201" s="78" t="str">
        <f t="shared" si="60"/>
        <v>Head</v>
      </c>
      <c r="M201" s="78" t="str">
        <f t="shared" si="60"/>
        <v>Uncommon</v>
      </c>
    </row>
    <row r="202" spans="1:13" ht="16.5" customHeight="1" x14ac:dyDescent="0.3">
      <c r="A202" s="72" t="b">
        <v>1</v>
      </c>
      <c r="B202" s="79" t="s">
        <v>28</v>
      </c>
      <c r="C202" s="79">
        <f>C198+100</f>
        <v>3110501</v>
      </c>
      <c r="D202" s="79">
        <f>D200</f>
        <v>1010</v>
      </c>
      <c r="E202" s="79" t="s">
        <v>29</v>
      </c>
      <c r="F202" s="79">
        <f t="shared" si="58"/>
        <v>1</v>
      </c>
      <c r="G202" s="79">
        <f t="shared" si="58"/>
        <v>10</v>
      </c>
      <c r="H202" s="79">
        <v>160004001</v>
      </c>
      <c r="I202" s="79">
        <v>1</v>
      </c>
      <c r="J202" s="79">
        <v>1</v>
      </c>
      <c r="K202" s="79">
        <v>5</v>
      </c>
      <c r="L202" s="79" t="s">
        <v>30</v>
      </c>
      <c r="M202" s="79" t="s">
        <v>358</v>
      </c>
    </row>
    <row r="203" spans="1:13" ht="16.5" customHeight="1" x14ac:dyDescent="0.3">
      <c r="A203" s="72" t="b">
        <v>1</v>
      </c>
      <c r="B203" s="79" t="s">
        <v>31</v>
      </c>
      <c r="C203" s="79">
        <f>C202+1</f>
        <v>3110502</v>
      </c>
      <c r="D203" s="79">
        <f>D202</f>
        <v>1010</v>
      </c>
      <c r="E203" s="79" t="s">
        <v>29</v>
      </c>
      <c r="F203" s="79">
        <f t="shared" si="58"/>
        <v>1</v>
      </c>
      <c r="G203" s="79">
        <f t="shared" si="58"/>
        <v>10</v>
      </c>
      <c r="H203" s="79">
        <v>160004002</v>
      </c>
      <c r="I203" s="79">
        <v>1</v>
      </c>
      <c r="J203" s="79">
        <v>1</v>
      </c>
      <c r="K203" s="79">
        <v>5</v>
      </c>
      <c r="L203" s="79" t="s">
        <v>32</v>
      </c>
      <c r="M203" s="79" t="s">
        <v>358</v>
      </c>
    </row>
    <row r="204" spans="1:13" ht="16.5" customHeight="1" x14ac:dyDescent="0.3">
      <c r="A204" s="72" t="b">
        <v>1</v>
      </c>
      <c r="B204" s="79" t="s">
        <v>33</v>
      </c>
      <c r="C204" s="79">
        <f>C203+1</f>
        <v>3110503</v>
      </c>
      <c r="D204" s="79">
        <f>D203</f>
        <v>1010</v>
      </c>
      <c r="E204" s="79" t="s">
        <v>29</v>
      </c>
      <c r="F204" s="79">
        <f t="shared" si="58"/>
        <v>1</v>
      </c>
      <c r="G204" s="79">
        <f t="shared" si="58"/>
        <v>10</v>
      </c>
      <c r="H204" s="79">
        <v>160004003</v>
      </c>
      <c r="I204" s="79">
        <v>1</v>
      </c>
      <c r="J204" s="79">
        <v>1</v>
      </c>
      <c r="K204" s="79">
        <v>5</v>
      </c>
      <c r="L204" s="79" t="s">
        <v>34</v>
      </c>
      <c r="M204" s="79" t="s">
        <v>358</v>
      </c>
    </row>
    <row r="205" spans="1:13" ht="16.5" customHeight="1" x14ac:dyDescent="0.3">
      <c r="A205" s="72" t="b">
        <v>1</v>
      </c>
      <c r="B205" s="79" t="s">
        <v>35</v>
      </c>
      <c r="C205" s="79">
        <f>C204+1</f>
        <v>3110504</v>
      </c>
      <c r="D205" s="79">
        <f>D204</f>
        <v>1010</v>
      </c>
      <c r="E205" s="79" t="s">
        <v>29</v>
      </c>
      <c r="F205" s="79">
        <f t="shared" si="58"/>
        <v>1</v>
      </c>
      <c r="G205" s="79">
        <f t="shared" si="58"/>
        <v>10</v>
      </c>
      <c r="H205" s="79">
        <v>160004004</v>
      </c>
      <c r="I205" s="79">
        <v>1</v>
      </c>
      <c r="J205" s="79">
        <v>1</v>
      </c>
      <c r="K205" s="79">
        <v>5</v>
      </c>
      <c r="L205" s="79" t="s">
        <v>460</v>
      </c>
      <c r="M205" s="79" t="s">
        <v>358</v>
      </c>
    </row>
    <row r="206" spans="1:13" ht="16.5" customHeight="1" x14ac:dyDescent="0.3">
      <c r="A206" s="80" t="b">
        <v>1</v>
      </c>
      <c r="B206" s="73" t="s">
        <v>22</v>
      </c>
      <c r="C206" s="73">
        <v>3201101</v>
      </c>
      <c r="D206" s="73">
        <v>1011</v>
      </c>
      <c r="E206" s="74" t="s">
        <v>23</v>
      </c>
      <c r="F206" s="73">
        <v>2</v>
      </c>
      <c r="G206" s="73">
        <v>1</v>
      </c>
      <c r="H206" s="73">
        <v>151101004</v>
      </c>
      <c r="I206" s="74">
        <v>1</v>
      </c>
      <c r="J206" s="74">
        <v>1</v>
      </c>
      <c r="K206" s="74">
        <v>30</v>
      </c>
      <c r="L206" s="75" t="str">
        <f>IF(H206&gt;=151107001,"Shoes",IF(H206&gt;=151106001,"Pants",IF(H206&gt;=151105001,"Glove",IF(H206&gt;=151103001,"Head",IF(H206&gt;=151102001,"Body",IF(H206&gt;=151101001,"Weapon"))))))</f>
        <v>Weapon</v>
      </c>
      <c r="M206" s="74" t="s">
        <v>3</v>
      </c>
    </row>
    <row r="207" spans="1:13" ht="16.5" customHeight="1" x14ac:dyDescent="0.3">
      <c r="A207" s="80" t="b">
        <v>1</v>
      </c>
      <c r="B207" s="73" t="s">
        <v>40</v>
      </c>
      <c r="C207" s="74">
        <f>C206+1</f>
        <v>3201102</v>
      </c>
      <c r="D207" s="74">
        <f t="shared" ref="D207:D225" si="61">D206</f>
        <v>1011</v>
      </c>
      <c r="E207" s="74" t="s">
        <v>23</v>
      </c>
      <c r="F207" s="74">
        <f t="shared" ref="F207:G225" si="62">F206</f>
        <v>2</v>
      </c>
      <c r="G207" s="74">
        <f t="shared" si="62"/>
        <v>1</v>
      </c>
      <c r="H207" s="74">
        <f>H206+100000</f>
        <v>151201004</v>
      </c>
      <c r="I207" s="74">
        <v>1</v>
      </c>
      <c r="J207" s="74">
        <v>1</v>
      </c>
      <c r="K207" s="74">
        <v>10</v>
      </c>
      <c r="L207" s="74" t="str">
        <f>L206</f>
        <v>Weapon</v>
      </c>
      <c r="M207" s="74" t="s">
        <v>355</v>
      </c>
    </row>
    <row r="208" spans="1:13" ht="16.5" customHeight="1" x14ac:dyDescent="0.3">
      <c r="A208" s="80" t="b">
        <v>1</v>
      </c>
      <c r="B208" s="73" t="s">
        <v>24</v>
      </c>
      <c r="C208" s="74">
        <f>C207+1</f>
        <v>3201103</v>
      </c>
      <c r="D208" s="74">
        <f t="shared" si="61"/>
        <v>1011</v>
      </c>
      <c r="E208" s="74" t="s">
        <v>23</v>
      </c>
      <c r="F208" s="74">
        <f t="shared" si="62"/>
        <v>2</v>
      </c>
      <c r="G208" s="74">
        <f t="shared" si="62"/>
        <v>1</v>
      </c>
      <c r="H208" s="73">
        <v>151107004</v>
      </c>
      <c r="I208" s="74">
        <v>1</v>
      </c>
      <c r="J208" s="74">
        <v>1</v>
      </c>
      <c r="K208" s="74">
        <v>30</v>
      </c>
      <c r="L208" s="75" t="str">
        <f>IF(H208&gt;=151107001,"Shoes",IF(H208&gt;=151106001,"Pants",IF(H208&gt;=151105001,"Glove",IF(H208&gt;=151103001,"Head",IF(H208&gt;=151102001,"Body",IF(H208&gt;=151101001,"Weapon"))))))</f>
        <v>Shoes</v>
      </c>
      <c r="M208" s="74" t="s">
        <v>3</v>
      </c>
    </row>
    <row r="209" spans="1:13" ht="16.5" customHeight="1" x14ac:dyDescent="0.3">
      <c r="A209" s="80" t="b">
        <v>1</v>
      </c>
      <c r="B209" s="73" t="s">
        <v>41</v>
      </c>
      <c r="C209" s="74">
        <f>C208+1</f>
        <v>3201104</v>
      </c>
      <c r="D209" s="74">
        <f t="shared" si="61"/>
        <v>1011</v>
      </c>
      <c r="E209" s="74" t="s">
        <v>23</v>
      </c>
      <c r="F209" s="74">
        <f t="shared" si="62"/>
        <v>2</v>
      </c>
      <c r="G209" s="74">
        <f t="shared" si="62"/>
        <v>1</v>
      </c>
      <c r="H209" s="74">
        <f>H208+100000</f>
        <v>151207004</v>
      </c>
      <c r="I209" s="74">
        <v>1</v>
      </c>
      <c r="J209" s="74">
        <v>1</v>
      </c>
      <c r="K209" s="74">
        <v>10</v>
      </c>
      <c r="L209" s="74" t="str">
        <f>L208</f>
        <v>Shoes</v>
      </c>
      <c r="M209" s="74" t="s">
        <v>355</v>
      </c>
    </row>
    <row r="210" spans="1:13" ht="16.5" customHeight="1" x14ac:dyDescent="0.3">
      <c r="A210" s="80" t="b">
        <v>1</v>
      </c>
      <c r="B210" s="76" t="str">
        <f t="shared" ref="B210:B221" si="63">B206</f>
        <v>무기 1</v>
      </c>
      <c r="C210" s="76">
        <f>C206+100</f>
        <v>3201201</v>
      </c>
      <c r="D210" s="76">
        <f t="shared" si="61"/>
        <v>1011</v>
      </c>
      <c r="E210" s="76" t="s">
        <v>25</v>
      </c>
      <c r="F210" s="76">
        <f t="shared" si="62"/>
        <v>2</v>
      </c>
      <c r="G210" s="76">
        <f t="shared" si="62"/>
        <v>1</v>
      </c>
      <c r="H210" s="76">
        <f>H206+1000000</f>
        <v>152101004</v>
      </c>
      <c r="I210" s="76">
        <v>1</v>
      </c>
      <c r="J210" s="76">
        <v>1</v>
      </c>
      <c r="K210" s="76">
        <v>30</v>
      </c>
      <c r="L210" s="76" t="str">
        <f t="shared" ref="L210:L221" si="64">L206</f>
        <v>Weapon</v>
      </c>
      <c r="M210" s="76" t="s">
        <v>3</v>
      </c>
    </row>
    <row r="211" spans="1:13" ht="16.5" customHeight="1" x14ac:dyDescent="0.3">
      <c r="A211" s="80" t="b">
        <v>1</v>
      </c>
      <c r="B211" s="76" t="str">
        <f t="shared" si="63"/>
        <v>무기 2</v>
      </c>
      <c r="C211" s="76">
        <f>C210+1</f>
        <v>3201202</v>
      </c>
      <c r="D211" s="76">
        <f t="shared" si="61"/>
        <v>1011</v>
      </c>
      <c r="E211" s="76" t="s">
        <v>25</v>
      </c>
      <c r="F211" s="76">
        <f t="shared" si="62"/>
        <v>2</v>
      </c>
      <c r="G211" s="76">
        <f t="shared" si="62"/>
        <v>1</v>
      </c>
      <c r="H211" s="76">
        <f>H210+100000</f>
        <v>152201004</v>
      </c>
      <c r="I211" s="76">
        <v>1</v>
      </c>
      <c r="J211" s="76">
        <v>1</v>
      </c>
      <c r="K211" s="76">
        <v>10</v>
      </c>
      <c r="L211" s="76" t="str">
        <f t="shared" si="64"/>
        <v>Weapon</v>
      </c>
      <c r="M211" s="76" t="s">
        <v>355</v>
      </c>
    </row>
    <row r="212" spans="1:13" ht="16.5" customHeight="1" x14ac:dyDescent="0.3">
      <c r="A212" s="80" t="b">
        <v>1</v>
      </c>
      <c r="B212" s="76" t="str">
        <f t="shared" si="63"/>
        <v>부츠 1</v>
      </c>
      <c r="C212" s="76">
        <f>C211+1</f>
        <v>3201203</v>
      </c>
      <c r="D212" s="76">
        <f t="shared" si="61"/>
        <v>1011</v>
      </c>
      <c r="E212" s="76" t="s">
        <v>25</v>
      </c>
      <c r="F212" s="76">
        <f t="shared" si="62"/>
        <v>2</v>
      </c>
      <c r="G212" s="76">
        <f t="shared" si="62"/>
        <v>1</v>
      </c>
      <c r="H212" s="76">
        <f>H208+1000000</f>
        <v>152107004</v>
      </c>
      <c r="I212" s="76">
        <v>1</v>
      </c>
      <c r="J212" s="76">
        <v>1</v>
      </c>
      <c r="K212" s="76">
        <v>30</v>
      </c>
      <c r="L212" s="76" t="str">
        <f t="shared" si="64"/>
        <v>Shoes</v>
      </c>
      <c r="M212" s="76" t="s">
        <v>3</v>
      </c>
    </row>
    <row r="213" spans="1:13" ht="16.5" customHeight="1" x14ac:dyDescent="0.3">
      <c r="A213" s="80" t="b">
        <v>1</v>
      </c>
      <c r="B213" s="76" t="str">
        <f t="shared" si="63"/>
        <v>부츠 2</v>
      </c>
      <c r="C213" s="76">
        <f>C212+1</f>
        <v>3201204</v>
      </c>
      <c r="D213" s="76">
        <f t="shared" si="61"/>
        <v>1011</v>
      </c>
      <c r="E213" s="76" t="s">
        <v>25</v>
      </c>
      <c r="F213" s="76">
        <f t="shared" si="62"/>
        <v>2</v>
      </c>
      <c r="G213" s="76">
        <f t="shared" si="62"/>
        <v>1</v>
      </c>
      <c r="H213" s="76">
        <f>H212+100000</f>
        <v>152207004</v>
      </c>
      <c r="I213" s="76">
        <v>1</v>
      </c>
      <c r="J213" s="76">
        <v>1</v>
      </c>
      <c r="K213" s="76">
        <v>10</v>
      </c>
      <c r="L213" s="76" t="str">
        <f t="shared" si="64"/>
        <v>Shoes</v>
      </c>
      <c r="M213" s="76" t="s">
        <v>355</v>
      </c>
    </row>
    <row r="214" spans="1:13" ht="16.5" customHeight="1" x14ac:dyDescent="0.3">
      <c r="A214" s="80" t="b">
        <v>1</v>
      </c>
      <c r="B214" s="77" t="str">
        <f t="shared" si="63"/>
        <v>무기 1</v>
      </c>
      <c r="C214" s="77">
        <f>C210+100</f>
        <v>3201301</v>
      </c>
      <c r="D214" s="77">
        <f t="shared" si="61"/>
        <v>1011</v>
      </c>
      <c r="E214" s="77" t="s">
        <v>26</v>
      </c>
      <c r="F214" s="77">
        <f t="shared" si="62"/>
        <v>2</v>
      </c>
      <c r="G214" s="77">
        <f t="shared" si="62"/>
        <v>1</v>
      </c>
      <c r="H214" s="77">
        <f>H210+1000000</f>
        <v>153101004</v>
      </c>
      <c r="I214" s="77">
        <v>1</v>
      </c>
      <c r="J214" s="77">
        <v>1</v>
      </c>
      <c r="K214" s="77">
        <v>30</v>
      </c>
      <c r="L214" s="77" t="str">
        <f t="shared" si="64"/>
        <v>Weapon</v>
      </c>
      <c r="M214" s="77" t="s">
        <v>3</v>
      </c>
    </row>
    <row r="215" spans="1:13" ht="16.5" customHeight="1" x14ac:dyDescent="0.3">
      <c r="A215" s="80" t="b">
        <v>1</v>
      </c>
      <c r="B215" s="77" t="str">
        <f t="shared" si="63"/>
        <v>무기 2</v>
      </c>
      <c r="C215" s="77">
        <f>C214+1</f>
        <v>3201302</v>
      </c>
      <c r="D215" s="77">
        <f t="shared" si="61"/>
        <v>1011</v>
      </c>
      <c r="E215" s="77" t="s">
        <v>26</v>
      </c>
      <c r="F215" s="77">
        <f t="shared" si="62"/>
        <v>2</v>
      </c>
      <c r="G215" s="77">
        <f t="shared" si="62"/>
        <v>1</v>
      </c>
      <c r="H215" s="77">
        <f>H214+100000</f>
        <v>153201004</v>
      </c>
      <c r="I215" s="77">
        <v>1</v>
      </c>
      <c r="J215" s="77">
        <v>1</v>
      </c>
      <c r="K215" s="77">
        <v>10</v>
      </c>
      <c r="L215" s="77" t="str">
        <f t="shared" si="64"/>
        <v>Weapon</v>
      </c>
      <c r="M215" s="77" t="s">
        <v>355</v>
      </c>
    </row>
    <row r="216" spans="1:13" ht="16.5" customHeight="1" x14ac:dyDescent="0.3">
      <c r="A216" s="80" t="b">
        <v>1</v>
      </c>
      <c r="B216" s="77" t="str">
        <f t="shared" si="63"/>
        <v>부츠 1</v>
      </c>
      <c r="C216" s="77">
        <f>C215+1</f>
        <v>3201303</v>
      </c>
      <c r="D216" s="77">
        <f t="shared" si="61"/>
        <v>1011</v>
      </c>
      <c r="E216" s="77" t="s">
        <v>26</v>
      </c>
      <c r="F216" s="77">
        <f t="shared" si="62"/>
        <v>2</v>
      </c>
      <c r="G216" s="77">
        <f t="shared" si="62"/>
        <v>1</v>
      </c>
      <c r="H216" s="77">
        <f>H212+1000000</f>
        <v>153107004</v>
      </c>
      <c r="I216" s="77">
        <v>1</v>
      </c>
      <c r="J216" s="77">
        <v>1</v>
      </c>
      <c r="K216" s="77">
        <v>30</v>
      </c>
      <c r="L216" s="77" t="str">
        <f t="shared" si="64"/>
        <v>Shoes</v>
      </c>
      <c r="M216" s="77" t="s">
        <v>3</v>
      </c>
    </row>
    <row r="217" spans="1:13" ht="16.5" customHeight="1" x14ac:dyDescent="0.3">
      <c r="A217" s="80" t="b">
        <v>1</v>
      </c>
      <c r="B217" s="77" t="str">
        <f t="shared" si="63"/>
        <v>부츠 2</v>
      </c>
      <c r="C217" s="77">
        <f>C216+1</f>
        <v>3201304</v>
      </c>
      <c r="D217" s="77">
        <f t="shared" si="61"/>
        <v>1011</v>
      </c>
      <c r="E217" s="77" t="s">
        <v>26</v>
      </c>
      <c r="F217" s="77">
        <f t="shared" si="62"/>
        <v>2</v>
      </c>
      <c r="G217" s="77">
        <f t="shared" si="62"/>
        <v>1</v>
      </c>
      <c r="H217" s="77">
        <f>H216+100000</f>
        <v>153207004</v>
      </c>
      <c r="I217" s="77">
        <v>1</v>
      </c>
      <c r="J217" s="77">
        <v>1</v>
      </c>
      <c r="K217" s="77">
        <v>10</v>
      </c>
      <c r="L217" s="77" t="str">
        <f t="shared" si="64"/>
        <v>Shoes</v>
      </c>
      <c r="M217" s="77" t="s">
        <v>355</v>
      </c>
    </row>
    <row r="218" spans="1:13" ht="16.5" customHeight="1" x14ac:dyDescent="0.3">
      <c r="A218" s="80" t="b">
        <v>1</v>
      </c>
      <c r="B218" s="78" t="str">
        <f t="shared" si="63"/>
        <v>무기 1</v>
      </c>
      <c r="C218" s="78">
        <f>C214+100</f>
        <v>3201401</v>
      </c>
      <c r="D218" s="78">
        <f t="shared" si="61"/>
        <v>1011</v>
      </c>
      <c r="E218" s="78" t="s">
        <v>27</v>
      </c>
      <c r="F218" s="78">
        <f t="shared" si="62"/>
        <v>2</v>
      </c>
      <c r="G218" s="78">
        <f t="shared" si="62"/>
        <v>1</v>
      </c>
      <c r="H218" s="78">
        <f>H214+1000000</f>
        <v>154101004</v>
      </c>
      <c r="I218" s="78">
        <v>1</v>
      </c>
      <c r="J218" s="78">
        <v>1</v>
      </c>
      <c r="K218" s="78">
        <v>30</v>
      </c>
      <c r="L218" s="78" t="str">
        <f t="shared" si="64"/>
        <v>Weapon</v>
      </c>
      <c r="M218" s="78" t="s">
        <v>3</v>
      </c>
    </row>
    <row r="219" spans="1:13" ht="16.5" customHeight="1" x14ac:dyDescent="0.3">
      <c r="A219" s="80" t="b">
        <v>1</v>
      </c>
      <c r="B219" s="78" t="str">
        <f t="shared" si="63"/>
        <v>무기 2</v>
      </c>
      <c r="C219" s="78">
        <f>C218+1</f>
        <v>3201402</v>
      </c>
      <c r="D219" s="78">
        <f t="shared" si="61"/>
        <v>1011</v>
      </c>
      <c r="E219" s="78" t="s">
        <v>27</v>
      </c>
      <c r="F219" s="78">
        <f t="shared" si="62"/>
        <v>2</v>
      </c>
      <c r="G219" s="78">
        <f t="shared" si="62"/>
        <v>1</v>
      </c>
      <c r="H219" s="78">
        <f>H218+100000</f>
        <v>154201004</v>
      </c>
      <c r="I219" s="78">
        <v>1</v>
      </c>
      <c r="J219" s="78">
        <v>1</v>
      </c>
      <c r="K219" s="78">
        <v>10</v>
      </c>
      <c r="L219" s="78" t="str">
        <f t="shared" si="64"/>
        <v>Weapon</v>
      </c>
      <c r="M219" s="78" t="s">
        <v>355</v>
      </c>
    </row>
    <row r="220" spans="1:13" ht="16.5" customHeight="1" x14ac:dyDescent="0.3">
      <c r="A220" s="80" t="b">
        <v>1</v>
      </c>
      <c r="B220" s="78" t="str">
        <f t="shared" si="63"/>
        <v>부츠 1</v>
      </c>
      <c r="C220" s="78">
        <f>C219+1</f>
        <v>3201403</v>
      </c>
      <c r="D220" s="78">
        <f t="shared" si="61"/>
        <v>1011</v>
      </c>
      <c r="E220" s="78" t="s">
        <v>27</v>
      </c>
      <c r="F220" s="78">
        <f t="shared" si="62"/>
        <v>2</v>
      </c>
      <c r="G220" s="78">
        <f t="shared" si="62"/>
        <v>1</v>
      </c>
      <c r="H220" s="78">
        <f>H216+1000000</f>
        <v>154107004</v>
      </c>
      <c r="I220" s="78">
        <v>1</v>
      </c>
      <c r="J220" s="78">
        <v>1</v>
      </c>
      <c r="K220" s="78">
        <v>30</v>
      </c>
      <c r="L220" s="78" t="str">
        <f t="shared" si="64"/>
        <v>Shoes</v>
      </c>
      <c r="M220" s="78" t="s">
        <v>3</v>
      </c>
    </row>
    <row r="221" spans="1:13" ht="16.5" customHeight="1" x14ac:dyDescent="0.3">
      <c r="A221" s="80" t="b">
        <v>1</v>
      </c>
      <c r="B221" s="78" t="str">
        <f t="shared" si="63"/>
        <v>부츠 2</v>
      </c>
      <c r="C221" s="78">
        <f>C220+1</f>
        <v>3201404</v>
      </c>
      <c r="D221" s="78">
        <f t="shared" si="61"/>
        <v>1011</v>
      </c>
      <c r="E221" s="78" t="s">
        <v>27</v>
      </c>
      <c r="F221" s="78">
        <f t="shared" si="62"/>
        <v>2</v>
      </c>
      <c r="G221" s="78">
        <f t="shared" si="62"/>
        <v>1</v>
      </c>
      <c r="H221" s="78">
        <f>H220+100000</f>
        <v>154207004</v>
      </c>
      <c r="I221" s="78">
        <v>1</v>
      </c>
      <c r="J221" s="78">
        <v>1</v>
      </c>
      <c r="K221" s="78">
        <v>10</v>
      </c>
      <c r="L221" s="78" t="str">
        <f t="shared" si="64"/>
        <v>Shoes</v>
      </c>
      <c r="M221" s="78" t="s">
        <v>355</v>
      </c>
    </row>
    <row r="222" spans="1:13" ht="16.5" customHeight="1" x14ac:dyDescent="0.3">
      <c r="A222" s="80" t="b">
        <v>1</v>
      </c>
      <c r="B222" s="79" t="s">
        <v>28</v>
      </c>
      <c r="C222" s="79">
        <f>C218+100</f>
        <v>3201501</v>
      </c>
      <c r="D222" s="79">
        <f t="shared" si="61"/>
        <v>1011</v>
      </c>
      <c r="E222" s="79" t="s">
        <v>29</v>
      </c>
      <c r="F222" s="79">
        <f t="shared" si="62"/>
        <v>2</v>
      </c>
      <c r="G222" s="79">
        <f t="shared" si="62"/>
        <v>1</v>
      </c>
      <c r="H222" s="79">
        <v>160004001</v>
      </c>
      <c r="I222" s="79">
        <v>1</v>
      </c>
      <c r="J222" s="79">
        <v>1</v>
      </c>
      <c r="K222" s="79">
        <v>5</v>
      </c>
      <c r="L222" s="79" t="s">
        <v>30</v>
      </c>
      <c r="M222" s="79" t="s">
        <v>358</v>
      </c>
    </row>
    <row r="223" spans="1:13" ht="16.5" customHeight="1" x14ac:dyDescent="0.3">
      <c r="A223" s="80" t="b">
        <v>1</v>
      </c>
      <c r="B223" s="79" t="s">
        <v>31</v>
      </c>
      <c r="C223" s="79">
        <f>C222+1</f>
        <v>3201502</v>
      </c>
      <c r="D223" s="79">
        <f t="shared" si="61"/>
        <v>1011</v>
      </c>
      <c r="E223" s="79" t="s">
        <v>29</v>
      </c>
      <c r="F223" s="79">
        <f t="shared" si="62"/>
        <v>2</v>
      </c>
      <c r="G223" s="79">
        <f t="shared" si="62"/>
        <v>1</v>
      </c>
      <c r="H223" s="79">
        <v>160004002</v>
      </c>
      <c r="I223" s="79">
        <v>1</v>
      </c>
      <c r="J223" s="79">
        <v>1</v>
      </c>
      <c r="K223" s="79">
        <v>5</v>
      </c>
      <c r="L223" s="79" t="s">
        <v>32</v>
      </c>
      <c r="M223" s="79" t="s">
        <v>358</v>
      </c>
    </row>
    <row r="224" spans="1:13" ht="16.5" customHeight="1" x14ac:dyDescent="0.3">
      <c r="A224" s="80" t="b">
        <v>1</v>
      </c>
      <c r="B224" s="79" t="s">
        <v>33</v>
      </c>
      <c r="C224" s="79">
        <f>C223+1</f>
        <v>3201503</v>
      </c>
      <c r="D224" s="79">
        <f t="shared" si="61"/>
        <v>1011</v>
      </c>
      <c r="E224" s="79" t="s">
        <v>29</v>
      </c>
      <c r="F224" s="79">
        <f t="shared" si="62"/>
        <v>2</v>
      </c>
      <c r="G224" s="79">
        <f t="shared" si="62"/>
        <v>1</v>
      </c>
      <c r="H224" s="79">
        <v>160004003</v>
      </c>
      <c r="I224" s="79">
        <v>1</v>
      </c>
      <c r="J224" s="79">
        <v>1</v>
      </c>
      <c r="K224" s="79">
        <v>5</v>
      </c>
      <c r="L224" s="79" t="s">
        <v>34</v>
      </c>
      <c r="M224" s="79" t="s">
        <v>358</v>
      </c>
    </row>
    <row r="225" spans="1:13" ht="16.5" customHeight="1" x14ac:dyDescent="0.3">
      <c r="A225" s="80" t="b">
        <v>1</v>
      </c>
      <c r="B225" s="79" t="s">
        <v>35</v>
      </c>
      <c r="C225" s="79">
        <f>C224+1</f>
        <v>3201504</v>
      </c>
      <c r="D225" s="79">
        <f t="shared" si="61"/>
        <v>1011</v>
      </c>
      <c r="E225" s="79" t="s">
        <v>29</v>
      </c>
      <c r="F225" s="79">
        <f t="shared" si="62"/>
        <v>2</v>
      </c>
      <c r="G225" s="79">
        <f t="shared" si="62"/>
        <v>1</v>
      </c>
      <c r="H225" s="79">
        <v>160004004</v>
      </c>
      <c r="I225" s="79">
        <v>1</v>
      </c>
      <c r="J225" s="79">
        <v>1</v>
      </c>
      <c r="K225" s="79">
        <v>5</v>
      </c>
      <c r="L225" s="79" t="s">
        <v>460</v>
      </c>
      <c r="M225" s="79" t="s">
        <v>358</v>
      </c>
    </row>
    <row r="226" spans="1:13" ht="16.5" customHeight="1" x14ac:dyDescent="0.3">
      <c r="A226" s="80" t="b">
        <v>1</v>
      </c>
      <c r="B226" s="73" t="s">
        <v>37</v>
      </c>
      <c r="C226" s="73">
        <v>3202101</v>
      </c>
      <c r="D226" s="73">
        <v>1012</v>
      </c>
      <c r="E226" s="74" t="s">
        <v>23</v>
      </c>
      <c r="F226" s="73">
        <v>2</v>
      </c>
      <c r="G226" s="73">
        <v>2</v>
      </c>
      <c r="H226" s="73">
        <v>151102005</v>
      </c>
      <c r="I226" s="74">
        <v>1</v>
      </c>
      <c r="J226" s="74">
        <v>1</v>
      </c>
      <c r="K226" s="74">
        <v>30</v>
      </c>
      <c r="L226" s="75" t="str">
        <f>IF(H226&gt;=151107001,"Shoes",IF(H226&gt;=151106001,"Pants",IF(H226&gt;=151105001,"Glove",IF(H226&gt;=151103001,"Head",IF(H226&gt;=151102001,"Body",IF(H226&gt;=151101001,"Weapon"))))))</f>
        <v>Body</v>
      </c>
      <c r="M226" s="74" t="s">
        <v>3</v>
      </c>
    </row>
    <row r="227" spans="1:13" ht="16.5" customHeight="1" x14ac:dyDescent="0.3">
      <c r="A227" s="80" t="b">
        <v>1</v>
      </c>
      <c r="B227" s="73" t="s">
        <v>42</v>
      </c>
      <c r="C227" s="74">
        <f>C226+1</f>
        <v>3202102</v>
      </c>
      <c r="D227" s="74">
        <f t="shared" ref="D227:D245" si="65">D226</f>
        <v>1012</v>
      </c>
      <c r="E227" s="74" t="s">
        <v>23</v>
      </c>
      <c r="F227" s="74">
        <f t="shared" ref="F227:G245" si="66">F226</f>
        <v>2</v>
      </c>
      <c r="G227" s="74">
        <f t="shared" si="66"/>
        <v>2</v>
      </c>
      <c r="H227" s="74">
        <f>H226+100000</f>
        <v>151202005</v>
      </c>
      <c r="I227" s="74">
        <v>1</v>
      </c>
      <c r="J227" s="74">
        <v>1</v>
      </c>
      <c r="K227" s="74">
        <v>10</v>
      </c>
      <c r="L227" s="74" t="str">
        <f>L226</f>
        <v>Body</v>
      </c>
      <c r="M227" s="74" t="s">
        <v>355</v>
      </c>
    </row>
    <row r="228" spans="1:13" ht="16.5" customHeight="1" x14ac:dyDescent="0.3">
      <c r="A228" s="80" t="b">
        <v>1</v>
      </c>
      <c r="B228" s="73" t="s">
        <v>38</v>
      </c>
      <c r="C228" s="74">
        <f>C227+1</f>
        <v>3202103</v>
      </c>
      <c r="D228" s="74">
        <f t="shared" si="65"/>
        <v>1012</v>
      </c>
      <c r="E228" s="74" t="s">
        <v>23</v>
      </c>
      <c r="F228" s="74">
        <f t="shared" si="66"/>
        <v>2</v>
      </c>
      <c r="G228" s="74">
        <f t="shared" si="66"/>
        <v>2</v>
      </c>
      <c r="H228" s="73">
        <v>151103004</v>
      </c>
      <c r="I228" s="74">
        <v>1</v>
      </c>
      <c r="J228" s="74">
        <v>1</v>
      </c>
      <c r="K228" s="74">
        <v>30</v>
      </c>
      <c r="L228" s="75" t="str">
        <f>IF(H228&gt;=151107001,"Shoes",IF(H228&gt;=151106001,"Pants",IF(H228&gt;=151105001,"Glove",IF(H228&gt;=151103001,"Head",IF(H228&gt;=151102001,"Body",IF(H228&gt;=151101001,"Weapon"))))))</f>
        <v>Head</v>
      </c>
      <c r="M228" s="74" t="s">
        <v>3</v>
      </c>
    </row>
    <row r="229" spans="1:13" ht="16.5" customHeight="1" x14ac:dyDescent="0.3">
      <c r="A229" s="80" t="b">
        <v>1</v>
      </c>
      <c r="B229" s="73" t="s">
        <v>43</v>
      </c>
      <c r="C229" s="74">
        <f>C228+1</f>
        <v>3202104</v>
      </c>
      <c r="D229" s="74">
        <f t="shared" si="65"/>
        <v>1012</v>
      </c>
      <c r="E229" s="74" t="s">
        <v>23</v>
      </c>
      <c r="F229" s="74">
        <f t="shared" si="66"/>
        <v>2</v>
      </c>
      <c r="G229" s="74">
        <f t="shared" si="66"/>
        <v>2</v>
      </c>
      <c r="H229" s="74">
        <f>H228+100000</f>
        <v>151203004</v>
      </c>
      <c r="I229" s="74">
        <v>1</v>
      </c>
      <c r="J229" s="74">
        <v>1</v>
      </c>
      <c r="K229" s="74">
        <v>10</v>
      </c>
      <c r="L229" s="74" t="str">
        <f>L228</f>
        <v>Head</v>
      </c>
      <c r="M229" s="74" t="s">
        <v>355</v>
      </c>
    </row>
    <row r="230" spans="1:13" ht="16.5" customHeight="1" x14ac:dyDescent="0.3">
      <c r="A230" s="80" t="b">
        <v>1</v>
      </c>
      <c r="B230" s="76" t="str">
        <f t="shared" ref="B230:B241" si="67">B226</f>
        <v>갑옷 1</v>
      </c>
      <c r="C230" s="76">
        <f>C226+100</f>
        <v>3202201</v>
      </c>
      <c r="D230" s="76">
        <f t="shared" si="65"/>
        <v>1012</v>
      </c>
      <c r="E230" s="76" t="s">
        <v>25</v>
      </c>
      <c r="F230" s="76">
        <f t="shared" si="66"/>
        <v>2</v>
      </c>
      <c r="G230" s="76">
        <f t="shared" si="66"/>
        <v>2</v>
      </c>
      <c r="H230" s="76">
        <f>H226+1000000</f>
        <v>152102005</v>
      </c>
      <c r="I230" s="76">
        <v>1</v>
      </c>
      <c r="J230" s="76">
        <v>1</v>
      </c>
      <c r="K230" s="76">
        <v>30</v>
      </c>
      <c r="L230" s="76" t="str">
        <f t="shared" ref="L230:L241" si="68">L226</f>
        <v>Body</v>
      </c>
      <c r="M230" s="76" t="s">
        <v>3</v>
      </c>
    </row>
    <row r="231" spans="1:13" ht="16.5" customHeight="1" x14ac:dyDescent="0.3">
      <c r="A231" s="80" t="b">
        <v>1</v>
      </c>
      <c r="B231" s="76" t="str">
        <f t="shared" si="67"/>
        <v>갑옷 2</v>
      </c>
      <c r="C231" s="76">
        <f>C230+1</f>
        <v>3202202</v>
      </c>
      <c r="D231" s="76">
        <f t="shared" si="65"/>
        <v>1012</v>
      </c>
      <c r="E231" s="76" t="s">
        <v>25</v>
      </c>
      <c r="F231" s="76">
        <f t="shared" si="66"/>
        <v>2</v>
      </c>
      <c r="G231" s="76">
        <f t="shared" si="66"/>
        <v>2</v>
      </c>
      <c r="H231" s="76">
        <f>H230+100000</f>
        <v>152202005</v>
      </c>
      <c r="I231" s="76">
        <v>1</v>
      </c>
      <c r="J231" s="76">
        <v>1</v>
      </c>
      <c r="K231" s="76">
        <v>10</v>
      </c>
      <c r="L231" s="76" t="str">
        <f t="shared" si="68"/>
        <v>Body</v>
      </c>
      <c r="M231" s="76" t="s">
        <v>355</v>
      </c>
    </row>
    <row r="232" spans="1:13" ht="16.5" customHeight="1" x14ac:dyDescent="0.3">
      <c r="A232" s="80" t="b">
        <v>1</v>
      </c>
      <c r="B232" s="76" t="str">
        <f t="shared" si="67"/>
        <v>투구 1</v>
      </c>
      <c r="C232" s="76">
        <f>C231+1</f>
        <v>3202203</v>
      </c>
      <c r="D232" s="76">
        <f t="shared" si="65"/>
        <v>1012</v>
      </c>
      <c r="E232" s="76" t="s">
        <v>25</v>
      </c>
      <c r="F232" s="76">
        <f t="shared" si="66"/>
        <v>2</v>
      </c>
      <c r="G232" s="76">
        <f t="shared" si="66"/>
        <v>2</v>
      </c>
      <c r="H232" s="76">
        <f>H228+1000000</f>
        <v>152103004</v>
      </c>
      <c r="I232" s="76">
        <v>1</v>
      </c>
      <c r="J232" s="76">
        <v>1</v>
      </c>
      <c r="K232" s="76">
        <v>30</v>
      </c>
      <c r="L232" s="76" t="str">
        <f t="shared" si="68"/>
        <v>Head</v>
      </c>
      <c r="M232" s="76" t="s">
        <v>3</v>
      </c>
    </row>
    <row r="233" spans="1:13" ht="16.5" customHeight="1" x14ac:dyDescent="0.3">
      <c r="A233" s="80" t="b">
        <v>1</v>
      </c>
      <c r="B233" s="76" t="str">
        <f t="shared" si="67"/>
        <v>투구 2</v>
      </c>
      <c r="C233" s="76">
        <f>C232+1</f>
        <v>3202204</v>
      </c>
      <c r="D233" s="76">
        <f t="shared" si="65"/>
        <v>1012</v>
      </c>
      <c r="E233" s="76" t="s">
        <v>25</v>
      </c>
      <c r="F233" s="76">
        <f t="shared" si="66"/>
        <v>2</v>
      </c>
      <c r="G233" s="76">
        <f t="shared" si="66"/>
        <v>2</v>
      </c>
      <c r="H233" s="76">
        <f>H232+100000</f>
        <v>152203004</v>
      </c>
      <c r="I233" s="76">
        <v>1</v>
      </c>
      <c r="J233" s="76">
        <v>1</v>
      </c>
      <c r="K233" s="76">
        <v>10</v>
      </c>
      <c r="L233" s="76" t="str">
        <f t="shared" si="68"/>
        <v>Head</v>
      </c>
      <c r="M233" s="76" t="s">
        <v>355</v>
      </c>
    </row>
    <row r="234" spans="1:13" ht="16.5" customHeight="1" x14ac:dyDescent="0.3">
      <c r="A234" s="80" t="b">
        <v>1</v>
      </c>
      <c r="B234" s="77" t="str">
        <f t="shared" si="67"/>
        <v>갑옷 1</v>
      </c>
      <c r="C234" s="77">
        <f>C230+100</f>
        <v>3202301</v>
      </c>
      <c r="D234" s="77">
        <f t="shared" si="65"/>
        <v>1012</v>
      </c>
      <c r="E234" s="77" t="s">
        <v>26</v>
      </c>
      <c r="F234" s="77">
        <f t="shared" si="66"/>
        <v>2</v>
      </c>
      <c r="G234" s="77">
        <f t="shared" si="66"/>
        <v>2</v>
      </c>
      <c r="H234" s="77">
        <f>H230+1000000</f>
        <v>153102005</v>
      </c>
      <c r="I234" s="77">
        <v>1</v>
      </c>
      <c r="J234" s="77">
        <v>1</v>
      </c>
      <c r="K234" s="77">
        <v>30</v>
      </c>
      <c r="L234" s="77" t="str">
        <f t="shared" si="68"/>
        <v>Body</v>
      </c>
      <c r="M234" s="77" t="s">
        <v>3</v>
      </c>
    </row>
    <row r="235" spans="1:13" ht="16.5" customHeight="1" x14ac:dyDescent="0.3">
      <c r="A235" s="80" t="b">
        <v>1</v>
      </c>
      <c r="B235" s="77" t="str">
        <f t="shared" si="67"/>
        <v>갑옷 2</v>
      </c>
      <c r="C235" s="77">
        <f>C234+1</f>
        <v>3202302</v>
      </c>
      <c r="D235" s="77">
        <f t="shared" si="65"/>
        <v>1012</v>
      </c>
      <c r="E235" s="77" t="s">
        <v>26</v>
      </c>
      <c r="F235" s="77">
        <f t="shared" si="66"/>
        <v>2</v>
      </c>
      <c r="G235" s="77">
        <f t="shared" si="66"/>
        <v>2</v>
      </c>
      <c r="H235" s="77">
        <f>H234+100000</f>
        <v>153202005</v>
      </c>
      <c r="I235" s="77">
        <v>1</v>
      </c>
      <c r="J235" s="77">
        <v>1</v>
      </c>
      <c r="K235" s="77">
        <v>10</v>
      </c>
      <c r="L235" s="77" t="str">
        <f t="shared" si="68"/>
        <v>Body</v>
      </c>
      <c r="M235" s="77" t="s">
        <v>355</v>
      </c>
    </row>
    <row r="236" spans="1:13" ht="16.5" customHeight="1" x14ac:dyDescent="0.3">
      <c r="A236" s="80" t="b">
        <v>1</v>
      </c>
      <c r="B236" s="77" t="str">
        <f t="shared" si="67"/>
        <v>투구 1</v>
      </c>
      <c r="C236" s="77">
        <f>C235+1</f>
        <v>3202303</v>
      </c>
      <c r="D236" s="77">
        <f t="shared" si="65"/>
        <v>1012</v>
      </c>
      <c r="E236" s="77" t="s">
        <v>26</v>
      </c>
      <c r="F236" s="77">
        <f t="shared" si="66"/>
        <v>2</v>
      </c>
      <c r="G236" s="77">
        <f t="shared" si="66"/>
        <v>2</v>
      </c>
      <c r="H236" s="77">
        <f>H232+1000000</f>
        <v>153103004</v>
      </c>
      <c r="I236" s="77">
        <v>1</v>
      </c>
      <c r="J236" s="77">
        <v>1</v>
      </c>
      <c r="K236" s="77">
        <v>30</v>
      </c>
      <c r="L236" s="77" t="str">
        <f t="shared" si="68"/>
        <v>Head</v>
      </c>
      <c r="M236" s="77" t="s">
        <v>3</v>
      </c>
    </row>
    <row r="237" spans="1:13" ht="16.5" customHeight="1" x14ac:dyDescent="0.3">
      <c r="A237" s="80" t="b">
        <v>1</v>
      </c>
      <c r="B237" s="77" t="str">
        <f t="shared" si="67"/>
        <v>투구 2</v>
      </c>
      <c r="C237" s="77">
        <f>C236+1</f>
        <v>3202304</v>
      </c>
      <c r="D237" s="77">
        <f t="shared" si="65"/>
        <v>1012</v>
      </c>
      <c r="E237" s="77" t="s">
        <v>26</v>
      </c>
      <c r="F237" s="77">
        <f t="shared" si="66"/>
        <v>2</v>
      </c>
      <c r="G237" s="77">
        <f t="shared" si="66"/>
        <v>2</v>
      </c>
      <c r="H237" s="77">
        <f>H236+100000</f>
        <v>153203004</v>
      </c>
      <c r="I237" s="77">
        <v>1</v>
      </c>
      <c r="J237" s="77">
        <v>1</v>
      </c>
      <c r="K237" s="77">
        <v>10</v>
      </c>
      <c r="L237" s="77" t="str">
        <f t="shared" si="68"/>
        <v>Head</v>
      </c>
      <c r="M237" s="77" t="s">
        <v>355</v>
      </c>
    </row>
    <row r="238" spans="1:13" ht="16.5" customHeight="1" x14ac:dyDescent="0.3">
      <c r="A238" s="80" t="b">
        <v>1</v>
      </c>
      <c r="B238" s="78" t="str">
        <f t="shared" si="67"/>
        <v>갑옷 1</v>
      </c>
      <c r="C238" s="78">
        <f>C234+100</f>
        <v>3202401</v>
      </c>
      <c r="D238" s="78">
        <f t="shared" si="65"/>
        <v>1012</v>
      </c>
      <c r="E238" s="78" t="s">
        <v>27</v>
      </c>
      <c r="F238" s="78">
        <f t="shared" si="66"/>
        <v>2</v>
      </c>
      <c r="G238" s="78">
        <f t="shared" si="66"/>
        <v>2</v>
      </c>
      <c r="H238" s="78">
        <f>H234+1000000</f>
        <v>154102005</v>
      </c>
      <c r="I238" s="78">
        <v>1</v>
      </c>
      <c r="J238" s="78">
        <v>1</v>
      </c>
      <c r="K238" s="78">
        <v>30</v>
      </c>
      <c r="L238" s="78" t="str">
        <f t="shared" si="68"/>
        <v>Body</v>
      </c>
      <c r="M238" s="78" t="s">
        <v>3</v>
      </c>
    </row>
    <row r="239" spans="1:13" ht="16.5" customHeight="1" x14ac:dyDescent="0.3">
      <c r="A239" s="80" t="b">
        <v>1</v>
      </c>
      <c r="B239" s="78" t="str">
        <f t="shared" si="67"/>
        <v>갑옷 2</v>
      </c>
      <c r="C239" s="78">
        <f>C238+1</f>
        <v>3202402</v>
      </c>
      <c r="D239" s="78">
        <f t="shared" si="65"/>
        <v>1012</v>
      </c>
      <c r="E239" s="78" t="s">
        <v>27</v>
      </c>
      <c r="F239" s="78">
        <f t="shared" si="66"/>
        <v>2</v>
      </c>
      <c r="G239" s="78">
        <f t="shared" si="66"/>
        <v>2</v>
      </c>
      <c r="H239" s="78">
        <f>H238+100000</f>
        <v>154202005</v>
      </c>
      <c r="I239" s="78">
        <v>1</v>
      </c>
      <c r="J239" s="78">
        <v>1</v>
      </c>
      <c r="K239" s="78">
        <v>10</v>
      </c>
      <c r="L239" s="78" t="str">
        <f t="shared" si="68"/>
        <v>Body</v>
      </c>
      <c r="M239" s="78" t="s">
        <v>355</v>
      </c>
    </row>
    <row r="240" spans="1:13" ht="16.5" customHeight="1" x14ac:dyDescent="0.3">
      <c r="A240" s="80" t="b">
        <v>1</v>
      </c>
      <c r="B240" s="78" t="str">
        <f t="shared" si="67"/>
        <v>투구 1</v>
      </c>
      <c r="C240" s="78">
        <f>C239+1</f>
        <v>3202403</v>
      </c>
      <c r="D240" s="78">
        <f t="shared" si="65"/>
        <v>1012</v>
      </c>
      <c r="E240" s="78" t="s">
        <v>27</v>
      </c>
      <c r="F240" s="78">
        <f t="shared" si="66"/>
        <v>2</v>
      </c>
      <c r="G240" s="78">
        <f t="shared" si="66"/>
        <v>2</v>
      </c>
      <c r="H240" s="78">
        <f>H236+1000000</f>
        <v>154103004</v>
      </c>
      <c r="I240" s="78">
        <v>1</v>
      </c>
      <c r="J240" s="78">
        <v>1</v>
      </c>
      <c r="K240" s="78">
        <v>30</v>
      </c>
      <c r="L240" s="78" t="str">
        <f t="shared" si="68"/>
        <v>Head</v>
      </c>
      <c r="M240" s="78" t="s">
        <v>3</v>
      </c>
    </row>
    <row r="241" spans="1:13" ht="16.5" customHeight="1" x14ac:dyDescent="0.3">
      <c r="A241" s="80" t="b">
        <v>1</v>
      </c>
      <c r="B241" s="78" t="str">
        <f t="shared" si="67"/>
        <v>투구 2</v>
      </c>
      <c r="C241" s="78">
        <f>C240+1</f>
        <v>3202404</v>
      </c>
      <c r="D241" s="78">
        <f t="shared" si="65"/>
        <v>1012</v>
      </c>
      <c r="E241" s="78" t="s">
        <v>27</v>
      </c>
      <c r="F241" s="78">
        <f t="shared" si="66"/>
        <v>2</v>
      </c>
      <c r="G241" s="78">
        <f t="shared" si="66"/>
        <v>2</v>
      </c>
      <c r="H241" s="78">
        <f>H240+100000</f>
        <v>154203004</v>
      </c>
      <c r="I241" s="78">
        <v>1</v>
      </c>
      <c r="J241" s="78">
        <v>1</v>
      </c>
      <c r="K241" s="78">
        <v>10</v>
      </c>
      <c r="L241" s="78" t="str">
        <f t="shared" si="68"/>
        <v>Head</v>
      </c>
      <c r="M241" s="78" t="s">
        <v>355</v>
      </c>
    </row>
    <row r="242" spans="1:13" ht="16.5" customHeight="1" x14ac:dyDescent="0.3">
      <c r="A242" s="80" t="b">
        <v>1</v>
      </c>
      <c r="B242" s="79" t="s">
        <v>28</v>
      </c>
      <c r="C242" s="79">
        <f>C238+100</f>
        <v>3202501</v>
      </c>
      <c r="D242" s="79">
        <f t="shared" si="65"/>
        <v>1012</v>
      </c>
      <c r="E242" s="79" t="s">
        <v>29</v>
      </c>
      <c r="F242" s="79">
        <f t="shared" si="66"/>
        <v>2</v>
      </c>
      <c r="G242" s="79">
        <f t="shared" si="66"/>
        <v>2</v>
      </c>
      <c r="H242" s="79">
        <v>160004001</v>
      </c>
      <c r="I242" s="79">
        <v>1</v>
      </c>
      <c r="J242" s="79">
        <v>1</v>
      </c>
      <c r="K242" s="79">
        <v>5</v>
      </c>
      <c r="L242" s="79" t="s">
        <v>30</v>
      </c>
      <c r="M242" s="79" t="s">
        <v>358</v>
      </c>
    </row>
    <row r="243" spans="1:13" ht="16.5" customHeight="1" x14ac:dyDescent="0.3">
      <c r="A243" s="80" t="b">
        <v>1</v>
      </c>
      <c r="B243" s="79" t="s">
        <v>31</v>
      </c>
      <c r="C243" s="79">
        <f>C242+1</f>
        <v>3202502</v>
      </c>
      <c r="D243" s="79">
        <f t="shared" si="65"/>
        <v>1012</v>
      </c>
      <c r="E243" s="79" t="s">
        <v>29</v>
      </c>
      <c r="F243" s="79">
        <f t="shared" si="66"/>
        <v>2</v>
      </c>
      <c r="G243" s="79">
        <f t="shared" si="66"/>
        <v>2</v>
      </c>
      <c r="H243" s="79">
        <v>160004002</v>
      </c>
      <c r="I243" s="79">
        <v>1</v>
      </c>
      <c r="J243" s="79">
        <v>1</v>
      </c>
      <c r="K243" s="79">
        <v>5</v>
      </c>
      <c r="L243" s="79" t="s">
        <v>32</v>
      </c>
      <c r="M243" s="79" t="s">
        <v>358</v>
      </c>
    </row>
    <row r="244" spans="1:13" ht="16.5" customHeight="1" x14ac:dyDescent="0.3">
      <c r="A244" s="80" t="b">
        <v>1</v>
      </c>
      <c r="B244" s="79" t="s">
        <v>33</v>
      </c>
      <c r="C244" s="79">
        <f>C243+1</f>
        <v>3202503</v>
      </c>
      <c r="D244" s="79">
        <f t="shared" si="65"/>
        <v>1012</v>
      </c>
      <c r="E244" s="79" t="s">
        <v>29</v>
      </c>
      <c r="F244" s="79">
        <f t="shared" si="66"/>
        <v>2</v>
      </c>
      <c r="G244" s="79">
        <f t="shared" si="66"/>
        <v>2</v>
      </c>
      <c r="H244" s="79">
        <v>160004003</v>
      </c>
      <c r="I244" s="79">
        <v>1</v>
      </c>
      <c r="J244" s="79">
        <v>1</v>
      </c>
      <c r="K244" s="79">
        <v>5</v>
      </c>
      <c r="L244" s="79" t="s">
        <v>34</v>
      </c>
      <c r="M244" s="79" t="s">
        <v>358</v>
      </c>
    </row>
    <row r="245" spans="1:13" ht="16.5" customHeight="1" x14ac:dyDescent="0.3">
      <c r="A245" s="80" t="b">
        <v>1</v>
      </c>
      <c r="B245" s="79" t="s">
        <v>35</v>
      </c>
      <c r="C245" s="79">
        <f>C244+1</f>
        <v>3202504</v>
      </c>
      <c r="D245" s="79">
        <f t="shared" si="65"/>
        <v>1012</v>
      </c>
      <c r="E245" s="79" t="s">
        <v>29</v>
      </c>
      <c r="F245" s="79">
        <f t="shared" si="66"/>
        <v>2</v>
      </c>
      <c r="G245" s="79">
        <f t="shared" si="66"/>
        <v>2</v>
      </c>
      <c r="H245" s="79">
        <v>160004004</v>
      </c>
      <c r="I245" s="79">
        <v>1</v>
      </c>
      <c r="J245" s="79">
        <v>1</v>
      </c>
      <c r="K245" s="79">
        <v>5</v>
      </c>
      <c r="L245" s="79" t="s">
        <v>460</v>
      </c>
      <c r="M245" s="79" t="s">
        <v>358</v>
      </c>
    </row>
    <row r="246" spans="1:13" ht="16.5" customHeight="1" x14ac:dyDescent="0.3">
      <c r="A246" s="80" t="b">
        <v>1</v>
      </c>
      <c r="B246" s="73" t="s">
        <v>364</v>
      </c>
      <c r="C246" s="73">
        <v>3203101</v>
      </c>
      <c r="D246" s="73">
        <v>1013</v>
      </c>
      <c r="E246" s="74" t="s">
        <v>23</v>
      </c>
      <c r="F246" s="73">
        <v>2</v>
      </c>
      <c r="G246" s="73">
        <v>3</v>
      </c>
      <c r="H246" s="73">
        <v>151106005</v>
      </c>
      <c r="I246" s="74">
        <v>1</v>
      </c>
      <c r="J246" s="74">
        <v>1</v>
      </c>
      <c r="K246" s="74">
        <v>30</v>
      </c>
      <c r="L246" s="75" t="str">
        <f>IF(H246&gt;=151107001,"Shoes",IF(H246&gt;=151106001,"Pants",IF(H246&gt;=151105001,"Glove",IF(H246&gt;=151103001,"Head",IF(H246&gt;=151102001,"Body",IF(H246&gt;=151101001,"Weapon"))))))</f>
        <v>Pants</v>
      </c>
      <c r="M246" s="74" t="s">
        <v>3</v>
      </c>
    </row>
    <row r="247" spans="1:13" ht="16.5" customHeight="1" x14ac:dyDescent="0.3">
      <c r="A247" s="80" t="b">
        <v>1</v>
      </c>
      <c r="B247" s="73" t="s">
        <v>365</v>
      </c>
      <c r="C247" s="74">
        <f>C246+1</f>
        <v>3203102</v>
      </c>
      <c r="D247" s="74">
        <f t="shared" ref="D247:D265" si="69">D246</f>
        <v>1013</v>
      </c>
      <c r="E247" s="74" t="s">
        <v>23</v>
      </c>
      <c r="F247" s="74">
        <f t="shared" ref="F247:G265" si="70">F246</f>
        <v>2</v>
      </c>
      <c r="G247" s="74">
        <f t="shared" si="70"/>
        <v>3</v>
      </c>
      <c r="H247" s="74">
        <f>H246+100000</f>
        <v>151206005</v>
      </c>
      <c r="I247" s="74">
        <v>1</v>
      </c>
      <c r="J247" s="74">
        <v>1</v>
      </c>
      <c r="K247" s="74">
        <v>10</v>
      </c>
      <c r="L247" s="74" t="str">
        <f>L246</f>
        <v>Pants</v>
      </c>
      <c r="M247" s="74" t="s">
        <v>355</v>
      </c>
    </row>
    <row r="248" spans="1:13" ht="16.5" customHeight="1" x14ac:dyDescent="0.3">
      <c r="A248" s="80" t="b">
        <v>1</v>
      </c>
      <c r="B248" s="73" t="s">
        <v>39</v>
      </c>
      <c r="C248" s="74">
        <f>C247+1</f>
        <v>3203103</v>
      </c>
      <c r="D248" s="74">
        <f t="shared" si="69"/>
        <v>1013</v>
      </c>
      <c r="E248" s="74" t="s">
        <v>23</v>
      </c>
      <c r="F248" s="74">
        <f t="shared" si="70"/>
        <v>2</v>
      </c>
      <c r="G248" s="74">
        <f t="shared" si="70"/>
        <v>3</v>
      </c>
      <c r="H248" s="73">
        <v>151105004</v>
      </c>
      <c r="I248" s="74">
        <v>1</v>
      </c>
      <c r="J248" s="74">
        <v>1</v>
      </c>
      <c r="K248" s="74">
        <v>30</v>
      </c>
      <c r="L248" s="75" t="str">
        <f>IF(H248&gt;=151107001,"Shoes",IF(H248&gt;=151106001,"Pants",IF(H248&gt;=151105001,"Glove",IF(H248&gt;=151103001,"Head",IF(H248&gt;=151102001,"Body",IF(H248&gt;=151101001,"Weapon"))))))</f>
        <v>Glove</v>
      </c>
      <c r="M248" s="74" t="s">
        <v>3</v>
      </c>
    </row>
    <row r="249" spans="1:13" ht="16.5" customHeight="1" x14ac:dyDescent="0.3">
      <c r="A249" s="80" t="b">
        <v>1</v>
      </c>
      <c r="B249" s="73" t="s">
        <v>44</v>
      </c>
      <c r="C249" s="74">
        <f>C248+1</f>
        <v>3203104</v>
      </c>
      <c r="D249" s="74">
        <f t="shared" si="69"/>
        <v>1013</v>
      </c>
      <c r="E249" s="74" t="s">
        <v>23</v>
      </c>
      <c r="F249" s="74">
        <f t="shared" si="70"/>
        <v>2</v>
      </c>
      <c r="G249" s="74">
        <f t="shared" si="70"/>
        <v>3</v>
      </c>
      <c r="H249" s="74">
        <f>H248+100000</f>
        <v>151205004</v>
      </c>
      <c r="I249" s="74">
        <v>1</v>
      </c>
      <c r="J249" s="74">
        <v>1</v>
      </c>
      <c r="K249" s="74">
        <v>10</v>
      </c>
      <c r="L249" s="74" t="str">
        <f>L248</f>
        <v>Glove</v>
      </c>
      <c r="M249" s="74" t="s">
        <v>355</v>
      </c>
    </row>
    <row r="250" spans="1:13" ht="16.5" customHeight="1" x14ac:dyDescent="0.3">
      <c r="A250" s="80" t="b">
        <v>1</v>
      </c>
      <c r="B250" s="76" t="str">
        <f t="shared" ref="B250:B261" si="71">B246</f>
        <v>하의 1</v>
      </c>
      <c r="C250" s="76">
        <f>C246+100</f>
        <v>3203201</v>
      </c>
      <c r="D250" s="76">
        <f t="shared" si="69"/>
        <v>1013</v>
      </c>
      <c r="E250" s="76" t="s">
        <v>25</v>
      </c>
      <c r="F250" s="76">
        <f t="shared" si="70"/>
        <v>2</v>
      </c>
      <c r="G250" s="76">
        <f t="shared" si="70"/>
        <v>3</v>
      </c>
      <c r="H250" s="76">
        <f>H246+1000000</f>
        <v>152106005</v>
      </c>
      <c r="I250" s="76">
        <v>1</v>
      </c>
      <c r="J250" s="76">
        <v>1</v>
      </c>
      <c r="K250" s="76">
        <v>30</v>
      </c>
      <c r="L250" s="76" t="str">
        <f t="shared" ref="L250:L261" si="72">L246</f>
        <v>Pants</v>
      </c>
      <c r="M250" s="76" t="s">
        <v>3</v>
      </c>
    </row>
    <row r="251" spans="1:13" ht="16.5" customHeight="1" x14ac:dyDescent="0.3">
      <c r="A251" s="80" t="b">
        <v>1</v>
      </c>
      <c r="B251" s="76" t="str">
        <f t="shared" si="71"/>
        <v>하의 2</v>
      </c>
      <c r="C251" s="76">
        <f>C250+1</f>
        <v>3203202</v>
      </c>
      <c r="D251" s="76">
        <f t="shared" si="69"/>
        <v>1013</v>
      </c>
      <c r="E251" s="76" t="s">
        <v>25</v>
      </c>
      <c r="F251" s="76">
        <f t="shared" si="70"/>
        <v>2</v>
      </c>
      <c r="G251" s="76">
        <f t="shared" si="70"/>
        <v>3</v>
      </c>
      <c r="H251" s="76">
        <f>H250+100000</f>
        <v>152206005</v>
      </c>
      <c r="I251" s="76">
        <v>1</v>
      </c>
      <c r="J251" s="76">
        <v>1</v>
      </c>
      <c r="K251" s="76">
        <v>10</v>
      </c>
      <c r="L251" s="76" t="str">
        <f t="shared" si="72"/>
        <v>Pants</v>
      </c>
      <c r="M251" s="76" t="s">
        <v>355</v>
      </c>
    </row>
    <row r="252" spans="1:13" ht="16.5" customHeight="1" x14ac:dyDescent="0.3">
      <c r="A252" s="80" t="b">
        <v>1</v>
      </c>
      <c r="B252" s="76" t="str">
        <f t="shared" si="71"/>
        <v>장갑 1</v>
      </c>
      <c r="C252" s="76">
        <f>C251+1</f>
        <v>3203203</v>
      </c>
      <c r="D252" s="76">
        <f t="shared" si="69"/>
        <v>1013</v>
      </c>
      <c r="E252" s="76" t="s">
        <v>25</v>
      </c>
      <c r="F252" s="76">
        <f t="shared" si="70"/>
        <v>2</v>
      </c>
      <c r="G252" s="76">
        <f t="shared" si="70"/>
        <v>3</v>
      </c>
      <c r="H252" s="76">
        <f>H248+1000000</f>
        <v>152105004</v>
      </c>
      <c r="I252" s="76">
        <v>1</v>
      </c>
      <c r="J252" s="76">
        <v>1</v>
      </c>
      <c r="K252" s="76">
        <v>30</v>
      </c>
      <c r="L252" s="76" t="str">
        <f t="shared" si="72"/>
        <v>Glove</v>
      </c>
      <c r="M252" s="76" t="s">
        <v>3</v>
      </c>
    </row>
    <row r="253" spans="1:13" ht="16.5" customHeight="1" x14ac:dyDescent="0.3">
      <c r="A253" s="80" t="b">
        <v>1</v>
      </c>
      <c r="B253" s="76" t="str">
        <f t="shared" si="71"/>
        <v>장갑 2</v>
      </c>
      <c r="C253" s="76">
        <f>C252+1</f>
        <v>3203204</v>
      </c>
      <c r="D253" s="76">
        <f t="shared" si="69"/>
        <v>1013</v>
      </c>
      <c r="E253" s="76" t="s">
        <v>25</v>
      </c>
      <c r="F253" s="76">
        <f t="shared" si="70"/>
        <v>2</v>
      </c>
      <c r="G253" s="76">
        <f t="shared" si="70"/>
        <v>3</v>
      </c>
      <c r="H253" s="76">
        <f>H252+100000</f>
        <v>152205004</v>
      </c>
      <c r="I253" s="76">
        <v>1</v>
      </c>
      <c r="J253" s="76">
        <v>1</v>
      </c>
      <c r="K253" s="76">
        <v>10</v>
      </c>
      <c r="L253" s="76" t="str">
        <f t="shared" si="72"/>
        <v>Glove</v>
      </c>
      <c r="M253" s="76" t="s">
        <v>355</v>
      </c>
    </row>
    <row r="254" spans="1:13" ht="16.5" customHeight="1" x14ac:dyDescent="0.3">
      <c r="A254" s="80" t="b">
        <v>1</v>
      </c>
      <c r="B254" s="77" t="str">
        <f t="shared" si="71"/>
        <v>하의 1</v>
      </c>
      <c r="C254" s="77">
        <f>C250+100</f>
        <v>3203301</v>
      </c>
      <c r="D254" s="77">
        <f t="shared" si="69"/>
        <v>1013</v>
      </c>
      <c r="E254" s="77" t="s">
        <v>26</v>
      </c>
      <c r="F254" s="77">
        <f t="shared" si="70"/>
        <v>2</v>
      </c>
      <c r="G254" s="77">
        <f t="shared" si="70"/>
        <v>3</v>
      </c>
      <c r="H254" s="77">
        <f>H250+1000000</f>
        <v>153106005</v>
      </c>
      <c r="I254" s="77">
        <v>1</v>
      </c>
      <c r="J254" s="77">
        <v>1</v>
      </c>
      <c r="K254" s="77">
        <v>30</v>
      </c>
      <c r="L254" s="77" t="str">
        <f t="shared" si="72"/>
        <v>Pants</v>
      </c>
      <c r="M254" s="77" t="s">
        <v>3</v>
      </c>
    </row>
    <row r="255" spans="1:13" ht="16.5" customHeight="1" x14ac:dyDescent="0.3">
      <c r="A255" s="80" t="b">
        <v>1</v>
      </c>
      <c r="B255" s="77" t="str">
        <f t="shared" si="71"/>
        <v>하의 2</v>
      </c>
      <c r="C255" s="77">
        <f>C254+1</f>
        <v>3203302</v>
      </c>
      <c r="D255" s="77">
        <f t="shared" si="69"/>
        <v>1013</v>
      </c>
      <c r="E255" s="77" t="s">
        <v>26</v>
      </c>
      <c r="F255" s="77">
        <f t="shared" si="70"/>
        <v>2</v>
      </c>
      <c r="G255" s="77">
        <f t="shared" si="70"/>
        <v>3</v>
      </c>
      <c r="H255" s="77">
        <f>H254+100000</f>
        <v>153206005</v>
      </c>
      <c r="I255" s="77">
        <v>1</v>
      </c>
      <c r="J255" s="77">
        <v>1</v>
      </c>
      <c r="K255" s="77">
        <v>10</v>
      </c>
      <c r="L255" s="77" t="str">
        <f t="shared" si="72"/>
        <v>Pants</v>
      </c>
      <c r="M255" s="77" t="s">
        <v>355</v>
      </c>
    </row>
    <row r="256" spans="1:13" ht="16.5" customHeight="1" x14ac:dyDescent="0.3">
      <c r="A256" s="80" t="b">
        <v>1</v>
      </c>
      <c r="B256" s="77" t="str">
        <f t="shared" si="71"/>
        <v>장갑 1</v>
      </c>
      <c r="C256" s="77">
        <f>C255+1</f>
        <v>3203303</v>
      </c>
      <c r="D256" s="77">
        <f t="shared" si="69"/>
        <v>1013</v>
      </c>
      <c r="E256" s="77" t="s">
        <v>26</v>
      </c>
      <c r="F256" s="77">
        <f t="shared" si="70"/>
        <v>2</v>
      </c>
      <c r="G256" s="77">
        <f t="shared" si="70"/>
        <v>3</v>
      </c>
      <c r="H256" s="77">
        <f>H252+1000000</f>
        <v>153105004</v>
      </c>
      <c r="I256" s="77">
        <v>1</v>
      </c>
      <c r="J256" s="77">
        <v>1</v>
      </c>
      <c r="K256" s="77">
        <v>30</v>
      </c>
      <c r="L256" s="77" t="str">
        <f t="shared" si="72"/>
        <v>Glove</v>
      </c>
      <c r="M256" s="77" t="s">
        <v>3</v>
      </c>
    </row>
    <row r="257" spans="1:13" ht="16.5" customHeight="1" x14ac:dyDescent="0.3">
      <c r="A257" s="80" t="b">
        <v>1</v>
      </c>
      <c r="B257" s="77" t="str">
        <f t="shared" si="71"/>
        <v>장갑 2</v>
      </c>
      <c r="C257" s="77">
        <f>C256+1</f>
        <v>3203304</v>
      </c>
      <c r="D257" s="77">
        <f t="shared" si="69"/>
        <v>1013</v>
      </c>
      <c r="E257" s="77" t="s">
        <v>26</v>
      </c>
      <c r="F257" s="77">
        <f t="shared" si="70"/>
        <v>2</v>
      </c>
      <c r="G257" s="77">
        <f t="shared" si="70"/>
        <v>3</v>
      </c>
      <c r="H257" s="77">
        <f>H256+100000</f>
        <v>153205004</v>
      </c>
      <c r="I257" s="77">
        <v>1</v>
      </c>
      <c r="J257" s="77">
        <v>1</v>
      </c>
      <c r="K257" s="77">
        <v>10</v>
      </c>
      <c r="L257" s="77" t="str">
        <f t="shared" si="72"/>
        <v>Glove</v>
      </c>
      <c r="M257" s="77" t="s">
        <v>355</v>
      </c>
    </row>
    <row r="258" spans="1:13" ht="16.5" customHeight="1" x14ac:dyDescent="0.3">
      <c r="A258" s="80" t="b">
        <v>1</v>
      </c>
      <c r="B258" s="78" t="str">
        <f t="shared" si="71"/>
        <v>하의 1</v>
      </c>
      <c r="C258" s="78">
        <f>C254+100</f>
        <v>3203401</v>
      </c>
      <c r="D258" s="78">
        <f t="shared" si="69"/>
        <v>1013</v>
      </c>
      <c r="E258" s="78" t="s">
        <v>27</v>
      </c>
      <c r="F258" s="78">
        <f t="shared" si="70"/>
        <v>2</v>
      </c>
      <c r="G258" s="78">
        <f t="shared" si="70"/>
        <v>3</v>
      </c>
      <c r="H258" s="78">
        <f>H254+1000000</f>
        <v>154106005</v>
      </c>
      <c r="I258" s="78">
        <v>1</v>
      </c>
      <c r="J258" s="78">
        <v>1</v>
      </c>
      <c r="K258" s="78">
        <v>30</v>
      </c>
      <c r="L258" s="78" t="str">
        <f t="shared" si="72"/>
        <v>Pants</v>
      </c>
      <c r="M258" s="78" t="s">
        <v>3</v>
      </c>
    </row>
    <row r="259" spans="1:13" ht="16.5" customHeight="1" x14ac:dyDescent="0.3">
      <c r="A259" s="80" t="b">
        <v>1</v>
      </c>
      <c r="B259" s="78" t="str">
        <f t="shared" si="71"/>
        <v>하의 2</v>
      </c>
      <c r="C259" s="78">
        <f>C258+1</f>
        <v>3203402</v>
      </c>
      <c r="D259" s="78">
        <f t="shared" si="69"/>
        <v>1013</v>
      </c>
      <c r="E259" s="78" t="s">
        <v>27</v>
      </c>
      <c r="F259" s="78">
        <f t="shared" si="70"/>
        <v>2</v>
      </c>
      <c r="G259" s="78">
        <f t="shared" si="70"/>
        <v>3</v>
      </c>
      <c r="H259" s="78">
        <f>H258+100000</f>
        <v>154206005</v>
      </c>
      <c r="I259" s="78">
        <v>1</v>
      </c>
      <c r="J259" s="78">
        <v>1</v>
      </c>
      <c r="K259" s="78">
        <v>10</v>
      </c>
      <c r="L259" s="78" t="str">
        <f t="shared" si="72"/>
        <v>Pants</v>
      </c>
      <c r="M259" s="78" t="s">
        <v>355</v>
      </c>
    </row>
    <row r="260" spans="1:13" ht="16.5" customHeight="1" x14ac:dyDescent="0.3">
      <c r="A260" s="80" t="b">
        <v>1</v>
      </c>
      <c r="B260" s="78" t="str">
        <f t="shared" si="71"/>
        <v>장갑 1</v>
      </c>
      <c r="C260" s="78">
        <f>C259+1</f>
        <v>3203403</v>
      </c>
      <c r="D260" s="78">
        <f t="shared" si="69"/>
        <v>1013</v>
      </c>
      <c r="E260" s="78" t="s">
        <v>27</v>
      </c>
      <c r="F260" s="78">
        <f t="shared" si="70"/>
        <v>2</v>
      </c>
      <c r="G260" s="78">
        <f t="shared" si="70"/>
        <v>3</v>
      </c>
      <c r="H260" s="78">
        <f>H256+1000000</f>
        <v>154105004</v>
      </c>
      <c r="I260" s="78">
        <v>1</v>
      </c>
      <c r="J260" s="78">
        <v>1</v>
      </c>
      <c r="K260" s="78">
        <v>30</v>
      </c>
      <c r="L260" s="78" t="str">
        <f t="shared" si="72"/>
        <v>Glove</v>
      </c>
      <c r="M260" s="78" t="s">
        <v>3</v>
      </c>
    </row>
    <row r="261" spans="1:13" ht="16.5" customHeight="1" x14ac:dyDescent="0.3">
      <c r="A261" s="80" t="b">
        <v>1</v>
      </c>
      <c r="B261" s="78" t="str">
        <f t="shared" si="71"/>
        <v>장갑 2</v>
      </c>
      <c r="C261" s="78">
        <f>C260+1</f>
        <v>3203404</v>
      </c>
      <c r="D261" s="78">
        <f t="shared" si="69"/>
        <v>1013</v>
      </c>
      <c r="E261" s="78" t="s">
        <v>27</v>
      </c>
      <c r="F261" s="78">
        <f t="shared" si="70"/>
        <v>2</v>
      </c>
      <c r="G261" s="78">
        <f t="shared" si="70"/>
        <v>3</v>
      </c>
      <c r="H261" s="78">
        <f>H260+100000</f>
        <v>154205004</v>
      </c>
      <c r="I261" s="78">
        <v>1</v>
      </c>
      <c r="J261" s="78">
        <v>1</v>
      </c>
      <c r="K261" s="78">
        <v>10</v>
      </c>
      <c r="L261" s="78" t="str">
        <f t="shared" si="72"/>
        <v>Glove</v>
      </c>
      <c r="M261" s="78" t="s">
        <v>355</v>
      </c>
    </row>
    <row r="262" spans="1:13" ht="16.5" customHeight="1" x14ac:dyDescent="0.3">
      <c r="A262" s="80" t="b">
        <v>1</v>
      </c>
      <c r="B262" s="79" t="s">
        <v>28</v>
      </c>
      <c r="C262" s="79">
        <f>C258+100</f>
        <v>3203501</v>
      </c>
      <c r="D262" s="79">
        <f t="shared" si="69"/>
        <v>1013</v>
      </c>
      <c r="E262" s="79" t="s">
        <v>29</v>
      </c>
      <c r="F262" s="79">
        <f t="shared" si="70"/>
        <v>2</v>
      </c>
      <c r="G262" s="79">
        <f t="shared" si="70"/>
        <v>3</v>
      </c>
      <c r="H262" s="79">
        <v>160004001</v>
      </c>
      <c r="I262" s="79">
        <v>1</v>
      </c>
      <c r="J262" s="79">
        <v>1</v>
      </c>
      <c r="K262" s="79">
        <v>5</v>
      </c>
      <c r="L262" s="79" t="s">
        <v>30</v>
      </c>
      <c r="M262" s="79" t="s">
        <v>358</v>
      </c>
    </row>
    <row r="263" spans="1:13" ht="16.5" customHeight="1" x14ac:dyDescent="0.3">
      <c r="A263" s="80" t="b">
        <v>1</v>
      </c>
      <c r="B263" s="79" t="s">
        <v>31</v>
      </c>
      <c r="C263" s="79">
        <f>C262+1</f>
        <v>3203502</v>
      </c>
      <c r="D263" s="79">
        <f t="shared" si="69"/>
        <v>1013</v>
      </c>
      <c r="E263" s="79" t="s">
        <v>29</v>
      </c>
      <c r="F263" s="79">
        <f t="shared" si="70"/>
        <v>2</v>
      </c>
      <c r="G263" s="79">
        <f t="shared" si="70"/>
        <v>3</v>
      </c>
      <c r="H263" s="79">
        <v>160004002</v>
      </c>
      <c r="I263" s="79">
        <v>1</v>
      </c>
      <c r="J263" s="79">
        <v>1</v>
      </c>
      <c r="K263" s="79">
        <v>5</v>
      </c>
      <c r="L263" s="79" t="s">
        <v>32</v>
      </c>
      <c r="M263" s="79" t="s">
        <v>358</v>
      </c>
    </row>
    <row r="264" spans="1:13" ht="16.5" customHeight="1" x14ac:dyDescent="0.3">
      <c r="A264" s="80" t="b">
        <v>1</v>
      </c>
      <c r="B264" s="79" t="s">
        <v>33</v>
      </c>
      <c r="C264" s="79">
        <f>C263+1</f>
        <v>3203503</v>
      </c>
      <c r="D264" s="79">
        <f t="shared" si="69"/>
        <v>1013</v>
      </c>
      <c r="E264" s="79" t="s">
        <v>29</v>
      </c>
      <c r="F264" s="79">
        <f t="shared" si="70"/>
        <v>2</v>
      </c>
      <c r="G264" s="79">
        <f t="shared" si="70"/>
        <v>3</v>
      </c>
      <c r="H264" s="79">
        <v>160004003</v>
      </c>
      <c r="I264" s="79">
        <v>1</v>
      </c>
      <c r="J264" s="79">
        <v>1</v>
      </c>
      <c r="K264" s="79">
        <v>5</v>
      </c>
      <c r="L264" s="79" t="s">
        <v>34</v>
      </c>
      <c r="M264" s="79" t="s">
        <v>358</v>
      </c>
    </row>
    <row r="265" spans="1:13" ht="16.5" customHeight="1" x14ac:dyDescent="0.3">
      <c r="A265" s="80" t="b">
        <v>1</v>
      </c>
      <c r="B265" s="79" t="s">
        <v>35</v>
      </c>
      <c r="C265" s="79">
        <f>C264+1</f>
        <v>3203504</v>
      </c>
      <c r="D265" s="79">
        <f t="shared" si="69"/>
        <v>1013</v>
      </c>
      <c r="E265" s="79" t="s">
        <v>29</v>
      </c>
      <c r="F265" s="79">
        <f t="shared" si="70"/>
        <v>2</v>
      </c>
      <c r="G265" s="79">
        <f t="shared" si="70"/>
        <v>3</v>
      </c>
      <c r="H265" s="79">
        <v>160004004</v>
      </c>
      <c r="I265" s="79">
        <v>1</v>
      </c>
      <c r="J265" s="79">
        <v>1</v>
      </c>
      <c r="K265" s="79">
        <v>5</v>
      </c>
      <c r="L265" s="79" t="s">
        <v>460</v>
      </c>
      <c r="M265" s="79" t="s">
        <v>358</v>
      </c>
    </row>
    <row r="266" spans="1:13" ht="16.5" customHeight="1" x14ac:dyDescent="0.3">
      <c r="A266" s="80" t="b">
        <v>1</v>
      </c>
      <c r="B266" s="73" t="s">
        <v>22</v>
      </c>
      <c r="C266" s="73">
        <v>3204101</v>
      </c>
      <c r="D266" s="73">
        <v>1014</v>
      </c>
      <c r="E266" s="74" t="s">
        <v>23</v>
      </c>
      <c r="F266" s="73">
        <v>2</v>
      </c>
      <c r="G266" s="73">
        <v>4</v>
      </c>
      <c r="H266" s="73">
        <v>151101005</v>
      </c>
      <c r="I266" s="74">
        <v>1</v>
      </c>
      <c r="J266" s="74">
        <v>1</v>
      </c>
      <c r="K266" s="74">
        <v>30</v>
      </c>
      <c r="L266" s="75" t="str">
        <f>IF(H266&gt;=151107001,"Shoes",IF(H266&gt;=151106001,"Pants",IF(H266&gt;=151105001,"Glove",IF(H266&gt;=151103001,"Head",IF(H266&gt;=151102001,"Body",IF(H266&gt;=151101001,"Weapon"))))))</f>
        <v>Weapon</v>
      </c>
      <c r="M266" s="74" t="s">
        <v>3</v>
      </c>
    </row>
    <row r="267" spans="1:13" ht="16.5" customHeight="1" x14ac:dyDescent="0.3">
      <c r="A267" s="80" t="b">
        <v>1</v>
      </c>
      <c r="B267" s="73" t="s">
        <v>40</v>
      </c>
      <c r="C267" s="74">
        <f>C266+1</f>
        <v>3204102</v>
      </c>
      <c r="D267" s="74">
        <f t="shared" ref="D267:D285" si="73">D266</f>
        <v>1014</v>
      </c>
      <c r="E267" s="74" t="s">
        <v>23</v>
      </c>
      <c r="F267" s="74">
        <f t="shared" ref="F267:G285" si="74">F266</f>
        <v>2</v>
      </c>
      <c r="G267" s="74">
        <f t="shared" si="74"/>
        <v>4</v>
      </c>
      <c r="H267" s="74">
        <f>H266+100000</f>
        <v>151201005</v>
      </c>
      <c r="I267" s="74">
        <v>1</v>
      </c>
      <c r="J267" s="74">
        <v>1</v>
      </c>
      <c r="K267" s="74">
        <v>10</v>
      </c>
      <c r="L267" s="74" t="str">
        <f>L266</f>
        <v>Weapon</v>
      </c>
      <c r="M267" s="74" t="s">
        <v>355</v>
      </c>
    </row>
    <row r="268" spans="1:13" ht="16.5" customHeight="1" x14ac:dyDescent="0.3">
      <c r="A268" s="80" t="b">
        <v>1</v>
      </c>
      <c r="B268" s="73" t="s">
        <v>38</v>
      </c>
      <c r="C268" s="74">
        <f>C267+1</f>
        <v>3204103</v>
      </c>
      <c r="D268" s="74">
        <f t="shared" si="73"/>
        <v>1014</v>
      </c>
      <c r="E268" s="74" t="s">
        <v>23</v>
      </c>
      <c r="F268" s="74">
        <f t="shared" si="74"/>
        <v>2</v>
      </c>
      <c r="G268" s="74">
        <f t="shared" si="74"/>
        <v>4</v>
      </c>
      <c r="H268" s="73">
        <v>151103005</v>
      </c>
      <c r="I268" s="74">
        <v>1</v>
      </c>
      <c r="J268" s="74">
        <v>1</v>
      </c>
      <c r="K268" s="74">
        <v>30</v>
      </c>
      <c r="L268" s="75" t="str">
        <f>IF(H268&gt;=151107001,"Shoes",IF(H268&gt;=151106001,"Pants",IF(H268&gt;=151105001,"Glove",IF(H268&gt;=151103001,"Head",IF(H268&gt;=151102001,"Body",IF(H268&gt;=151101001,"Weapon"))))))</f>
        <v>Head</v>
      </c>
      <c r="M268" s="74" t="s">
        <v>3</v>
      </c>
    </row>
    <row r="269" spans="1:13" ht="16.5" customHeight="1" x14ac:dyDescent="0.3">
      <c r="A269" s="80" t="b">
        <v>1</v>
      </c>
      <c r="B269" s="73" t="s">
        <v>43</v>
      </c>
      <c r="C269" s="74">
        <f>C268+1</f>
        <v>3204104</v>
      </c>
      <c r="D269" s="74">
        <f t="shared" si="73"/>
        <v>1014</v>
      </c>
      <c r="E269" s="74" t="s">
        <v>23</v>
      </c>
      <c r="F269" s="74">
        <f t="shared" si="74"/>
        <v>2</v>
      </c>
      <c r="G269" s="74">
        <f t="shared" si="74"/>
        <v>4</v>
      </c>
      <c r="H269" s="74">
        <f>H268+100000</f>
        <v>151203005</v>
      </c>
      <c r="I269" s="74">
        <v>1</v>
      </c>
      <c r="J269" s="74">
        <v>1</v>
      </c>
      <c r="K269" s="74">
        <v>10</v>
      </c>
      <c r="L269" s="74" t="str">
        <f>L268</f>
        <v>Head</v>
      </c>
      <c r="M269" s="74" t="s">
        <v>355</v>
      </c>
    </row>
    <row r="270" spans="1:13" ht="16.5" customHeight="1" x14ac:dyDescent="0.3">
      <c r="A270" s="80" t="b">
        <v>1</v>
      </c>
      <c r="B270" s="76" t="str">
        <f t="shared" ref="B270:B281" si="75">B266</f>
        <v>무기 1</v>
      </c>
      <c r="C270" s="76">
        <f>C266+100</f>
        <v>3204201</v>
      </c>
      <c r="D270" s="76">
        <f t="shared" si="73"/>
        <v>1014</v>
      </c>
      <c r="E270" s="76" t="s">
        <v>25</v>
      </c>
      <c r="F270" s="76">
        <f t="shared" si="74"/>
        <v>2</v>
      </c>
      <c r="G270" s="76">
        <f t="shared" si="74"/>
        <v>4</v>
      </c>
      <c r="H270" s="76">
        <f>H266+1000000</f>
        <v>152101005</v>
      </c>
      <c r="I270" s="76">
        <v>1</v>
      </c>
      <c r="J270" s="76">
        <v>1</v>
      </c>
      <c r="K270" s="76">
        <v>30</v>
      </c>
      <c r="L270" s="76" t="str">
        <f t="shared" ref="L270:L281" si="76">L266</f>
        <v>Weapon</v>
      </c>
      <c r="M270" s="76" t="s">
        <v>3</v>
      </c>
    </row>
    <row r="271" spans="1:13" ht="16.5" customHeight="1" x14ac:dyDescent="0.3">
      <c r="A271" s="80" t="b">
        <v>1</v>
      </c>
      <c r="B271" s="76" t="str">
        <f t="shared" si="75"/>
        <v>무기 2</v>
      </c>
      <c r="C271" s="76">
        <f>C270+1</f>
        <v>3204202</v>
      </c>
      <c r="D271" s="76">
        <f t="shared" si="73"/>
        <v>1014</v>
      </c>
      <c r="E271" s="76" t="s">
        <v>25</v>
      </c>
      <c r="F271" s="76">
        <f t="shared" si="74"/>
        <v>2</v>
      </c>
      <c r="G271" s="76">
        <f t="shared" si="74"/>
        <v>4</v>
      </c>
      <c r="H271" s="76">
        <f>H270+100000</f>
        <v>152201005</v>
      </c>
      <c r="I271" s="76">
        <v>1</v>
      </c>
      <c r="J271" s="76">
        <v>1</v>
      </c>
      <c r="K271" s="76">
        <v>10</v>
      </c>
      <c r="L271" s="76" t="str">
        <f t="shared" si="76"/>
        <v>Weapon</v>
      </c>
      <c r="M271" s="76" t="s">
        <v>355</v>
      </c>
    </row>
    <row r="272" spans="1:13" ht="16.5" customHeight="1" x14ac:dyDescent="0.3">
      <c r="A272" s="80" t="b">
        <v>1</v>
      </c>
      <c r="B272" s="76" t="str">
        <f t="shared" si="75"/>
        <v>투구 1</v>
      </c>
      <c r="C272" s="76">
        <f>C271+1</f>
        <v>3204203</v>
      </c>
      <c r="D272" s="76">
        <f t="shared" si="73"/>
        <v>1014</v>
      </c>
      <c r="E272" s="76" t="s">
        <v>25</v>
      </c>
      <c r="F272" s="76">
        <f t="shared" si="74"/>
        <v>2</v>
      </c>
      <c r="G272" s="76">
        <f t="shared" si="74"/>
        <v>4</v>
      </c>
      <c r="H272" s="76">
        <f>H268+1000000</f>
        <v>152103005</v>
      </c>
      <c r="I272" s="76">
        <v>1</v>
      </c>
      <c r="J272" s="76">
        <v>1</v>
      </c>
      <c r="K272" s="76">
        <v>30</v>
      </c>
      <c r="L272" s="76" t="str">
        <f t="shared" si="76"/>
        <v>Head</v>
      </c>
      <c r="M272" s="76" t="s">
        <v>3</v>
      </c>
    </row>
    <row r="273" spans="1:13" ht="16.5" customHeight="1" x14ac:dyDescent="0.3">
      <c r="A273" s="80" t="b">
        <v>1</v>
      </c>
      <c r="B273" s="76" t="str">
        <f t="shared" si="75"/>
        <v>투구 2</v>
      </c>
      <c r="C273" s="76">
        <f>C272+1</f>
        <v>3204204</v>
      </c>
      <c r="D273" s="76">
        <f t="shared" si="73"/>
        <v>1014</v>
      </c>
      <c r="E273" s="76" t="s">
        <v>25</v>
      </c>
      <c r="F273" s="76">
        <f t="shared" si="74"/>
        <v>2</v>
      </c>
      <c r="G273" s="76">
        <f t="shared" si="74"/>
        <v>4</v>
      </c>
      <c r="H273" s="76">
        <f>H272+100000</f>
        <v>152203005</v>
      </c>
      <c r="I273" s="76">
        <v>1</v>
      </c>
      <c r="J273" s="76">
        <v>1</v>
      </c>
      <c r="K273" s="76">
        <v>10</v>
      </c>
      <c r="L273" s="76" t="str">
        <f t="shared" si="76"/>
        <v>Head</v>
      </c>
      <c r="M273" s="76" t="s">
        <v>355</v>
      </c>
    </row>
    <row r="274" spans="1:13" ht="16.5" customHeight="1" x14ac:dyDescent="0.3">
      <c r="A274" s="80" t="b">
        <v>1</v>
      </c>
      <c r="B274" s="77" t="str">
        <f t="shared" si="75"/>
        <v>무기 1</v>
      </c>
      <c r="C274" s="77">
        <f>C270+100</f>
        <v>3204301</v>
      </c>
      <c r="D274" s="77">
        <f t="shared" si="73"/>
        <v>1014</v>
      </c>
      <c r="E274" s="77" t="s">
        <v>26</v>
      </c>
      <c r="F274" s="77">
        <f t="shared" si="74"/>
        <v>2</v>
      </c>
      <c r="G274" s="77">
        <f t="shared" si="74"/>
        <v>4</v>
      </c>
      <c r="H274" s="77">
        <f>H270+1000000</f>
        <v>153101005</v>
      </c>
      <c r="I274" s="77">
        <v>1</v>
      </c>
      <c r="J274" s="77">
        <v>1</v>
      </c>
      <c r="K274" s="77">
        <v>30</v>
      </c>
      <c r="L274" s="77" t="str">
        <f t="shared" si="76"/>
        <v>Weapon</v>
      </c>
      <c r="M274" s="77" t="s">
        <v>3</v>
      </c>
    </row>
    <row r="275" spans="1:13" ht="16.5" customHeight="1" x14ac:dyDescent="0.3">
      <c r="A275" s="80" t="b">
        <v>1</v>
      </c>
      <c r="B275" s="77" t="str">
        <f t="shared" si="75"/>
        <v>무기 2</v>
      </c>
      <c r="C275" s="77">
        <f>C274+1</f>
        <v>3204302</v>
      </c>
      <c r="D275" s="77">
        <f t="shared" si="73"/>
        <v>1014</v>
      </c>
      <c r="E275" s="77" t="s">
        <v>26</v>
      </c>
      <c r="F275" s="77">
        <f t="shared" si="74"/>
        <v>2</v>
      </c>
      <c r="G275" s="77">
        <f t="shared" si="74"/>
        <v>4</v>
      </c>
      <c r="H275" s="77">
        <f>H274+100000</f>
        <v>153201005</v>
      </c>
      <c r="I275" s="77">
        <v>1</v>
      </c>
      <c r="J275" s="77">
        <v>1</v>
      </c>
      <c r="K275" s="77">
        <v>10</v>
      </c>
      <c r="L275" s="77" t="str">
        <f t="shared" si="76"/>
        <v>Weapon</v>
      </c>
      <c r="M275" s="77" t="s">
        <v>355</v>
      </c>
    </row>
    <row r="276" spans="1:13" ht="16.5" customHeight="1" x14ac:dyDescent="0.3">
      <c r="A276" s="80" t="b">
        <v>1</v>
      </c>
      <c r="B276" s="77" t="str">
        <f t="shared" si="75"/>
        <v>투구 1</v>
      </c>
      <c r="C276" s="77">
        <f>C275+1</f>
        <v>3204303</v>
      </c>
      <c r="D276" s="77">
        <f t="shared" si="73"/>
        <v>1014</v>
      </c>
      <c r="E276" s="77" t="s">
        <v>26</v>
      </c>
      <c r="F276" s="77">
        <f t="shared" si="74"/>
        <v>2</v>
      </c>
      <c r="G276" s="77">
        <f t="shared" si="74"/>
        <v>4</v>
      </c>
      <c r="H276" s="77">
        <f>H272+1000000</f>
        <v>153103005</v>
      </c>
      <c r="I276" s="77">
        <v>1</v>
      </c>
      <c r="J276" s="77">
        <v>1</v>
      </c>
      <c r="K276" s="77">
        <v>30</v>
      </c>
      <c r="L276" s="77" t="str">
        <f t="shared" si="76"/>
        <v>Head</v>
      </c>
      <c r="M276" s="77" t="s">
        <v>3</v>
      </c>
    </row>
    <row r="277" spans="1:13" ht="16.5" customHeight="1" x14ac:dyDescent="0.3">
      <c r="A277" s="80" t="b">
        <v>1</v>
      </c>
      <c r="B277" s="77" t="str">
        <f t="shared" si="75"/>
        <v>투구 2</v>
      </c>
      <c r="C277" s="77">
        <f>C276+1</f>
        <v>3204304</v>
      </c>
      <c r="D277" s="77">
        <f t="shared" si="73"/>
        <v>1014</v>
      </c>
      <c r="E277" s="77" t="s">
        <v>26</v>
      </c>
      <c r="F277" s="77">
        <f t="shared" si="74"/>
        <v>2</v>
      </c>
      <c r="G277" s="77">
        <f t="shared" si="74"/>
        <v>4</v>
      </c>
      <c r="H277" s="77">
        <f>H276+100000</f>
        <v>153203005</v>
      </c>
      <c r="I277" s="77">
        <v>1</v>
      </c>
      <c r="J277" s="77">
        <v>1</v>
      </c>
      <c r="K277" s="77">
        <v>10</v>
      </c>
      <c r="L277" s="77" t="str">
        <f t="shared" si="76"/>
        <v>Head</v>
      </c>
      <c r="M277" s="77" t="s">
        <v>355</v>
      </c>
    </row>
    <row r="278" spans="1:13" ht="16.5" customHeight="1" x14ac:dyDescent="0.3">
      <c r="A278" s="80" t="b">
        <v>1</v>
      </c>
      <c r="B278" s="78" t="str">
        <f t="shared" si="75"/>
        <v>무기 1</v>
      </c>
      <c r="C278" s="78">
        <f>C274+100</f>
        <v>3204401</v>
      </c>
      <c r="D278" s="78">
        <f t="shared" si="73"/>
        <v>1014</v>
      </c>
      <c r="E278" s="78" t="s">
        <v>27</v>
      </c>
      <c r="F278" s="78">
        <f t="shared" si="74"/>
        <v>2</v>
      </c>
      <c r="G278" s="78">
        <f t="shared" si="74"/>
        <v>4</v>
      </c>
      <c r="H278" s="78">
        <f>H274+1000000</f>
        <v>154101005</v>
      </c>
      <c r="I278" s="78">
        <v>1</v>
      </c>
      <c r="J278" s="78">
        <v>1</v>
      </c>
      <c r="K278" s="78">
        <v>30</v>
      </c>
      <c r="L278" s="78" t="str">
        <f t="shared" si="76"/>
        <v>Weapon</v>
      </c>
      <c r="M278" s="78" t="s">
        <v>3</v>
      </c>
    </row>
    <row r="279" spans="1:13" ht="16.5" customHeight="1" x14ac:dyDescent="0.3">
      <c r="A279" s="80" t="b">
        <v>1</v>
      </c>
      <c r="B279" s="78" t="str">
        <f t="shared" si="75"/>
        <v>무기 2</v>
      </c>
      <c r="C279" s="78">
        <f>C278+1</f>
        <v>3204402</v>
      </c>
      <c r="D279" s="78">
        <f t="shared" si="73"/>
        <v>1014</v>
      </c>
      <c r="E279" s="78" t="s">
        <v>27</v>
      </c>
      <c r="F279" s="78">
        <f t="shared" si="74"/>
        <v>2</v>
      </c>
      <c r="G279" s="78">
        <f t="shared" si="74"/>
        <v>4</v>
      </c>
      <c r="H279" s="78">
        <f>H278+100000</f>
        <v>154201005</v>
      </c>
      <c r="I279" s="78">
        <v>1</v>
      </c>
      <c r="J279" s="78">
        <v>1</v>
      </c>
      <c r="K279" s="78">
        <v>10</v>
      </c>
      <c r="L279" s="78" t="str">
        <f t="shared" si="76"/>
        <v>Weapon</v>
      </c>
      <c r="M279" s="78" t="s">
        <v>355</v>
      </c>
    </row>
    <row r="280" spans="1:13" ht="16.5" customHeight="1" x14ac:dyDescent="0.3">
      <c r="A280" s="80" t="b">
        <v>1</v>
      </c>
      <c r="B280" s="78" t="str">
        <f t="shared" si="75"/>
        <v>투구 1</v>
      </c>
      <c r="C280" s="78">
        <f>C279+1</f>
        <v>3204403</v>
      </c>
      <c r="D280" s="78">
        <f t="shared" si="73"/>
        <v>1014</v>
      </c>
      <c r="E280" s="78" t="s">
        <v>27</v>
      </c>
      <c r="F280" s="78">
        <f t="shared" si="74"/>
        <v>2</v>
      </c>
      <c r="G280" s="78">
        <f t="shared" si="74"/>
        <v>4</v>
      </c>
      <c r="H280" s="78">
        <f>H276+1000000</f>
        <v>154103005</v>
      </c>
      <c r="I280" s="78">
        <v>1</v>
      </c>
      <c r="J280" s="78">
        <v>1</v>
      </c>
      <c r="K280" s="78">
        <v>30</v>
      </c>
      <c r="L280" s="78" t="str">
        <f t="shared" si="76"/>
        <v>Head</v>
      </c>
      <c r="M280" s="78" t="s">
        <v>3</v>
      </c>
    </row>
    <row r="281" spans="1:13" ht="16.5" customHeight="1" x14ac:dyDescent="0.3">
      <c r="A281" s="80" t="b">
        <v>1</v>
      </c>
      <c r="B281" s="78" t="str">
        <f t="shared" si="75"/>
        <v>투구 2</v>
      </c>
      <c r="C281" s="78">
        <f>C280+1</f>
        <v>3204404</v>
      </c>
      <c r="D281" s="78">
        <f t="shared" si="73"/>
        <v>1014</v>
      </c>
      <c r="E281" s="78" t="s">
        <v>27</v>
      </c>
      <c r="F281" s="78">
        <f t="shared" si="74"/>
        <v>2</v>
      </c>
      <c r="G281" s="78">
        <f t="shared" si="74"/>
        <v>4</v>
      </c>
      <c r="H281" s="78">
        <f>H280+100000</f>
        <v>154203005</v>
      </c>
      <c r="I281" s="78">
        <v>1</v>
      </c>
      <c r="J281" s="78">
        <v>1</v>
      </c>
      <c r="K281" s="78">
        <v>10</v>
      </c>
      <c r="L281" s="78" t="str">
        <f t="shared" si="76"/>
        <v>Head</v>
      </c>
      <c r="M281" s="78" t="s">
        <v>355</v>
      </c>
    </row>
    <row r="282" spans="1:13" ht="16.5" customHeight="1" x14ac:dyDescent="0.3">
      <c r="A282" s="80" t="b">
        <v>1</v>
      </c>
      <c r="B282" s="79" t="s">
        <v>28</v>
      </c>
      <c r="C282" s="79">
        <f>C278+100</f>
        <v>3204501</v>
      </c>
      <c r="D282" s="79">
        <f t="shared" si="73"/>
        <v>1014</v>
      </c>
      <c r="E282" s="79" t="s">
        <v>29</v>
      </c>
      <c r="F282" s="79">
        <f t="shared" si="74"/>
        <v>2</v>
      </c>
      <c r="G282" s="79">
        <f t="shared" si="74"/>
        <v>4</v>
      </c>
      <c r="H282" s="79">
        <v>160004001</v>
      </c>
      <c r="I282" s="79">
        <v>1</v>
      </c>
      <c r="J282" s="79">
        <v>1</v>
      </c>
      <c r="K282" s="79">
        <v>5</v>
      </c>
      <c r="L282" s="79" t="s">
        <v>30</v>
      </c>
      <c r="M282" s="79" t="s">
        <v>358</v>
      </c>
    </row>
    <row r="283" spans="1:13" ht="16.5" customHeight="1" x14ac:dyDescent="0.3">
      <c r="A283" s="80" t="b">
        <v>1</v>
      </c>
      <c r="B283" s="79" t="s">
        <v>31</v>
      </c>
      <c r="C283" s="79">
        <f>C282+1</f>
        <v>3204502</v>
      </c>
      <c r="D283" s="79">
        <f t="shared" si="73"/>
        <v>1014</v>
      </c>
      <c r="E283" s="79" t="s">
        <v>29</v>
      </c>
      <c r="F283" s="79">
        <f t="shared" si="74"/>
        <v>2</v>
      </c>
      <c r="G283" s="79">
        <f t="shared" si="74"/>
        <v>4</v>
      </c>
      <c r="H283" s="79">
        <v>160004002</v>
      </c>
      <c r="I283" s="79">
        <v>1</v>
      </c>
      <c r="J283" s="79">
        <v>1</v>
      </c>
      <c r="K283" s="79">
        <v>5</v>
      </c>
      <c r="L283" s="79" t="s">
        <v>32</v>
      </c>
      <c r="M283" s="79" t="s">
        <v>358</v>
      </c>
    </row>
    <row r="284" spans="1:13" ht="16.5" customHeight="1" x14ac:dyDescent="0.3">
      <c r="A284" s="80" t="b">
        <v>1</v>
      </c>
      <c r="B284" s="79" t="s">
        <v>33</v>
      </c>
      <c r="C284" s="79">
        <f>C283+1</f>
        <v>3204503</v>
      </c>
      <c r="D284" s="79">
        <f t="shared" si="73"/>
        <v>1014</v>
      </c>
      <c r="E284" s="79" t="s">
        <v>29</v>
      </c>
      <c r="F284" s="79">
        <f t="shared" si="74"/>
        <v>2</v>
      </c>
      <c r="G284" s="79">
        <f t="shared" si="74"/>
        <v>4</v>
      </c>
      <c r="H284" s="79">
        <v>160004003</v>
      </c>
      <c r="I284" s="79">
        <v>1</v>
      </c>
      <c r="J284" s="79">
        <v>1</v>
      </c>
      <c r="K284" s="79">
        <v>5</v>
      </c>
      <c r="L284" s="79" t="s">
        <v>34</v>
      </c>
      <c r="M284" s="79" t="s">
        <v>358</v>
      </c>
    </row>
    <row r="285" spans="1:13" ht="16.5" customHeight="1" x14ac:dyDescent="0.3">
      <c r="A285" s="80" t="b">
        <v>1</v>
      </c>
      <c r="B285" s="79" t="s">
        <v>35</v>
      </c>
      <c r="C285" s="79">
        <f>C284+1</f>
        <v>3204504</v>
      </c>
      <c r="D285" s="79">
        <f t="shared" si="73"/>
        <v>1014</v>
      </c>
      <c r="E285" s="79" t="s">
        <v>29</v>
      </c>
      <c r="F285" s="79">
        <f t="shared" si="74"/>
        <v>2</v>
      </c>
      <c r="G285" s="79">
        <f t="shared" si="74"/>
        <v>4</v>
      </c>
      <c r="H285" s="79">
        <v>160004004</v>
      </c>
      <c r="I285" s="79">
        <v>1</v>
      </c>
      <c r="J285" s="79">
        <v>1</v>
      </c>
      <c r="K285" s="79">
        <v>5</v>
      </c>
      <c r="L285" s="79" t="s">
        <v>460</v>
      </c>
      <c r="M285" s="79" t="s">
        <v>358</v>
      </c>
    </row>
    <row r="286" spans="1:13" ht="16.5" customHeight="1" x14ac:dyDescent="0.3">
      <c r="A286" s="80" t="b">
        <v>1</v>
      </c>
      <c r="B286" s="73" t="s">
        <v>37</v>
      </c>
      <c r="C286" s="73">
        <v>3205101</v>
      </c>
      <c r="D286" s="73">
        <v>1015</v>
      </c>
      <c r="E286" s="74" t="s">
        <v>23</v>
      </c>
      <c r="F286" s="73">
        <v>2</v>
      </c>
      <c r="G286" s="73">
        <v>5</v>
      </c>
      <c r="H286" s="73">
        <v>151102001</v>
      </c>
      <c r="I286" s="74">
        <v>1</v>
      </c>
      <c r="J286" s="74">
        <v>1</v>
      </c>
      <c r="K286" s="74">
        <v>30</v>
      </c>
      <c r="L286" s="75" t="str">
        <f>IF(H286&gt;=151107001,"Shoes",IF(H286&gt;=151106001,"Pants",IF(H286&gt;=151105001,"Glove",IF(H286&gt;=151103001,"Head",IF(H286&gt;=151102001,"Body",IF(H286&gt;=151101001,"Weapon"))))))</f>
        <v>Body</v>
      </c>
      <c r="M286" s="74" t="s">
        <v>3</v>
      </c>
    </row>
    <row r="287" spans="1:13" ht="16.5" customHeight="1" x14ac:dyDescent="0.3">
      <c r="A287" s="80" t="b">
        <v>1</v>
      </c>
      <c r="B287" s="73" t="s">
        <v>42</v>
      </c>
      <c r="C287" s="74">
        <f>C286+1</f>
        <v>3205102</v>
      </c>
      <c r="D287" s="74">
        <f t="shared" ref="D287:D305" si="77">D286</f>
        <v>1015</v>
      </c>
      <c r="E287" s="74" t="s">
        <v>23</v>
      </c>
      <c r="F287" s="74">
        <f t="shared" ref="F287:G305" si="78">F286</f>
        <v>2</v>
      </c>
      <c r="G287" s="74">
        <f t="shared" si="78"/>
        <v>5</v>
      </c>
      <c r="H287" s="74">
        <f>H286+100000</f>
        <v>151202001</v>
      </c>
      <c r="I287" s="74">
        <v>1</v>
      </c>
      <c r="J287" s="74">
        <v>1</v>
      </c>
      <c r="K287" s="74">
        <v>10</v>
      </c>
      <c r="L287" s="74" t="str">
        <f>L286</f>
        <v>Body</v>
      </c>
      <c r="M287" s="74" t="s">
        <v>355</v>
      </c>
    </row>
    <row r="288" spans="1:13" ht="16.5" customHeight="1" x14ac:dyDescent="0.3">
      <c r="A288" s="80" t="b">
        <v>1</v>
      </c>
      <c r="B288" s="73" t="s">
        <v>39</v>
      </c>
      <c r="C288" s="74">
        <f>C287+1</f>
        <v>3205103</v>
      </c>
      <c r="D288" s="74">
        <f t="shared" si="77"/>
        <v>1015</v>
      </c>
      <c r="E288" s="74" t="s">
        <v>23</v>
      </c>
      <c r="F288" s="74">
        <f t="shared" si="78"/>
        <v>2</v>
      </c>
      <c r="G288" s="74">
        <f t="shared" si="78"/>
        <v>5</v>
      </c>
      <c r="H288" s="73">
        <v>151105005</v>
      </c>
      <c r="I288" s="74">
        <v>1</v>
      </c>
      <c r="J288" s="74">
        <v>1</v>
      </c>
      <c r="K288" s="74">
        <v>30</v>
      </c>
      <c r="L288" s="75" t="str">
        <f>IF(H288&gt;=151107001,"Shoes",IF(H288&gt;=151106001,"Pants",IF(H288&gt;=151105001,"Glove",IF(H288&gt;=151103001,"Head",IF(H288&gt;=151102001,"Body",IF(H288&gt;=151101001,"Weapon"))))))</f>
        <v>Glove</v>
      </c>
      <c r="M288" s="74" t="s">
        <v>3</v>
      </c>
    </row>
    <row r="289" spans="1:13" ht="16.5" customHeight="1" x14ac:dyDescent="0.3">
      <c r="A289" s="80" t="b">
        <v>1</v>
      </c>
      <c r="B289" s="73" t="s">
        <v>44</v>
      </c>
      <c r="C289" s="74">
        <f>C288+1</f>
        <v>3205104</v>
      </c>
      <c r="D289" s="74">
        <f t="shared" si="77"/>
        <v>1015</v>
      </c>
      <c r="E289" s="74" t="s">
        <v>23</v>
      </c>
      <c r="F289" s="74">
        <f t="shared" si="78"/>
        <v>2</v>
      </c>
      <c r="G289" s="74">
        <f t="shared" si="78"/>
        <v>5</v>
      </c>
      <c r="H289" s="74">
        <f>H288+100000</f>
        <v>151205005</v>
      </c>
      <c r="I289" s="74">
        <v>1</v>
      </c>
      <c r="J289" s="74">
        <v>1</v>
      </c>
      <c r="K289" s="74">
        <v>10</v>
      </c>
      <c r="L289" s="74" t="str">
        <f>L288</f>
        <v>Glove</v>
      </c>
      <c r="M289" s="74" t="s">
        <v>355</v>
      </c>
    </row>
    <row r="290" spans="1:13" ht="16.5" customHeight="1" x14ac:dyDescent="0.3">
      <c r="A290" s="80" t="b">
        <v>1</v>
      </c>
      <c r="B290" s="76" t="str">
        <f t="shared" ref="B290:B301" si="79">B286</f>
        <v>갑옷 1</v>
      </c>
      <c r="C290" s="76">
        <f>C286+100</f>
        <v>3205201</v>
      </c>
      <c r="D290" s="76">
        <f t="shared" si="77"/>
        <v>1015</v>
      </c>
      <c r="E290" s="76" t="s">
        <v>25</v>
      </c>
      <c r="F290" s="76">
        <f t="shared" si="78"/>
        <v>2</v>
      </c>
      <c r="G290" s="76">
        <f t="shared" si="78"/>
        <v>5</v>
      </c>
      <c r="H290" s="76">
        <f>H286+1000000</f>
        <v>152102001</v>
      </c>
      <c r="I290" s="76">
        <v>1</v>
      </c>
      <c r="J290" s="76">
        <v>1</v>
      </c>
      <c r="K290" s="76">
        <v>30</v>
      </c>
      <c r="L290" s="76" t="str">
        <f t="shared" ref="L290:L301" si="80">L286</f>
        <v>Body</v>
      </c>
      <c r="M290" s="76" t="s">
        <v>3</v>
      </c>
    </row>
    <row r="291" spans="1:13" ht="16.5" customHeight="1" x14ac:dyDescent="0.3">
      <c r="A291" s="80" t="b">
        <v>1</v>
      </c>
      <c r="B291" s="76" t="str">
        <f t="shared" si="79"/>
        <v>갑옷 2</v>
      </c>
      <c r="C291" s="76">
        <f>C290+1</f>
        <v>3205202</v>
      </c>
      <c r="D291" s="76">
        <f t="shared" si="77"/>
        <v>1015</v>
      </c>
      <c r="E291" s="76" t="s">
        <v>25</v>
      </c>
      <c r="F291" s="76">
        <f t="shared" si="78"/>
        <v>2</v>
      </c>
      <c r="G291" s="76">
        <f t="shared" si="78"/>
        <v>5</v>
      </c>
      <c r="H291" s="76">
        <f>H290+100000</f>
        <v>152202001</v>
      </c>
      <c r="I291" s="76">
        <v>1</v>
      </c>
      <c r="J291" s="76">
        <v>1</v>
      </c>
      <c r="K291" s="76">
        <v>10</v>
      </c>
      <c r="L291" s="76" t="str">
        <f t="shared" si="80"/>
        <v>Body</v>
      </c>
      <c r="M291" s="76" t="s">
        <v>355</v>
      </c>
    </row>
    <row r="292" spans="1:13" ht="16.5" customHeight="1" x14ac:dyDescent="0.3">
      <c r="A292" s="80" t="b">
        <v>1</v>
      </c>
      <c r="B292" s="76" t="str">
        <f t="shared" si="79"/>
        <v>장갑 1</v>
      </c>
      <c r="C292" s="76">
        <f>C291+1</f>
        <v>3205203</v>
      </c>
      <c r="D292" s="76">
        <f t="shared" si="77"/>
        <v>1015</v>
      </c>
      <c r="E292" s="76" t="s">
        <v>25</v>
      </c>
      <c r="F292" s="76">
        <f t="shared" si="78"/>
        <v>2</v>
      </c>
      <c r="G292" s="76">
        <f t="shared" si="78"/>
        <v>5</v>
      </c>
      <c r="H292" s="76">
        <f>H288+1000000</f>
        <v>152105005</v>
      </c>
      <c r="I292" s="76">
        <v>1</v>
      </c>
      <c r="J292" s="76">
        <v>1</v>
      </c>
      <c r="K292" s="76">
        <v>30</v>
      </c>
      <c r="L292" s="76" t="str">
        <f t="shared" si="80"/>
        <v>Glove</v>
      </c>
      <c r="M292" s="76" t="s">
        <v>3</v>
      </c>
    </row>
    <row r="293" spans="1:13" ht="16.5" customHeight="1" x14ac:dyDescent="0.3">
      <c r="A293" s="80" t="b">
        <v>1</v>
      </c>
      <c r="B293" s="76" t="str">
        <f t="shared" si="79"/>
        <v>장갑 2</v>
      </c>
      <c r="C293" s="76">
        <f>C292+1</f>
        <v>3205204</v>
      </c>
      <c r="D293" s="76">
        <f t="shared" si="77"/>
        <v>1015</v>
      </c>
      <c r="E293" s="76" t="s">
        <v>25</v>
      </c>
      <c r="F293" s="76">
        <f t="shared" si="78"/>
        <v>2</v>
      </c>
      <c r="G293" s="76">
        <f t="shared" si="78"/>
        <v>5</v>
      </c>
      <c r="H293" s="76">
        <f>H292+100000</f>
        <v>152205005</v>
      </c>
      <c r="I293" s="76">
        <v>1</v>
      </c>
      <c r="J293" s="76">
        <v>1</v>
      </c>
      <c r="K293" s="76">
        <v>10</v>
      </c>
      <c r="L293" s="76" t="str">
        <f t="shared" si="80"/>
        <v>Glove</v>
      </c>
      <c r="M293" s="76" t="s">
        <v>355</v>
      </c>
    </row>
    <row r="294" spans="1:13" ht="16.5" customHeight="1" x14ac:dyDescent="0.3">
      <c r="A294" s="80" t="b">
        <v>1</v>
      </c>
      <c r="B294" s="77" t="str">
        <f t="shared" si="79"/>
        <v>갑옷 1</v>
      </c>
      <c r="C294" s="77">
        <f>C290+100</f>
        <v>3205301</v>
      </c>
      <c r="D294" s="77">
        <f t="shared" si="77"/>
        <v>1015</v>
      </c>
      <c r="E294" s="77" t="s">
        <v>26</v>
      </c>
      <c r="F294" s="77">
        <f t="shared" si="78"/>
        <v>2</v>
      </c>
      <c r="G294" s="77">
        <f t="shared" si="78"/>
        <v>5</v>
      </c>
      <c r="H294" s="77">
        <f>H290+1000000</f>
        <v>153102001</v>
      </c>
      <c r="I294" s="77">
        <v>1</v>
      </c>
      <c r="J294" s="77">
        <v>1</v>
      </c>
      <c r="K294" s="77">
        <v>30</v>
      </c>
      <c r="L294" s="77" t="str">
        <f t="shared" si="80"/>
        <v>Body</v>
      </c>
      <c r="M294" s="77" t="s">
        <v>3</v>
      </c>
    </row>
    <row r="295" spans="1:13" ht="16.5" customHeight="1" x14ac:dyDescent="0.3">
      <c r="A295" s="80" t="b">
        <v>1</v>
      </c>
      <c r="B295" s="77" t="str">
        <f t="shared" si="79"/>
        <v>갑옷 2</v>
      </c>
      <c r="C295" s="77">
        <f>C294+1</f>
        <v>3205302</v>
      </c>
      <c r="D295" s="77">
        <f t="shared" si="77"/>
        <v>1015</v>
      </c>
      <c r="E295" s="77" t="s">
        <v>26</v>
      </c>
      <c r="F295" s="77">
        <f t="shared" si="78"/>
        <v>2</v>
      </c>
      <c r="G295" s="77">
        <f t="shared" si="78"/>
        <v>5</v>
      </c>
      <c r="H295" s="77">
        <f>H294+100000</f>
        <v>153202001</v>
      </c>
      <c r="I295" s="77">
        <v>1</v>
      </c>
      <c r="J295" s="77">
        <v>1</v>
      </c>
      <c r="K295" s="77">
        <v>10</v>
      </c>
      <c r="L295" s="77" t="str">
        <f t="shared" si="80"/>
        <v>Body</v>
      </c>
      <c r="M295" s="77" t="s">
        <v>355</v>
      </c>
    </row>
    <row r="296" spans="1:13" ht="16.5" customHeight="1" x14ac:dyDescent="0.3">
      <c r="A296" s="80" t="b">
        <v>1</v>
      </c>
      <c r="B296" s="77" t="str">
        <f t="shared" si="79"/>
        <v>장갑 1</v>
      </c>
      <c r="C296" s="77">
        <f>C295+1</f>
        <v>3205303</v>
      </c>
      <c r="D296" s="77">
        <f t="shared" si="77"/>
        <v>1015</v>
      </c>
      <c r="E296" s="77" t="s">
        <v>26</v>
      </c>
      <c r="F296" s="77">
        <f t="shared" si="78"/>
        <v>2</v>
      </c>
      <c r="G296" s="77">
        <f t="shared" si="78"/>
        <v>5</v>
      </c>
      <c r="H296" s="77">
        <f>H292+1000000</f>
        <v>153105005</v>
      </c>
      <c r="I296" s="77">
        <v>1</v>
      </c>
      <c r="J296" s="77">
        <v>1</v>
      </c>
      <c r="K296" s="77">
        <v>30</v>
      </c>
      <c r="L296" s="77" t="str">
        <f t="shared" si="80"/>
        <v>Glove</v>
      </c>
      <c r="M296" s="77" t="s">
        <v>3</v>
      </c>
    </row>
    <row r="297" spans="1:13" ht="16.5" customHeight="1" x14ac:dyDescent="0.3">
      <c r="A297" s="80" t="b">
        <v>1</v>
      </c>
      <c r="B297" s="77" t="str">
        <f t="shared" si="79"/>
        <v>장갑 2</v>
      </c>
      <c r="C297" s="77">
        <f>C296+1</f>
        <v>3205304</v>
      </c>
      <c r="D297" s="77">
        <f t="shared" si="77"/>
        <v>1015</v>
      </c>
      <c r="E297" s="77" t="s">
        <v>26</v>
      </c>
      <c r="F297" s="77">
        <f t="shared" si="78"/>
        <v>2</v>
      </c>
      <c r="G297" s="77">
        <f t="shared" si="78"/>
        <v>5</v>
      </c>
      <c r="H297" s="77">
        <f>H296+100000</f>
        <v>153205005</v>
      </c>
      <c r="I297" s="77">
        <v>1</v>
      </c>
      <c r="J297" s="77">
        <v>1</v>
      </c>
      <c r="K297" s="77">
        <v>10</v>
      </c>
      <c r="L297" s="77" t="str">
        <f t="shared" si="80"/>
        <v>Glove</v>
      </c>
      <c r="M297" s="77" t="s">
        <v>355</v>
      </c>
    </row>
    <row r="298" spans="1:13" ht="16.5" customHeight="1" x14ac:dyDescent="0.3">
      <c r="A298" s="80" t="b">
        <v>1</v>
      </c>
      <c r="B298" s="78" t="str">
        <f t="shared" si="79"/>
        <v>갑옷 1</v>
      </c>
      <c r="C298" s="78">
        <f>C294+100</f>
        <v>3205401</v>
      </c>
      <c r="D298" s="78">
        <f t="shared" si="77"/>
        <v>1015</v>
      </c>
      <c r="E298" s="78" t="s">
        <v>27</v>
      </c>
      <c r="F298" s="78">
        <f t="shared" si="78"/>
        <v>2</v>
      </c>
      <c r="G298" s="78">
        <f t="shared" si="78"/>
        <v>5</v>
      </c>
      <c r="H298" s="78">
        <f>H294+1000000</f>
        <v>154102001</v>
      </c>
      <c r="I298" s="78">
        <v>1</v>
      </c>
      <c r="J298" s="78">
        <v>1</v>
      </c>
      <c r="K298" s="78">
        <v>30</v>
      </c>
      <c r="L298" s="78" t="str">
        <f t="shared" si="80"/>
        <v>Body</v>
      </c>
      <c r="M298" s="78" t="s">
        <v>3</v>
      </c>
    </row>
    <row r="299" spans="1:13" ht="16.5" customHeight="1" x14ac:dyDescent="0.3">
      <c r="A299" s="80" t="b">
        <v>1</v>
      </c>
      <c r="B299" s="78" t="str">
        <f t="shared" si="79"/>
        <v>갑옷 2</v>
      </c>
      <c r="C299" s="78">
        <f>C298+1</f>
        <v>3205402</v>
      </c>
      <c r="D299" s="78">
        <f t="shared" si="77"/>
        <v>1015</v>
      </c>
      <c r="E299" s="78" t="s">
        <v>27</v>
      </c>
      <c r="F299" s="78">
        <f t="shared" si="78"/>
        <v>2</v>
      </c>
      <c r="G299" s="78">
        <f t="shared" si="78"/>
        <v>5</v>
      </c>
      <c r="H299" s="78">
        <f>H298+100000</f>
        <v>154202001</v>
      </c>
      <c r="I299" s="78">
        <v>1</v>
      </c>
      <c r="J299" s="78">
        <v>1</v>
      </c>
      <c r="K299" s="78">
        <v>10</v>
      </c>
      <c r="L299" s="78" t="str">
        <f t="shared" si="80"/>
        <v>Body</v>
      </c>
      <c r="M299" s="78" t="s">
        <v>355</v>
      </c>
    </row>
    <row r="300" spans="1:13" ht="16.5" customHeight="1" x14ac:dyDescent="0.3">
      <c r="A300" s="80" t="b">
        <v>1</v>
      </c>
      <c r="B300" s="78" t="str">
        <f t="shared" si="79"/>
        <v>장갑 1</v>
      </c>
      <c r="C300" s="78">
        <f>C299+1</f>
        <v>3205403</v>
      </c>
      <c r="D300" s="78">
        <f t="shared" si="77"/>
        <v>1015</v>
      </c>
      <c r="E300" s="78" t="s">
        <v>27</v>
      </c>
      <c r="F300" s="78">
        <f t="shared" si="78"/>
        <v>2</v>
      </c>
      <c r="G300" s="78">
        <f t="shared" si="78"/>
        <v>5</v>
      </c>
      <c r="H300" s="78">
        <f>H296+1000000</f>
        <v>154105005</v>
      </c>
      <c r="I300" s="78">
        <v>1</v>
      </c>
      <c r="J300" s="78">
        <v>1</v>
      </c>
      <c r="K300" s="78">
        <v>30</v>
      </c>
      <c r="L300" s="78" t="str">
        <f t="shared" si="80"/>
        <v>Glove</v>
      </c>
      <c r="M300" s="78" t="s">
        <v>3</v>
      </c>
    </row>
    <row r="301" spans="1:13" ht="16.5" customHeight="1" x14ac:dyDescent="0.3">
      <c r="A301" s="80" t="b">
        <v>1</v>
      </c>
      <c r="B301" s="78" t="str">
        <f t="shared" si="79"/>
        <v>장갑 2</v>
      </c>
      <c r="C301" s="78">
        <f>C300+1</f>
        <v>3205404</v>
      </c>
      <c r="D301" s="78">
        <f t="shared" si="77"/>
        <v>1015</v>
      </c>
      <c r="E301" s="78" t="s">
        <v>27</v>
      </c>
      <c r="F301" s="78">
        <f t="shared" si="78"/>
        <v>2</v>
      </c>
      <c r="G301" s="78">
        <f t="shared" si="78"/>
        <v>5</v>
      </c>
      <c r="H301" s="78">
        <f>H300+100000</f>
        <v>154205005</v>
      </c>
      <c r="I301" s="78">
        <v>1</v>
      </c>
      <c r="J301" s="78">
        <v>1</v>
      </c>
      <c r="K301" s="78">
        <v>10</v>
      </c>
      <c r="L301" s="78" t="str">
        <f t="shared" si="80"/>
        <v>Glove</v>
      </c>
      <c r="M301" s="78" t="s">
        <v>355</v>
      </c>
    </row>
    <row r="302" spans="1:13" ht="16.5" customHeight="1" x14ac:dyDescent="0.3">
      <c r="A302" s="80" t="b">
        <v>1</v>
      </c>
      <c r="B302" s="79" t="s">
        <v>28</v>
      </c>
      <c r="C302" s="79">
        <f>C298+100</f>
        <v>3205501</v>
      </c>
      <c r="D302" s="79">
        <f t="shared" si="77"/>
        <v>1015</v>
      </c>
      <c r="E302" s="79" t="s">
        <v>29</v>
      </c>
      <c r="F302" s="79">
        <f t="shared" si="78"/>
        <v>2</v>
      </c>
      <c r="G302" s="79">
        <f t="shared" si="78"/>
        <v>5</v>
      </c>
      <c r="H302" s="79">
        <v>160004001</v>
      </c>
      <c r="I302" s="79">
        <v>1</v>
      </c>
      <c r="J302" s="79">
        <v>1</v>
      </c>
      <c r="K302" s="79">
        <v>5</v>
      </c>
      <c r="L302" s="79" t="s">
        <v>30</v>
      </c>
      <c r="M302" s="79" t="s">
        <v>358</v>
      </c>
    </row>
    <row r="303" spans="1:13" ht="16.5" customHeight="1" x14ac:dyDescent="0.3">
      <c r="A303" s="80" t="b">
        <v>1</v>
      </c>
      <c r="B303" s="79" t="s">
        <v>31</v>
      </c>
      <c r="C303" s="79">
        <f>C302+1</f>
        <v>3205502</v>
      </c>
      <c r="D303" s="79">
        <f t="shared" si="77"/>
        <v>1015</v>
      </c>
      <c r="E303" s="79" t="s">
        <v>29</v>
      </c>
      <c r="F303" s="79">
        <f t="shared" si="78"/>
        <v>2</v>
      </c>
      <c r="G303" s="79">
        <f t="shared" si="78"/>
        <v>5</v>
      </c>
      <c r="H303" s="79">
        <v>160004002</v>
      </c>
      <c r="I303" s="79">
        <v>1</v>
      </c>
      <c r="J303" s="79">
        <v>1</v>
      </c>
      <c r="K303" s="79">
        <v>5</v>
      </c>
      <c r="L303" s="79" t="s">
        <v>32</v>
      </c>
      <c r="M303" s="79" t="s">
        <v>358</v>
      </c>
    </row>
    <row r="304" spans="1:13" ht="16.5" customHeight="1" x14ac:dyDescent="0.3">
      <c r="A304" s="80" t="b">
        <v>1</v>
      </c>
      <c r="B304" s="79" t="s">
        <v>33</v>
      </c>
      <c r="C304" s="79">
        <f>C303+1</f>
        <v>3205503</v>
      </c>
      <c r="D304" s="79">
        <f t="shared" si="77"/>
        <v>1015</v>
      </c>
      <c r="E304" s="79" t="s">
        <v>29</v>
      </c>
      <c r="F304" s="79">
        <f t="shared" si="78"/>
        <v>2</v>
      </c>
      <c r="G304" s="79">
        <f t="shared" si="78"/>
        <v>5</v>
      </c>
      <c r="H304" s="79">
        <v>160004003</v>
      </c>
      <c r="I304" s="79">
        <v>1</v>
      </c>
      <c r="J304" s="79">
        <v>1</v>
      </c>
      <c r="K304" s="79">
        <v>5</v>
      </c>
      <c r="L304" s="79" t="s">
        <v>34</v>
      </c>
      <c r="M304" s="79" t="s">
        <v>358</v>
      </c>
    </row>
    <row r="305" spans="1:13" ht="16.5" customHeight="1" x14ac:dyDescent="0.3">
      <c r="A305" s="80" t="b">
        <v>1</v>
      </c>
      <c r="B305" s="79" t="s">
        <v>35</v>
      </c>
      <c r="C305" s="79">
        <f>C304+1</f>
        <v>3205504</v>
      </c>
      <c r="D305" s="79">
        <f t="shared" si="77"/>
        <v>1015</v>
      </c>
      <c r="E305" s="79" t="s">
        <v>29</v>
      </c>
      <c r="F305" s="79">
        <f t="shared" si="78"/>
        <v>2</v>
      </c>
      <c r="G305" s="79">
        <f t="shared" si="78"/>
        <v>5</v>
      </c>
      <c r="H305" s="79">
        <v>160004004</v>
      </c>
      <c r="I305" s="79">
        <v>1</v>
      </c>
      <c r="J305" s="79">
        <v>1</v>
      </c>
      <c r="K305" s="79">
        <v>5</v>
      </c>
      <c r="L305" s="79" t="s">
        <v>460</v>
      </c>
      <c r="M305" s="79" t="s">
        <v>358</v>
      </c>
    </row>
    <row r="306" spans="1:13" ht="16.5" customHeight="1" x14ac:dyDescent="0.3">
      <c r="A306" s="80" t="b">
        <v>1</v>
      </c>
      <c r="B306" s="73" t="s">
        <v>364</v>
      </c>
      <c r="C306" s="73">
        <v>3206101</v>
      </c>
      <c r="D306" s="73">
        <v>1016</v>
      </c>
      <c r="E306" s="74" t="s">
        <v>23</v>
      </c>
      <c r="F306" s="73">
        <v>2</v>
      </c>
      <c r="G306" s="73">
        <v>6</v>
      </c>
      <c r="H306" s="73">
        <v>151106001</v>
      </c>
      <c r="I306" s="74">
        <v>1</v>
      </c>
      <c r="J306" s="74">
        <v>1</v>
      </c>
      <c r="K306" s="74">
        <v>30</v>
      </c>
      <c r="L306" s="75" t="str">
        <f>IF(H306&gt;=151107001,"Shoes",IF(H306&gt;=151106001,"Pants",IF(H306&gt;=151105001,"Glove",IF(H306&gt;=151103001,"Head",IF(H306&gt;=151102001,"Body",IF(H306&gt;=151101001,"Weapon"))))))</f>
        <v>Pants</v>
      </c>
      <c r="M306" s="74" t="s">
        <v>3</v>
      </c>
    </row>
    <row r="307" spans="1:13" ht="16.5" customHeight="1" x14ac:dyDescent="0.3">
      <c r="A307" s="80" t="b">
        <v>1</v>
      </c>
      <c r="B307" s="73" t="s">
        <v>365</v>
      </c>
      <c r="C307" s="74">
        <f>C306+1</f>
        <v>3206102</v>
      </c>
      <c r="D307" s="74">
        <f t="shared" ref="D307:D325" si="81">D306</f>
        <v>1016</v>
      </c>
      <c r="E307" s="74" t="s">
        <v>23</v>
      </c>
      <c r="F307" s="74">
        <f t="shared" ref="F307:G325" si="82">F306</f>
        <v>2</v>
      </c>
      <c r="G307" s="74">
        <f t="shared" si="82"/>
        <v>6</v>
      </c>
      <c r="H307" s="74">
        <f>H306+100000</f>
        <v>151206001</v>
      </c>
      <c r="I307" s="74">
        <v>1</v>
      </c>
      <c r="J307" s="74">
        <v>1</v>
      </c>
      <c r="K307" s="74">
        <v>10</v>
      </c>
      <c r="L307" s="74" t="str">
        <f>L306</f>
        <v>Pants</v>
      </c>
      <c r="M307" s="74" t="s">
        <v>355</v>
      </c>
    </row>
    <row r="308" spans="1:13" ht="16.5" customHeight="1" x14ac:dyDescent="0.3">
      <c r="A308" s="80" t="b">
        <v>1</v>
      </c>
      <c r="B308" s="73" t="s">
        <v>24</v>
      </c>
      <c r="C308" s="74">
        <f>C307+1</f>
        <v>3206103</v>
      </c>
      <c r="D308" s="74">
        <f t="shared" si="81"/>
        <v>1016</v>
      </c>
      <c r="E308" s="74" t="s">
        <v>23</v>
      </c>
      <c r="F308" s="74">
        <f t="shared" si="82"/>
        <v>2</v>
      </c>
      <c r="G308" s="74">
        <f t="shared" si="82"/>
        <v>6</v>
      </c>
      <c r="H308" s="73">
        <v>151107005</v>
      </c>
      <c r="I308" s="74">
        <v>1</v>
      </c>
      <c r="J308" s="74">
        <v>1</v>
      </c>
      <c r="K308" s="74">
        <v>30</v>
      </c>
      <c r="L308" s="75" t="str">
        <f>IF(H308&gt;=151107001,"Shoes",IF(H308&gt;=151106001,"Pants",IF(H308&gt;=151105001,"Glove",IF(H308&gt;=151103001,"Head",IF(H308&gt;=151102001,"Body",IF(H308&gt;=151101001,"Weapon"))))))</f>
        <v>Shoes</v>
      </c>
      <c r="M308" s="74" t="s">
        <v>3</v>
      </c>
    </row>
    <row r="309" spans="1:13" ht="16.5" customHeight="1" x14ac:dyDescent="0.3">
      <c r="A309" s="80" t="b">
        <v>1</v>
      </c>
      <c r="B309" s="73" t="s">
        <v>41</v>
      </c>
      <c r="C309" s="74">
        <f>C308+1</f>
        <v>3206104</v>
      </c>
      <c r="D309" s="74">
        <f t="shared" si="81"/>
        <v>1016</v>
      </c>
      <c r="E309" s="74" t="s">
        <v>23</v>
      </c>
      <c r="F309" s="74">
        <f t="shared" si="82"/>
        <v>2</v>
      </c>
      <c r="G309" s="74">
        <f t="shared" si="82"/>
        <v>6</v>
      </c>
      <c r="H309" s="74">
        <f>H308+100000</f>
        <v>151207005</v>
      </c>
      <c r="I309" s="74">
        <v>1</v>
      </c>
      <c r="J309" s="74">
        <v>1</v>
      </c>
      <c r="K309" s="74">
        <v>10</v>
      </c>
      <c r="L309" s="74" t="str">
        <f>L308</f>
        <v>Shoes</v>
      </c>
      <c r="M309" s="74" t="s">
        <v>355</v>
      </c>
    </row>
    <row r="310" spans="1:13" ht="16.5" customHeight="1" x14ac:dyDescent="0.3">
      <c r="A310" s="80" t="b">
        <v>1</v>
      </c>
      <c r="B310" s="76" t="str">
        <f t="shared" ref="B310:B321" si="83">B306</f>
        <v>하의 1</v>
      </c>
      <c r="C310" s="76">
        <f>C306+100</f>
        <v>3206201</v>
      </c>
      <c r="D310" s="76">
        <f t="shared" si="81"/>
        <v>1016</v>
      </c>
      <c r="E310" s="76" t="s">
        <v>25</v>
      </c>
      <c r="F310" s="76">
        <f t="shared" si="82"/>
        <v>2</v>
      </c>
      <c r="G310" s="76">
        <f t="shared" si="82"/>
        <v>6</v>
      </c>
      <c r="H310" s="76">
        <f>H306+1000000</f>
        <v>152106001</v>
      </c>
      <c r="I310" s="76">
        <v>1</v>
      </c>
      <c r="J310" s="76">
        <v>1</v>
      </c>
      <c r="K310" s="76">
        <v>30</v>
      </c>
      <c r="L310" s="76" t="str">
        <f t="shared" ref="L310:L321" si="84">L306</f>
        <v>Pants</v>
      </c>
      <c r="M310" s="76" t="s">
        <v>3</v>
      </c>
    </row>
    <row r="311" spans="1:13" ht="16.5" customHeight="1" x14ac:dyDescent="0.3">
      <c r="A311" s="80" t="b">
        <v>1</v>
      </c>
      <c r="B311" s="76" t="str">
        <f t="shared" si="83"/>
        <v>하의 2</v>
      </c>
      <c r="C311" s="76">
        <f>C310+1</f>
        <v>3206202</v>
      </c>
      <c r="D311" s="76">
        <f t="shared" si="81"/>
        <v>1016</v>
      </c>
      <c r="E311" s="76" t="s">
        <v>25</v>
      </c>
      <c r="F311" s="76">
        <f t="shared" si="82"/>
        <v>2</v>
      </c>
      <c r="G311" s="76">
        <f t="shared" si="82"/>
        <v>6</v>
      </c>
      <c r="H311" s="76">
        <f>H310+100000</f>
        <v>152206001</v>
      </c>
      <c r="I311" s="76">
        <v>1</v>
      </c>
      <c r="J311" s="76">
        <v>1</v>
      </c>
      <c r="K311" s="76">
        <v>10</v>
      </c>
      <c r="L311" s="76" t="str">
        <f t="shared" si="84"/>
        <v>Pants</v>
      </c>
      <c r="M311" s="76" t="s">
        <v>355</v>
      </c>
    </row>
    <row r="312" spans="1:13" ht="16.5" customHeight="1" x14ac:dyDescent="0.3">
      <c r="A312" s="80" t="b">
        <v>1</v>
      </c>
      <c r="B312" s="76" t="str">
        <f t="shared" si="83"/>
        <v>부츠 1</v>
      </c>
      <c r="C312" s="76">
        <f>C311+1</f>
        <v>3206203</v>
      </c>
      <c r="D312" s="76">
        <f t="shared" si="81"/>
        <v>1016</v>
      </c>
      <c r="E312" s="76" t="s">
        <v>25</v>
      </c>
      <c r="F312" s="76">
        <f t="shared" si="82"/>
        <v>2</v>
      </c>
      <c r="G312" s="76">
        <f t="shared" si="82"/>
        <v>6</v>
      </c>
      <c r="H312" s="76">
        <f>H308+1000000</f>
        <v>152107005</v>
      </c>
      <c r="I312" s="76">
        <v>1</v>
      </c>
      <c r="J312" s="76">
        <v>1</v>
      </c>
      <c r="K312" s="76">
        <v>30</v>
      </c>
      <c r="L312" s="76" t="str">
        <f t="shared" si="84"/>
        <v>Shoes</v>
      </c>
      <c r="M312" s="76" t="s">
        <v>3</v>
      </c>
    </row>
    <row r="313" spans="1:13" ht="16.5" customHeight="1" x14ac:dyDescent="0.3">
      <c r="A313" s="80" t="b">
        <v>1</v>
      </c>
      <c r="B313" s="76" t="str">
        <f t="shared" si="83"/>
        <v>부츠 2</v>
      </c>
      <c r="C313" s="76">
        <f>C312+1</f>
        <v>3206204</v>
      </c>
      <c r="D313" s="76">
        <f t="shared" si="81"/>
        <v>1016</v>
      </c>
      <c r="E313" s="76" t="s">
        <v>25</v>
      </c>
      <c r="F313" s="76">
        <f t="shared" si="82"/>
        <v>2</v>
      </c>
      <c r="G313" s="76">
        <f t="shared" si="82"/>
        <v>6</v>
      </c>
      <c r="H313" s="76">
        <f>H312+100000</f>
        <v>152207005</v>
      </c>
      <c r="I313" s="76">
        <v>1</v>
      </c>
      <c r="J313" s="76">
        <v>1</v>
      </c>
      <c r="K313" s="76">
        <v>10</v>
      </c>
      <c r="L313" s="76" t="str">
        <f t="shared" si="84"/>
        <v>Shoes</v>
      </c>
      <c r="M313" s="76" t="s">
        <v>355</v>
      </c>
    </row>
    <row r="314" spans="1:13" ht="16.5" customHeight="1" x14ac:dyDescent="0.3">
      <c r="A314" s="80" t="b">
        <v>1</v>
      </c>
      <c r="B314" s="77" t="str">
        <f t="shared" si="83"/>
        <v>하의 1</v>
      </c>
      <c r="C314" s="77">
        <f>C310+100</f>
        <v>3206301</v>
      </c>
      <c r="D314" s="77">
        <f t="shared" si="81"/>
        <v>1016</v>
      </c>
      <c r="E314" s="77" t="s">
        <v>26</v>
      </c>
      <c r="F314" s="77">
        <f t="shared" si="82"/>
        <v>2</v>
      </c>
      <c r="G314" s="77">
        <f t="shared" si="82"/>
        <v>6</v>
      </c>
      <c r="H314" s="77">
        <f>H310+1000000</f>
        <v>153106001</v>
      </c>
      <c r="I314" s="77">
        <v>1</v>
      </c>
      <c r="J314" s="77">
        <v>1</v>
      </c>
      <c r="K314" s="77">
        <v>30</v>
      </c>
      <c r="L314" s="77" t="str">
        <f t="shared" si="84"/>
        <v>Pants</v>
      </c>
      <c r="M314" s="77" t="s">
        <v>3</v>
      </c>
    </row>
    <row r="315" spans="1:13" ht="16.5" customHeight="1" x14ac:dyDescent="0.3">
      <c r="A315" s="80" t="b">
        <v>1</v>
      </c>
      <c r="B315" s="77" t="str">
        <f t="shared" si="83"/>
        <v>하의 2</v>
      </c>
      <c r="C315" s="77">
        <f>C314+1</f>
        <v>3206302</v>
      </c>
      <c r="D315" s="77">
        <f t="shared" si="81"/>
        <v>1016</v>
      </c>
      <c r="E315" s="77" t="s">
        <v>26</v>
      </c>
      <c r="F315" s="77">
        <f t="shared" si="82"/>
        <v>2</v>
      </c>
      <c r="G315" s="77">
        <f t="shared" si="82"/>
        <v>6</v>
      </c>
      <c r="H315" s="77">
        <f>H314+100000</f>
        <v>153206001</v>
      </c>
      <c r="I315" s="77">
        <v>1</v>
      </c>
      <c r="J315" s="77">
        <v>1</v>
      </c>
      <c r="K315" s="77">
        <v>10</v>
      </c>
      <c r="L315" s="77" t="str">
        <f t="shared" si="84"/>
        <v>Pants</v>
      </c>
      <c r="M315" s="77" t="s">
        <v>355</v>
      </c>
    </row>
    <row r="316" spans="1:13" ht="16.5" customHeight="1" x14ac:dyDescent="0.3">
      <c r="A316" s="80" t="b">
        <v>1</v>
      </c>
      <c r="B316" s="77" t="str">
        <f t="shared" si="83"/>
        <v>부츠 1</v>
      </c>
      <c r="C316" s="77">
        <f>C315+1</f>
        <v>3206303</v>
      </c>
      <c r="D316" s="77">
        <f t="shared" si="81"/>
        <v>1016</v>
      </c>
      <c r="E316" s="77" t="s">
        <v>26</v>
      </c>
      <c r="F316" s="77">
        <f t="shared" si="82"/>
        <v>2</v>
      </c>
      <c r="G316" s="77">
        <f t="shared" si="82"/>
        <v>6</v>
      </c>
      <c r="H316" s="77">
        <f>H312+1000000</f>
        <v>153107005</v>
      </c>
      <c r="I316" s="77">
        <v>1</v>
      </c>
      <c r="J316" s="77">
        <v>1</v>
      </c>
      <c r="K316" s="77">
        <v>30</v>
      </c>
      <c r="L316" s="77" t="str">
        <f t="shared" si="84"/>
        <v>Shoes</v>
      </c>
      <c r="M316" s="77" t="s">
        <v>3</v>
      </c>
    </row>
    <row r="317" spans="1:13" ht="16.5" customHeight="1" x14ac:dyDescent="0.3">
      <c r="A317" s="80" t="b">
        <v>1</v>
      </c>
      <c r="B317" s="77" t="str">
        <f t="shared" si="83"/>
        <v>부츠 2</v>
      </c>
      <c r="C317" s="77">
        <f>C316+1</f>
        <v>3206304</v>
      </c>
      <c r="D317" s="77">
        <f t="shared" si="81"/>
        <v>1016</v>
      </c>
      <c r="E317" s="77" t="s">
        <v>26</v>
      </c>
      <c r="F317" s="77">
        <f t="shared" si="82"/>
        <v>2</v>
      </c>
      <c r="G317" s="77">
        <f t="shared" si="82"/>
        <v>6</v>
      </c>
      <c r="H317" s="77">
        <f>H316+100000</f>
        <v>153207005</v>
      </c>
      <c r="I317" s="77">
        <v>1</v>
      </c>
      <c r="J317" s="77">
        <v>1</v>
      </c>
      <c r="K317" s="77">
        <v>10</v>
      </c>
      <c r="L317" s="77" t="str">
        <f t="shared" si="84"/>
        <v>Shoes</v>
      </c>
      <c r="M317" s="77" t="s">
        <v>355</v>
      </c>
    </row>
    <row r="318" spans="1:13" ht="16.5" customHeight="1" x14ac:dyDescent="0.3">
      <c r="A318" s="80" t="b">
        <v>1</v>
      </c>
      <c r="B318" s="78" t="str">
        <f t="shared" si="83"/>
        <v>하의 1</v>
      </c>
      <c r="C318" s="78">
        <f>C314+100</f>
        <v>3206401</v>
      </c>
      <c r="D318" s="78">
        <f t="shared" si="81"/>
        <v>1016</v>
      </c>
      <c r="E318" s="78" t="s">
        <v>27</v>
      </c>
      <c r="F318" s="78">
        <f t="shared" si="82"/>
        <v>2</v>
      </c>
      <c r="G318" s="78">
        <f t="shared" si="82"/>
        <v>6</v>
      </c>
      <c r="H318" s="78">
        <f>H314+1000000</f>
        <v>154106001</v>
      </c>
      <c r="I318" s="78">
        <v>1</v>
      </c>
      <c r="J318" s="78">
        <v>1</v>
      </c>
      <c r="K318" s="78">
        <v>30</v>
      </c>
      <c r="L318" s="78" t="str">
        <f t="shared" si="84"/>
        <v>Pants</v>
      </c>
      <c r="M318" s="78" t="s">
        <v>3</v>
      </c>
    </row>
    <row r="319" spans="1:13" ht="16.5" customHeight="1" x14ac:dyDescent="0.3">
      <c r="A319" s="80" t="b">
        <v>1</v>
      </c>
      <c r="B319" s="78" t="str">
        <f t="shared" si="83"/>
        <v>하의 2</v>
      </c>
      <c r="C319" s="78">
        <f>C318+1</f>
        <v>3206402</v>
      </c>
      <c r="D319" s="78">
        <f t="shared" si="81"/>
        <v>1016</v>
      </c>
      <c r="E319" s="78" t="s">
        <v>27</v>
      </c>
      <c r="F319" s="78">
        <f t="shared" si="82"/>
        <v>2</v>
      </c>
      <c r="G319" s="78">
        <f t="shared" si="82"/>
        <v>6</v>
      </c>
      <c r="H319" s="78">
        <f>H318+100000</f>
        <v>154206001</v>
      </c>
      <c r="I319" s="78">
        <v>1</v>
      </c>
      <c r="J319" s="78">
        <v>1</v>
      </c>
      <c r="K319" s="78">
        <v>10</v>
      </c>
      <c r="L319" s="78" t="str">
        <f t="shared" si="84"/>
        <v>Pants</v>
      </c>
      <c r="M319" s="78" t="s">
        <v>355</v>
      </c>
    </row>
    <row r="320" spans="1:13" ht="16.5" customHeight="1" x14ac:dyDescent="0.3">
      <c r="A320" s="80" t="b">
        <v>1</v>
      </c>
      <c r="B320" s="78" t="str">
        <f t="shared" si="83"/>
        <v>부츠 1</v>
      </c>
      <c r="C320" s="78">
        <f>C319+1</f>
        <v>3206403</v>
      </c>
      <c r="D320" s="78">
        <f t="shared" si="81"/>
        <v>1016</v>
      </c>
      <c r="E320" s="78" t="s">
        <v>27</v>
      </c>
      <c r="F320" s="78">
        <f t="shared" si="82"/>
        <v>2</v>
      </c>
      <c r="G320" s="78">
        <f t="shared" si="82"/>
        <v>6</v>
      </c>
      <c r="H320" s="78">
        <f>H316+1000000</f>
        <v>154107005</v>
      </c>
      <c r="I320" s="78">
        <v>1</v>
      </c>
      <c r="J320" s="78">
        <v>1</v>
      </c>
      <c r="K320" s="78">
        <v>30</v>
      </c>
      <c r="L320" s="78" t="str">
        <f t="shared" si="84"/>
        <v>Shoes</v>
      </c>
      <c r="M320" s="78" t="s">
        <v>3</v>
      </c>
    </row>
    <row r="321" spans="1:13" ht="16.5" customHeight="1" x14ac:dyDescent="0.3">
      <c r="A321" s="80" t="b">
        <v>1</v>
      </c>
      <c r="B321" s="78" t="str">
        <f t="shared" si="83"/>
        <v>부츠 2</v>
      </c>
      <c r="C321" s="78">
        <f>C320+1</f>
        <v>3206404</v>
      </c>
      <c r="D321" s="78">
        <f t="shared" si="81"/>
        <v>1016</v>
      </c>
      <c r="E321" s="78" t="s">
        <v>27</v>
      </c>
      <c r="F321" s="78">
        <f t="shared" si="82"/>
        <v>2</v>
      </c>
      <c r="G321" s="78">
        <f t="shared" si="82"/>
        <v>6</v>
      </c>
      <c r="H321" s="78">
        <f>H320+100000</f>
        <v>154207005</v>
      </c>
      <c r="I321" s="78">
        <v>1</v>
      </c>
      <c r="J321" s="78">
        <v>1</v>
      </c>
      <c r="K321" s="78">
        <v>10</v>
      </c>
      <c r="L321" s="78" t="str">
        <f t="shared" si="84"/>
        <v>Shoes</v>
      </c>
      <c r="M321" s="78" t="s">
        <v>355</v>
      </c>
    </row>
    <row r="322" spans="1:13" ht="16.5" customHeight="1" x14ac:dyDescent="0.3">
      <c r="A322" s="80" t="b">
        <v>1</v>
      </c>
      <c r="B322" s="79" t="s">
        <v>28</v>
      </c>
      <c r="C322" s="79">
        <f>C318+100</f>
        <v>3206501</v>
      </c>
      <c r="D322" s="79">
        <f t="shared" si="81"/>
        <v>1016</v>
      </c>
      <c r="E322" s="79" t="s">
        <v>29</v>
      </c>
      <c r="F322" s="79">
        <f t="shared" si="82"/>
        <v>2</v>
      </c>
      <c r="G322" s="79">
        <f t="shared" si="82"/>
        <v>6</v>
      </c>
      <c r="H322" s="79">
        <v>160004001</v>
      </c>
      <c r="I322" s="79">
        <v>1</v>
      </c>
      <c r="J322" s="79">
        <v>1</v>
      </c>
      <c r="K322" s="79">
        <v>5</v>
      </c>
      <c r="L322" s="79" t="s">
        <v>30</v>
      </c>
      <c r="M322" s="79" t="s">
        <v>358</v>
      </c>
    </row>
    <row r="323" spans="1:13" ht="16.5" customHeight="1" x14ac:dyDescent="0.3">
      <c r="A323" s="80" t="b">
        <v>1</v>
      </c>
      <c r="B323" s="79" t="s">
        <v>31</v>
      </c>
      <c r="C323" s="79">
        <f>C322+1</f>
        <v>3206502</v>
      </c>
      <c r="D323" s="79">
        <f t="shared" si="81"/>
        <v>1016</v>
      </c>
      <c r="E323" s="79" t="s">
        <v>29</v>
      </c>
      <c r="F323" s="79">
        <f t="shared" si="82"/>
        <v>2</v>
      </c>
      <c r="G323" s="79">
        <f t="shared" si="82"/>
        <v>6</v>
      </c>
      <c r="H323" s="79">
        <v>160004002</v>
      </c>
      <c r="I323" s="79">
        <v>1</v>
      </c>
      <c r="J323" s="79">
        <v>1</v>
      </c>
      <c r="K323" s="79">
        <v>5</v>
      </c>
      <c r="L323" s="79" t="s">
        <v>32</v>
      </c>
      <c r="M323" s="79" t="s">
        <v>358</v>
      </c>
    </row>
    <row r="324" spans="1:13" ht="16.5" customHeight="1" x14ac:dyDescent="0.3">
      <c r="A324" s="80" t="b">
        <v>1</v>
      </c>
      <c r="B324" s="79" t="s">
        <v>33</v>
      </c>
      <c r="C324" s="79">
        <f>C323+1</f>
        <v>3206503</v>
      </c>
      <c r="D324" s="79">
        <f t="shared" si="81"/>
        <v>1016</v>
      </c>
      <c r="E324" s="79" t="s">
        <v>29</v>
      </c>
      <c r="F324" s="79">
        <f t="shared" si="82"/>
        <v>2</v>
      </c>
      <c r="G324" s="79">
        <f t="shared" si="82"/>
        <v>6</v>
      </c>
      <c r="H324" s="79">
        <v>160004003</v>
      </c>
      <c r="I324" s="79">
        <v>1</v>
      </c>
      <c r="J324" s="79">
        <v>1</v>
      </c>
      <c r="K324" s="79">
        <v>5</v>
      </c>
      <c r="L324" s="79" t="s">
        <v>34</v>
      </c>
      <c r="M324" s="79" t="s">
        <v>358</v>
      </c>
    </row>
    <row r="325" spans="1:13" ht="16.5" customHeight="1" x14ac:dyDescent="0.3">
      <c r="A325" s="80" t="b">
        <v>1</v>
      </c>
      <c r="B325" s="79" t="s">
        <v>35</v>
      </c>
      <c r="C325" s="79">
        <f>C324+1</f>
        <v>3206504</v>
      </c>
      <c r="D325" s="79">
        <f t="shared" si="81"/>
        <v>1016</v>
      </c>
      <c r="E325" s="79" t="s">
        <v>29</v>
      </c>
      <c r="F325" s="79">
        <f t="shared" si="82"/>
        <v>2</v>
      </c>
      <c r="G325" s="79">
        <f t="shared" si="82"/>
        <v>6</v>
      </c>
      <c r="H325" s="79">
        <v>160004004</v>
      </c>
      <c r="I325" s="79">
        <v>1</v>
      </c>
      <c r="J325" s="79">
        <v>1</v>
      </c>
      <c r="K325" s="79">
        <v>5</v>
      </c>
      <c r="L325" s="79" t="s">
        <v>460</v>
      </c>
      <c r="M325" s="79" t="s">
        <v>358</v>
      </c>
    </row>
    <row r="326" spans="1:13" ht="16.5" customHeight="1" x14ac:dyDescent="0.3">
      <c r="A326" s="80" t="b">
        <v>1</v>
      </c>
      <c r="B326" s="73" t="s">
        <v>22</v>
      </c>
      <c r="C326" s="73">
        <v>3207101</v>
      </c>
      <c r="D326" s="73">
        <v>1017</v>
      </c>
      <c r="E326" s="74" t="s">
        <v>23</v>
      </c>
      <c r="F326" s="73">
        <v>2</v>
      </c>
      <c r="G326" s="73">
        <v>7</v>
      </c>
      <c r="H326" s="73">
        <v>151101006</v>
      </c>
      <c r="I326" s="74">
        <v>1</v>
      </c>
      <c r="J326" s="74">
        <v>1</v>
      </c>
      <c r="K326" s="74">
        <v>30</v>
      </c>
      <c r="L326" s="75" t="str">
        <f>IF(H326&gt;=151107001,"Shoes",IF(H326&gt;=151106001,"Pants",IF(H326&gt;=151105001,"Glove",IF(H326&gt;=151103001,"Head",IF(H326&gt;=151102001,"Body",IF(H326&gt;=151101001,"Weapon"))))))</f>
        <v>Weapon</v>
      </c>
      <c r="M326" s="74" t="s">
        <v>3</v>
      </c>
    </row>
    <row r="327" spans="1:13" ht="16.5" customHeight="1" x14ac:dyDescent="0.3">
      <c r="A327" s="80" t="b">
        <v>1</v>
      </c>
      <c r="B327" s="73" t="s">
        <v>40</v>
      </c>
      <c r="C327" s="74">
        <f>C326+1</f>
        <v>3207102</v>
      </c>
      <c r="D327" s="74">
        <f t="shared" ref="D327:D345" si="85">D326</f>
        <v>1017</v>
      </c>
      <c r="E327" s="74" t="s">
        <v>23</v>
      </c>
      <c r="F327" s="74">
        <f t="shared" ref="F327:G345" si="86">F326</f>
        <v>2</v>
      </c>
      <c r="G327" s="74">
        <f t="shared" si="86"/>
        <v>7</v>
      </c>
      <c r="H327" s="74">
        <f>H326+100000</f>
        <v>151201006</v>
      </c>
      <c r="I327" s="74">
        <v>1</v>
      </c>
      <c r="J327" s="74">
        <v>1</v>
      </c>
      <c r="K327" s="74">
        <v>10</v>
      </c>
      <c r="L327" s="74" t="str">
        <f>L326</f>
        <v>Weapon</v>
      </c>
      <c r="M327" s="74" t="s">
        <v>355</v>
      </c>
    </row>
    <row r="328" spans="1:13" ht="16.5" customHeight="1" x14ac:dyDescent="0.3">
      <c r="A328" s="80" t="b">
        <v>1</v>
      </c>
      <c r="B328" s="73" t="s">
        <v>364</v>
      </c>
      <c r="C328" s="74">
        <f>C327+1</f>
        <v>3207103</v>
      </c>
      <c r="D328" s="74">
        <f t="shared" si="85"/>
        <v>1017</v>
      </c>
      <c r="E328" s="74" t="s">
        <v>23</v>
      </c>
      <c r="F328" s="74">
        <f t="shared" si="86"/>
        <v>2</v>
      </c>
      <c r="G328" s="74">
        <f t="shared" si="86"/>
        <v>7</v>
      </c>
      <c r="H328" s="73">
        <v>151106002</v>
      </c>
      <c r="I328" s="74">
        <v>1</v>
      </c>
      <c r="J328" s="74">
        <v>1</v>
      </c>
      <c r="K328" s="74">
        <v>30</v>
      </c>
      <c r="L328" s="75" t="str">
        <f>IF(H328&gt;=151107001,"Shoes",IF(H328&gt;=151106001,"Pants",IF(H328&gt;=151105001,"Glove",IF(H328&gt;=151103001,"Head",IF(H328&gt;=151102001,"Body",IF(H328&gt;=151101001,"Weapon"))))))</f>
        <v>Pants</v>
      </c>
      <c r="M328" s="74" t="s">
        <v>3</v>
      </c>
    </row>
    <row r="329" spans="1:13" ht="16.5" customHeight="1" x14ac:dyDescent="0.3">
      <c r="A329" s="80" t="b">
        <v>1</v>
      </c>
      <c r="B329" s="73" t="s">
        <v>365</v>
      </c>
      <c r="C329" s="74">
        <f>C328+1</f>
        <v>3207104</v>
      </c>
      <c r="D329" s="74">
        <f t="shared" si="85"/>
        <v>1017</v>
      </c>
      <c r="E329" s="74" t="s">
        <v>23</v>
      </c>
      <c r="F329" s="74">
        <f t="shared" si="86"/>
        <v>2</v>
      </c>
      <c r="G329" s="74">
        <f t="shared" si="86"/>
        <v>7</v>
      </c>
      <c r="H329" s="74">
        <f>H328+100000</f>
        <v>151206002</v>
      </c>
      <c r="I329" s="74">
        <v>1</v>
      </c>
      <c r="J329" s="74">
        <v>1</v>
      </c>
      <c r="K329" s="74">
        <v>10</v>
      </c>
      <c r="L329" s="74" t="str">
        <f>L328</f>
        <v>Pants</v>
      </c>
      <c r="M329" s="74" t="s">
        <v>355</v>
      </c>
    </row>
    <row r="330" spans="1:13" ht="16.5" customHeight="1" x14ac:dyDescent="0.3">
      <c r="A330" s="80" t="b">
        <v>1</v>
      </c>
      <c r="B330" s="76" t="str">
        <f t="shared" ref="B330:B341" si="87">B326</f>
        <v>무기 1</v>
      </c>
      <c r="C330" s="76">
        <f>C326+100</f>
        <v>3207201</v>
      </c>
      <c r="D330" s="76">
        <f t="shared" si="85"/>
        <v>1017</v>
      </c>
      <c r="E330" s="76" t="s">
        <v>25</v>
      </c>
      <c r="F330" s="76">
        <f t="shared" si="86"/>
        <v>2</v>
      </c>
      <c r="G330" s="76">
        <f t="shared" si="86"/>
        <v>7</v>
      </c>
      <c r="H330" s="76">
        <f>H326+1000000</f>
        <v>152101006</v>
      </c>
      <c r="I330" s="76">
        <v>1</v>
      </c>
      <c r="J330" s="76">
        <v>1</v>
      </c>
      <c r="K330" s="76">
        <v>30</v>
      </c>
      <c r="L330" s="76" t="str">
        <f t="shared" ref="L330:L341" si="88">L326</f>
        <v>Weapon</v>
      </c>
      <c r="M330" s="76" t="s">
        <v>3</v>
      </c>
    </row>
    <row r="331" spans="1:13" ht="16.5" customHeight="1" x14ac:dyDescent="0.3">
      <c r="A331" s="80" t="b">
        <v>1</v>
      </c>
      <c r="B331" s="76" t="str">
        <f t="shared" si="87"/>
        <v>무기 2</v>
      </c>
      <c r="C331" s="76">
        <f>C330+1</f>
        <v>3207202</v>
      </c>
      <c r="D331" s="76">
        <f t="shared" si="85"/>
        <v>1017</v>
      </c>
      <c r="E331" s="76" t="s">
        <v>25</v>
      </c>
      <c r="F331" s="76">
        <f t="shared" si="86"/>
        <v>2</v>
      </c>
      <c r="G331" s="76">
        <f t="shared" si="86"/>
        <v>7</v>
      </c>
      <c r="H331" s="76">
        <f>H330+100000</f>
        <v>152201006</v>
      </c>
      <c r="I331" s="76">
        <v>1</v>
      </c>
      <c r="J331" s="76">
        <v>1</v>
      </c>
      <c r="K331" s="76">
        <v>10</v>
      </c>
      <c r="L331" s="76" t="str">
        <f t="shared" si="88"/>
        <v>Weapon</v>
      </c>
      <c r="M331" s="76" t="s">
        <v>355</v>
      </c>
    </row>
    <row r="332" spans="1:13" ht="16.5" customHeight="1" x14ac:dyDescent="0.3">
      <c r="A332" s="80" t="b">
        <v>1</v>
      </c>
      <c r="B332" s="76" t="str">
        <f t="shared" si="87"/>
        <v>하의 1</v>
      </c>
      <c r="C332" s="76">
        <f>C331+1</f>
        <v>3207203</v>
      </c>
      <c r="D332" s="76">
        <f t="shared" si="85"/>
        <v>1017</v>
      </c>
      <c r="E332" s="76" t="s">
        <v>25</v>
      </c>
      <c r="F332" s="76">
        <f t="shared" si="86"/>
        <v>2</v>
      </c>
      <c r="G332" s="76">
        <f t="shared" si="86"/>
        <v>7</v>
      </c>
      <c r="H332" s="76">
        <f>H328+1000000</f>
        <v>152106002</v>
      </c>
      <c r="I332" s="76">
        <v>1</v>
      </c>
      <c r="J332" s="76">
        <v>1</v>
      </c>
      <c r="K332" s="76">
        <v>30</v>
      </c>
      <c r="L332" s="76" t="str">
        <f t="shared" si="88"/>
        <v>Pants</v>
      </c>
      <c r="M332" s="76" t="s">
        <v>3</v>
      </c>
    </row>
    <row r="333" spans="1:13" ht="16.5" customHeight="1" x14ac:dyDescent="0.3">
      <c r="A333" s="80" t="b">
        <v>1</v>
      </c>
      <c r="B333" s="76" t="str">
        <f t="shared" si="87"/>
        <v>하의 2</v>
      </c>
      <c r="C333" s="76">
        <f>C332+1</f>
        <v>3207204</v>
      </c>
      <c r="D333" s="76">
        <f t="shared" si="85"/>
        <v>1017</v>
      </c>
      <c r="E333" s="76" t="s">
        <v>25</v>
      </c>
      <c r="F333" s="76">
        <f t="shared" si="86"/>
        <v>2</v>
      </c>
      <c r="G333" s="76">
        <f t="shared" si="86"/>
        <v>7</v>
      </c>
      <c r="H333" s="76">
        <f>H332+100000</f>
        <v>152206002</v>
      </c>
      <c r="I333" s="76">
        <v>1</v>
      </c>
      <c r="J333" s="76">
        <v>1</v>
      </c>
      <c r="K333" s="76">
        <v>10</v>
      </c>
      <c r="L333" s="76" t="str">
        <f t="shared" si="88"/>
        <v>Pants</v>
      </c>
      <c r="M333" s="76" t="s">
        <v>355</v>
      </c>
    </row>
    <row r="334" spans="1:13" ht="16.5" customHeight="1" x14ac:dyDescent="0.3">
      <c r="A334" s="80" t="b">
        <v>1</v>
      </c>
      <c r="B334" s="77" t="str">
        <f t="shared" si="87"/>
        <v>무기 1</v>
      </c>
      <c r="C334" s="77">
        <f>C330+100</f>
        <v>3207301</v>
      </c>
      <c r="D334" s="77">
        <f t="shared" si="85"/>
        <v>1017</v>
      </c>
      <c r="E334" s="77" t="s">
        <v>26</v>
      </c>
      <c r="F334" s="77">
        <f t="shared" si="86"/>
        <v>2</v>
      </c>
      <c r="G334" s="77">
        <f t="shared" si="86"/>
        <v>7</v>
      </c>
      <c r="H334" s="77">
        <f>H330+1000000</f>
        <v>153101006</v>
      </c>
      <c r="I334" s="77">
        <v>1</v>
      </c>
      <c r="J334" s="77">
        <v>1</v>
      </c>
      <c r="K334" s="77">
        <v>30</v>
      </c>
      <c r="L334" s="77" t="str">
        <f t="shared" si="88"/>
        <v>Weapon</v>
      </c>
      <c r="M334" s="77" t="s">
        <v>3</v>
      </c>
    </row>
    <row r="335" spans="1:13" ht="16.5" customHeight="1" x14ac:dyDescent="0.3">
      <c r="A335" s="80" t="b">
        <v>1</v>
      </c>
      <c r="B335" s="77" t="str">
        <f t="shared" si="87"/>
        <v>무기 2</v>
      </c>
      <c r="C335" s="77">
        <f>C334+1</f>
        <v>3207302</v>
      </c>
      <c r="D335" s="77">
        <f t="shared" si="85"/>
        <v>1017</v>
      </c>
      <c r="E335" s="77" t="s">
        <v>26</v>
      </c>
      <c r="F335" s="77">
        <f t="shared" si="86"/>
        <v>2</v>
      </c>
      <c r="G335" s="77">
        <f t="shared" si="86"/>
        <v>7</v>
      </c>
      <c r="H335" s="77">
        <f>H334+100000</f>
        <v>153201006</v>
      </c>
      <c r="I335" s="77">
        <v>1</v>
      </c>
      <c r="J335" s="77">
        <v>1</v>
      </c>
      <c r="K335" s="77">
        <v>10</v>
      </c>
      <c r="L335" s="77" t="str">
        <f t="shared" si="88"/>
        <v>Weapon</v>
      </c>
      <c r="M335" s="77" t="s">
        <v>355</v>
      </c>
    </row>
    <row r="336" spans="1:13" ht="16.5" customHeight="1" x14ac:dyDescent="0.3">
      <c r="A336" s="80" t="b">
        <v>1</v>
      </c>
      <c r="B336" s="77" t="str">
        <f t="shared" si="87"/>
        <v>하의 1</v>
      </c>
      <c r="C336" s="77">
        <f>C335+1</f>
        <v>3207303</v>
      </c>
      <c r="D336" s="77">
        <f t="shared" si="85"/>
        <v>1017</v>
      </c>
      <c r="E336" s="77" t="s">
        <v>26</v>
      </c>
      <c r="F336" s="77">
        <f t="shared" si="86"/>
        <v>2</v>
      </c>
      <c r="G336" s="77">
        <f t="shared" si="86"/>
        <v>7</v>
      </c>
      <c r="H336" s="77">
        <f>H332+1000000</f>
        <v>153106002</v>
      </c>
      <c r="I336" s="77">
        <v>1</v>
      </c>
      <c r="J336" s="77">
        <v>1</v>
      </c>
      <c r="K336" s="77">
        <v>30</v>
      </c>
      <c r="L336" s="77" t="str">
        <f t="shared" si="88"/>
        <v>Pants</v>
      </c>
      <c r="M336" s="77" t="s">
        <v>3</v>
      </c>
    </row>
    <row r="337" spans="1:13" ht="16.5" customHeight="1" x14ac:dyDescent="0.3">
      <c r="A337" s="80" t="b">
        <v>1</v>
      </c>
      <c r="B337" s="77" t="str">
        <f t="shared" si="87"/>
        <v>하의 2</v>
      </c>
      <c r="C337" s="77">
        <f>C336+1</f>
        <v>3207304</v>
      </c>
      <c r="D337" s="77">
        <f t="shared" si="85"/>
        <v>1017</v>
      </c>
      <c r="E337" s="77" t="s">
        <v>26</v>
      </c>
      <c r="F337" s="77">
        <f t="shared" si="86"/>
        <v>2</v>
      </c>
      <c r="G337" s="77">
        <f t="shared" si="86"/>
        <v>7</v>
      </c>
      <c r="H337" s="77">
        <f>H336+100000</f>
        <v>153206002</v>
      </c>
      <c r="I337" s="77">
        <v>1</v>
      </c>
      <c r="J337" s="77">
        <v>1</v>
      </c>
      <c r="K337" s="77">
        <v>10</v>
      </c>
      <c r="L337" s="77" t="str">
        <f t="shared" si="88"/>
        <v>Pants</v>
      </c>
      <c r="M337" s="77" t="s">
        <v>355</v>
      </c>
    </row>
    <row r="338" spans="1:13" ht="16.5" customHeight="1" x14ac:dyDescent="0.3">
      <c r="A338" s="80" t="b">
        <v>1</v>
      </c>
      <c r="B338" s="78" t="str">
        <f t="shared" si="87"/>
        <v>무기 1</v>
      </c>
      <c r="C338" s="78">
        <f>C334+100</f>
        <v>3207401</v>
      </c>
      <c r="D338" s="78">
        <f t="shared" si="85"/>
        <v>1017</v>
      </c>
      <c r="E338" s="78" t="s">
        <v>27</v>
      </c>
      <c r="F338" s="78">
        <f t="shared" si="86"/>
        <v>2</v>
      </c>
      <c r="G338" s="78">
        <f t="shared" si="86"/>
        <v>7</v>
      </c>
      <c r="H338" s="78">
        <f>H334+1000000</f>
        <v>154101006</v>
      </c>
      <c r="I338" s="78">
        <v>1</v>
      </c>
      <c r="J338" s="78">
        <v>1</v>
      </c>
      <c r="K338" s="78">
        <v>30</v>
      </c>
      <c r="L338" s="78" t="str">
        <f t="shared" si="88"/>
        <v>Weapon</v>
      </c>
      <c r="M338" s="78" t="s">
        <v>3</v>
      </c>
    </row>
    <row r="339" spans="1:13" ht="16.5" customHeight="1" x14ac:dyDescent="0.3">
      <c r="A339" s="80" t="b">
        <v>1</v>
      </c>
      <c r="B339" s="78" t="str">
        <f t="shared" si="87"/>
        <v>무기 2</v>
      </c>
      <c r="C339" s="78">
        <f>C338+1</f>
        <v>3207402</v>
      </c>
      <c r="D339" s="78">
        <f t="shared" si="85"/>
        <v>1017</v>
      </c>
      <c r="E339" s="78" t="s">
        <v>27</v>
      </c>
      <c r="F339" s="78">
        <f t="shared" si="86"/>
        <v>2</v>
      </c>
      <c r="G339" s="78">
        <f t="shared" si="86"/>
        <v>7</v>
      </c>
      <c r="H339" s="78">
        <f>H338+100000</f>
        <v>154201006</v>
      </c>
      <c r="I339" s="78">
        <v>1</v>
      </c>
      <c r="J339" s="78">
        <v>1</v>
      </c>
      <c r="K339" s="78">
        <v>10</v>
      </c>
      <c r="L339" s="78" t="str">
        <f t="shared" si="88"/>
        <v>Weapon</v>
      </c>
      <c r="M339" s="78" t="s">
        <v>355</v>
      </c>
    </row>
    <row r="340" spans="1:13" ht="16.5" customHeight="1" x14ac:dyDescent="0.3">
      <c r="A340" s="80" t="b">
        <v>1</v>
      </c>
      <c r="B340" s="78" t="str">
        <f t="shared" si="87"/>
        <v>하의 1</v>
      </c>
      <c r="C340" s="78">
        <f>C339+1</f>
        <v>3207403</v>
      </c>
      <c r="D340" s="78">
        <f t="shared" si="85"/>
        <v>1017</v>
      </c>
      <c r="E340" s="78" t="s">
        <v>27</v>
      </c>
      <c r="F340" s="78">
        <f t="shared" si="86"/>
        <v>2</v>
      </c>
      <c r="G340" s="78">
        <f t="shared" si="86"/>
        <v>7</v>
      </c>
      <c r="H340" s="78">
        <f>H336+1000000</f>
        <v>154106002</v>
      </c>
      <c r="I340" s="78">
        <v>1</v>
      </c>
      <c r="J340" s="78">
        <v>1</v>
      </c>
      <c r="K340" s="78">
        <v>30</v>
      </c>
      <c r="L340" s="78" t="str">
        <f t="shared" si="88"/>
        <v>Pants</v>
      </c>
      <c r="M340" s="78" t="s">
        <v>3</v>
      </c>
    </row>
    <row r="341" spans="1:13" ht="16.5" customHeight="1" x14ac:dyDescent="0.3">
      <c r="A341" s="80" t="b">
        <v>1</v>
      </c>
      <c r="B341" s="78" t="str">
        <f t="shared" si="87"/>
        <v>하의 2</v>
      </c>
      <c r="C341" s="78">
        <f>C340+1</f>
        <v>3207404</v>
      </c>
      <c r="D341" s="78">
        <f t="shared" si="85"/>
        <v>1017</v>
      </c>
      <c r="E341" s="78" t="s">
        <v>27</v>
      </c>
      <c r="F341" s="78">
        <f t="shared" si="86"/>
        <v>2</v>
      </c>
      <c r="G341" s="78">
        <f t="shared" si="86"/>
        <v>7</v>
      </c>
      <c r="H341" s="78">
        <f>H340+100000</f>
        <v>154206002</v>
      </c>
      <c r="I341" s="78">
        <v>1</v>
      </c>
      <c r="J341" s="78">
        <v>1</v>
      </c>
      <c r="K341" s="78">
        <v>10</v>
      </c>
      <c r="L341" s="78" t="str">
        <f t="shared" si="88"/>
        <v>Pants</v>
      </c>
      <c r="M341" s="78" t="s">
        <v>355</v>
      </c>
    </row>
    <row r="342" spans="1:13" ht="16.5" customHeight="1" x14ac:dyDescent="0.3">
      <c r="A342" s="80" t="b">
        <v>1</v>
      </c>
      <c r="B342" s="79" t="s">
        <v>28</v>
      </c>
      <c r="C342" s="79">
        <f>C338+100</f>
        <v>3207501</v>
      </c>
      <c r="D342" s="79">
        <f t="shared" si="85"/>
        <v>1017</v>
      </c>
      <c r="E342" s="79" t="s">
        <v>29</v>
      </c>
      <c r="F342" s="79">
        <f t="shared" si="86"/>
        <v>2</v>
      </c>
      <c r="G342" s="79">
        <f t="shared" si="86"/>
        <v>7</v>
      </c>
      <c r="H342" s="79">
        <v>160004001</v>
      </c>
      <c r="I342" s="79">
        <v>1</v>
      </c>
      <c r="J342" s="79">
        <v>1</v>
      </c>
      <c r="K342" s="79">
        <v>5</v>
      </c>
      <c r="L342" s="79" t="s">
        <v>30</v>
      </c>
      <c r="M342" s="79" t="s">
        <v>358</v>
      </c>
    </row>
    <row r="343" spans="1:13" ht="16.5" customHeight="1" x14ac:dyDescent="0.3">
      <c r="A343" s="80" t="b">
        <v>1</v>
      </c>
      <c r="B343" s="79" t="s">
        <v>31</v>
      </c>
      <c r="C343" s="79">
        <f>C342+1</f>
        <v>3207502</v>
      </c>
      <c r="D343" s="79">
        <f t="shared" si="85"/>
        <v>1017</v>
      </c>
      <c r="E343" s="79" t="s">
        <v>29</v>
      </c>
      <c r="F343" s="79">
        <f t="shared" si="86"/>
        <v>2</v>
      </c>
      <c r="G343" s="79">
        <f t="shared" si="86"/>
        <v>7</v>
      </c>
      <c r="H343" s="79">
        <v>160004002</v>
      </c>
      <c r="I343" s="79">
        <v>1</v>
      </c>
      <c r="J343" s="79">
        <v>1</v>
      </c>
      <c r="K343" s="79">
        <v>5</v>
      </c>
      <c r="L343" s="79" t="s">
        <v>32</v>
      </c>
      <c r="M343" s="79" t="s">
        <v>358</v>
      </c>
    </row>
    <row r="344" spans="1:13" ht="16.5" customHeight="1" x14ac:dyDescent="0.3">
      <c r="A344" s="80" t="b">
        <v>1</v>
      </c>
      <c r="B344" s="79" t="s">
        <v>33</v>
      </c>
      <c r="C344" s="79">
        <f>C343+1</f>
        <v>3207503</v>
      </c>
      <c r="D344" s="79">
        <f t="shared" si="85"/>
        <v>1017</v>
      </c>
      <c r="E344" s="79" t="s">
        <v>29</v>
      </c>
      <c r="F344" s="79">
        <f t="shared" si="86"/>
        <v>2</v>
      </c>
      <c r="G344" s="79">
        <f t="shared" si="86"/>
        <v>7</v>
      </c>
      <c r="H344" s="79">
        <v>160004003</v>
      </c>
      <c r="I344" s="79">
        <v>1</v>
      </c>
      <c r="J344" s="79">
        <v>1</v>
      </c>
      <c r="K344" s="79">
        <v>5</v>
      </c>
      <c r="L344" s="79" t="s">
        <v>34</v>
      </c>
      <c r="M344" s="79" t="s">
        <v>358</v>
      </c>
    </row>
    <row r="345" spans="1:13" ht="16.5" customHeight="1" x14ac:dyDescent="0.3">
      <c r="A345" s="80" t="b">
        <v>1</v>
      </c>
      <c r="B345" s="79" t="s">
        <v>35</v>
      </c>
      <c r="C345" s="79">
        <f>C344+1</f>
        <v>3207504</v>
      </c>
      <c r="D345" s="79">
        <f t="shared" si="85"/>
        <v>1017</v>
      </c>
      <c r="E345" s="79" t="s">
        <v>29</v>
      </c>
      <c r="F345" s="79">
        <f t="shared" si="86"/>
        <v>2</v>
      </c>
      <c r="G345" s="79">
        <f t="shared" si="86"/>
        <v>7</v>
      </c>
      <c r="H345" s="79">
        <v>160004004</v>
      </c>
      <c r="I345" s="79">
        <v>1</v>
      </c>
      <c r="J345" s="79">
        <v>1</v>
      </c>
      <c r="K345" s="79">
        <v>5</v>
      </c>
      <c r="L345" s="79" t="s">
        <v>460</v>
      </c>
      <c r="M345" s="79" t="s">
        <v>358</v>
      </c>
    </row>
    <row r="346" spans="1:13" ht="16.5" customHeight="1" x14ac:dyDescent="0.3">
      <c r="A346" s="80" t="b">
        <v>1</v>
      </c>
      <c r="B346" s="73" t="s">
        <v>37</v>
      </c>
      <c r="C346" s="73">
        <v>3208101</v>
      </c>
      <c r="D346" s="73">
        <v>1018</v>
      </c>
      <c r="E346" s="74" t="s">
        <v>23</v>
      </c>
      <c r="F346" s="73">
        <v>2</v>
      </c>
      <c r="G346" s="73">
        <v>8</v>
      </c>
      <c r="H346" s="73">
        <v>151102002</v>
      </c>
      <c r="I346" s="74">
        <v>1</v>
      </c>
      <c r="J346" s="74">
        <v>1</v>
      </c>
      <c r="K346" s="74">
        <v>30</v>
      </c>
      <c r="L346" s="75" t="str">
        <f>IF(H346&gt;=151107001,"Shoes",IF(H346&gt;=151106001,"Pants",IF(H346&gt;=151105001,"Glove",IF(H346&gt;=151103001,"Head",IF(H346&gt;=151102001,"Body",IF(H346&gt;=151101001,"Weapon"))))))</f>
        <v>Body</v>
      </c>
      <c r="M346" s="74" t="s">
        <v>3</v>
      </c>
    </row>
    <row r="347" spans="1:13" ht="16.5" customHeight="1" x14ac:dyDescent="0.3">
      <c r="A347" s="80" t="b">
        <v>1</v>
      </c>
      <c r="B347" s="73" t="s">
        <v>42</v>
      </c>
      <c r="C347" s="74">
        <f>C346+1</f>
        <v>3208102</v>
      </c>
      <c r="D347" s="74">
        <f t="shared" ref="D347:D365" si="89">D346</f>
        <v>1018</v>
      </c>
      <c r="E347" s="74" t="s">
        <v>23</v>
      </c>
      <c r="F347" s="74">
        <f t="shared" ref="F347:G365" si="90">F346</f>
        <v>2</v>
      </c>
      <c r="G347" s="74">
        <f t="shared" si="90"/>
        <v>8</v>
      </c>
      <c r="H347" s="74">
        <f>H346+100000</f>
        <v>151202002</v>
      </c>
      <c r="I347" s="74">
        <v>1</v>
      </c>
      <c r="J347" s="74">
        <v>1</v>
      </c>
      <c r="K347" s="74">
        <v>10</v>
      </c>
      <c r="L347" s="74" t="str">
        <f>L346</f>
        <v>Body</v>
      </c>
      <c r="M347" s="74" t="s">
        <v>355</v>
      </c>
    </row>
    <row r="348" spans="1:13" ht="16.5" customHeight="1" x14ac:dyDescent="0.3">
      <c r="A348" s="80" t="b">
        <v>1</v>
      </c>
      <c r="B348" s="73" t="s">
        <v>24</v>
      </c>
      <c r="C348" s="74">
        <f>C347+1</f>
        <v>3208103</v>
      </c>
      <c r="D348" s="74">
        <f t="shared" si="89"/>
        <v>1018</v>
      </c>
      <c r="E348" s="74" t="s">
        <v>23</v>
      </c>
      <c r="F348" s="74">
        <f t="shared" si="90"/>
        <v>2</v>
      </c>
      <c r="G348" s="74">
        <f t="shared" si="90"/>
        <v>8</v>
      </c>
      <c r="H348" s="73">
        <v>151107001</v>
      </c>
      <c r="I348" s="74">
        <v>1</v>
      </c>
      <c r="J348" s="74">
        <v>1</v>
      </c>
      <c r="K348" s="74">
        <v>30</v>
      </c>
      <c r="L348" s="75" t="str">
        <f>IF(H348&gt;=151107001,"Shoes",IF(H348&gt;=151106001,"Pants",IF(H348&gt;=151105001,"Glove",IF(H348&gt;=151103001,"Head",IF(H348&gt;=151102001,"Body",IF(H348&gt;=151101001,"Weapon"))))))</f>
        <v>Shoes</v>
      </c>
      <c r="M348" s="74" t="s">
        <v>3</v>
      </c>
    </row>
    <row r="349" spans="1:13" ht="16.5" customHeight="1" x14ac:dyDescent="0.3">
      <c r="A349" s="80" t="b">
        <v>1</v>
      </c>
      <c r="B349" s="73" t="s">
        <v>41</v>
      </c>
      <c r="C349" s="74">
        <f>C348+1</f>
        <v>3208104</v>
      </c>
      <c r="D349" s="74">
        <f t="shared" si="89"/>
        <v>1018</v>
      </c>
      <c r="E349" s="74" t="s">
        <v>23</v>
      </c>
      <c r="F349" s="74">
        <f t="shared" si="90"/>
        <v>2</v>
      </c>
      <c r="G349" s="74">
        <f t="shared" si="90"/>
        <v>8</v>
      </c>
      <c r="H349" s="74">
        <f>H348+100000</f>
        <v>151207001</v>
      </c>
      <c r="I349" s="74">
        <v>1</v>
      </c>
      <c r="J349" s="74">
        <v>1</v>
      </c>
      <c r="K349" s="74">
        <v>10</v>
      </c>
      <c r="L349" s="74" t="str">
        <f>L348</f>
        <v>Shoes</v>
      </c>
      <c r="M349" s="74" t="s">
        <v>355</v>
      </c>
    </row>
    <row r="350" spans="1:13" ht="16.5" customHeight="1" x14ac:dyDescent="0.3">
      <c r="A350" s="80" t="b">
        <v>1</v>
      </c>
      <c r="B350" s="76" t="str">
        <f t="shared" ref="B350:B361" si="91">B346</f>
        <v>갑옷 1</v>
      </c>
      <c r="C350" s="76">
        <f>C346+100</f>
        <v>3208201</v>
      </c>
      <c r="D350" s="76">
        <f t="shared" si="89"/>
        <v>1018</v>
      </c>
      <c r="E350" s="76" t="s">
        <v>25</v>
      </c>
      <c r="F350" s="76">
        <f t="shared" si="90"/>
        <v>2</v>
      </c>
      <c r="G350" s="76">
        <f t="shared" si="90"/>
        <v>8</v>
      </c>
      <c r="H350" s="76">
        <f>H346+1000000</f>
        <v>152102002</v>
      </c>
      <c r="I350" s="76">
        <v>1</v>
      </c>
      <c r="J350" s="76">
        <v>1</v>
      </c>
      <c r="K350" s="76">
        <v>30</v>
      </c>
      <c r="L350" s="76" t="str">
        <f t="shared" ref="L350:L361" si="92">L346</f>
        <v>Body</v>
      </c>
      <c r="M350" s="76" t="s">
        <v>3</v>
      </c>
    </row>
    <row r="351" spans="1:13" ht="16.5" customHeight="1" x14ac:dyDescent="0.3">
      <c r="A351" s="80" t="b">
        <v>1</v>
      </c>
      <c r="B351" s="76" t="str">
        <f t="shared" si="91"/>
        <v>갑옷 2</v>
      </c>
      <c r="C351" s="76">
        <f>C350+1</f>
        <v>3208202</v>
      </c>
      <c r="D351" s="76">
        <f t="shared" si="89"/>
        <v>1018</v>
      </c>
      <c r="E351" s="76" t="s">
        <v>25</v>
      </c>
      <c r="F351" s="76">
        <f t="shared" si="90"/>
        <v>2</v>
      </c>
      <c r="G351" s="76">
        <f t="shared" si="90"/>
        <v>8</v>
      </c>
      <c r="H351" s="76">
        <f>H350+100000</f>
        <v>152202002</v>
      </c>
      <c r="I351" s="76">
        <v>1</v>
      </c>
      <c r="J351" s="76">
        <v>1</v>
      </c>
      <c r="K351" s="76">
        <v>10</v>
      </c>
      <c r="L351" s="76" t="str">
        <f t="shared" si="92"/>
        <v>Body</v>
      </c>
      <c r="M351" s="76" t="s">
        <v>355</v>
      </c>
    </row>
    <row r="352" spans="1:13" ht="16.5" customHeight="1" x14ac:dyDescent="0.3">
      <c r="A352" s="80" t="b">
        <v>1</v>
      </c>
      <c r="B352" s="76" t="str">
        <f t="shared" si="91"/>
        <v>부츠 1</v>
      </c>
      <c r="C352" s="76">
        <f>C351+1</f>
        <v>3208203</v>
      </c>
      <c r="D352" s="76">
        <f t="shared" si="89"/>
        <v>1018</v>
      </c>
      <c r="E352" s="76" t="s">
        <v>25</v>
      </c>
      <c r="F352" s="76">
        <f t="shared" si="90"/>
        <v>2</v>
      </c>
      <c r="G352" s="76">
        <f t="shared" si="90"/>
        <v>8</v>
      </c>
      <c r="H352" s="76">
        <f>H348+1000000</f>
        <v>152107001</v>
      </c>
      <c r="I352" s="76">
        <v>1</v>
      </c>
      <c r="J352" s="76">
        <v>1</v>
      </c>
      <c r="K352" s="76">
        <v>30</v>
      </c>
      <c r="L352" s="76" t="str">
        <f t="shared" si="92"/>
        <v>Shoes</v>
      </c>
      <c r="M352" s="76" t="s">
        <v>3</v>
      </c>
    </row>
    <row r="353" spans="1:13" ht="16.5" customHeight="1" x14ac:dyDescent="0.3">
      <c r="A353" s="80" t="b">
        <v>1</v>
      </c>
      <c r="B353" s="76" t="str">
        <f t="shared" si="91"/>
        <v>부츠 2</v>
      </c>
      <c r="C353" s="76">
        <f>C352+1</f>
        <v>3208204</v>
      </c>
      <c r="D353" s="76">
        <f t="shared" si="89"/>
        <v>1018</v>
      </c>
      <c r="E353" s="76" t="s">
        <v>25</v>
      </c>
      <c r="F353" s="76">
        <f t="shared" si="90"/>
        <v>2</v>
      </c>
      <c r="G353" s="76">
        <f t="shared" si="90"/>
        <v>8</v>
      </c>
      <c r="H353" s="76">
        <f>H352+100000</f>
        <v>152207001</v>
      </c>
      <c r="I353" s="76">
        <v>1</v>
      </c>
      <c r="J353" s="76">
        <v>1</v>
      </c>
      <c r="K353" s="76">
        <v>10</v>
      </c>
      <c r="L353" s="76" t="str">
        <f t="shared" si="92"/>
        <v>Shoes</v>
      </c>
      <c r="M353" s="76" t="s">
        <v>355</v>
      </c>
    </row>
    <row r="354" spans="1:13" ht="16.5" customHeight="1" x14ac:dyDescent="0.3">
      <c r="A354" s="80" t="b">
        <v>1</v>
      </c>
      <c r="B354" s="77" t="str">
        <f t="shared" si="91"/>
        <v>갑옷 1</v>
      </c>
      <c r="C354" s="77">
        <f>C350+100</f>
        <v>3208301</v>
      </c>
      <c r="D354" s="77">
        <f t="shared" si="89"/>
        <v>1018</v>
      </c>
      <c r="E354" s="77" t="s">
        <v>26</v>
      </c>
      <c r="F354" s="77">
        <f t="shared" si="90"/>
        <v>2</v>
      </c>
      <c r="G354" s="77">
        <f t="shared" si="90"/>
        <v>8</v>
      </c>
      <c r="H354" s="77">
        <f>H350+1000000</f>
        <v>153102002</v>
      </c>
      <c r="I354" s="77">
        <v>1</v>
      </c>
      <c r="J354" s="77">
        <v>1</v>
      </c>
      <c r="K354" s="77">
        <v>30</v>
      </c>
      <c r="L354" s="77" t="str">
        <f t="shared" si="92"/>
        <v>Body</v>
      </c>
      <c r="M354" s="77" t="s">
        <v>3</v>
      </c>
    </row>
    <row r="355" spans="1:13" ht="16.5" customHeight="1" x14ac:dyDescent="0.3">
      <c r="A355" s="80" t="b">
        <v>1</v>
      </c>
      <c r="B355" s="77" t="str">
        <f t="shared" si="91"/>
        <v>갑옷 2</v>
      </c>
      <c r="C355" s="77">
        <f>C354+1</f>
        <v>3208302</v>
      </c>
      <c r="D355" s="77">
        <f t="shared" si="89"/>
        <v>1018</v>
      </c>
      <c r="E355" s="77" t="s">
        <v>26</v>
      </c>
      <c r="F355" s="77">
        <f t="shared" si="90"/>
        <v>2</v>
      </c>
      <c r="G355" s="77">
        <f t="shared" si="90"/>
        <v>8</v>
      </c>
      <c r="H355" s="77">
        <f>H354+100000</f>
        <v>153202002</v>
      </c>
      <c r="I355" s="77">
        <v>1</v>
      </c>
      <c r="J355" s="77">
        <v>1</v>
      </c>
      <c r="K355" s="77">
        <v>10</v>
      </c>
      <c r="L355" s="77" t="str">
        <f t="shared" si="92"/>
        <v>Body</v>
      </c>
      <c r="M355" s="77" t="s">
        <v>355</v>
      </c>
    </row>
    <row r="356" spans="1:13" ht="16.5" customHeight="1" x14ac:dyDescent="0.3">
      <c r="A356" s="80" t="b">
        <v>1</v>
      </c>
      <c r="B356" s="77" t="str">
        <f t="shared" si="91"/>
        <v>부츠 1</v>
      </c>
      <c r="C356" s="77">
        <f>C355+1</f>
        <v>3208303</v>
      </c>
      <c r="D356" s="77">
        <f t="shared" si="89"/>
        <v>1018</v>
      </c>
      <c r="E356" s="77" t="s">
        <v>26</v>
      </c>
      <c r="F356" s="77">
        <f t="shared" si="90"/>
        <v>2</v>
      </c>
      <c r="G356" s="77">
        <f t="shared" si="90"/>
        <v>8</v>
      </c>
      <c r="H356" s="77">
        <f>H352+1000000</f>
        <v>153107001</v>
      </c>
      <c r="I356" s="77">
        <v>1</v>
      </c>
      <c r="J356" s="77">
        <v>1</v>
      </c>
      <c r="K356" s="77">
        <v>30</v>
      </c>
      <c r="L356" s="77" t="str">
        <f t="shared" si="92"/>
        <v>Shoes</v>
      </c>
      <c r="M356" s="77" t="s">
        <v>3</v>
      </c>
    </row>
    <row r="357" spans="1:13" ht="16.5" customHeight="1" x14ac:dyDescent="0.3">
      <c r="A357" s="80" t="b">
        <v>1</v>
      </c>
      <c r="B357" s="77" t="str">
        <f t="shared" si="91"/>
        <v>부츠 2</v>
      </c>
      <c r="C357" s="77">
        <f>C356+1</f>
        <v>3208304</v>
      </c>
      <c r="D357" s="77">
        <f t="shared" si="89"/>
        <v>1018</v>
      </c>
      <c r="E357" s="77" t="s">
        <v>26</v>
      </c>
      <c r="F357" s="77">
        <f t="shared" si="90"/>
        <v>2</v>
      </c>
      <c r="G357" s="77">
        <f t="shared" si="90"/>
        <v>8</v>
      </c>
      <c r="H357" s="77">
        <f>H356+100000</f>
        <v>153207001</v>
      </c>
      <c r="I357" s="77">
        <v>1</v>
      </c>
      <c r="J357" s="77">
        <v>1</v>
      </c>
      <c r="K357" s="77">
        <v>10</v>
      </c>
      <c r="L357" s="77" t="str">
        <f t="shared" si="92"/>
        <v>Shoes</v>
      </c>
      <c r="M357" s="77" t="s">
        <v>355</v>
      </c>
    </row>
    <row r="358" spans="1:13" ht="16.5" customHeight="1" x14ac:dyDescent="0.3">
      <c r="A358" s="80" t="b">
        <v>1</v>
      </c>
      <c r="B358" s="78" t="str">
        <f t="shared" si="91"/>
        <v>갑옷 1</v>
      </c>
      <c r="C358" s="78">
        <f>C354+100</f>
        <v>3208401</v>
      </c>
      <c r="D358" s="78">
        <f t="shared" si="89"/>
        <v>1018</v>
      </c>
      <c r="E358" s="78" t="s">
        <v>27</v>
      </c>
      <c r="F358" s="78">
        <f t="shared" si="90"/>
        <v>2</v>
      </c>
      <c r="G358" s="78">
        <f t="shared" si="90"/>
        <v>8</v>
      </c>
      <c r="H358" s="78">
        <f>H354+1000000</f>
        <v>154102002</v>
      </c>
      <c r="I358" s="78">
        <v>1</v>
      </c>
      <c r="J358" s="78">
        <v>1</v>
      </c>
      <c r="K358" s="78">
        <v>30</v>
      </c>
      <c r="L358" s="78" t="str">
        <f t="shared" si="92"/>
        <v>Body</v>
      </c>
      <c r="M358" s="78" t="s">
        <v>3</v>
      </c>
    </row>
    <row r="359" spans="1:13" ht="16.5" customHeight="1" x14ac:dyDescent="0.3">
      <c r="A359" s="80" t="b">
        <v>1</v>
      </c>
      <c r="B359" s="78" t="str">
        <f t="shared" si="91"/>
        <v>갑옷 2</v>
      </c>
      <c r="C359" s="78">
        <f>C358+1</f>
        <v>3208402</v>
      </c>
      <c r="D359" s="78">
        <f t="shared" si="89"/>
        <v>1018</v>
      </c>
      <c r="E359" s="78" t="s">
        <v>27</v>
      </c>
      <c r="F359" s="78">
        <f t="shared" si="90"/>
        <v>2</v>
      </c>
      <c r="G359" s="78">
        <f t="shared" si="90"/>
        <v>8</v>
      </c>
      <c r="H359" s="78">
        <f>H358+100000</f>
        <v>154202002</v>
      </c>
      <c r="I359" s="78">
        <v>1</v>
      </c>
      <c r="J359" s="78">
        <v>1</v>
      </c>
      <c r="K359" s="78">
        <v>10</v>
      </c>
      <c r="L359" s="78" t="str">
        <f t="shared" si="92"/>
        <v>Body</v>
      </c>
      <c r="M359" s="78" t="s">
        <v>355</v>
      </c>
    </row>
    <row r="360" spans="1:13" ht="16.5" customHeight="1" x14ac:dyDescent="0.3">
      <c r="A360" s="80" t="b">
        <v>1</v>
      </c>
      <c r="B360" s="78" t="str">
        <f t="shared" si="91"/>
        <v>부츠 1</v>
      </c>
      <c r="C360" s="78">
        <f>C359+1</f>
        <v>3208403</v>
      </c>
      <c r="D360" s="78">
        <f t="shared" si="89"/>
        <v>1018</v>
      </c>
      <c r="E360" s="78" t="s">
        <v>27</v>
      </c>
      <c r="F360" s="78">
        <f t="shared" si="90"/>
        <v>2</v>
      </c>
      <c r="G360" s="78">
        <f t="shared" si="90"/>
        <v>8</v>
      </c>
      <c r="H360" s="78">
        <f>H356+1000000</f>
        <v>154107001</v>
      </c>
      <c r="I360" s="78">
        <v>1</v>
      </c>
      <c r="J360" s="78">
        <v>1</v>
      </c>
      <c r="K360" s="78">
        <v>30</v>
      </c>
      <c r="L360" s="78" t="str">
        <f t="shared" si="92"/>
        <v>Shoes</v>
      </c>
      <c r="M360" s="78" t="s">
        <v>3</v>
      </c>
    </row>
    <row r="361" spans="1:13" ht="16.5" customHeight="1" x14ac:dyDescent="0.3">
      <c r="A361" s="80" t="b">
        <v>1</v>
      </c>
      <c r="B361" s="78" t="str">
        <f t="shared" si="91"/>
        <v>부츠 2</v>
      </c>
      <c r="C361" s="78">
        <f>C360+1</f>
        <v>3208404</v>
      </c>
      <c r="D361" s="78">
        <f t="shared" si="89"/>
        <v>1018</v>
      </c>
      <c r="E361" s="78" t="s">
        <v>27</v>
      </c>
      <c r="F361" s="78">
        <f t="shared" si="90"/>
        <v>2</v>
      </c>
      <c r="G361" s="78">
        <f t="shared" si="90"/>
        <v>8</v>
      </c>
      <c r="H361" s="78">
        <f>H360+100000</f>
        <v>154207001</v>
      </c>
      <c r="I361" s="78">
        <v>1</v>
      </c>
      <c r="J361" s="78">
        <v>1</v>
      </c>
      <c r="K361" s="78">
        <v>10</v>
      </c>
      <c r="L361" s="78" t="str">
        <f t="shared" si="92"/>
        <v>Shoes</v>
      </c>
      <c r="M361" s="78" t="s">
        <v>355</v>
      </c>
    </row>
    <row r="362" spans="1:13" ht="16.5" customHeight="1" x14ac:dyDescent="0.3">
      <c r="A362" s="80" t="b">
        <v>1</v>
      </c>
      <c r="B362" s="79" t="s">
        <v>28</v>
      </c>
      <c r="C362" s="79">
        <f>C358+100</f>
        <v>3208501</v>
      </c>
      <c r="D362" s="79">
        <f t="shared" si="89"/>
        <v>1018</v>
      </c>
      <c r="E362" s="79" t="s">
        <v>29</v>
      </c>
      <c r="F362" s="79">
        <f t="shared" si="90"/>
        <v>2</v>
      </c>
      <c r="G362" s="79">
        <f t="shared" si="90"/>
        <v>8</v>
      </c>
      <c r="H362" s="79">
        <v>160004001</v>
      </c>
      <c r="I362" s="79">
        <v>1</v>
      </c>
      <c r="J362" s="79">
        <v>1</v>
      </c>
      <c r="K362" s="79">
        <v>5</v>
      </c>
      <c r="L362" s="79" t="s">
        <v>30</v>
      </c>
      <c r="M362" s="79" t="s">
        <v>358</v>
      </c>
    </row>
    <row r="363" spans="1:13" ht="16.5" customHeight="1" x14ac:dyDescent="0.3">
      <c r="A363" s="80" t="b">
        <v>1</v>
      </c>
      <c r="B363" s="79" t="s">
        <v>31</v>
      </c>
      <c r="C363" s="79">
        <f>C362+1</f>
        <v>3208502</v>
      </c>
      <c r="D363" s="79">
        <f t="shared" si="89"/>
        <v>1018</v>
      </c>
      <c r="E363" s="79" t="s">
        <v>29</v>
      </c>
      <c r="F363" s="79">
        <f t="shared" si="90"/>
        <v>2</v>
      </c>
      <c r="G363" s="79">
        <f t="shared" si="90"/>
        <v>8</v>
      </c>
      <c r="H363" s="79">
        <v>160004002</v>
      </c>
      <c r="I363" s="79">
        <v>1</v>
      </c>
      <c r="J363" s="79">
        <v>1</v>
      </c>
      <c r="K363" s="79">
        <v>5</v>
      </c>
      <c r="L363" s="79" t="s">
        <v>32</v>
      </c>
      <c r="M363" s="79" t="s">
        <v>358</v>
      </c>
    </row>
    <row r="364" spans="1:13" ht="16.5" customHeight="1" x14ac:dyDescent="0.3">
      <c r="A364" s="80" t="b">
        <v>1</v>
      </c>
      <c r="B364" s="79" t="s">
        <v>33</v>
      </c>
      <c r="C364" s="79">
        <f>C363+1</f>
        <v>3208503</v>
      </c>
      <c r="D364" s="79">
        <f t="shared" si="89"/>
        <v>1018</v>
      </c>
      <c r="E364" s="79" t="s">
        <v>29</v>
      </c>
      <c r="F364" s="79">
        <f t="shared" si="90"/>
        <v>2</v>
      </c>
      <c r="G364" s="79">
        <f t="shared" si="90"/>
        <v>8</v>
      </c>
      <c r="H364" s="79">
        <v>160004003</v>
      </c>
      <c r="I364" s="79">
        <v>1</v>
      </c>
      <c r="J364" s="79">
        <v>1</v>
      </c>
      <c r="K364" s="79">
        <v>5</v>
      </c>
      <c r="L364" s="79" t="s">
        <v>34</v>
      </c>
      <c r="M364" s="79" t="s">
        <v>358</v>
      </c>
    </row>
    <row r="365" spans="1:13" ht="16.5" customHeight="1" x14ac:dyDescent="0.3">
      <c r="A365" s="80" t="b">
        <v>1</v>
      </c>
      <c r="B365" s="79" t="s">
        <v>35</v>
      </c>
      <c r="C365" s="79">
        <f>C364+1</f>
        <v>3208504</v>
      </c>
      <c r="D365" s="79">
        <f t="shared" si="89"/>
        <v>1018</v>
      </c>
      <c r="E365" s="79" t="s">
        <v>29</v>
      </c>
      <c r="F365" s="79">
        <f t="shared" si="90"/>
        <v>2</v>
      </c>
      <c r="G365" s="79">
        <f t="shared" si="90"/>
        <v>8</v>
      </c>
      <c r="H365" s="79">
        <v>160004004</v>
      </c>
      <c r="I365" s="79">
        <v>1</v>
      </c>
      <c r="J365" s="79">
        <v>1</v>
      </c>
      <c r="K365" s="79">
        <v>5</v>
      </c>
      <c r="L365" s="79" t="s">
        <v>460</v>
      </c>
      <c r="M365" s="79" t="s">
        <v>358</v>
      </c>
    </row>
    <row r="366" spans="1:13" ht="16.5" customHeight="1" x14ac:dyDescent="0.3">
      <c r="A366" s="80" t="b">
        <v>1</v>
      </c>
      <c r="B366" s="73" t="s">
        <v>38</v>
      </c>
      <c r="C366" s="73">
        <v>3209101</v>
      </c>
      <c r="D366" s="73">
        <v>1019</v>
      </c>
      <c r="E366" s="74" t="s">
        <v>23</v>
      </c>
      <c r="F366" s="73">
        <v>2</v>
      </c>
      <c r="G366" s="73">
        <v>9</v>
      </c>
      <c r="H366" s="73">
        <v>151103001</v>
      </c>
      <c r="I366" s="74">
        <v>1</v>
      </c>
      <c r="J366" s="74">
        <v>1</v>
      </c>
      <c r="K366" s="74">
        <v>30</v>
      </c>
      <c r="L366" s="75" t="str">
        <f>IF(H366&gt;=151107001,"Shoes",IF(H366&gt;=151106001,"Pants",IF(H366&gt;=151105001,"Glove",IF(H366&gt;=151103001,"Head",IF(H366&gt;=151102001,"Body",IF(H366&gt;=151101001,"Weapon"))))))</f>
        <v>Head</v>
      </c>
      <c r="M366" s="74" t="s">
        <v>3</v>
      </c>
    </row>
    <row r="367" spans="1:13" ht="16.5" customHeight="1" x14ac:dyDescent="0.3">
      <c r="A367" s="80" t="b">
        <v>1</v>
      </c>
      <c r="B367" s="73" t="s">
        <v>43</v>
      </c>
      <c r="C367" s="74">
        <f>C366+1</f>
        <v>3209102</v>
      </c>
      <c r="D367" s="74">
        <f t="shared" ref="D367:D385" si="93">D366</f>
        <v>1019</v>
      </c>
      <c r="E367" s="74" t="s">
        <v>23</v>
      </c>
      <c r="F367" s="74">
        <f t="shared" ref="F367:G385" si="94">F366</f>
        <v>2</v>
      </c>
      <c r="G367" s="74">
        <f t="shared" si="94"/>
        <v>9</v>
      </c>
      <c r="H367" s="74">
        <f>H366+100000</f>
        <v>151203001</v>
      </c>
      <c r="I367" s="74">
        <v>1</v>
      </c>
      <c r="J367" s="74">
        <v>1</v>
      </c>
      <c r="K367" s="74">
        <v>10</v>
      </c>
      <c r="L367" s="74" t="str">
        <f>L366</f>
        <v>Head</v>
      </c>
      <c r="M367" s="74" t="s">
        <v>355</v>
      </c>
    </row>
    <row r="368" spans="1:13" ht="16.5" customHeight="1" x14ac:dyDescent="0.3">
      <c r="A368" s="80" t="b">
        <v>1</v>
      </c>
      <c r="B368" s="73" t="s">
        <v>39</v>
      </c>
      <c r="C368" s="74">
        <f>C367+1</f>
        <v>3209103</v>
      </c>
      <c r="D368" s="74">
        <f t="shared" si="93"/>
        <v>1019</v>
      </c>
      <c r="E368" s="74" t="s">
        <v>23</v>
      </c>
      <c r="F368" s="74">
        <f t="shared" si="94"/>
        <v>2</v>
      </c>
      <c r="G368" s="74">
        <f t="shared" si="94"/>
        <v>9</v>
      </c>
      <c r="H368" s="73">
        <v>151105001</v>
      </c>
      <c r="I368" s="74">
        <v>1</v>
      </c>
      <c r="J368" s="74">
        <v>1</v>
      </c>
      <c r="K368" s="74">
        <v>30</v>
      </c>
      <c r="L368" s="75" t="str">
        <f>IF(H368&gt;=151107001,"Shoes",IF(H368&gt;=151106001,"Pants",IF(H368&gt;=151105001,"Glove",IF(H368&gt;=151103001,"Head",IF(H368&gt;=151102001,"Body",IF(H368&gt;=151101001,"Weapon"))))))</f>
        <v>Glove</v>
      </c>
      <c r="M368" s="74" t="s">
        <v>3</v>
      </c>
    </row>
    <row r="369" spans="1:13" ht="16.5" customHeight="1" x14ac:dyDescent="0.3">
      <c r="A369" s="80" t="b">
        <v>1</v>
      </c>
      <c r="B369" s="73" t="s">
        <v>44</v>
      </c>
      <c r="C369" s="74">
        <f>C368+1</f>
        <v>3209104</v>
      </c>
      <c r="D369" s="74">
        <f t="shared" si="93"/>
        <v>1019</v>
      </c>
      <c r="E369" s="74" t="s">
        <v>23</v>
      </c>
      <c r="F369" s="74">
        <f t="shared" si="94"/>
        <v>2</v>
      </c>
      <c r="G369" s="74">
        <f t="shared" si="94"/>
        <v>9</v>
      </c>
      <c r="H369" s="74">
        <f>H368+100000</f>
        <v>151205001</v>
      </c>
      <c r="I369" s="74">
        <v>1</v>
      </c>
      <c r="J369" s="74">
        <v>1</v>
      </c>
      <c r="K369" s="74">
        <v>10</v>
      </c>
      <c r="L369" s="74" t="str">
        <f>L368</f>
        <v>Glove</v>
      </c>
      <c r="M369" s="74" t="s">
        <v>355</v>
      </c>
    </row>
    <row r="370" spans="1:13" ht="16.5" customHeight="1" x14ac:dyDescent="0.3">
      <c r="A370" s="80" t="b">
        <v>1</v>
      </c>
      <c r="B370" s="76" t="str">
        <f t="shared" ref="B370:B381" si="95">B366</f>
        <v>투구 1</v>
      </c>
      <c r="C370" s="76">
        <f>C366+100</f>
        <v>3209201</v>
      </c>
      <c r="D370" s="76">
        <f t="shared" si="93"/>
        <v>1019</v>
      </c>
      <c r="E370" s="76" t="s">
        <v>25</v>
      </c>
      <c r="F370" s="76">
        <f t="shared" si="94"/>
        <v>2</v>
      </c>
      <c r="G370" s="76">
        <f t="shared" si="94"/>
        <v>9</v>
      </c>
      <c r="H370" s="76">
        <f>H366+1000000</f>
        <v>152103001</v>
      </c>
      <c r="I370" s="76">
        <v>1</v>
      </c>
      <c r="J370" s="76">
        <v>1</v>
      </c>
      <c r="K370" s="76">
        <v>30</v>
      </c>
      <c r="L370" s="76" t="str">
        <f t="shared" ref="L370:L381" si="96">L366</f>
        <v>Head</v>
      </c>
      <c r="M370" s="76" t="s">
        <v>3</v>
      </c>
    </row>
    <row r="371" spans="1:13" ht="16.5" customHeight="1" x14ac:dyDescent="0.3">
      <c r="A371" s="80" t="b">
        <v>1</v>
      </c>
      <c r="B371" s="76" t="str">
        <f t="shared" si="95"/>
        <v>투구 2</v>
      </c>
      <c r="C371" s="76">
        <f>C370+1</f>
        <v>3209202</v>
      </c>
      <c r="D371" s="76">
        <f t="shared" si="93"/>
        <v>1019</v>
      </c>
      <c r="E371" s="76" t="s">
        <v>25</v>
      </c>
      <c r="F371" s="76">
        <f t="shared" si="94"/>
        <v>2</v>
      </c>
      <c r="G371" s="76">
        <f t="shared" si="94"/>
        <v>9</v>
      </c>
      <c r="H371" s="76">
        <f>H370+100000</f>
        <v>152203001</v>
      </c>
      <c r="I371" s="76">
        <v>1</v>
      </c>
      <c r="J371" s="76">
        <v>1</v>
      </c>
      <c r="K371" s="76">
        <v>10</v>
      </c>
      <c r="L371" s="76" t="str">
        <f t="shared" si="96"/>
        <v>Head</v>
      </c>
      <c r="M371" s="76" t="s">
        <v>355</v>
      </c>
    </row>
    <row r="372" spans="1:13" ht="16.5" customHeight="1" x14ac:dyDescent="0.3">
      <c r="A372" s="80" t="b">
        <v>1</v>
      </c>
      <c r="B372" s="76" t="str">
        <f t="shared" si="95"/>
        <v>장갑 1</v>
      </c>
      <c r="C372" s="76">
        <f>C371+1</f>
        <v>3209203</v>
      </c>
      <c r="D372" s="76">
        <f t="shared" si="93"/>
        <v>1019</v>
      </c>
      <c r="E372" s="76" t="s">
        <v>25</v>
      </c>
      <c r="F372" s="76">
        <f t="shared" si="94"/>
        <v>2</v>
      </c>
      <c r="G372" s="76">
        <f t="shared" si="94"/>
        <v>9</v>
      </c>
      <c r="H372" s="76">
        <f>H368+1000000</f>
        <v>152105001</v>
      </c>
      <c r="I372" s="76">
        <v>1</v>
      </c>
      <c r="J372" s="76">
        <v>1</v>
      </c>
      <c r="K372" s="76">
        <v>30</v>
      </c>
      <c r="L372" s="76" t="str">
        <f t="shared" si="96"/>
        <v>Glove</v>
      </c>
      <c r="M372" s="76" t="s">
        <v>3</v>
      </c>
    </row>
    <row r="373" spans="1:13" ht="16.5" customHeight="1" x14ac:dyDescent="0.3">
      <c r="A373" s="80" t="b">
        <v>1</v>
      </c>
      <c r="B373" s="76" t="str">
        <f t="shared" si="95"/>
        <v>장갑 2</v>
      </c>
      <c r="C373" s="76">
        <f>C372+1</f>
        <v>3209204</v>
      </c>
      <c r="D373" s="76">
        <f t="shared" si="93"/>
        <v>1019</v>
      </c>
      <c r="E373" s="76" t="s">
        <v>25</v>
      </c>
      <c r="F373" s="76">
        <f t="shared" si="94"/>
        <v>2</v>
      </c>
      <c r="G373" s="76">
        <f t="shared" si="94"/>
        <v>9</v>
      </c>
      <c r="H373" s="76">
        <f>H372+100000</f>
        <v>152205001</v>
      </c>
      <c r="I373" s="76">
        <v>1</v>
      </c>
      <c r="J373" s="76">
        <v>1</v>
      </c>
      <c r="K373" s="76">
        <v>10</v>
      </c>
      <c r="L373" s="76" t="str">
        <f t="shared" si="96"/>
        <v>Glove</v>
      </c>
      <c r="M373" s="76" t="s">
        <v>355</v>
      </c>
    </row>
    <row r="374" spans="1:13" ht="16.5" customHeight="1" x14ac:dyDescent="0.3">
      <c r="A374" s="80" t="b">
        <v>1</v>
      </c>
      <c r="B374" s="77" t="str">
        <f t="shared" si="95"/>
        <v>투구 1</v>
      </c>
      <c r="C374" s="77">
        <f>C370+100</f>
        <v>3209301</v>
      </c>
      <c r="D374" s="77">
        <f t="shared" si="93"/>
        <v>1019</v>
      </c>
      <c r="E374" s="77" t="s">
        <v>26</v>
      </c>
      <c r="F374" s="77">
        <f t="shared" si="94"/>
        <v>2</v>
      </c>
      <c r="G374" s="77">
        <f t="shared" si="94"/>
        <v>9</v>
      </c>
      <c r="H374" s="77">
        <f>H370+1000000</f>
        <v>153103001</v>
      </c>
      <c r="I374" s="77">
        <v>1</v>
      </c>
      <c r="J374" s="77">
        <v>1</v>
      </c>
      <c r="K374" s="77">
        <v>30</v>
      </c>
      <c r="L374" s="77" t="str">
        <f t="shared" si="96"/>
        <v>Head</v>
      </c>
      <c r="M374" s="77" t="s">
        <v>3</v>
      </c>
    </row>
    <row r="375" spans="1:13" ht="16.5" customHeight="1" x14ac:dyDescent="0.3">
      <c r="A375" s="80" t="b">
        <v>1</v>
      </c>
      <c r="B375" s="77" t="str">
        <f t="shared" si="95"/>
        <v>투구 2</v>
      </c>
      <c r="C375" s="77">
        <f>C374+1</f>
        <v>3209302</v>
      </c>
      <c r="D375" s="77">
        <f t="shared" si="93"/>
        <v>1019</v>
      </c>
      <c r="E375" s="77" t="s">
        <v>26</v>
      </c>
      <c r="F375" s="77">
        <f t="shared" si="94"/>
        <v>2</v>
      </c>
      <c r="G375" s="77">
        <f t="shared" si="94"/>
        <v>9</v>
      </c>
      <c r="H375" s="77">
        <f>H374+100000</f>
        <v>153203001</v>
      </c>
      <c r="I375" s="77">
        <v>1</v>
      </c>
      <c r="J375" s="77">
        <v>1</v>
      </c>
      <c r="K375" s="77">
        <v>10</v>
      </c>
      <c r="L375" s="77" t="str">
        <f t="shared" si="96"/>
        <v>Head</v>
      </c>
      <c r="M375" s="77" t="s">
        <v>355</v>
      </c>
    </row>
    <row r="376" spans="1:13" ht="16.5" customHeight="1" x14ac:dyDescent="0.3">
      <c r="A376" s="80" t="b">
        <v>1</v>
      </c>
      <c r="B376" s="77" t="str">
        <f t="shared" si="95"/>
        <v>장갑 1</v>
      </c>
      <c r="C376" s="77">
        <f>C375+1</f>
        <v>3209303</v>
      </c>
      <c r="D376" s="77">
        <f t="shared" si="93"/>
        <v>1019</v>
      </c>
      <c r="E376" s="77" t="s">
        <v>26</v>
      </c>
      <c r="F376" s="77">
        <f t="shared" si="94"/>
        <v>2</v>
      </c>
      <c r="G376" s="77">
        <f t="shared" si="94"/>
        <v>9</v>
      </c>
      <c r="H376" s="77">
        <f>H372+1000000</f>
        <v>153105001</v>
      </c>
      <c r="I376" s="77">
        <v>1</v>
      </c>
      <c r="J376" s="77">
        <v>1</v>
      </c>
      <c r="K376" s="77">
        <v>30</v>
      </c>
      <c r="L376" s="77" t="str">
        <f t="shared" si="96"/>
        <v>Glove</v>
      </c>
      <c r="M376" s="77" t="s">
        <v>3</v>
      </c>
    </row>
    <row r="377" spans="1:13" ht="16.5" customHeight="1" x14ac:dyDescent="0.3">
      <c r="A377" s="80" t="b">
        <v>1</v>
      </c>
      <c r="B377" s="77" t="str">
        <f t="shared" si="95"/>
        <v>장갑 2</v>
      </c>
      <c r="C377" s="77">
        <f>C376+1</f>
        <v>3209304</v>
      </c>
      <c r="D377" s="77">
        <f t="shared" si="93"/>
        <v>1019</v>
      </c>
      <c r="E377" s="77" t="s">
        <v>26</v>
      </c>
      <c r="F377" s="77">
        <f t="shared" si="94"/>
        <v>2</v>
      </c>
      <c r="G377" s="77">
        <f t="shared" si="94"/>
        <v>9</v>
      </c>
      <c r="H377" s="77">
        <f>H376+100000</f>
        <v>153205001</v>
      </c>
      <c r="I377" s="77">
        <v>1</v>
      </c>
      <c r="J377" s="77">
        <v>1</v>
      </c>
      <c r="K377" s="77">
        <v>10</v>
      </c>
      <c r="L377" s="77" t="str">
        <f t="shared" si="96"/>
        <v>Glove</v>
      </c>
      <c r="M377" s="77" t="s">
        <v>355</v>
      </c>
    </row>
    <row r="378" spans="1:13" ht="16.5" customHeight="1" x14ac:dyDescent="0.3">
      <c r="A378" s="80" t="b">
        <v>1</v>
      </c>
      <c r="B378" s="78" t="str">
        <f t="shared" si="95"/>
        <v>투구 1</v>
      </c>
      <c r="C378" s="78">
        <f>C374+100</f>
        <v>3209401</v>
      </c>
      <c r="D378" s="78">
        <f t="shared" si="93"/>
        <v>1019</v>
      </c>
      <c r="E378" s="78" t="s">
        <v>27</v>
      </c>
      <c r="F378" s="78">
        <f t="shared" si="94"/>
        <v>2</v>
      </c>
      <c r="G378" s="78">
        <f t="shared" si="94"/>
        <v>9</v>
      </c>
      <c r="H378" s="78">
        <f>H374+1000000</f>
        <v>154103001</v>
      </c>
      <c r="I378" s="78">
        <v>1</v>
      </c>
      <c r="J378" s="78">
        <v>1</v>
      </c>
      <c r="K378" s="78">
        <v>30</v>
      </c>
      <c r="L378" s="78" t="str">
        <f t="shared" si="96"/>
        <v>Head</v>
      </c>
      <c r="M378" s="78" t="s">
        <v>3</v>
      </c>
    </row>
    <row r="379" spans="1:13" ht="16.5" customHeight="1" x14ac:dyDescent="0.3">
      <c r="A379" s="80" t="b">
        <v>1</v>
      </c>
      <c r="B379" s="78" t="str">
        <f t="shared" si="95"/>
        <v>투구 2</v>
      </c>
      <c r="C379" s="78">
        <f>C378+1</f>
        <v>3209402</v>
      </c>
      <c r="D379" s="78">
        <f t="shared" si="93"/>
        <v>1019</v>
      </c>
      <c r="E379" s="78" t="s">
        <v>27</v>
      </c>
      <c r="F379" s="78">
        <f t="shared" si="94"/>
        <v>2</v>
      </c>
      <c r="G379" s="78">
        <f t="shared" si="94"/>
        <v>9</v>
      </c>
      <c r="H379" s="78">
        <f>H378+100000</f>
        <v>154203001</v>
      </c>
      <c r="I379" s="78">
        <v>1</v>
      </c>
      <c r="J379" s="78">
        <v>1</v>
      </c>
      <c r="K379" s="78">
        <v>10</v>
      </c>
      <c r="L379" s="78" t="str">
        <f t="shared" si="96"/>
        <v>Head</v>
      </c>
      <c r="M379" s="78" t="s">
        <v>355</v>
      </c>
    </row>
    <row r="380" spans="1:13" ht="16.5" customHeight="1" x14ac:dyDescent="0.3">
      <c r="A380" s="80" t="b">
        <v>1</v>
      </c>
      <c r="B380" s="78" t="str">
        <f t="shared" si="95"/>
        <v>장갑 1</v>
      </c>
      <c r="C380" s="78">
        <f>C379+1</f>
        <v>3209403</v>
      </c>
      <c r="D380" s="78">
        <f t="shared" si="93"/>
        <v>1019</v>
      </c>
      <c r="E380" s="78" t="s">
        <v>27</v>
      </c>
      <c r="F380" s="78">
        <f t="shared" si="94"/>
        <v>2</v>
      </c>
      <c r="G380" s="78">
        <f t="shared" si="94"/>
        <v>9</v>
      </c>
      <c r="H380" s="78">
        <f>H376+1000000</f>
        <v>154105001</v>
      </c>
      <c r="I380" s="78">
        <v>1</v>
      </c>
      <c r="J380" s="78">
        <v>1</v>
      </c>
      <c r="K380" s="78">
        <v>30</v>
      </c>
      <c r="L380" s="78" t="str">
        <f t="shared" si="96"/>
        <v>Glove</v>
      </c>
      <c r="M380" s="78" t="s">
        <v>3</v>
      </c>
    </row>
    <row r="381" spans="1:13" ht="16.5" customHeight="1" x14ac:dyDescent="0.3">
      <c r="A381" s="80" t="b">
        <v>1</v>
      </c>
      <c r="B381" s="78" t="str">
        <f t="shared" si="95"/>
        <v>장갑 2</v>
      </c>
      <c r="C381" s="78">
        <f>C380+1</f>
        <v>3209404</v>
      </c>
      <c r="D381" s="78">
        <f t="shared" si="93"/>
        <v>1019</v>
      </c>
      <c r="E381" s="78" t="s">
        <v>27</v>
      </c>
      <c r="F381" s="78">
        <f t="shared" si="94"/>
        <v>2</v>
      </c>
      <c r="G381" s="78">
        <f t="shared" si="94"/>
        <v>9</v>
      </c>
      <c r="H381" s="78">
        <f>H380+100000</f>
        <v>154205001</v>
      </c>
      <c r="I381" s="78">
        <v>1</v>
      </c>
      <c r="J381" s="78">
        <v>1</v>
      </c>
      <c r="K381" s="78">
        <v>10</v>
      </c>
      <c r="L381" s="78" t="str">
        <f t="shared" si="96"/>
        <v>Glove</v>
      </c>
      <c r="M381" s="78" t="s">
        <v>355</v>
      </c>
    </row>
    <row r="382" spans="1:13" ht="16.5" customHeight="1" x14ac:dyDescent="0.3">
      <c r="A382" s="80" t="b">
        <v>1</v>
      </c>
      <c r="B382" s="79" t="s">
        <v>28</v>
      </c>
      <c r="C382" s="79">
        <f>C378+100</f>
        <v>3209501</v>
      </c>
      <c r="D382" s="79">
        <f t="shared" si="93"/>
        <v>1019</v>
      </c>
      <c r="E382" s="79" t="s">
        <v>29</v>
      </c>
      <c r="F382" s="79">
        <f t="shared" si="94"/>
        <v>2</v>
      </c>
      <c r="G382" s="79">
        <f t="shared" si="94"/>
        <v>9</v>
      </c>
      <c r="H382" s="79">
        <v>160004001</v>
      </c>
      <c r="I382" s="79">
        <v>1</v>
      </c>
      <c r="J382" s="79">
        <v>1</v>
      </c>
      <c r="K382" s="79">
        <v>5</v>
      </c>
      <c r="L382" s="79" t="s">
        <v>30</v>
      </c>
      <c r="M382" s="79" t="s">
        <v>358</v>
      </c>
    </row>
    <row r="383" spans="1:13" ht="16.5" customHeight="1" x14ac:dyDescent="0.3">
      <c r="A383" s="80" t="b">
        <v>1</v>
      </c>
      <c r="B383" s="79" t="s">
        <v>31</v>
      </c>
      <c r="C383" s="79">
        <f>C382+1</f>
        <v>3209502</v>
      </c>
      <c r="D383" s="79">
        <f t="shared" si="93"/>
        <v>1019</v>
      </c>
      <c r="E383" s="79" t="s">
        <v>29</v>
      </c>
      <c r="F383" s="79">
        <f t="shared" si="94"/>
        <v>2</v>
      </c>
      <c r="G383" s="79">
        <f t="shared" si="94"/>
        <v>9</v>
      </c>
      <c r="H383" s="79">
        <v>160004002</v>
      </c>
      <c r="I383" s="79">
        <v>1</v>
      </c>
      <c r="J383" s="79">
        <v>1</v>
      </c>
      <c r="K383" s="79">
        <v>5</v>
      </c>
      <c r="L383" s="79" t="s">
        <v>32</v>
      </c>
      <c r="M383" s="79" t="s">
        <v>358</v>
      </c>
    </row>
    <row r="384" spans="1:13" ht="16.5" customHeight="1" x14ac:dyDescent="0.3">
      <c r="A384" s="80" t="b">
        <v>1</v>
      </c>
      <c r="B384" s="79" t="s">
        <v>33</v>
      </c>
      <c r="C384" s="79">
        <f>C383+1</f>
        <v>3209503</v>
      </c>
      <c r="D384" s="79">
        <f t="shared" si="93"/>
        <v>1019</v>
      </c>
      <c r="E384" s="79" t="s">
        <v>29</v>
      </c>
      <c r="F384" s="79">
        <f t="shared" si="94"/>
        <v>2</v>
      </c>
      <c r="G384" s="79">
        <f t="shared" si="94"/>
        <v>9</v>
      </c>
      <c r="H384" s="79">
        <v>160004003</v>
      </c>
      <c r="I384" s="79">
        <v>1</v>
      </c>
      <c r="J384" s="79">
        <v>1</v>
      </c>
      <c r="K384" s="79">
        <v>5</v>
      </c>
      <c r="L384" s="79" t="s">
        <v>34</v>
      </c>
      <c r="M384" s="79" t="s">
        <v>358</v>
      </c>
    </row>
    <row r="385" spans="1:13" ht="16.5" customHeight="1" x14ac:dyDescent="0.3">
      <c r="A385" s="80" t="b">
        <v>1</v>
      </c>
      <c r="B385" s="79" t="s">
        <v>35</v>
      </c>
      <c r="C385" s="79">
        <f>C384+1</f>
        <v>3209504</v>
      </c>
      <c r="D385" s="79">
        <f t="shared" si="93"/>
        <v>1019</v>
      </c>
      <c r="E385" s="79" t="s">
        <v>29</v>
      </c>
      <c r="F385" s="79">
        <f t="shared" si="94"/>
        <v>2</v>
      </c>
      <c r="G385" s="79">
        <f t="shared" si="94"/>
        <v>9</v>
      </c>
      <c r="H385" s="79">
        <v>160004004</v>
      </c>
      <c r="I385" s="79">
        <v>1</v>
      </c>
      <c r="J385" s="79">
        <v>1</v>
      </c>
      <c r="K385" s="79">
        <v>5</v>
      </c>
      <c r="L385" s="79" t="s">
        <v>460</v>
      </c>
      <c r="M385" s="79" t="s">
        <v>358</v>
      </c>
    </row>
    <row r="386" spans="1:13" ht="16.5" customHeight="1" x14ac:dyDescent="0.3">
      <c r="A386" s="80" t="b">
        <v>1</v>
      </c>
      <c r="B386" s="73" t="s">
        <v>37</v>
      </c>
      <c r="C386" s="73">
        <v>3210101</v>
      </c>
      <c r="D386" s="73">
        <v>1020</v>
      </c>
      <c r="E386" s="74" t="s">
        <v>23</v>
      </c>
      <c r="F386" s="73">
        <v>2</v>
      </c>
      <c r="G386" s="73">
        <v>10</v>
      </c>
      <c r="H386" s="73">
        <v>151102003</v>
      </c>
      <c r="I386" s="74">
        <v>1</v>
      </c>
      <c r="J386" s="74">
        <v>1</v>
      </c>
      <c r="K386" s="74">
        <v>30</v>
      </c>
      <c r="L386" s="75" t="str">
        <f>IF(H386&gt;=151107001,"Shoes",IF(H386&gt;=151106001,"Pants",IF(H386&gt;=151105001,"Glove",IF(H386&gt;=151103001,"Head",IF(H386&gt;=151102001,"Body",IF(H386&gt;=151101001,"Weapon"))))))</f>
        <v>Body</v>
      </c>
      <c r="M386" s="74" t="s">
        <v>3</v>
      </c>
    </row>
    <row r="387" spans="1:13" ht="16.5" customHeight="1" x14ac:dyDescent="0.3">
      <c r="A387" s="80" t="b">
        <v>1</v>
      </c>
      <c r="B387" s="73" t="s">
        <v>42</v>
      </c>
      <c r="C387" s="74">
        <f>C386+1</f>
        <v>3210102</v>
      </c>
      <c r="D387" s="74">
        <f t="shared" ref="D387:D405" si="97">D386</f>
        <v>1020</v>
      </c>
      <c r="E387" s="74" t="s">
        <v>23</v>
      </c>
      <c r="F387" s="74">
        <f t="shared" ref="F387:G405" si="98">F386</f>
        <v>2</v>
      </c>
      <c r="G387" s="74">
        <f t="shared" si="98"/>
        <v>10</v>
      </c>
      <c r="H387" s="74">
        <f>H386+100000</f>
        <v>151202003</v>
      </c>
      <c r="I387" s="74">
        <v>1</v>
      </c>
      <c r="J387" s="74">
        <v>1</v>
      </c>
      <c r="K387" s="74">
        <v>10</v>
      </c>
      <c r="L387" s="74" t="str">
        <f>L386</f>
        <v>Body</v>
      </c>
      <c r="M387" s="74" t="s">
        <v>355</v>
      </c>
    </row>
    <row r="388" spans="1:13" ht="16.5" customHeight="1" x14ac:dyDescent="0.3">
      <c r="A388" s="80" t="b">
        <v>1</v>
      </c>
      <c r="B388" s="73" t="s">
        <v>364</v>
      </c>
      <c r="C388" s="74">
        <f>C387+1</f>
        <v>3210103</v>
      </c>
      <c r="D388" s="74">
        <f t="shared" si="97"/>
        <v>1020</v>
      </c>
      <c r="E388" s="74" t="s">
        <v>23</v>
      </c>
      <c r="F388" s="74">
        <f t="shared" si="98"/>
        <v>2</v>
      </c>
      <c r="G388" s="74">
        <f t="shared" si="98"/>
        <v>10</v>
      </c>
      <c r="H388" s="73">
        <v>151106003</v>
      </c>
      <c r="I388" s="74">
        <v>1</v>
      </c>
      <c r="J388" s="74">
        <v>1</v>
      </c>
      <c r="K388" s="74">
        <v>30</v>
      </c>
      <c r="L388" s="75" t="str">
        <f>IF(H388&gt;=151107001,"Shoes",IF(H388&gt;=151106001,"Pants",IF(H388&gt;=151105001,"Glove",IF(H388&gt;=151103001,"Head",IF(H388&gt;=151102001,"Body",IF(H388&gt;=151101001,"Weapon"))))))</f>
        <v>Pants</v>
      </c>
      <c r="M388" s="74" t="s">
        <v>3</v>
      </c>
    </row>
    <row r="389" spans="1:13" ht="16.5" customHeight="1" x14ac:dyDescent="0.3">
      <c r="A389" s="80" t="b">
        <v>1</v>
      </c>
      <c r="B389" s="73" t="s">
        <v>365</v>
      </c>
      <c r="C389" s="74">
        <f>C388+1</f>
        <v>3210104</v>
      </c>
      <c r="D389" s="74">
        <f t="shared" si="97"/>
        <v>1020</v>
      </c>
      <c r="E389" s="74" t="s">
        <v>23</v>
      </c>
      <c r="F389" s="74">
        <f t="shared" si="98"/>
        <v>2</v>
      </c>
      <c r="G389" s="74">
        <f t="shared" si="98"/>
        <v>10</v>
      </c>
      <c r="H389" s="74">
        <f>H388+100000</f>
        <v>151206003</v>
      </c>
      <c r="I389" s="74">
        <v>1</v>
      </c>
      <c r="J389" s="74">
        <v>1</v>
      </c>
      <c r="K389" s="74">
        <v>10</v>
      </c>
      <c r="L389" s="74" t="str">
        <f>L388</f>
        <v>Pants</v>
      </c>
      <c r="M389" s="74" t="s">
        <v>355</v>
      </c>
    </row>
    <row r="390" spans="1:13" ht="16.5" customHeight="1" x14ac:dyDescent="0.3">
      <c r="A390" s="80" t="b">
        <v>1</v>
      </c>
      <c r="B390" s="76" t="str">
        <f t="shared" ref="B390:B401" si="99">B386</f>
        <v>갑옷 1</v>
      </c>
      <c r="C390" s="76">
        <f>C386+100</f>
        <v>3210201</v>
      </c>
      <c r="D390" s="76">
        <f t="shared" si="97"/>
        <v>1020</v>
      </c>
      <c r="E390" s="76" t="s">
        <v>25</v>
      </c>
      <c r="F390" s="76">
        <f t="shared" si="98"/>
        <v>2</v>
      </c>
      <c r="G390" s="76">
        <f t="shared" si="98"/>
        <v>10</v>
      </c>
      <c r="H390" s="76">
        <f>H386+1000000</f>
        <v>152102003</v>
      </c>
      <c r="I390" s="76">
        <v>1</v>
      </c>
      <c r="J390" s="76">
        <v>1</v>
      </c>
      <c r="K390" s="76">
        <v>30</v>
      </c>
      <c r="L390" s="76" t="str">
        <f t="shared" ref="L390:L401" si="100">L386</f>
        <v>Body</v>
      </c>
      <c r="M390" s="76" t="s">
        <v>3</v>
      </c>
    </row>
    <row r="391" spans="1:13" ht="16.5" customHeight="1" x14ac:dyDescent="0.3">
      <c r="A391" s="80" t="b">
        <v>1</v>
      </c>
      <c r="B391" s="76" t="str">
        <f t="shared" si="99"/>
        <v>갑옷 2</v>
      </c>
      <c r="C391" s="76">
        <f>C390+1</f>
        <v>3210202</v>
      </c>
      <c r="D391" s="76">
        <f t="shared" si="97"/>
        <v>1020</v>
      </c>
      <c r="E391" s="76" t="s">
        <v>25</v>
      </c>
      <c r="F391" s="76">
        <f t="shared" si="98"/>
        <v>2</v>
      </c>
      <c r="G391" s="76">
        <f t="shared" si="98"/>
        <v>10</v>
      </c>
      <c r="H391" s="76">
        <f>H390+100000</f>
        <v>152202003</v>
      </c>
      <c r="I391" s="76">
        <v>1</v>
      </c>
      <c r="J391" s="76">
        <v>1</v>
      </c>
      <c r="K391" s="76">
        <v>10</v>
      </c>
      <c r="L391" s="76" t="str">
        <f t="shared" si="100"/>
        <v>Body</v>
      </c>
      <c r="M391" s="76" t="s">
        <v>355</v>
      </c>
    </row>
    <row r="392" spans="1:13" ht="16.5" customHeight="1" x14ac:dyDescent="0.3">
      <c r="A392" s="80" t="b">
        <v>1</v>
      </c>
      <c r="B392" s="76" t="str">
        <f t="shared" si="99"/>
        <v>하의 1</v>
      </c>
      <c r="C392" s="76">
        <f>C391+1</f>
        <v>3210203</v>
      </c>
      <c r="D392" s="76">
        <f t="shared" si="97"/>
        <v>1020</v>
      </c>
      <c r="E392" s="76" t="s">
        <v>25</v>
      </c>
      <c r="F392" s="76">
        <f t="shared" si="98"/>
        <v>2</v>
      </c>
      <c r="G392" s="76">
        <f t="shared" si="98"/>
        <v>10</v>
      </c>
      <c r="H392" s="76">
        <f>H388+1000000</f>
        <v>152106003</v>
      </c>
      <c r="I392" s="76">
        <v>1</v>
      </c>
      <c r="J392" s="76">
        <v>1</v>
      </c>
      <c r="K392" s="76">
        <v>30</v>
      </c>
      <c r="L392" s="76" t="str">
        <f t="shared" si="100"/>
        <v>Pants</v>
      </c>
      <c r="M392" s="76" t="s">
        <v>3</v>
      </c>
    </row>
    <row r="393" spans="1:13" ht="16.5" customHeight="1" x14ac:dyDescent="0.3">
      <c r="A393" s="80" t="b">
        <v>1</v>
      </c>
      <c r="B393" s="76" t="str">
        <f t="shared" si="99"/>
        <v>하의 2</v>
      </c>
      <c r="C393" s="76">
        <f>C392+1</f>
        <v>3210204</v>
      </c>
      <c r="D393" s="76">
        <f t="shared" si="97"/>
        <v>1020</v>
      </c>
      <c r="E393" s="76" t="s">
        <v>25</v>
      </c>
      <c r="F393" s="76">
        <f t="shared" si="98"/>
        <v>2</v>
      </c>
      <c r="G393" s="76">
        <f t="shared" si="98"/>
        <v>10</v>
      </c>
      <c r="H393" s="76">
        <f>H392+100000</f>
        <v>152206003</v>
      </c>
      <c r="I393" s="76">
        <v>1</v>
      </c>
      <c r="J393" s="76">
        <v>1</v>
      </c>
      <c r="K393" s="76">
        <v>10</v>
      </c>
      <c r="L393" s="76" t="str">
        <f t="shared" si="100"/>
        <v>Pants</v>
      </c>
      <c r="M393" s="76" t="s">
        <v>355</v>
      </c>
    </row>
    <row r="394" spans="1:13" ht="16.5" customHeight="1" x14ac:dyDescent="0.3">
      <c r="A394" s="80" t="b">
        <v>1</v>
      </c>
      <c r="B394" s="77" t="str">
        <f t="shared" si="99"/>
        <v>갑옷 1</v>
      </c>
      <c r="C394" s="77">
        <f>C390+100</f>
        <v>3210301</v>
      </c>
      <c r="D394" s="77">
        <f t="shared" si="97"/>
        <v>1020</v>
      </c>
      <c r="E394" s="77" t="s">
        <v>26</v>
      </c>
      <c r="F394" s="77">
        <f t="shared" si="98"/>
        <v>2</v>
      </c>
      <c r="G394" s="77">
        <f t="shared" si="98"/>
        <v>10</v>
      </c>
      <c r="H394" s="77">
        <f>H390+1000000</f>
        <v>153102003</v>
      </c>
      <c r="I394" s="77">
        <v>1</v>
      </c>
      <c r="J394" s="77">
        <v>1</v>
      </c>
      <c r="K394" s="77">
        <v>30</v>
      </c>
      <c r="L394" s="77" t="str">
        <f t="shared" si="100"/>
        <v>Body</v>
      </c>
      <c r="M394" s="77" t="s">
        <v>3</v>
      </c>
    </row>
    <row r="395" spans="1:13" ht="16.5" customHeight="1" x14ac:dyDescent="0.3">
      <c r="A395" s="80" t="b">
        <v>1</v>
      </c>
      <c r="B395" s="77" t="str">
        <f t="shared" si="99"/>
        <v>갑옷 2</v>
      </c>
      <c r="C395" s="77">
        <f>C394+1</f>
        <v>3210302</v>
      </c>
      <c r="D395" s="77">
        <f t="shared" si="97"/>
        <v>1020</v>
      </c>
      <c r="E395" s="77" t="s">
        <v>26</v>
      </c>
      <c r="F395" s="77">
        <f t="shared" si="98"/>
        <v>2</v>
      </c>
      <c r="G395" s="77">
        <f t="shared" si="98"/>
        <v>10</v>
      </c>
      <c r="H395" s="77">
        <f>H394+100000</f>
        <v>153202003</v>
      </c>
      <c r="I395" s="77">
        <v>1</v>
      </c>
      <c r="J395" s="77">
        <v>1</v>
      </c>
      <c r="K395" s="77">
        <v>10</v>
      </c>
      <c r="L395" s="77" t="str">
        <f t="shared" si="100"/>
        <v>Body</v>
      </c>
      <c r="M395" s="77" t="s">
        <v>355</v>
      </c>
    </row>
    <row r="396" spans="1:13" ht="16.5" customHeight="1" x14ac:dyDescent="0.3">
      <c r="A396" s="80" t="b">
        <v>1</v>
      </c>
      <c r="B396" s="77" t="str">
        <f t="shared" si="99"/>
        <v>하의 1</v>
      </c>
      <c r="C396" s="77">
        <f>C395+1</f>
        <v>3210303</v>
      </c>
      <c r="D396" s="77">
        <f t="shared" si="97"/>
        <v>1020</v>
      </c>
      <c r="E396" s="77" t="s">
        <v>26</v>
      </c>
      <c r="F396" s="77">
        <f t="shared" si="98"/>
        <v>2</v>
      </c>
      <c r="G396" s="77">
        <f t="shared" si="98"/>
        <v>10</v>
      </c>
      <c r="H396" s="77">
        <f>H392+1000000</f>
        <v>153106003</v>
      </c>
      <c r="I396" s="77">
        <v>1</v>
      </c>
      <c r="J396" s="77">
        <v>1</v>
      </c>
      <c r="K396" s="77">
        <v>30</v>
      </c>
      <c r="L396" s="77" t="str">
        <f t="shared" si="100"/>
        <v>Pants</v>
      </c>
      <c r="M396" s="77" t="s">
        <v>3</v>
      </c>
    </row>
    <row r="397" spans="1:13" ht="16.5" customHeight="1" x14ac:dyDescent="0.3">
      <c r="A397" s="80" t="b">
        <v>1</v>
      </c>
      <c r="B397" s="77" t="str">
        <f t="shared" si="99"/>
        <v>하의 2</v>
      </c>
      <c r="C397" s="77">
        <f>C396+1</f>
        <v>3210304</v>
      </c>
      <c r="D397" s="77">
        <f t="shared" si="97"/>
        <v>1020</v>
      </c>
      <c r="E397" s="77" t="s">
        <v>26</v>
      </c>
      <c r="F397" s="77">
        <f t="shared" si="98"/>
        <v>2</v>
      </c>
      <c r="G397" s="77">
        <f t="shared" si="98"/>
        <v>10</v>
      </c>
      <c r="H397" s="77">
        <f>H396+100000</f>
        <v>153206003</v>
      </c>
      <c r="I397" s="77">
        <v>1</v>
      </c>
      <c r="J397" s="77">
        <v>1</v>
      </c>
      <c r="K397" s="77">
        <v>10</v>
      </c>
      <c r="L397" s="77" t="str">
        <f t="shared" si="100"/>
        <v>Pants</v>
      </c>
      <c r="M397" s="77" t="s">
        <v>355</v>
      </c>
    </row>
    <row r="398" spans="1:13" ht="16.5" customHeight="1" x14ac:dyDescent="0.3">
      <c r="A398" s="80" t="b">
        <v>1</v>
      </c>
      <c r="B398" s="78" t="str">
        <f t="shared" si="99"/>
        <v>갑옷 1</v>
      </c>
      <c r="C398" s="78">
        <f>C394+100</f>
        <v>3210401</v>
      </c>
      <c r="D398" s="78">
        <f t="shared" si="97"/>
        <v>1020</v>
      </c>
      <c r="E398" s="78" t="s">
        <v>27</v>
      </c>
      <c r="F398" s="78">
        <f t="shared" si="98"/>
        <v>2</v>
      </c>
      <c r="G398" s="78">
        <f t="shared" si="98"/>
        <v>10</v>
      </c>
      <c r="H398" s="78">
        <f>H394+1000000</f>
        <v>154102003</v>
      </c>
      <c r="I398" s="78">
        <v>1</v>
      </c>
      <c r="J398" s="78">
        <v>1</v>
      </c>
      <c r="K398" s="78">
        <v>30</v>
      </c>
      <c r="L398" s="78" t="str">
        <f t="shared" si="100"/>
        <v>Body</v>
      </c>
      <c r="M398" s="78" t="s">
        <v>3</v>
      </c>
    </row>
    <row r="399" spans="1:13" ht="16.5" customHeight="1" x14ac:dyDescent="0.3">
      <c r="A399" s="80" t="b">
        <v>1</v>
      </c>
      <c r="B399" s="78" t="str">
        <f t="shared" si="99"/>
        <v>갑옷 2</v>
      </c>
      <c r="C399" s="78">
        <f>C398+1</f>
        <v>3210402</v>
      </c>
      <c r="D399" s="78">
        <f t="shared" si="97"/>
        <v>1020</v>
      </c>
      <c r="E399" s="78" t="s">
        <v>27</v>
      </c>
      <c r="F399" s="78">
        <f t="shared" si="98"/>
        <v>2</v>
      </c>
      <c r="G399" s="78">
        <f t="shared" si="98"/>
        <v>10</v>
      </c>
      <c r="H399" s="78">
        <f>H398+100000</f>
        <v>154202003</v>
      </c>
      <c r="I399" s="78">
        <v>1</v>
      </c>
      <c r="J399" s="78">
        <v>1</v>
      </c>
      <c r="K399" s="78">
        <v>10</v>
      </c>
      <c r="L399" s="78" t="str">
        <f t="shared" si="100"/>
        <v>Body</v>
      </c>
      <c r="M399" s="78" t="s">
        <v>355</v>
      </c>
    </row>
    <row r="400" spans="1:13" ht="16.5" customHeight="1" x14ac:dyDescent="0.3">
      <c r="A400" s="80" t="b">
        <v>1</v>
      </c>
      <c r="B400" s="78" t="str">
        <f t="shared" si="99"/>
        <v>하의 1</v>
      </c>
      <c r="C400" s="78">
        <f>C399+1</f>
        <v>3210403</v>
      </c>
      <c r="D400" s="78">
        <f t="shared" si="97"/>
        <v>1020</v>
      </c>
      <c r="E400" s="78" t="s">
        <v>27</v>
      </c>
      <c r="F400" s="78">
        <f t="shared" si="98"/>
        <v>2</v>
      </c>
      <c r="G400" s="78">
        <f t="shared" si="98"/>
        <v>10</v>
      </c>
      <c r="H400" s="78">
        <f>H396+1000000</f>
        <v>154106003</v>
      </c>
      <c r="I400" s="78">
        <v>1</v>
      </c>
      <c r="J400" s="78">
        <v>1</v>
      </c>
      <c r="K400" s="78">
        <v>30</v>
      </c>
      <c r="L400" s="78" t="str">
        <f t="shared" si="100"/>
        <v>Pants</v>
      </c>
      <c r="M400" s="78" t="s">
        <v>3</v>
      </c>
    </row>
    <row r="401" spans="1:13" ht="16.5" customHeight="1" x14ac:dyDescent="0.3">
      <c r="A401" s="80" t="b">
        <v>1</v>
      </c>
      <c r="B401" s="78" t="str">
        <f t="shared" si="99"/>
        <v>하의 2</v>
      </c>
      <c r="C401" s="78">
        <f>C400+1</f>
        <v>3210404</v>
      </c>
      <c r="D401" s="78">
        <f t="shared" si="97"/>
        <v>1020</v>
      </c>
      <c r="E401" s="78" t="s">
        <v>27</v>
      </c>
      <c r="F401" s="78">
        <f t="shared" si="98"/>
        <v>2</v>
      </c>
      <c r="G401" s="78">
        <f t="shared" si="98"/>
        <v>10</v>
      </c>
      <c r="H401" s="78">
        <f>H400+100000</f>
        <v>154206003</v>
      </c>
      <c r="I401" s="78">
        <v>1</v>
      </c>
      <c r="J401" s="78">
        <v>1</v>
      </c>
      <c r="K401" s="78">
        <v>10</v>
      </c>
      <c r="L401" s="78" t="str">
        <f t="shared" si="100"/>
        <v>Pants</v>
      </c>
      <c r="M401" s="78" t="s">
        <v>355</v>
      </c>
    </row>
    <row r="402" spans="1:13" ht="16.5" customHeight="1" x14ac:dyDescent="0.3">
      <c r="A402" s="80" t="b">
        <v>1</v>
      </c>
      <c r="B402" s="79" t="s">
        <v>28</v>
      </c>
      <c r="C402" s="79">
        <f>C398+100</f>
        <v>3210501</v>
      </c>
      <c r="D402" s="79">
        <f t="shared" si="97"/>
        <v>1020</v>
      </c>
      <c r="E402" s="79" t="s">
        <v>29</v>
      </c>
      <c r="F402" s="79">
        <f t="shared" si="98"/>
        <v>2</v>
      </c>
      <c r="G402" s="79">
        <f t="shared" si="98"/>
        <v>10</v>
      </c>
      <c r="H402" s="79">
        <v>160004001</v>
      </c>
      <c r="I402" s="79">
        <v>1</v>
      </c>
      <c r="J402" s="79">
        <v>1</v>
      </c>
      <c r="K402" s="79">
        <v>5</v>
      </c>
      <c r="L402" s="79" t="s">
        <v>30</v>
      </c>
      <c r="M402" s="79" t="s">
        <v>358</v>
      </c>
    </row>
    <row r="403" spans="1:13" ht="16.5" customHeight="1" x14ac:dyDescent="0.3">
      <c r="A403" s="80" t="b">
        <v>1</v>
      </c>
      <c r="B403" s="79" t="s">
        <v>31</v>
      </c>
      <c r="C403" s="79">
        <f>C402+1</f>
        <v>3210502</v>
      </c>
      <c r="D403" s="79">
        <f t="shared" si="97"/>
        <v>1020</v>
      </c>
      <c r="E403" s="79" t="s">
        <v>29</v>
      </c>
      <c r="F403" s="79">
        <f t="shared" si="98"/>
        <v>2</v>
      </c>
      <c r="G403" s="79">
        <f t="shared" si="98"/>
        <v>10</v>
      </c>
      <c r="H403" s="79">
        <v>160004002</v>
      </c>
      <c r="I403" s="79">
        <v>1</v>
      </c>
      <c r="J403" s="79">
        <v>1</v>
      </c>
      <c r="K403" s="79">
        <v>5</v>
      </c>
      <c r="L403" s="79" t="s">
        <v>32</v>
      </c>
      <c r="M403" s="79" t="s">
        <v>358</v>
      </c>
    </row>
    <row r="404" spans="1:13" ht="16.5" customHeight="1" x14ac:dyDescent="0.3">
      <c r="A404" s="80" t="b">
        <v>1</v>
      </c>
      <c r="B404" s="79" t="s">
        <v>33</v>
      </c>
      <c r="C404" s="79">
        <f>C403+1</f>
        <v>3210503</v>
      </c>
      <c r="D404" s="79">
        <f t="shared" si="97"/>
        <v>1020</v>
      </c>
      <c r="E404" s="79" t="s">
        <v>29</v>
      </c>
      <c r="F404" s="79">
        <f t="shared" si="98"/>
        <v>2</v>
      </c>
      <c r="G404" s="79">
        <f t="shared" si="98"/>
        <v>10</v>
      </c>
      <c r="H404" s="79">
        <v>160004003</v>
      </c>
      <c r="I404" s="79">
        <v>1</v>
      </c>
      <c r="J404" s="79">
        <v>1</v>
      </c>
      <c r="K404" s="79">
        <v>5</v>
      </c>
      <c r="L404" s="79" t="s">
        <v>34</v>
      </c>
      <c r="M404" s="79" t="s">
        <v>358</v>
      </c>
    </row>
    <row r="405" spans="1:13" ht="16.5" customHeight="1" x14ac:dyDescent="0.3">
      <c r="A405" s="80" t="b">
        <v>1</v>
      </c>
      <c r="B405" s="79" t="s">
        <v>35</v>
      </c>
      <c r="C405" s="79">
        <f>C404+1</f>
        <v>3210504</v>
      </c>
      <c r="D405" s="79">
        <f t="shared" si="97"/>
        <v>1020</v>
      </c>
      <c r="E405" s="79" t="s">
        <v>29</v>
      </c>
      <c r="F405" s="79">
        <f t="shared" si="98"/>
        <v>2</v>
      </c>
      <c r="G405" s="79">
        <f t="shared" si="98"/>
        <v>10</v>
      </c>
      <c r="H405" s="79">
        <v>160004004</v>
      </c>
      <c r="I405" s="79">
        <v>1</v>
      </c>
      <c r="J405" s="79">
        <v>1</v>
      </c>
      <c r="K405" s="79">
        <v>5</v>
      </c>
      <c r="L405" s="79" t="s">
        <v>460</v>
      </c>
      <c r="M405" s="79" t="s">
        <v>358</v>
      </c>
    </row>
    <row r="406" spans="1:13" ht="16.5" customHeight="1" x14ac:dyDescent="0.3">
      <c r="A406" s="81" t="b">
        <v>1</v>
      </c>
      <c r="B406" s="73" t="s">
        <v>22</v>
      </c>
      <c r="C406" s="73">
        <v>3301101</v>
      </c>
      <c r="D406" s="73">
        <v>1021</v>
      </c>
      <c r="E406" s="74" t="s">
        <v>23</v>
      </c>
      <c r="F406" s="73">
        <v>3</v>
      </c>
      <c r="G406" s="73">
        <v>1</v>
      </c>
      <c r="H406" s="73">
        <v>151101001</v>
      </c>
      <c r="I406" s="74">
        <v>1</v>
      </c>
      <c r="J406" s="74">
        <v>1</v>
      </c>
      <c r="K406" s="73">
        <v>25</v>
      </c>
      <c r="L406" s="75" t="str">
        <f>IF(H406&gt;=151107001,"Shoes",IF(H406&gt;=151106001,"Pants",IF(H406&gt;=151105001,"Glove",IF(H406&gt;=151103001,"Head",IF(H406&gt;=151102001,"Body",IF(H406&gt;=151101001,"Weapon"))))))</f>
        <v>Weapon</v>
      </c>
      <c r="M406" s="74" t="s">
        <v>3</v>
      </c>
    </row>
    <row r="407" spans="1:13" ht="16.5" customHeight="1" x14ac:dyDescent="0.3">
      <c r="A407" s="81" t="b">
        <v>1</v>
      </c>
      <c r="B407" s="73" t="s">
        <v>40</v>
      </c>
      <c r="C407" s="74">
        <f>C406+1</f>
        <v>3301102</v>
      </c>
      <c r="D407" s="74">
        <f t="shared" ref="D407:D429" si="101">D406</f>
        <v>1021</v>
      </c>
      <c r="E407" s="74" t="s">
        <v>23</v>
      </c>
      <c r="F407" s="74">
        <f t="shared" ref="F407:G429" si="102">F406</f>
        <v>3</v>
      </c>
      <c r="G407" s="74">
        <f t="shared" si="102"/>
        <v>1</v>
      </c>
      <c r="H407" s="74">
        <f>H406+100000</f>
        <v>151201001</v>
      </c>
      <c r="I407" s="74">
        <v>1</v>
      </c>
      <c r="J407" s="74">
        <v>1</v>
      </c>
      <c r="K407" s="73">
        <v>10</v>
      </c>
      <c r="L407" s="74" t="str">
        <f>L406</f>
        <v>Weapon</v>
      </c>
      <c r="M407" s="74" t="s">
        <v>355</v>
      </c>
    </row>
    <row r="408" spans="1:13" ht="16.5" customHeight="1" x14ac:dyDescent="0.3">
      <c r="A408" s="81" t="b">
        <v>1</v>
      </c>
      <c r="B408" s="73" t="s">
        <v>45</v>
      </c>
      <c r="C408" s="74">
        <f>C407+1</f>
        <v>3301103</v>
      </c>
      <c r="D408" s="74">
        <f t="shared" si="101"/>
        <v>1021</v>
      </c>
      <c r="E408" s="74" t="s">
        <v>23</v>
      </c>
      <c r="F408" s="74">
        <f t="shared" si="102"/>
        <v>3</v>
      </c>
      <c r="G408" s="74">
        <f t="shared" si="102"/>
        <v>1</v>
      </c>
      <c r="H408" s="74">
        <f>H407+100000</f>
        <v>151301001</v>
      </c>
      <c r="I408" s="74">
        <v>1</v>
      </c>
      <c r="J408" s="74">
        <v>1</v>
      </c>
      <c r="K408" s="73">
        <v>5</v>
      </c>
      <c r="L408" s="74" t="str">
        <f>L407</f>
        <v>Weapon</v>
      </c>
      <c r="M408" s="74" t="s">
        <v>356</v>
      </c>
    </row>
    <row r="409" spans="1:13" ht="16.5" customHeight="1" x14ac:dyDescent="0.3">
      <c r="A409" s="81" t="b">
        <v>1</v>
      </c>
      <c r="B409" s="73" t="s">
        <v>24</v>
      </c>
      <c r="C409" s="74">
        <f>C408+1</f>
        <v>3301104</v>
      </c>
      <c r="D409" s="74">
        <f t="shared" si="101"/>
        <v>1021</v>
      </c>
      <c r="E409" s="74" t="s">
        <v>23</v>
      </c>
      <c r="F409" s="74">
        <f t="shared" si="102"/>
        <v>3</v>
      </c>
      <c r="G409" s="74">
        <f t="shared" si="102"/>
        <v>1</v>
      </c>
      <c r="H409" s="73">
        <v>151107002</v>
      </c>
      <c r="I409" s="74">
        <v>1</v>
      </c>
      <c r="J409" s="74">
        <v>1</v>
      </c>
      <c r="K409" s="74">
        <f t="shared" ref="K409:K429" si="103">K406</f>
        <v>25</v>
      </c>
      <c r="L409" s="75" t="str">
        <f>IF(H409&gt;=151107001,"Shoes",IF(H409&gt;=151106001,"Pants",IF(H409&gt;=151105001,"Glove",IF(H409&gt;=151103001,"Head",IF(H409&gt;=151102001,"Body",IF(H409&gt;=151101001,"Weapon"))))))</f>
        <v>Shoes</v>
      </c>
      <c r="M409" s="74" t="str">
        <f t="shared" ref="M409:M429" si="104">M406</f>
        <v>Common</v>
      </c>
    </row>
    <row r="410" spans="1:13" ht="16.5" customHeight="1" x14ac:dyDescent="0.3">
      <c r="A410" s="81" t="b">
        <v>1</v>
      </c>
      <c r="B410" s="73" t="s">
        <v>41</v>
      </c>
      <c r="C410" s="74">
        <f>C409+1</f>
        <v>3301105</v>
      </c>
      <c r="D410" s="74">
        <f t="shared" si="101"/>
        <v>1021</v>
      </c>
      <c r="E410" s="74" t="s">
        <v>23</v>
      </c>
      <c r="F410" s="74">
        <f t="shared" si="102"/>
        <v>3</v>
      </c>
      <c r="G410" s="74">
        <f t="shared" si="102"/>
        <v>1</v>
      </c>
      <c r="H410" s="74">
        <f>H409+100000</f>
        <v>151207002</v>
      </c>
      <c r="I410" s="74">
        <v>1</v>
      </c>
      <c r="J410" s="74">
        <v>1</v>
      </c>
      <c r="K410" s="74">
        <f t="shared" si="103"/>
        <v>10</v>
      </c>
      <c r="L410" s="74" t="str">
        <f>L409</f>
        <v>Shoes</v>
      </c>
      <c r="M410" s="74" t="str">
        <f t="shared" si="104"/>
        <v>Uncommon</v>
      </c>
    </row>
    <row r="411" spans="1:13" ht="16.5" customHeight="1" x14ac:dyDescent="0.3">
      <c r="A411" s="81" t="b">
        <v>1</v>
      </c>
      <c r="B411" s="73" t="s">
        <v>46</v>
      </c>
      <c r="C411" s="74">
        <f>C410+1</f>
        <v>3301106</v>
      </c>
      <c r="D411" s="74">
        <f t="shared" si="101"/>
        <v>1021</v>
      </c>
      <c r="E411" s="74" t="s">
        <v>23</v>
      </c>
      <c r="F411" s="74">
        <f t="shared" si="102"/>
        <v>3</v>
      </c>
      <c r="G411" s="74">
        <f t="shared" si="102"/>
        <v>1</v>
      </c>
      <c r="H411" s="74">
        <f>H410+100000</f>
        <v>151307002</v>
      </c>
      <c r="I411" s="74">
        <v>1</v>
      </c>
      <c r="J411" s="74">
        <v>1</v>
      </c>
      <c r="K411" s="74">
        <f t="shared" si="103"/>
        <v>5</v>
      </c>
      <c r="L411" s="74" t="str">
        <f>L410</f>
        <v>Shoes</v>
      </c>
      <c r="M411" s="74" t="str">
        <f t="shared" si="104"/>
        <v>Superior</v>
      </c>
    </row>
    <row r="412" spans="1:13" ht="16.5" customHeight="1" x14ac:dyDescent="0.3">
      <c r="A412" s="81" t="b">
        <v>1</v>
      </c>
      <c r="B412" s="76" t="s">
        <v>22</v>
      </c>
      <c r="C412" s="76">
        <f>C406+100</f>
        <v>3301201</v>
      </c>
      <c r="D412" s="76">
        <f t="shared" si="101"/>
        <v>1021</v>
      </c>
      <c r="E412" s="76" t="s">
        <v>25</v>
      </c>
      <c r="F412" s="76">
        <f t="shared" si="102"/>
        <v>3</v>
      </c>
      <c r="G412" s="76">
        <f t="shared" si="102"/>
        <v>1</v>
      </c>
      <c r="H412" s="76">
        <f>H406+1000000</f>
        <v>152101001</v>
      </c>
      <c r="I412" s="76">
        <v>1</v>
      </c>
      <c r="J412" s="76">
        <v>1</v>
      </c>
      <c r="K412" s="76">
        <f t="shared" si="103"/>
        <v>25</v>
      </c>
      <c r="L412" s="76" t="str">
        <f t="shared" ref="L412:L429" si="105">L406</f>
        <v>Weapon</v>
      </c>
      <c r="M412" s="76" t="str">
        <f t="shared" si="104"/>
        <v>Common</v>
      </c>
    </row>
    <row r="413" spans="1:13" ht="16.5" customHeight="1" x14ac:dyDescent="0.3">
      <c r="A413" s="81" t="b">
        <v>1</v>
      </c>
      <c r="B413" s="76" t="s">
        <v>40</v>
      </c>
      <c r="C413" s="76">
        <f>C412+1</f>
        <v>3301202</v>
      </c>
      <c r="D413" s="76">
        <f t="shared" si="101"/>
        <v>1021</v>
      </c>
      <c r="E413" s="76" t="s">
        <v>25</v>
      </c>
      <c r="F413" s="76">
        <f t="shared" si="102"/>
        <v>3</v>
      </c>
      <c r="G413" s="76">
        <f t="shared" si="102"/>
        <v>1</v>
      </c>
      <c r="H413" s="76">
        <f>H412+100000</f>
        <v>152201001</v>
      </c>
      <c r="I413" s="76">
        <v>1</v>
      </c>
      <c r="J413" s="76">
        <v>1</v>
      </c>
      <c r="K413" s="76">
        <f t="shared" si="103"/>
        <v>10</v>
      </c>
      <c r="L413" s="76" t="str">
        <f t="shared" si="105"/>
        <v>Weapon</v>
      </c>
      <c r="M413" s="76" t="str">
        <f t="shared" si="104"/>
        <v>Uncommon</v>
      </c>
    </row>
    <row r="414" spans="1:13" ht="16.5" customHeight="1" x14ac:dyDescent="0.3">
      <c r="A414" s="81" t="b">
        <v>1</v>
      </c>
      <c r="B414" s="76" t="s">
        <v>45</v>
      </c>
      <c r="C414" s="76">
        <f>C413+1</f>
        <v>3301203</v>
      </c>
      <c r="D414" s="76">
        <f t="shared" si="101"/>
        <v>1021</v>
      </c>
      <c r="E414" s="76" t="s">
        <v>25</v>
      </c>
      <c r="F414" s="76">
        <f t="shared" si="102"/>
        <v>3</v>
      </c>
      <c r="G414" s="76">
        <f t="shared" si="102"/>
        <v>1</v>
      </c>
      <c r="H414" s="76">
        <f>H413+100000</f>
        <v>152301001</v>
      </c>
      <c r="I414" s="76">
        <v>1</v>
      </c>
      <c r="J414" s="76">
        <v>1</v>
      </c>
      <c r="K414" s="76">
        <f t="shared" si="103"/>
        <v>5</v>
      </c>
      <c r="L414" s="76" t="str">
        <f t="shared" si="105"/>
        <v>Weapon</v>
      </c>
      <c r="M414" s="76" t="str">
        <f t="shared" si="104"/>
        <v>Superior</v>
      </c>
    </row>
    <row r="415" spans="1:13" ht="16.5" customHeight="1" x14ac:dyDescent="0.3">
      <c r="A415" s="81" t="b">
        <v>1</v>
      </c>
      <c r="B415" s="76" t="s">
        <v>24</v>
      </c>
      <c r="C415" s="76">
        <f>C414+1</f>
        <v>3301204</v>
      </c>
      <c r="D415" s="76">
        <f t="shared" si="101"/>
        <v>1021</v>
      </c>
      <c r="E415" s="76" t="s">
        <v>25</v>
      </c>
      <c r="F415" s="76">
        <f t="shared" si="102"/>
        <v>3</v>
      </c>
      <c r="G415" s="76">
        <f t="shared" si="102"/>
        <v>1</v>
      </c>
      <c r="H415" s="76">
        <f>H409+1000000</f>
        <v>152107002</v>
      </c>
      <c r="I415" s="76">
        <v>1</v>
      </c>
      <c r="J415" s="76">
        <v>1</v>
      </c>
      <c r="K415" s="76">
        <f t="shared" si="103"/>
        <v>25</v>
      </c>
      <c r="L415" s="76" t="str">
        <f t="shared" si="105"/>
        <v>Shoes</v>
      </c>
      <c r="M415" s="76" t="str">
        <f t="shared" si="104"/>
        <v>Common</v>
      </c>
    </row>
    <row r="416" spans="1:13" ht="16.5" customHeight="1" x14ac:dyDescent="0.3">
      <c r="A416" s="81" t="b">
        <v>1</v>
      </c>
      <c r="B416" s="76" t="s">
        <v>41</v>
      </c>
      <c r="C416" s="76">
        <f>C415+1</f>
        <v>3301205</v>
      </c>
      <c r="D416" s="76">
        <f t="shared" si="101"/>
        <v>1021</v>
      </c>
      <c r="E416" s="76" t="s">
        <v>25</v>
      </c>
      <c r="F416" s="76">
        <f t="shared" si="102"/>
        <v>3</v>
      </c>
      <c r="G416" s="76">
        <f t="shared" si="102"/>
        <v>1</v>
      </c>
      <c r="H416" s="76">
        <f>H415+100000</f>
        <v>152207002</v>
      </c>
      <c r="I416" s="76">
        <v>1</v>
      </c>
      <c r="J416" s="76">
        <v>1</v>
      </c>
      <c r="K416" s="76">
        <f t="shared" si="103"/>
        <v>10</v>
      </c>
      <c r="L416" s="76" t="str">
        <f t="shared" si="105"/>
        <v>Shoes</v>
      </c>
      <c r="M416" s="76" t="str">
        <f t="shared" si="104"/>
        <v>Uncommon</v>
      </c>
    </row>
    <row r="417" spans="1:13" ht="16.5" customHeight="1" x14ac:dyDescent="0.3">
      <c r="A417" s="81" t="b">
        <v>1</v>
      </c>
      <c r="B417" s="76" t="s">
        <v>46</v>
      </c>
      <c r="C417" s="76">
        <f>C416+1</f>
        <v>3301206</v>
      </c>
      <c r="D417" s="76">
        <f t="shared" si="101"/>
        <v>1021</v>
      </c>
      <c r="E417" s="76" t="s">
        <v>25</v>
      </c>
      <c r="F417" s="76">
        <f t="shared" si="102"/>
        <v>3</v>
      </c>
      <c r="G417" s="76">
        <f t="shared" si="102"/>
        <v>1</v>
      </c>
      <c r="H417" s="76">
        <f>H416+100000</f>
        <v>152307002</v>
      </c>
      <c r="I417" s="76">
        <v>1</v>
      </c>
      <c r="J417" s="76">
        <v>1</v>
      </c>
      <c r="K417" s="76">
        <f t="shared" si="103"/>
        <v>5</v>
      </c>
      <c r="L417" s="76" t="str">
        <f t="shared" si="105"/>
        <v>Shoes</v>
      </c>
      <c r="M417" s="76" t="str">
        <f t="shared" si="104"/>
        <v>Superior</v>
      </c>
    </row>
    <row r="418" spans="1:13" ht="16.5" customHeight="1" x14ac:dyDescent="0.3">
      <c r="A418" s="81" t="b">
        <v>1</v>
      </c>
      <c r="B418" s="77" t="s">
        <v>22</v>
      </c>
      <c r="C418" s="77">
        <f>C412+100</f>
        <v>3301301</v>
      </c>
      <c r="D418" s="77">
        <f t="shared" si="101"/>
        <v>1021</v>
      </c>
      <c r="E418" s="77" t="s">
        <v>26</v>
      </c>
      <c r="F418" s="77">
        <f t="shared" si="102"/>
        <v>3</v>
      </c>
      <c r="G418" s="77">
        <f t="shared" si="102"/>
        <v>1</v>
      </c>
      <c r="H418" s="77">
        <f>H412+1000000</f>
        <v>153101001</v>
      </c>
      <c r="I418" s="77">
        <v>1</v>
      </c>
      <c r="J418" s="77">
        <v>1</v>
      </c>
      <c r="K418" s="77">
        <f t="shared" si="103"/>
        <v>25</v>
      </c>
      <c r="L418" s="77" t="str">
        <f t="shared" si="105"/>
        <v>Weapon</v>
      </c>
      <c r="M418" s="77" t="str">
        <f t="shared" si="104"/>
        <v>Common</v>
      </c>
    </row>
    <row r="419" spans="1:13" ht="16.5" customHeight="1" x14ac:dyDescent="0.3">
      <c r="A419" s="81" t="b">
        <v>1</v>
      </c>
      <c r="B419" s="77" t="s">
        <v>40</v>
      </c>
      <c r="C419" s="77">
        <f>C418+1</f>
        <v>3301302</v>
      </c>
      <c r="D419" s="77">
        <f t="shared" si="101"/>
        <v>1021</v>
      </c>
      <c r="E419" s="77" t="s">
        <v>26</v>
      </c>
      <c r="F419" s="77">
        <f t="shared" si="102"/>
        <v>3</v>
      </c>
      <c r="G419" s="77">
        <f t="shared" si="102"/>
        <v>1</v>
      </c>
      <c r="H419" s="77">
        <f>H418+100000</f>
        <v>153201001</v>
      </c>
      <c r="I419" s="77">
        <v>1</v>
      </c>
      <c r="J419" s="77">
        <v>1</v>
      </c>
      <c r="K419" s="77">
        <f t="shared" si="103"/>
        <v>10</v>
      </c>
      <c r="L419" s="77" t="str">
        <f t="shared" si="105"/>
        <v>Weapon</v>
      </c>
      <c r="M419" s="77" t="str">
        <f t="shared" si="104"/>
        <v>Uncommon</v>
      </c>
    </row>
    <row r="420" spans="1:13" ht="16.5" customHeight="1" x14ac:dyDescent="0.3">
      <c r="A420" s="81" t="b">
        <v>1</v>
      </c>
      <c r="B420" s="77" t="s">
        <v>45</v>
      </c>
      <c r="C420" s="77">
        <f>C419+1</f>
        <v>3301303</v>
      </c>
      <c r="D420" s="77">
        <f t="shared" si="101"/>
        <v>1021</v>
      </c>
      <c r="E420" s="77" t="s">
        <v>26</v>
      </c>
      <c r="F420" s="77">
        <f t="shared" si="102"/>
        <v>3</v>
      </c>
      <c r="G420" s="77">
        <f t="shared" si="102"/>
        <v>1</v>
      </c>
      <c r="H420" s="77">
        <f>H419+100000</f>
        <v>153301001</v>
      </c>
      <c r="I420" s="77">
        <v>1</v>
      </c>
      <c r="J420" s="77">
        <v>1</v>
      </c>
      <c r="K420" s="77">
        <f t="shared" si="103"/>
        <v>5</v>
      </c>
      <c r="L420" s="77" t="str">
        <f t="shared" si="105"/>
        <v>Weapon</v>
      </c>
      <c r="M420" s="77" t="str">
        <f t="shared" si="104"/>
        <v>Superior</v>
      </c>
    </row>
    <row r="421" spans="1:13" ht="16.5" customHeight="1" x14ac:dyDescent="0.3">
      <c r="A421" s="81" t="b">
        <v>1</v>
      </c>
      <c r="B421" s="77" t="s">
        <v>24</v>
      </c>
      <c r="C421" s="77">
        <f>C420+1</f>
        <v>3301304</v>
      </c>
      <c r="D421" s="77">
        <f t="shared" si="101"/>
        <v>1021</v>
      </c>
      <c r="E421" s="77" t="s">
        <v>26</v>
      </c>
      <c r="F421" s="77">
        <f t="shared" si="102"/>
        <v>3</v>
      </c>
      <c r="G421" s="77">
        <f t="shared" si="102"/>
        <v>1</v>
      </c>
      <c r="H421" s="77">
        <f>H415+1000000</f>
        <v>153107002</v>
      </c>
      <c r="I421" s="77">
        <v>1</v>
      </c>
      <c r="J421" s="77">
        <v>1</v>
      </c>
      <c r="K421" s="77">
        <f t="shared" si="103"/>
        <v>25</v>
      </c>
      <c r="L421" s="77" t="str">
        <f t="shared" si="105"/>
        <v>Shoes</v>
      </c>
      <c r="M421" s="77" t="str">
        <f t="shared" si="104"/>
        <v>Common</v>
      </c>
    </row>
    <row r="422" spans="1:13" ht="16.5" customHeight="1" x14ac:dyDescent="0.3">
      <c r="A422" s="81" t="b">
        <v>1</v>
      </c>
      <c r="B422" s="77" t="s">
        <v>41</v>
      </c>
      <c r="C422" s="77">
        <f>C421+1</f>
        <v>3301305</v>
      </c>
      <c r="D422" s="77">
        <f t="shared" si="101"/>
        <v>1021</v>
      </c>
      <c r="E422" s="77" t="s">
        <v>26</v>
      </c>
      <c r="F422" s="77">
        <f t="shared" si="102"/>
        <v>3</v>
      </c>
      <c r="G422" s="77">
        <f t="shared" si="102"/>
        <v>1</v>
      </c>
      <c r="H422" s="77">
        <f>H421+100000</f>
        <v>153207002</v>
      </c>
      <c r="I422" s="77">
        <v>1</v>
      </c>
      <c r="J422" s="77">
        <v>1</v>
      </c>
      <c r="K422" s="77">
        <f t="shared" si="103"/>
        <v>10</v>
      </c>
      <c r="L422" s="77" t="str">
        <f t="shared" si="105"/>
        <v>Shoes</v>
      </c>
      <c r="M422" s="77" t="str">
        <f t="shared" si="104"/>
        <v>Uncommon</v>
      </c>
    </row>
    <row r="423" spans="1:13" ht="16.5" customHeight="1" x14ac:dyDescent="0.3">
      <c r="A423" s="81" t="b">
        <v>1</v>
      </c>
      <c r="B423" s="77" t="s">
        <v>46</v>
      </c>
      <c r="C423" s="77">
        <f>C422+1</f>
        <v>3301306</v>
      </c>
      <c r="D423" s="77">
        <f t="shared" si="101"/>
        <v>1021</v>
      </c>
      <c r="E423" s="77" t="s">
        <v>26</v>
      </c>
      <c r="F423" s="77">
        <f t="shared" si="102"/>
        <v>3</v>
      </c>
      <c r="G423" s="77">
        <f t="shared" si="102"/>
        <v>1</v>
      </c>
      <c r="H423" s="77">
        <f>H422+100000</f>
        <v>153307002</v>
      </c>
      <c r="I423" s="77">
        <v>1</v>
      </c>
      <c r="J423" s="77">
        <v>1</v>
      </c>
      <c r="K423" s="77">
        <f t="shared" si="103"/>
        <v>5</v>
      </c>
      <c r="L423" s="77" t="str">
        <f t="shared" si="105"/>
        <v>Shoes</v>
      </c>
      <c r="M423" s="77" t="str">
        <f t="shared" si="104"/>
        <v>Superior</v>
      </c>
    </row>
    <row r="424" spans="1:13" ht="16.5" customHeight="1" x14ac:dyDescent="0.3">
      <c r="A424" s="81" t="b">
        <v>1</v>
      </c>
      <c r="B424" s="78" t="s">
        <v>22</v>
      </c>
      <c r="C424" s="78">
        <f>C418+100</f>
        <v>3301401</v>
      </c>
      <c r="D424" s="78">
        <f t="shared" si="101"/>
        <v>1021</v>
      </c>
      <c r="E424" s="78" t="s">
        <v>27</v>
      </c>
      <c r="F424" s="78">
        <f t="shared" si="102"/>
        <v>3</v>
      </c>
      <c r="G424" s="78">
        <f t="shared" si="102"/>
        <v>1</v>
      </c>
      <c r="H424" s="78">
        <f>H418+1000000</f>
        <v>154101001</v>
      </c>
      <c r="I424" s="78">
        <v>1</v>
      </c>
      <c r="J424" s="78">
        <v>1</v>
      </c>
      <c r="K424" s="78">
        <f t="shared" si="103"/>
        <v>25</v>
      </c>
      <c r="L424" s="78" t="str">
        <f t="shared" si="105"/>
        <v>Weapon</v>
      </c>
      <c r="M424" s="78" t="str">
        <f t="shared" si="104"/>
        <v>Common</v>
      </c>
    </row>
    <row r="425" spans="1:13" ht="16.5" customHeight="1" x14ac:dyDescent="0.3">
      <c r="A425" s="81" t="b">
        <v>1</v>
      </c>
      <c r="B425" s="78" t="s">
        <v>40</v>
      </c>
      <c r="C425" s="78">
        <f>C424+1</f>
        <v>3301402</v>
      </c>
      <c r="D425" s="78">
        <f t="shared" si="101"/>
        <v>1021</v>
      </c>
      <c r="E425" s="78" t="s">
        <v>27</v>
      </c>
      <c r="F425" s="78">
        <f t="shared" si="102"/>
        <v>3</v>
      </c>
      <c r="G425" s="78">
        <f t="shared" si="102"/>
        <v>1</v>
      </c>
      <c r="H425" s="78">
        <f>H424+100000</f>
        <v>154201001</v>
      </c>
      <c r="I425" s="78">
        <v>1</v>
      </c>
      <c r="J425" s="78">
        <v>1</v>
      </c>
      <c r="K425" s="78">
        <f t="shared" si="103"/>
        <v>10</v>
      </c>
      <c r="L425" s="78" t="str">
        <f t="shared" si="105"/>
        <v>Weapon</v>
      </c>
      <c r="M425" s="78" t="str">
        <f t="shared" si="104"/>
        <v>Uncommon</v>
      </c>
    </row>
    <row r="426" spans="1:13" ht="16.5" customHeight="1" x14ac:dyDescent="0.3">
      <c r="A426" s="81" t="b">
        <v>1</v>
      </c>
      <c r="B426" s="78" t="s">
        <v>45</v>
      </c>
      <c r="C426" s="78">
        <f>C425+1</f>
        <v>3301403</v>
      </c>
      <c r="D426" s="78">
        <f t="shared" si="101"/>
        <v>1021</v>
      </c>
      <c r="E426" s="78" t="s">
        <v>27</v>
      </c>
      <c r="F426" s="78">
        <f t="shared" si="102"/>
        <v>3</v>
      </c>
      <c r="G426" s="78">
        <f t="shared" si="102"/>
        <v>1</v>
      </c>
      <c r="H426" s="78">
        <f>H425+100000</f>
        <v>154301001</v>
      </c>
      <c r="I426" s="78">
        <v>1</v>
      </c>
      <c r="J426" s="78">
        <v>1</v>
      </c>
      <c r="K426" s="78">
        <f t="shared" si="103"/>
        <v>5</v>
      </c>
      <c r="L426" s="78" t="str">
        <f t="shared" si="105"/>
        <v>Weapon</v>
      </c>
      <c r="M426" s="78" t="str">
        <f t="shared" si="104"/>
        <v>Superior</v>
      </c>
    </row>
    <row r="427" spans="1:13" ht="16.5" customHeight="1" x14ac:dyDescent="0.3">
      <c r="A427" s="81" t="b">
        <v>1</v>
      </c>
      <c r="B427" s="78" t="s">
        <v>24</v>
      </c>
      <c r="C427" s="78">
        <f>C426+1</f>
        <v>3301404</v>
      </c>
      <c r="D427" s="78">
        <f t="shared" si="101"/>
        <v>1021</v>
      </c>
      <c r="E427" s="78" t="s">
        <v>27</v>
      </c>
      <c r="F427" s="78">
        <f t="shared" si="102"/>
        <v>3</v>
      </c>
      <c r="G427" s="78">
        <f t="shared" si="102"/>
        <v>1</v>
      </c>
      <c r="H427" s="78">
        <f>H421+1000000</f>
        <v>154107002</v>
      </c>
      <c r="I427" s="78">
        <v>1</v>
      </c>
      <c r="J427" s="78">
        <v>1</v>
      </c>
      <c r="K427" s="78">
        <f t="shared" si="103"/>
        <v>25</v>
      </c>
      <c r="L427" s="78" t="str">
        <f t="shared" si="105"/>
        <v>Shoes</v>
      </c>
      <c r="M427" s="78" t="str">
        <f t="shared" si="104"/>
        <v>Common</v>
      </c>
    </row>
    <row r="428" spans="1:13" ht="16.5" customHeight="1" x14ac:dyDescent="0.3">
      <c r="A428" s="81" t="b">
        <v>1</v>
      </c>
      <c r="B428" s="78" t="s">
        <v>41</v>
      </c>
      <c r="C428" s="78">
        <f>C427+1</f>
        <v>3301405</v>
      </c>
      <c r="D428" s="78">
        <f t="shared" si="101"/>
        <v>1021</v>
      </c>
      <c r="E428" s="78" t="s">
        <v>27</v>
      </c>
      <c r="F428" s="78">
        <f t="shared" si="102"/>
        <v>3</v>
      </c>
      <c r="G428" s="78">
        <f t="shared" si="102"/>
        <v>1</v>
      </c>
      <c r="H428" s="78">
        <f>H427+100000</f>
        <v>154207002</v>
      </c>
      <c r="I428" s="78">
        <v>1</v>
      </c>
      <c r="J428" s="78">
        <v>1</v>
      </c>
      <c r="K428" s="78">
        <f t="shared" si="103"/>
        <v>10</v>
      </c>
      <c r="L428" s="78" t="str">
        <f t="shared" si="105"/>
        <v>Shoes</v>
      </c>
      <c r="M428" s="78" t="str">
        <f t="shared" si="104"/>
        <v>Uncommon</v>
      </c>
    </row>
    <row r="429" spans="1:13" ht="16.5" customHeight="1" x14ac:dyDescent="0.3">
      <c r="A429" s="81" t="b">
        <v>1</v>
      </c>
      <c r="B429" s="78" t="s">
        <v>46</v>
      </c>
      <c r="C429" s="78">
        <f>C428+1</f>
        <v>3301406</v>
      </c>
      <c r="D429" s="78">
        <f t="shared" si="101"/>
        <v>1021</v>
      </c>
      <c r="E429" s="78" t="s">
        <v>27</v>
      </c>
      <c r="F429" s="78">
        <f t="shared" si="102"/>
        <v>3</v>
      </c>
      <c r="G429" s="78">
        <f t="shared" si="102"/>
        <v>1</v>
      </c>
      <c r="H429" s="78">
        <f>H428+100000</f>
        <v>154307002</v>
      </c>
      <c r="I429" s="78">
        <v>1</v>
      </c>
      <c r="J429" s="78">
        <v>1</v>
      </c>
      <c r="K429" s="78">
        <f t="shared" si="103"/>
        <v>5</v>
      </c>
      <c r="L429" s="78" t="str">
        <f t="shared" si="105"/>
        <v>Shoes</v>
      </c>
      <c r="M429" s="78" t="str">
        <f t="shared" si="104"/>
        <v>Superior</v>
      </c>
    </row>
    <row r="430" spans="1:13" ht="16.5" customHeight="1" x14ac:dyDescent="0.3">
      <c r="A430" s="81" t="b">
        <v>1</v>
      </c>
      <c r="B430" s="79" t="s">
        <v>28</v>
      </c>
      <c r="C430" s="79">
        <f>C424+100</f>
        <v>3301501</v>
      </c>
      <c r="D430" s="79">
        <f>D428</f>
        <v>1021</v>
      </c>
      <c r="E430" s="79" t="s">
        <v>29</v>
      </c>
      <c r="F430" s="79">
        <f>F428</f>
        <v>3</v>
      </c>
      <c r="G430" s="79">
        <f>G428</f>
        <v>1</v>
      </c>
      <c r="H430" s="79">
        <v>160004001</v>
      </c>
      <c r="I430" s="79">
        <v>1</v>
      </c>
      <c r="J430" s="79">
        <v>1</v>
      </c>
      <c r="K430" s="79">
        <v>5</v>
      </c>
      <c r="L430" s="79" t="s">
        <v>30</v>
      </c>
      <c r="M430" s="79" t="s">
        <v>358</v>
      </c>
    </row>
    <row r="431" spans="1:13" ht="16.5" customHeight="1" x14ac:dyDescent="0.3">
      <c r="A431" s="81" t="b">
        <v>1</v>
      </c>
      <c r="B431" s="79" t="s">
        <v>31</v>
      </c>
      <c r="C431" s="79">
        <f>C430+1</f>
        <v>3301502</v>
      </c>
      <c r="D431" s="79">
        <f>D430</f>
        <v>1021</v>
      </c>
      <c r="E431" s="79" t="s">
        <v>29</v>
      </c>
      <c r="F431" s="79">
        <f t="shared" ref="F431:G433" si="106">F430</f>
        <v>3</v>
      </c>
      <c r="G431" s="79">
        <f t="shared" si="106"/>
        <v>1</v>
      </c>
      <c r="H431" s="79">
        <v>160004002</v>
      </c>
      <c r="I431" s="79">
        <v>1</v>
      </c>
      <c r="J431" s="79">
        <v>1</v>
      </c>
      <c r="K431" s="79">
        <v>5</v>
      </c>
      <c r="L431" s="79" t="s">
        <v>32</v>
      </c>
      <c r="M431" s="79" t="s">
        <v>358</v>
      </c>
    </row>
    <row r="432" spans="1:13" ht="16.5" customHeight="1" x14ac:dyDescent="0.3">
      <c r="A432" s="81" t="b">
        <v>1</v>
      </c>
      <c r="B432" s="79" t="s">
        <v>33</v>
      </c>
      <c r="C432" s="79">
        <f>C431+1</f>
        <v>3301503</v>
      </c>
      <c r="D432" s="79">
        <f>D431</f>
        <v>1021</v>
      </c>
      <c r="E432" s="79" t="s">
        <v>29</v>
      </c>
      <c r="F432" s="79">
        <f t="shared" si="106"/>
        <v>3</v>
      </c>
      <c r="G432" s="79">
        <f t="shared" si="106"/>
        <v>1</v>
      </c>
      <c r="H432" s="79">
        <v>160004003</v>
      </c>
      <c r="I432" s="79">
        <v>1</v>
      </c>
      <c r="J432" s="79">
        <v>1</v>
      </c>
      <c r="K432" s="79">
        <v>5</v>
      </c>
      <c r="L432" s="79" t="s">
        <v>34</v>
      </c>
      <c r="M432" s="79" t="s">
        <v>358</v>
      </c>
    </row>
    <row r="433" spans="1:13" ht="16.5" customHeight="1" x14ac:dyDescent="0.3">
      <c r="A433" s="81" t="b">
        <v>1</v>
      </c>
      <c r="B433" s="79" t="s">
        <v>35</v>
      </c>
      <c r="C433" s="79">
        <f>C432+1</f>
        <v>3301504</v>
      </c>
      <c r="D433" s="79">
        <f>D432</f>
        <v>1021</v>
      </c>
      <c r="E433" s="79" t="s">
        <v>29</v>
      </c>
      <c r="F433" s="79">
        <f t="shared" si="106"/>
        <v>3</v>
      </c>
      <c r="G433" s="79">
        <f t="shared" si="106"/>
        <v>1</v>
      </c>
      <c r="H433" s="79">
        <v>160004004</v>
      </c>
      <c r="I433" s="79">
        <v>1</v>
      </c>
      <c r="J433" s="79">
        <v>1</v>
      </c>
      <c r="K433" s="79">
        <v>5</v>
      </c>
      <c r="L433" s="79" t="s">
        <v>460</v>
      </c>
      <c r="M433" s="79" t="s">
        <v>358</v>
      </c>
    </row>
    <row r="434" spans="1:13" ht="16.5" customHeight="1" x14ac:dyDescent="0.3">
      <c r="A434" s="81" t="b">
        <v>1</v>
      </c>
      <c r="B434" s="73" t="s">
        <v>37</v>
      </c>
      <c r="C434" s="73">
        <v>3302101</v>
      </c>
      <c r="D434" s="73">
        <v>1022</v>
      </c>
      <c r="E434" s="74" t="s">
        <v>23</v>
      </c>
      <c r="F434" s="73">
        <v>3</v>
      </c>
      <c r="G434" s="73">
        <v>2</v>
      </c>
      <c r="H434" s="73">
        <v>151102004</v>
      </c>
      <c r="I434" s="74">
        <v>1</v>
      </c>
      <c r="J434" s="74">
        <v>1</v>
      </c>
      <c r="K434" s="73">
        <v>25</v>
      </c>
      <c r="L434" s="75" t="str">
        <f>IF(H434&gt;=151107001,"Shoes",IF(H434&gt;=151106001,"Pants",IF(H434&gt;=151105001,"Glove",IF(H434&gt;=151103001,"Head",IF(H434&gt;=151102001,"Body",IF(H434&gt;=151101001,"Weapon"))))))</f>
        <v>Body</v>
      </c>
      <c r="M434" s="74" t="s">
        <v>3</v>
      </c>
    </row>
    <row r="435" spans="1:13" ht="16.5" customHeight="1" x14ac:dyDescent="0.3">
      <c r="A435" s="81" t="b">
        <v>1</v>
      </c>
      <c r="B435" s="73" t="s">
        <v>42</v>
      </c>
      <c r="C435" s="74">
        <f>C434+1</f>
        <v>3302102</v>
      </c>
      <c r="D435" s="74">
        <f>D434</f>
        <v>1022</v>
      </c>
      <c r="E435" s="74" t="s">
        <v>23</v>
      </c>
      <c r="F435" s="74">
        <f>F434</f>
        <v>3</v>
      </c>
      <c r="G435" s="74">
        <f>G434</f>
        <v>2</v>
      </c>
      <c r="H435" s="74">
        <f>H434+100000</f>
        <v>151202004</v>
      </c>
      <c r="I435" s="74">
        <v>1</v>
      </c>
      <c r="J435" s="74">
        <v>1</v>
      </c>
      <c r="K435" s="73">
        <v>10</v>
      </c>
      <c r="L435" s="74" t="str">
        <f>L434</f>
        <v>Body</v>
      </c>
      <c r="M435" s="74" t="s">
        <v>355</v>
      </c>
    </row>
    <row r="436" spans="1:13" ht="16.5" customHeight="1" x14ac:dyDescent="0.3">
      <c r="A436" s="81" t="b">
        <v>1</v>
      </c>
      <c r="B436" s="73" t="s">
        <v>47</v>
      </c>
      <c r="C436" s="74">
        <f>C435+1</f>
        <v>3302103</v>
      </c>
      <c r="D436" s="74">
        <f>D435</f>
        <v>1022</v>
      </c>
      <c r="E436" s="74" t="s">
        <v>23</v>
      </c>
      <c r="F436" s="74">
        <f>F435</f>
        <v>3</v>
      </c>
      <c r="G436" s="74">
        <f>G435</f>
        <v>2</v>
      </c>
      <c r="H436" s="74">
        <f>H435+100000</f>
        <v>151302004</v>
      </c>
      <c r="I436" s="74">
        <v>1</v>
      </c>
      <c r="J436" s="74">
        <v>1</v>
      </c>
      <c r="K436" s="73">
        <v>5</v>
      </c>
      <c r="L436" s="74" t="str">
        <f>L435</f>
        <v>Body</v>
      </c>
      <c r="M436" s="74" t="s">
        <v>356</v>
      </c>
    </row>
    <row r="437" spans="1:13" ht="16.5" customHeight="1" x14ac:dyDescent="0.3">
      <c r="A437" s="81" t="b">
        <v>1</v>
      </c>
      <c r="B437" s="73" t="s">
        <v>38</v>
      </c>
      <c r="C437" s="74">
        <f>C436+1</f>
        <v>3302104</v>
      </c>
      <c r="D437" s="74">
        <f>D435</f>
        <v>1022</v>
      </c>
      <c r="E437" s="74" t="s">
        <v>23</v>
      </c>
      <c r="F437" s="74">
        <f>F435</f>
        <v>3</v>
      </c>
      <c r="G437" s="74">
        <f>G435</f>
        <v>2</v>
      </c>
      <c r="H437" s="73">
        <v>151103002</v>
      </c>
      <c r="I437" s="74">
        <v>1</v>
      </c>
      <c r="J437" s="74">
        <v>1</v>
      </c>
      <c r="K437" s="74">
        <v>25</v>
      </c>
      <c r="L437" s="75" t="str">
        <f>IF(H437&gt;=151107001,"Shoes",IF(H437&gt;=151106001,"Pants",IF(H437&gt;=151105001,"Glove",IF(H437&gt;=151103001,"Head",IF(H437&gt;=151102001,"Body",IF(H437&gt;=151101001,"Weapon"))))))</f>
        <v>Head</v>
      </c>
      <c r="M437" s="74" t="s">
        <v>3</v>
      </c>
    </row>
    <row r="438" spans="1:13" ht="16.5" customHeight="1" x14ac:dyDescent="0.3">
      <c r="A438" s="81" t="b">
        <v>1</v>
      </c>
      <c r="B438" s="73" t="s">
        <v>43</v>
      </c>
      <c r="C438" s="74">
        <f>C437+1</f>
        <v>3302105</v>
      </c>
      <c r="D438" s="74">
        <f t="shared" ref="D438:D457" si="107">D437</f>
        <v>1022</v>
      </c>
      <c r="E438" s="74" t="s">
        <v>23</v>
      </c>
      <c r="F438" s="74">
        <f t="shared" ref="F438:G457" si="108">F437</f>
        <v>3</v>
      </c>
      <c r="G438" s="74">
        <f t="shared" si="108"/>
        <v>2</v>
      </c>
      <c r="H438" s="74">
        <f>H437+100000</f>
        <v>151203002</v>
      </c>
      <c r="I438" s="74">
        <v>1</v>
      </c>
      <c r="J438" s="74">
        <v>1</v>
      </c>
      <c r="K438" s="74">
        <f t="shared" ref="K438:K457" si="109">K435</f>
        <v>10</v>
      </c>
      <c r="L438" s="74" t="str">
        <f>L437</f>
        <v>Head</v>
      </c>
      <c r="M438" s="74" t="str">
        <f t="shared" ref="M438:M457" si="110">M435</f>
        <v>Uncommon</v>
      </c>
    </row>
    <row r="439" spans="1:13" ht="16.5" customHeight="1" x14ac:dyDescent="0.3">
      <c r="A439" s="81" t="b">
        <v>1</v>
      </c>
      <c r="B439" s="73" t="s">
        <v>48</v>
      </c>
      <c r="C439" s="74">
        <f>C438+1</f>
        <v>3302106</v>
      </c>
      <c r="D439" s="74">
        <f t="shared" si="107"/>
        <v>1022</v>
      </c>
      <c r="E439" s="74" t="s">
        <v>23</v>
      </c>
      <c r="F439" s="74">
        <f t="shared" si="108"/>
        <v>3</v>
      </c>
      <c r="G439" s="74">
        <f t="shared" si="108"/>
        <v>2</v>
      </c>
      <c r="H439" s="74">
        <f>H438+100000</f>
        <v>151303002</v>
      </c>
      <c r="I439" s="74">
        <v>1</v>
      </c>
      <c r="J439" s="74">
        <v>1</v>
      </c>
      <c r="K439" s="74">
        <f t="shared" si="109"/>
        <v>5</v>
      </c>
      <c r="L439" s="74" t="str">
        <f>L438</f>
        <v>Head</v>
      </c>
      <c r="M439" s="74" t="str">
        <f t="shared" si="110"/>
        <v>Superior</v>
      </c>
    </row>
    <row r="440" spans="1:13" ht="16.5" customHeight="1" x14ac:dyDescent="0.3">
      <c r="A440" s="81" t="b">
        <v>1</v>
      </c>
      <c r="B440" s="76" t="str">
        <f t="shared" ref="B440:B457" si="111">B434</f>
        <v>갑옷 1</v>
      </c>
      <c r="C440" s="76">
        <f>C434+100</f>
        <v>3302201</v>
      </c>
      <c r="D440" s="76">
        <f t="shared" si="107"/>
        <v>1022</v>
      </c>
      <c r="E440" s="76" t="s">
        <v>25</v>
      </c>
      <c r="F440" s="76">
        <f t="shared" si="108"/>
        <v>3</v>
      </c>
      <c r="G440" s="76">
        <f t="shared" si="108"/>
        <v>2</v>
      </c>
      <c r="H440" s="76">
        <f>H434+1000000</f>
        <v>152102004</v>
      </c>
      <c r="I440" s="76">
        <v>1</v>
      </c>
      <c r="J440" s="76">
        <v>1</v>
      </c>
      <c r="K440" s="76">
        <f t="shared" si="109"/>
        <v>25</v>
      </c>
      <c r="L440" s="76" t="str">
        <f t="shared" ref="L440:L457" si="112">L434</f>
        <v>Body</v>
      </c>
      <c r="M440" s="76" t="str">
        <f t="shared" si="110"/>
        <v>Common</v>
      </c>
    </row>
    <row r="441" spans="1:13" ht="16.5" customHeight="1" x14ac:dyDescent="0.3">
      <c r="A441" s="81" t="b">
        <v>1</v>
      </c>
      <c r="B441" s="76" t="str">
        <f t="shared" si="111"/>
        <v>갑옷 2</v>
      </c>
      <c r="C441" s="76">
        <f>C440+1</f>
        <v>3302202</v>
      </c>
      <c r="D441" s="76">
        <f t="shared" si="107"/>
        <v>1022</v>
      </c>
      <c r="E441" s="76" t="s">
        <v>25</v>
      </c>
      <c r="F441" s="76">
        <f t="shared" si="108"/>
        <v>3</v>
      </c>
      <c r="G441" s="76">
        <f t="shared" si="108"/>
        <v>2</v>
      </c>
      <c r="H441" s="76">
        <f>H440+100000</f>
        <v>152202004</v>
      </c>
      <c r="I441" s="76">
        <v>1</v>
      </c>
      <c r="J441" s="76">
        <v>1</v>
      </c>
      <c r="K441" s="76">
        <f t="shared" si="109"/>
        <v>10</v>
      </c>
      <c r="L441" s="76" t="str">
        <f t="shared" si="112"/>
        <v>Body</v>
      </c>
      <c r="M441" s="76" t="str">
        <f t="shared" si="110"/>
        <v>Uncommon</v>
      </c>
    </row>
    <row r="442" spans="1:13" ht="16.5" customHeight="1" x14ac:dyDescent="0.3">
      <c r="A442" s="81" t="b">
        <v>1</v>
      </c>
      <c r="B442" s="76" t="str">
        <f t="shared" si="111"/>
        <v>갑옷 3</v>
      </c>
      <c r="C442" s="76">
        <f>C441+1</f>
        <v>3302203</v>
      </c>
      <c r="D442" s="76">
        <f t="shared" si="107"/>
        <v>1022</v>
      </c>
      <c r="E442" s="76" t="s">
        <v>25</v>
      </c>
      <c r="F442" s="76">
        <f t="shared" si="108"/>
        <v>3</v>
      </c>
      <c r="G442" s="76">
        <f t="shared" si="108"/>
        <v>2</v>
      </c>
      <c r="H442" s="76">
        <f>H441+100000</f>
        <v>152302004</v>
      </c>
      <c r="I442" s="76">
        <v>1</v>
      </c>
      <c r="J442" s="76">
        <v>1</v>
      </c>
      <c r="K442" s="76">
        <f t="shared" si="109"/>
        <v>5</v>
      </c>
      <c r="L442" s="76" t="str">
        <f t="shared" si="112"/>
        <v>Body</v>
      </c>
      <c r="M442" s="76" t="str">
        <f t="shared" si="110"/>
        <v>Superior</v>
      </c>
    </row>
    <row r="443" spans="1:13" ht="16.5" customHeight="1" x14ac:dyDescent="0.3">
      <c r="A443" s="81" t="b">
        <v>1</v>
      </c>
      <c r="B443" s="76" t="str">
        <f t="shared" si="111"/>
        <v>투구 1</v>
      </c>
      <c r="C443" s="76">
        <f>C442+1</f>
        <v>3302204</v>
      </c>
      <c r="D443" s="76">
        <f t="shared" si="107"/>
        <v>1022</v>
      </c>
      <c r="E443" s="76" t="s">
        <v>25</v>
      </c>
      <c r="F443" s="76">
        <f t="shared" si="108"/>
        <v>3</v>
      </c>
      <c r="G443" s="76">
        <f t="shared" si="108"/>
        <v>2</v>
      </c>
      <c r="H443" s="76">
        <f>H437+1000000</f>
        <v>152103002</v>
      </c>
      <c r="I443" s="76">
        <v>1</v>
      </c>
      <c r="J443" s="76">
        <v>1</v>
      </c>
      <c r="K443" s="76">
        <f t="shared" si="109"/>
        <v>25</v>
      </c>
      <c r="L443" s="76" t="str">
        <f t="shared" si="112"/>
        <v>Head</v>
      </c>
      <c r="M443" s="76" t="str">
        <f t="shared" si="110"/>
        <v>Common</v>
      </c>
    </row>
    <row r="444" spans="1:13" ht="16.5" customHeight="1" x14ac:dyDescent="0.3">
      <c r="A444" s="81" t="b">
        <v>1</v>
      </c>
      <c r="B444" s="76" t="str">
        <f t="shared" si="111"/>
        <v>투구 2</v>
      </c>
      <c r="C444" s="76">
        <f>C443+1</f>
        <v>3302205</v>
      </c>
      <c r="D444" s="76">
        <f t="shared" si="107"/>
        <v>1022</v>
      </c>
      <c r="E444" s="76" t="s">
        <v>25</v>
      </c>
      <c r="F444" s="76">
        <f t="shared" si="108"/>
        <v>3</v>
      </c>
      <c r="G444" s="76">
        <f t="shared" si="108"/>
        <v>2</v>
      </c>
      <c r="H444" s="76">
        <f>H443+100000</f>
        <v>152203002</v>
      </c>
      <c r="I444" s="76">
        <v>1</v>
      </c>
      <c r="J444" s="76">
        <v>1</v>
      </c>
      <c r="K444" s="76">
        <f t="shared" si="109"/>
        <v>10</v>
      </c>
      <c r="L444" s="76" t="str">
        <f t="shared" si="112"/>
        <v>Head</v>
      </c>
      <c r="M444" s="76" t="str">
        <f t="shared" si="110"/>
        <v>Uncommon</v>
      </c>
    </row>
    <row r="445" spans="1:13" ht="16.5" customHeight="1" x14ac:dyDescent="0.3">
      <c r="A445" s="81" t="b">
        <v>1</v>
      </c>
      <c r="B445" s="76" t="str">
        <f t="shared" si="111"/>
        <v>투구 3</v>
      </c>
      <c r="C445" s="76">
        <f>C444+1</f>
        <v>3302206</v>
      </c>
      <c r="D445" s="76">
        <f t="shared" si="107"/>
        <v>1022</v>
      </c>
      <c r="E445" s="76" t="s">
        <v>25</v>
      </c>
      <c r="F445" s="76">
        <f t="shared" si="108"/>
        <v>3</v>
      </c>
      <c r="G445" s="76">
        <f t="shared" si="108"/>
        <v>2</v>
      </c>
      <c r="H445" s="76">
        <f>H444+100000</f>
        <v>152303002</v>
      </c>
      <c r="I445" s="76">
        <v>1</v>
      </c>
      <c r="J445" s="76">
        <v>1</v>
      </c>
      <c r="K445" s="76">
        <f t="shared" si="109"/>
        <v>5</v>
      </c>
      <c r="L445" s="76" t="str">
        <f t="shared" si="112"/>
        <v>Head</v>
      </c>
      <c r="M445" s="76" t="str">
        <f t="shared" si="110"/>
        <v>Superior</v>
      </c>
    </row>
    <row r="446" spans="1:13" ht="16.5" customHeight="1" x14ac:dyDescent="0.3">
      <c r="A446" s="81" t="b">
        <v>1</v>
      </c>
      <c r="B446" s="77" t="str">
        <f t="shared" si="111"/>
        <v>갑옷 1</v>
      </c>
      <c r="C446" s="77">
        <f>C440+100</f>
        <v>3302301</v>
      </c>
      <c r="D446" s="77">
        <f t="shared" si="107"/>
        <v>1022</v>
      </c>
      <c r="E446" s="77" t="s">
        <v>26</v>
      </c>
      <c r="F446" s="77">
        <f t="shared" si="108"/>
        <v>3</v>
      </c>
      <c r="G446" s="77">
        <f t="shared" si="108"/>
        <v>2</v>
      </c>
      <c r="H446" s="77">
        <f>H440+1000000</f>
        <v>153102004</v>
      </c>
      <c r="I446" s="77">
        <v>1</v>
      </c>
      <c r="J446" s="77">
        <v>1</v>
      </c>
      <c r="K446" s="77">
        <f t="shared" si="109"/>
        <v>25</v>
      </c>
      <c r="L446" s="77" t="str">
        <f t="shared" si="112"/>
        <v>Body</v>
      </c>
      <c r="M446" s="77" t="str">
        <f t="shared" si="110"/>
        <v>Common</v>
      </c>
    </row>
    <row r="447" spans="1:13" ht="16.5" customHeight="1" x14ac:dyDescent="0.3">
      <c r="A447" s="81" t="b">
        <v>1</v>
      </c>
      <c r="B447" s="77" t="str">
        <f t="shared" si="111"/>
        <v>갑옷 2</v>
      </c>
      <c r="C447" s="77">
        <f>C446+1</f>
        <v>3302302</v>
      </c>
      <c r="D447" s="77">
        <f t="shared" si="107"/>
        <v>1022</v>
      </c>
      <c r="E447" s="77" t="s">
        <v>26</v>
      </c>
      <c r="F447" s="77">
        <f t="shared" si="108"/>
        <v>3</v>
      </c>
      <c r="G447" s="77">
        <f t="shared" si="108"/>
        <v>2</v>
      </c>
      <c r="H447" s="77">
        <f>H446+100000</f>
        <v>153202004</v>
      </c>
      <c r="I447" s="77">
        <v>1</v>
      </c>
      <c r="J447" s="77">
        <v>1</v>
      </c>
      <c r="K447" s="77">
        <f t="shared" si="109"/>
        <v>10</v>
      </c>
      <c r="L447" s="77" t="str">
        <f t="shared" si="112"/>
        <v>Body</v>
      </c>
      <c r="M447" s="77" t="str">
        <f t="shared" si="110"/>
        <v>Uncommon</v>
      </c>
    </row>
    <row r="448" spans="1:13" ht="16.5" customHeight="1" x14ac:dyDescent="0.3">
      <c r="A448" s="81" t="b">
        <v>1</v>
      </c>
      <c r="B448" s="77" t="str">
        <f t="shared" si="111"/>
        <v>갑옷 3</v>
      </c>
      <c r="C448" s="77">
        <f>C447+1</f>
        <v>3302303</v>
      </c>
      <c r="D448" s="77">
        <f t="shared" si="107"/>
        <v>1022</v>
      </c>
      <c r="E448" s="77" t="s">
        <v>26</v>
      </c>
      <c r="F448" s="77">
        <f t="shared" si="108"/>
        <v>3</v>
      </c>
      <c r="G448" s="77">
        <f t="shared" si="108"/>
        <v>2</v>
      </c>
      <c r="H448" s="77">
        <f>H447+100000</f>
        <v>153302004</v>
      </c>
      <c r="I448" s="77">
        <v>1</v>
      </c>
      <c r="J448" s="77">
        <v>1</v>
      </c>
      <c r="K448" s="77">
        <f t="shared" si="109"/>
        <v>5</v>
      </c>
      <c r="L448" s="77" t="str">
        <f t="shared" si="112"/>
        <v>Body</v>
      </c>
      <c r="M448" s="77" t="str">
        <f t="shared" si="110"/>
        <v>Superior</v>
      </c>
    </row>
    <row r="449" spans="1:13" ht="16.5" customHeight="1" x14ac:dyDescent="0.3">
      <c r="A449" s="81" t="b">
        <v>1</v>
      </c>
      <c r="B449" s="77" t="str">
        <f t="shared" si="111"/>
        <v>투구 1</v>
      </c>
      <c r="C449" s="77">
        <f>C448+1</f>
        <v>3302304</v>
      </c>
      <c r="D449" s="77">
        <f t="shared" si="107"/>
        <v>1022</v>
      </c>
      <c r="E449" s="77" t="s">
        <v>26</v>
      </c>
      <c r="F449" s="77">
        <f t="shared" si="108"/>
        <v>3</v>
      </c>
      <c r="G449" s="77">
        <f t="shared" si="108"/>
        <v>2</v>
      </c>
      <c r="H449" s="77">
        <f>H443+1000000</f>
        <v>153103002</v>
      </c>
      <c r="I449" s="77">
        <v>1</v>
      </c>
      <c r="J449" s="77">
        <v>1</v>
      </c>
      <c r="K449" s="77">
        <f t="shared" si="109"/>
        <v>25</v>
      </c>
      <c r="L449" s="77" t="str">
        <f t="shared" si="112"/>
        <v>Head</v>
      </c>
      <c r="M449" s="77" t="str">
        <f t="shared" si="110"/>
        <v>Common</v>
      </c>
    </row>
    <row r="450" spans="1:13" ht="16.5" customHeight="1" x14ac:dyDescent="0.3">
      <c r="A450" s="81" t="b">
        <v>1</v>
      </c>
      <c r="B450" s="77" t="str">
        <f t="shared" si="111"/>
        <v>투구 2</v>
      </c>
      <c r="C450" s="77">
        <f>C449+1</f>
        <v>3302305</v>
      </c>
      <c r="D450" s="77">
        <f t="shared" si="107"/>
        <v>1022</v>
      </c>
      <c r="E450" s="77" t="s">
        <v>26</v>
      </c>
      <c r="F450" s="77">
        <f t="shared" si="108"/>
        <v>3</v>
      </c>
      <c r="G450" s="77">
        <f t="shared" si="108"/>
        <v>2</v>
      </c>
      <c r="H450" s="77">
        <f>H449+100000</f>
        <v>153203002</v>
      </c>
      <c r="I450" s="77">
        <v>1</v>
      </c>
      <c r="J450" s="77">
        <v>1</v>
      </c>
      <c r="K450" s="77">
        <f t="shared" si="109"/>
        <v>10</v>
      </c>
      <c r="L450" s="77" t="str">
        <f t="shared" si="112"/>
        <v>Head</v>
      </c>
      <c r="M450" s="77" t="str">
        <f t="shared" si="110"/>
        <v>Uncommon</v>
      </c>
    </row>
    <row r="451" spans="1:13" ht="16.5" customHeight="1" x14ac:dyDescent="0.3">
      <c r="A451" s="81" t="b">
        <v>1</v>
      </c>
      <c r="B451" s="77" t="str">
        <f t="shared" si="111"/>
        <v>투구 3</v>
      </c>
      <c r="C451" s="77">
        <f>C450+1</f>
        <v>3302306</v>
      </c>
      <c r="D451" s="77">
        <f t="shared" si="107"/>
        <v>1022</v>
      </c>
      <c r="E451" s="77" t="s">
        <v>26</v>
      </c>
      <c r="F451" s="77">
        <f t="shared" si="108"/>
        <v>3</v>
      </c>
      <c r="G451" s="77">
        <f t="shared" si="108"/>
        <v>2</v>
      </c>
      <c r="H451" s="77">
        <f>H450+100000</f>
        <v>153303002</v>
      </c>
      <c r="I451" s="77">
        <v>1</v>
      </c>
      <c r="J451" s="77">
        <v>1</v>
      </c>
      <c r="K451" s="77">
        <f t="shared" si="109"/>
        <v>5</v>
      </c>
      <c r="L451" s="77" t="str">
        <f t="shared" si="112"/>
        <v>Head</v>
      </c>
      <c r="M451" s="77" t="str">
        <f t="shared" si="110"/>
        <v>Superior</v>
      </c>
    </row>
    <row r="452" spans="1:13" ht="16.5" customHeight="1" x14ac:dyDescent="0.3">
      <c r="A452" s="81" t="b">
        <v>1</v>
      </c>
      <c r="B452" s="78" t="str">
        <f t="shared" si="111"/>
        <v>갑옷 1</v>
      </c>
      <c r="C452" s="78">
        <f>C446+100</f>
        <v>3302401</v>
      </c>
      <c r="D452" s="78">
        <f t="shared" si="107"/>
        <v>1022</v>
      </c>
      <c r="E452" s="78" t="s">
        <v>27</v>
      </c>
      <c r="F452" s="78">
        <f t="shared" si="108"/>
        <v>3</v>
      </c>
      <c r="G452" s="78">
        <f t="shared" si="108"/>
        <v>2</v>
      </c>
      <c r="H452" s="78">
        <f>H446+1000000</f>
        <v>154102004</v>
      </c>
      <c r="I452" s="78">
        <v>1</v>
      </c>
      <c r="J452" s="78">
        <v>1</v>
      </c>
      <c r="K452" s="78">
        <f t="shared" si="109"/>
        <v>25</v>
      </c>
      <c r="L452" s="78" t="str">
        <f t="shared" si="112"/>
        <v>Body</v>
      </c>
      <c r="M452" s="78" t="str">
        <f t="shared" si="110"/>
        <v>Common</v>
      </c>
    </row>
    <row r="453" spans="1:13" ht="16.5" customHeight="1" x14ac:dyDescent="0.3">
      <c r="A453" s="81" t="b">
        <v>1</v>
      </c>
      <c r="B453" s="78" t="str">
        <f t="shared" si="111"/>
        <v>갑옷 2</v>
      </c>
      <c r="C453" s="78">
        <f>C452+1</f>
        <v>3302402</v>
      </c>
      <c r="D453" s="78">
        <f t="shared" si="107"/>
        <v>1022</v>
      </c>
      <c r="E453" s="78" t="s">
        <v>27</v>
      </c>
      <c r="F453" s="78">
        <f t="shared" si="108"/>
        <v>3</v>
      </c>
      <c r="G453" s="78">
        <f t="shared" si="108"/>
        <v>2</v>
      </c>
      <c r="H453" s="78">
        <f>H452+100000</f>
        <v>154202004</v>
      </c>
      <c r="I453" s="78">
        <v>1</v>
      </c>
      <c r="J453" s="78">
        <v>1</v>
      </c>
      <c r="K453" s="78">
        <f t="shared" si="109"/>
        <v>10</v>
      </c>
      <c r="L453" s="78" t="str">
        <f t="shared" si="112"/>
        <v>Body</v>
      </c>
      <c r="M453" s="78" t="str">
        <f t="shared" si="110"/>
        <v>Uncommon</v>
      </c>
    </row>
    <row r="454" spans="1:13" ht="16.5" customHeight="1" x14ac:dyDescent="0.3">
      <c r="A454" s="81" t="b">
        <v>1</v>
      </c>
      <c r="B454" s="78" t="str">
        <f t="shared" si="111"/>
        <v>갑옷 3</v>
      </c>
      <c r="C454" s="78">
        <f>C453+1</f>
        <v>3302403</v>
      </c>
      <c r="D454" s="78">
        <f t="shared" si="107"/>
        <v>1022</v>
      </c>
      <c r="E454" s="78" t="s">
        <v>27</v>
      </c>
      <c r="F454" s="78">
        <f t="shared" si="108"/>
        <v>3</v>
      </c>
      <c r="G454" s="78">
        <f t="shared" si="108"/>
        <v>2</v>
      </c>
      <c r="H454" s="78">
        <f>H453+100000</f>
        <v>154302004</v>
      </c>
      <c r="I454" s="78">
        <v>1</v>
      </c>
      <c r="J454" s="78">
        <v>1</v>
      </c>
      <c r="K454" s="78">
        <f t="shared" si="109"/>
        <v>5</v>
      </c>
      <c r="L454" s="78" t="str">
        <f t="shared" si="112"/>
        <v>Body</v>
      </c>
      <c r="M454" s="78" t="str">
        <f t="shared" si="110"/>
        <v>Superior</v>
      </c>
    </row>
    <row r="455" spans="1:13" ht="16.5" customHeight="1" x14ac:dyDescent="0.3">
      <c r="A455" s="81" t="b">
        <v>1</v>
      </c>
      <c r="B455" s="78" t="str">
        <f t="shared" si="111"/>
        <v>투구 1</v>
      </c>
      <c r="C455" s="78">
        <f>C454+1</f>
        <v>3302404</v>
      </c>
      <c r="D455" s="78">
        <f t="shared" si="107"/>
        <v>1022</v>
      </c>
      <c r="E455" s="78" t="s">
        <v>27</v>
      </c>
      <c r="F455" s="78">
        <f t="shared" si="108"/>
        <v>3</v>
      </c>
      <c r="G455" s="78">
        <f t="shared" si="108"/>
        <v>2</v>
      </c>
      <c r="H455" s="78">
        <f>H449+1000000</f>
        <v>154103002</v>
      </c>
      <c r="I455" s="78">
        <v>1</v>
      </c>
      <c r="J455" s="78">
        <v>1</v>
      </c>
      <c r="K455" s="78">
        <f t="shared" si="109"/>
        <v>25</v>
      </c>
      <c r="L455" s="78" t="str">
        <f t="shared" si="112"/>
        <v>Head</v>
      </c>
      <c r="M455" s="78" t="str">
        <f t="shared" si="110"/>
        <v>Common</v>
      </c>
    </row>
    <row r="456" spans="1:13" ht="16.5" customHeight="1" x14ac:dyDescent="0.3">
      <c r="A456" s="81" t="b">
        <v>1</v>
      </c>
      <c r="B456" s="78" t="str">
        <f t="shared" si="111"/>
        <v>투구 2</v>
      </c>
      <c r="C456" s="78">
        <f>C455+1</f>
        <v>3302405</v>
      </c>
      <c r="D456" s="78">
        <f t="shared" si="107"/>
        <v>1022</v>
      </c>
      <c r="E456" s="78" t="s">
        <v>27</v>
      </c>
      <c r="F456" s="78">
        <f t="shared" si="108"/>
        <v>3</v>
      </c>
      <c r="G456" s="78">
        <f t="shared" si="108"/>
        <v>2</v>
      </c>
      <c r="H456" s="78">
        <f>H455+100000</f>
        <v>154203002</v>
      </c>
      <c r="I456" s="78">
        <v>1</v>
      </c>
      <c r="J456" s="78">
        <v>1</v>
      </c>
      <c r="K456" s="78">
        <f t="shared" si="109"/>
        <v>10</v>
      </c>
      <c r="L456" s="78" t="str">
        <f t="shared" si="112"/>
        <v>Head</v>
      </c>
      <c r="M456" s="78" t="str">
        <f t="shared" si="110"/>
        <v>Uncommon</v>
      </c>
    </row>
    <row r="457" spans="1:13" ht="16.5" customHeight="1" x14ac:dyDescent="0.3">
      <c r="A457" s="81" t="b">
        <v>1</v>
      </c>
      <c r="B457" s="78" t="str">
        <f t="shared" si="111"/>
        <v>투구 3</v>
      </c>
      <c r="C457" s="78">
        <f>C456+1</f>
        <v>3302406</v>
      </c>
      <c r="D457" s="78">
        <f t="shared" si="107"/>
        <v>1022</v>
      </c>
      <c r="E457" s="78" t="s">
        <v>27</v>
      </c>
      <c r="F457" s="78">
        <f t="shared" si="108"/>
        <v>3</v>
      </c>
      <c r="G457" s="78">
        <f t="shared" si="108"/>
        <v>2</v>
      </c>
      <c r="H457" s="78">
        <f>H456+100000</f>
        <v>154303002</v>
      </c>
      <c r="I457" s="78">
        <v>1</v>
      </c>
      <c r="J457" s="78">
        <v>1</v>
      </c>
      <c r="K457" s="78">
        <f t="shared" si="109"/>
        <v>5</v>
      </c>
      <c r="L457" s="78" t="str">
        <f t="shared" si="112"/>
        <v>Head</v>
      </c>
      <c r="M457" s="78" t="str">
        <f t="shared" si="110"/>
        <v>Superior</v>
      </c>
    </row>
    <row r="458" spans="1:13" ht="16.5" customHeight="1" x14ac:dyDescent="0.3">
      <c r="A458" s="81" t="b">
        <v>1</v>
      </c>
      <c r="B458" s="79" t="s">
        <v>28</v>
      </c>
      <c r="C458" s="79">
        <f>C452+100</f>
        <v>3302501</v>
      </c>
      <c r="D458" s="79">
        <f>D456</f>
        <v>1022</v>
      </c>
      <c r="E458" s="79" t="s">
        <v>29</v>
      </c>
      <c r="F458" s="79">
        <f>F456</f>
        <v>3</v>
      </c>
      <c r="G458" s="79">
        <f>G456</f>
        <v>2</v>
      </c>
      <c r="H458" s="79">
        <v>160004001</v>
      </c>
      <c r="I458" s="79">
        <v>1</v>
      </c>
      <c r="J458" s="79">
        <v>1</v>
      </c>
      <c r="K458" s="79">
        <v>5</v>
      </c>
      <c r="L458" s="79" t="s">
        <v>30</v>
      </c>
      <c r="M458" s="79" t="s">
        <v>358</v>
      </c>
    </row>
    <row r="459" spans="1:13" ht="16.5" customHeight="1" x14ac:dyDescent="0.3">
      <c r="A459" s="81" t="b">
        <v>1</v>
      </c>
      <c r="B459" s="79" t="s">
        <v>31</v>
      </c>
      <c r="C459" s="79">
        <f>C458+1</f>
        <v>3302502</v>
      </c>
      <c r="D459" s="79">
        <f>D458</f>
        <v>1022</v>
      </c>
      <c r="E459" s="79" t="s">
        <v>29</v>
      </c>
      <c r="F459" s="79">
        <f t="shared" ref="F459:G461" si="113">F458</f>
        <v>3</v>
      </c>
      <c r="G459" s="79">
        <f t="shared" si="113"/>
        <v>2</v>
      </c>
      <c r="H459" s="79">
        <v>160004002</v>
      </c>
      <c r="I459" s="79">
        <v>1</v>
      </c>
      <c r="J459" s="79">
        <v>1</v>
      </c>
      <c r="K459" s="79">
        <v>5</v>
      </c>
      <c r="L459" s="79" t="s">
        <v>32</v>
      </c>
      <c r="M459" s="79" t="s">
        <v>358</v>
      </c>
    </row>
    <row r="460" spans="1:13" ht="16.5" customHeight="1" x14ac:dyDescent="0.3">
      <c r="A460" s="81" t="b">
        <v>1</v>
      </c>
      <c r="B460" s="79" t="s">
        <v>33</v>
      </c>
      <c r="C460" s="79">
        <f>C459+1</f>
        <v>3302503</v>
      </c>
      <c r="D460" s="79">
        <f>D459</f>
        <v>1022</v>
      </c>
      <c r="E460" s="79" t="s">
        <v>29</v>
      </c>
      <c r="F460" s="79">
        <f t="shared" si="113"/>
        <v>3</v>
      </c>
      <c r="G460" s="79">
        <f t="shared" si="113"/>
        <v>2</v>
      </c>
      <c r="H460" s="79">
        <v>160004003</v>
      </c>
      <c r="I460" s="79">
        <v>1</v>
      </c>
      <c r="J460" s="79">
        <v>1</v>
      </c>
      <c r="K460" s="79">
        <v>5</v>
      </c>
      <c r="L460" s="79" t="s">
        <v>34</v>
      </c>
      <c r="M460" s="79" t="s">
        <v>358</v>
      </c>
    </row>
    <row r="461" spans="1:13" ht="16.5" customHeight="1" x14ac:dyDescent="0.3">
      <c r="A461" s="81" t="b">
        <v>1</v>
      </c>
      <c r="B461" s="79" t="s">
        <v>35</v>
      </c>
      <c r="C461" s="79">
        <f>C460+1</f>
        <v>3302504</v>
      </c>
      <c r="D461" s="79">
        <f>D460</f>
        <v>1022</v>
      </c>
      <c r="E461" s="79" t="s">
        <v>29</v>
      </c>
      <c r="F461" s="79">
        <f t="shared" si="113"/>
        <v>3</v>
      </c>
      <c r="G461" s="79">
        <f t="shared" si="113"/>
        <v>2</v>
      </c>
      <c r="H461" s="79">
        <v>160004004</v>
      </c>
      <c r="I461" s="79">
        <v>1</v>
      </c>
      <c r="J461" s="79">
        <v>1</v>
      </c>
      <c r="K461" s="79">
        <v>5</v>
      </c>
      <c r="L461" s="79" t="s">
        <v>460</v>
      </c>
      <c r="M461" s="79" t="s">
        <v>358</v>
      </c>
    </row>
    <row r="462" spans="1:13" ht="16.5" customHeight="1" x14ac:dyDescent="0.3">
      <c r="A462" s="81" t="b">
        <v>1</v>
      </c>
      <c r="B462" s="73" t="s">
        <v>364</v>
      </c>
      <c r="C462" s="73">
        <v>3303101</v>
      </c>
      <c r="D462" s="73">
        <v>1023</v>
      </c>
      <c r="E462" s="74" t="s">
        <v>23</v>
      </c>
      <c r="F462" s="73">
        <v>3</v>
      </c>
      <c r="G462" s="73">
        <v>3</v>
      </c>
      <c r="H462" s="73">
        <v>151106004</v>
      </c>
      <c r="I462" s="74">
        <v>1</v>
      </c>
      <c r="J462" s="74">
        <v>1</v>
      </c>
      <c r="K462" s="73">
        <v>25</v>
      </c>
      <c r="L462" s="75" t="str">
        <f>IF(H462&gt;=151107001,"Shoes",IF(H462&gt;=151106001,"Pants",IF(H462&gt;=151105001,"Glove",IF(H462&gt;=151103001,"Head",IF(H462&gt;=151102001,"Body",IF(H462&gt;=151101001,"Weapon"))))))</f>
        <v>Pants</v>
      </c>
      <c r="M462" s="74" t="s">
        <v>3</v>
      </c>
    </row>
    <row r="463" spans="1:13" ht="16.5" customHeight="1" x14ac:dyDescent="0.3">
      <c r="A463" s="81" t="b">
        <v>1</v>
      </c>
      <c r="B463" s="73" t="s">
        <v>365</v>
      </c>
      <c r="C463" s="74">
        <f>C462+1</f>
        <v>3303102</v>
      </c>
      <c r="D463" s="74">
        <f>D462</f>
        <v>1023</v>
      </c>
      <c r="E463" s="74" t="s">
        <v>23</v>
      </c>
      <c r="F463" s="74">
        <f t="shared" ref="F463:G485" si="114">F462</f>
        <v>3</v>
      </c>
      <c r="G463" s="74">
        <f t="shared" si="114"/>
        <v>3</v>
      </c>
      <c r="H463" s="74">
        <f>H462+100000</f>
        <v>151206004</v>
      </c>
      <c r="I463" s="74">
        <v>1</v>
      </c>
      <c r="J463" s="74">
        <v>1</v>
      </c>
      <c r="K463" s="73">
        <v>10</v>
      </c>
      <c r="L463" s="74" t="str">
        <f>L462</f>
        <v>Pants</v>
      </c>
      <c r="M463" s="74" t="s">
        <v>355</v>
      </c>
    </row>
    <row r="464" spans="1:13" ht="16.5" customHeight="1" x14ac:dyDescent="0.3">
      <c r="A464" s="81" t="b">
        <v>1</v>
      </c>
      <c r="B464" s="73" t="s">
        <v>366</v>
      </c>
      <c r="C464" s="74">
        <f>C463+1</f>
        <v>3303103</v>
      </c>
      <c r="D464" s="74">
        <f>D463</f>
        <v>1023</v>
      </c>
      <c r="E464" s="74" t="s">
        <v>23</v>
      </c>
      <c r="F464" s="74">
        <f t="shared" si="114"/>
        <v>3</v>
      </c>
      <c r="G464" s="74">
        <f t="shared" si="114"/>
        <v>3</v>
      </c>
      <c r="H464" s="74">
        <f>H463+100000</f>
        <v>151306004</v>
      </c>
      <c r="I464" s="74">
        <v>1</v>
      </c>
      <c r="J464" s="74">
        <v>1</v>
      </c>
      <c r="K464" s="73">
        <v>5</v>
      </c>
      <c r="L464" s="74" t="str">
        <f>L463</f>
        <v>Pants</v>
      </c>
      <c r="M464" s="74" t="s">
        <v>356</v>
      </c>
    </row>
    <row r="465" spans="1:13" ht="16.5" customHeight="1" x14ac:dyDescent="0.3">
      <c r="A465" s="81" t="b">
        <v>1</v>
      </c>
      <c r="B465" s="73" t="s">
        <v>39</v>
      </c>
      <c r="C465" s="74">
        <f>C464+1</f>
        <v>3303104</v>
      </c>
      <c r="D465" s="74">
        <f>D463</f>
        <v>1023</v>
      </c>
      <c r="E465" s="74" t="s">
        <v>23</v>
      </c>
      <c r="F465" s="74">
        <f t="shared" si="114"/>
        <v>3</v>
      </c>
      <c r="G465" s="74">
        <f t="shared" si="114"/>
        <v>3</v>
      </c>
      <c r="H465" s="73">
        <v>151105002</v>
      </c>
      <c r="I465" s="74">
        <v>1</v>
      </c>
      <c r="J465" s="74">
        <v>1</v>
      </c>
      <c r="K465" s="74">
        <v>25</v>
      </c>
      <c r="L465" s="75" t="str">
        <f>IF(H465&gt;=151107001,"Shoes",IF(H465&gt;=151106001,"Pants",IF(H465&gt;=151105001,"Glove",IF(H465&gt;=151103001,"Head",IF(H465&gt;=151102001,"Body",IF(H465&gt;=151101001,"Weapon"))))))</f>
        <v>Glove</v>
      </c>
      <c r="M465" s="74" t="s">
        <v>3</v>
      </c>
    </row>
    <row r="466" spans="1:13" ht="16.5" customHeight="1" x14ac:dyDescent="0.3">
      <c r="A466" s="81" t="b">
        <v>1</v>
      </c>
      <c r="B466" s="73" t="s">
        <v>44</v>
      </c>
      <c r="C466" s="74">
        <f>C465+1</f>
        <v>3303105</v>
      </c>
      <c r="D466" s="74">
        <f t="shared" ref="D466:D485" si="115">D465</f>
        <v>1023</v>
      </c>
      <c r="E466" s="74" t="s">
        <v>23</v>
      </c>
      <c r="F466" s="74">
        <f t="shared" si="114"/>
        <v>3</v>
      </c>
      <c r="G466" s="74">
        <f t="shared" si="114"/>
        <v>3</v>
      </c>
      <c r="H466" s="74">
        <f>H465+100000</f>
        <v>151205002</v>
      </c>
      <c r="I466" s="74">
        <v>1</v>
      </c>
      <c r="J466" s="74">
        <v>1</v>
      </c>
      <c r="K466" s="74">
        <f t="shared" ref="K466:K485" si="116">K463</f>
        <v>10</v>
      </c>
      <c r="L466" s="74" t="str">
        <f>L465</f>
        <v>Glove</v>
      </c>
      <c r="M466" s="74" t="str">
        <f t="shared" ref="M466:M485" si="117">M463</f>
        <v>Uncommon</v>
      </c>
    </row>
    <row r="467" spans="1:13" ht="16.5" customHeight="1" x14ac:dyDescent="0.3">
      <c r="A467" s="81" t="b">
        <v>1</v>
      </c>
      <c r="B467" s="73" t="s">
        <v>50</v>
      </c>
      <c r="C467" s="74">
        <f>C466+1</f>
        <v>3303106</v>
      </c>
      <c r="D467" s="74">
        <f t="shared" si="115"/>
        <v>1023</v>
      </c>
      <c r="E467" s="74" t="s">
        <v>23</v>
      </c>
      <c r="F467" s="74">
        <f t="shared" si="114"/>
        <v>3</v>
      </c>
      <c r="G467" s="74">
        <f t="shared" si="114"/>
        <v>3</v>
      </c>
      <c r="H467" s="74">
        <f>H466+100000</f>
        <v>151305002</v>
      </c>
      <c r="I467" s="74">
        <v>1</v>
      </c>
      <c r="J467" s="74">
        <v>1</v>
      </c>
      <c r="K467" s="74">
        <f t="shared" si="116"/>
        <v>5</v>
      </c>
      <c r="L467" s="74" t="str">
        <f>L466</f>
        <v>Glove</v>
      </c>
      <c r="M467" s="74" t="str">
        <f t="shared" si="117"/>
        <v>Superior</v>
      </c>
    </row>
    <row r="468" spans="1:13" ht="16.5" customHeight="1" x14ac:dyDescent="0.3">
      <c r="A468" s="81" t="b">
        <v>1</v>
      </c>
      <c r="B468" s="76" t="str">
        <f t="shared" ref="B468:B485" si="118">B462</f>
        <v>하의 1</v>
      </c>
      <c r="C468" s="76">
        <f>C462+100</f>
        <v>3303201</v>
      </c>
      <c r="D468" s="76">
        <f t="shared" si="115"/>
        <v>1023</v>
      </c>
      <c r="E468" s="76" t="s">
        <v>25</v>
      </c>
      <c r="F468" s="76">
        <f t="shared" si="114"/>
        <v>3</v>
      </c>
      <c r="G468" s="76">
        <f t="shared" si="114"/>
        <v>3</v>
      </c>
      <c r="H468" s="76">
        <f>H462+1000000</f>
        <v>152106004</v>
      </c>
      <c r="I468" s="76">
        <v>1</v>
      </c>
      <c r="J468" s="76">
        <v>1</v>
      </c>
      <c r="K468" s="76">
        <f t="shared" si="116"/>
        <v>25</v>
      </c>
      <c r="L468" s="76" t="str">
        <f t="shared" ref="L468:L485" si="119">L462</f>
        <v>Pants</v>
      </c>
      <c r="M468" s="76" t="str">
        <f t="shared" si="117"/>
        <v>Common</v>
      </c>
    </row>
    <row r="469" spans="1:13" ht="16.5" customHeight="1" x14ac:dyDescent="0.3">
      <c r="A469" s="81" t="b">
        <v>1</v>
      </c>
      <c r="B469" s="76" t="str">
        <f t="shared" si="118"/>
        <v>하의 2</v>
      </c>
      <c r="C469" s="76">
        <f>C468+1</f>
        <v>3303202</v>
      </c>
      <c r="D469" s="76">
        <f t="shared" si="115"/>
        <v>1023</v>
      </c>
      <c r="E469" s="76" t="s">
        <v>25</v>
      </c>
      <c r="F469" s="76">
        <f t="shared" si="114"/>
        <v>3</v>
      </c>
      <c r="G469" s="76">
        <f t="shared" si="114"/>
        <v>3</v>
      </c>
      <c r="H469" s="76">
        <f>H468+100000</f>
        <v>152206004</v>
      </c>
      <c r="I469" s="76">
        <v>1</v>
      </c>
      <c r="J469" s="76">
        <v>1</v>
      </c>
      <c r="K469" s="76">
        <f t="shared" si="116"/>
        <v>10</v>
      </c>
      <c r="L469" s="76" t="str">
        <f t="shared" si="119"/>
        <v>Pants</v>
      </c>
      <c r="M469" s="76" t="str">
        <f t="shared" si="117"/>
        <v>Uncommon</v>
      </c>
    </row>
    <row r="470" spans="1:13" ht="16.5" customHeight="1" x14ac:dyDescent="0.3">
      <c r="A470" s="81" t="b">
        <v>1</v>
      </c>
      <c r="B470" s="76" t="str">
        <f t="shared" si="118"/>
        <v>하의 3</v>
      </c>
      <c r="C470" s="76">
        <f>C469+1</f>
        <v>3303203</v>
      </c>
      <c r="D470" s="76">
        <f t="shared" si="115"/>
        <v>1023</v>
      </c>
      <c r="E470" s="76" t="s">
        <v>25</v>
      </c>
      <c r="F470" s="76">
        <f t="shared" si="114"/>
        <v>3</v>
      </c>
      <c r="G470" s="76">
        <f t="shared" si="114"/>
        <v>3</v>
      </c>
      <c r="H470" s="76">
        <f>H469+100000</f>
        <v>152306004</v>
      </c>
      <c r="I470" s="76">
        <v>1</v>
      </c>
      <c r="J470" s="76">
        <v>1</v>
      </c>
      <c r="K470" s="76">
        <f t="shared" si="116"/>
        <v>5</v>
      </c>
      <c r="L470" s="76" t="str">
        <f t="shared" si="119"/>
        <v>Pants</v>
      </c>
      <c r="M470" s="76" t="str">
        <f t="shared" si="117"/>
        <v>Superior</v>
      </c>
    </row>
    <row r="471" spans="1:13" ht="16.5" customHeight="1" x14ac:dyDescent="0.3">
      <c r="A471" s="81" t="b">
        <v>1</v>
      </c>
      <c r="B471" s="76" t="str">
        <f t="shared" si="118"/>
        <v>장갑 1</v>
      </c>
      <c r="C471" s="76">
        <f>C470+1</f>
        <v>3303204</v>
      </c>
      <c r="D471" s="76">
        <f t="shared" si="115"/>
        <v>1023</v>
      </c>
      <c r="E471" s="76" t="s">
        <v>25</v>
      </c>
      <c r="F471" s="76">
        <f t="shared" si="114"/>
        <v>3</v>
      </c>
      <c r="G471" s="76">
        <f t="shared" si="114"/>
        <v>3</v>
      </c>
      <c r="H471" s="76">
        <f>H465+1000000</f>
        <v>152105002</v>
      </c>
      <c r="I471" s="76">
        <v>1</v>
      </c>
      <c r="J471" s="76">
        <v>1</v>
      </c>
      <c r="K471" s="76">
        <f t="shared" si="116"/>
        <v>25</v>
      </c>
      <c r="L471" s="76" t="str">
        <f t="shared" si="119"/>
        <v>Glove</v>
      </c>
      <c r="M471" s="76" t="str">
        <f t="shared" si="117"/>
        <v>Common</v>
      </c>
    </row>
    <row r="472" spans="1:13" ht="16.5" customHeight="1" x14ac:dyDescent="0.3">
      <c r="A472" s="81" t="b">
        <v>1</v>
      </c>
      <c r="B472" s="76" t="str">
        <f t="shared" si="118"/>
        <v>장갑 2</v>
      </c>
      <c r="C472" s="76">
        <f>C471+1</f>
        <v>3303205</v>
      </c>
      <c r="D472" s="76">
        <f t="shared" si="115"/>
        <v>1023</v>
      </c>
      <c r="E472" s="76" t="s">
        <v>25</v>
      </c>
      <c r="F472" s="76">
        <f t="shared" si="114"/>
        <v>3</v>
      </c>
      <c r="G472" s="76">
        <f t="shared" si="114"/>
        <v>3</v>
      </c>
      <c r="H472" s="76">
        <f>H471+100000</f>
        <v>152205002</v>
      </c>
      <c r="I472" s="76">
        <v>1</v>
      </c>
      <c r="J472" s="76">
        <v>1</v>
      </c>
      <c r="K472" s="76">
        <f t="shared" si="116"/>
        <v>10</v>
      </c>
      <c r="L472" s="76" t="str">
        <f t="shared" si="119"/>
        <v>Glove</v>
      </c>
      <c r="M472" s="76" t="str">
        <f t="shared" si="117"/>
        <v>Uncommon</v>
      </c>
    </row>
    <row r="473" spans="1:13" ht="16.5" customHeight="1" x14ac:dyDescent="0.3">
      <c r="A473" s="81" t="b">
        <v>1</v>
      </c>
      <c r="B473" s="76" t="str">
        <f t="shared" si="118"/>
        <v>장갑 3</v>
      </c>
      <c r="C473" s="76">
        <f>C472+1</f>
        <v>3303206</v>
      </c>
      <c r="D473" s="76">
        <f t="shared" si="115"/>
        <v>1023</v>
      </c>
      <c r="E473" s="76" t="s">
        <v>25</v>
      </c>
      <c r="F473" s="76">
        <f t="shared" si="114"/>
        <v>3</v>
      </c>
      <c r="G473" s="76">
        <f t="shared" si="114"/>
        <v>3</v>
      </c>
      <c r="H473" s="76">
        <f>H472+100000</f>
        <v>152305002</v>
      </c>
      <c r="I473" s="76">
        <v>1</v>
      </c>
      <c r="J473" s="76">
        <v>1</v>
      </c>
      <c r="K473" s="76">
        <f t="shared" si="116"/>
        <v>5</v>
      </c>
      <c r="L473" s="76" t="str">
        <f t="shared" si="119"/>
        <v>Glove</v>
      </c>
      <c r="M473" s="76" t="str">
        <f t="shared" si="117"/>
        <v>Superior</v>
      </c>
    </row>
    <row r="474" spans="1:13" ht="16.5" customHeight="1" x14ac:dyDescent="0.3">
      <c r="A474" s="81" t="b">
        <v>1</v>
      </c>
      <c r="B474" s="77" t="str">
        <f t="shared" si="118"/>
        <v>하의 1</v>
      </c>
      <c r="C474" s="77">
        <f>C468+100</f>
        <v>3303301</v>
      </c>
      <c r="D474" s="77">
        <f t="shared" si="115"/>
        <v>1023</v>
      </c>
      <c r="E474" s="77" t="s">
        <v>26</v>
      </c>
      <c r="F474" s="77">
        <f t="shared" si="114"/>
        <v>3</v>
      </c>
      <c r="G474" s="77">
        <f t="shared" si="114"/>
        <v>3</v>
      </c>
      <c r="H474" s="77">
        <f>H468+1000000</f>
        <v>153106004</v>
      </c>
      <c r="I474" s="77">
        <v>1</v>
      </c>
      <c r="J474" s="77">
        <v>1</v>
      </c>
      <c r="K474" s="77">
        <f t="shared" si="116"/>
        <v>25</v>
      </c>
      <c r="L474" s="77" t="str">
        <f t="shared" si="119"/>
        <v>Pants</v>
      </c>
      <c r="M474" s="77" t="str">
        <f t="shared" si="117"/>
        <v>Common</v>
      </c>
    </row>
    <row r="475" spans="1:13" ht="16.5" customHeight="1" x14ac:dyDescent="0.3">
      <c r="A475" s="81" t="b">
        <v>1</v>
      </c>
      <c r="B475" s="77" t="str">
        <f t="shared" si="118"/>
        <v>하의 2</v>
      </c>
      <c r="C475" s="77">
        <f>C474+1</f>
        <v>3303302</v>
      </c>
      <c r="D475" s="77">
        <f t="shared" si="115"/>
        <v>1023</v>
      </c>
      <c r="E475" s="77" t="s">
        <v>26</v>
      </c>
      <c r="F475" s="77">
        <f t="shared" si="114"/>
        <v>3</v>
      </c>
      <c r="G475" s="77">
        <f t="shared" si="114"/>
        <v>3</v>
      </c>
      <c r="H475" s="77">
        <f>H474+100000</f>
        <v>153206004</v>
      </c>
      <c r="I475" s="77">
        <v>1</v>
      </c>
      <c r="J475" s="77">
        <v>1</v>
      </c>
      <c r="K475" s="77">
        <f t="shared" si="116"/>
        <v>10</v>
      </c>
      <c r="L475" s="77" t="str">
        <f t="shared" si="119"/>
        <v>Pants</v>
      </c>
      <c r="M475" s="77" t="str">
        <f t="shared" si="117"/>
        <v>Uncommon</v>
      </c>
    </row>
    <row r="476" spans="1:13" ht="16.5" customHeight="1" x14ac:dyDescent="0.3">
      <c r="A476" s="81" t="b">
        <v>1</v>
      </c>
      <c r="B476" s="77" t="str">
        <f t="shared" si="118"/>
        <v>하의 3</v>
      </c>
      <c r="C476" s="77">
        <f>C475+1</f>
        <v>3303303</v>
      </c>
      <c r="D476" s="77">
        <f t="shared" si="115"/>
        <v>1023</v>
      </c>
      <c r="E476" s="77" t="s">
        <v>26</v>
      </c>
      <c r="F476" s="77">
        <f t="shared" si="114"/>
        <v>3</v>
      </c>
      <c r="G476" s="77">
        <f t="shared" si="114"/>
        <v>3</v>
      </c>
      <c r="H476" s="77">
        <f>H475+100000</f>
        <v>153306004</v>
      </c>
      <c r="I476" s="77">
        <v>1</v>
      </c>
      <c r="J476" s="77">
        <v>1</v>
      </c>
      <c r="K476" s="77">
        <f t="shared" si="116"/>
        <v>5</v>
      </c>
      <c r="L476" s="77" t="str">
        <f t="shared" si="119"/>
        <v>Pants</v>
      </c>
      <c r="M476" s="77" t="str">
        <f t="shared" si="117"/>
        <v>Superior</v>
      </c>
    </row>
    <row r="477" spans="1:13" ht="16.5" customHeight="1" x14ac:dyDescent="0.3">
      <c r="A477" s="81" t="b">
        <v>1</v>
      </c>
      <c r="B477" s="77" t="str">
        <f t="shared" si="118"/>
        <v>장갑 1</v>
      </c>
      <c r="C477" s="77">
        <f>C476+1</f>
        <v>3303304</v>
      </c>
      <c r="D477" s="77">
        <f t="shared" si="115"/>
        <v>1023</v>
      </c>
      <c r="E477" s="77" t="s">
        <v>26</v>
      </c>
      <c r="F477" s="77">
        <f t="shared" si="114"/>
        <v>3</v>
      </c>
      <c r="G477" s="77">
        <f t="shared" si="114"/>
        <v>3</v>
      </c>
      <c r="H477" s="77">
        <f>H471+1000000</f>
        <v>153105002</v>
      </c>
      <c r="I477" s="77">
        <v>1</v>
      </c>
      <c r="J477" s="77">
        <v>1</v>
      </c>
      <c r="K477" s="77">
        <f t="shared" si="116"/>
        <v>25</v>
      </c>
      <c r="L477" s="77" t="str">
        <f t="shared" si="119"/>
        <v>Glove</v>
      </c>
      <c r="M477" s="77" t="str">
        <f t="shared" si="117"/>
        <v>Common</v>
      </c>
    </row>
    <row r="478" spans="1:13" ht="16.5" customHeight="1" x14ac:dyDescent="0.3">
      <c r="A478" s="81" t="b">
        <v>1</v>
      </c>
      <c r="B478" s="77" t="str">
        <f t="shared" si="118"/>
        <v>장갑 2</v>
      </c>
      <c r="C478" s="77">
        <f>C477+1</f>
        <v>3303305</v>
      </c>
      <c r="D478" s="77">
        <f t="shared" si="115"/>
        <v>1023</v>
      </c>
      <c r="E478" s="77" t="s">
        <v>26</v>
      </c>
      <c r="F478" s="77">
        <f t="shared" si="114"/>
        <v>3</v>
      </c>
      <c r="G478" s="77">
        <f t="shared" si="114"/>
        <v>3</v>
      </c>
      <c r="H478" s="77">
        <f>H477+100000</f>
        <v>153205002</v>
      </c>
      <c r="I478" s="77">
        <v>1</v>
      </c>
      <c r="J478" s="77">
        <v>1</v>
      </c>
      <c r="K478" s="77">
        <f t="shared" si="116"/>
        <v>10</v>
      </c>
      <c r="L478" s="77" t="str">
        <f t="shared" si="119"/>
        <v>Glove</v>
      </c>
      <c r="M478" s="77" t="str">
        <f t="shared" si="117"/>
        <v>Uncommon</v>
      </c>
    </row>
    <row r="479" spans="1:13" ht="16.5" customHeight="1" x14ac:dyDescent="0.3">
      <c r="A479" s="81" t="b">
        <v>1</v>
      </c>
      <c r="B479" s="77" t="str">
        <f t="shared" si="118"/>
        <v>장갑 3</v>
      </c>
      <c r="C479" s="77">
        <f>C478+1</f>
        <v>3303306</v>
      </c>
      <c r="D479" s="77">
        <f t="shared" si="115"/>
        <v>1023</v>
      </c>
      <c r="E479" s="77" t="s">
        <v>26</v>
      </c>
      <c r="F479" s="77">
        <f t="shared" si="114"/>
        <v>3</v>
      </c>
      <c r="G479" s="77">
        <f t="shared" si="114"/>
        <v>3</v>
      </c>
      <c r="H479" s="77">
        <f>H478+100000</f>
        <v>153305002</v>
      </c>
      <c r="I479" s="77">
        <v>1</v>
      </c>
      <c r="J479" s="77">
        <v>1</v>
      </c>
      <c r="K479" s="77">
        <f t="shared" si="116"/>
        <v>5</v>
      </c>
      <c r="L479" s="77" t="str">
        <f t="shared" si="119"/>
        <v>Glove</v>
      </c>
      <c r="M479" s="77" t="str">
        <f t="shared" si="117"/>
        <v>Superior</v>
      </c>
    </row>
    <row r="480" spans="1:13" ht="16.5" customHeight="1" x14ac:dyDescent="0.3">
      <c r="A480" s="81" t="b">
        <v>1</v>
      </c>
      <c r="B480" s="78" t="str">
        <f t="shared" si="118"/>
        <v>하의 1</v>
      </c>
      <c r="C480" s="78">
        <f>C474+100</f>
        <v>3303401</v>
      </c>
      <c r="D480" s="78">
        <f t="shared" si="115"/>
        <v>1023</v>
      </c>
      <c r="E480" s="78" t="s">
        <v>27</v>
      </c>
      <c r="F480" s="78">
        <f t="shared" si="114"/>
        <v>3</v>
      </c>
      <c r="G480" s="78">
        <f t="shared" si="114"/>
        <v>3</v>
      </c>
      <c r="H480" s="78">
        <f>H474+1000000</f>
        <v>154106004</v>
      </c>
      <c r="I480" s="78">
        <v>1</v>
      </c>
      <c r="J480" s="78">
        <v>1</v>
      </c>
      <c r="K480" s="78">
        <f t="shared" si="116"/>
        <v>25</v>
      </c>
      <c r="L480" s="78" t="str">
        <f t="shared" si="119"/>
        <v>Pants</v>
      </c>
      <c r="M480" s="78" t="str">
        <f t="shared" si="117"/>
        <v>Common</v>
      </c>
    </row>
    <row r="481" spans="1:13" ht="16.5" customHeight="1" x14ac:dyDescent="0.3">
      <c r="A481" s="81" t="b">
        <v>1</v>
      </c>
      <c r="B481" s="78" t="str">
        <f t="shared" si="118"/>
        <v>하의 2</v>
      </c>
      <c r="C481" s="78">
        <f>C480+1</f>
        <v>3303402</v>
      </c>
      <c r="D481" s="78">
        <f t="shared" si="115"/>
        <v>1023</v>
      </c>
      <c r="E481" s="78" t="s">
        <v>27</v>
      </c>
      <c r="F481" s="78">
        <f t="shared" si="114"/>
        <v>3</v>
      </c>
      <c r="G481" s="78">
        <f t="shared" si="114"/>
        <v>3</v>
      </c>
      <c r="H481" s="78">
        <f>H480+100000</f>
        <v>154206004</v>
      </c>
      <c r="I481" s="78">
        <v>1</v>
      </c>
      <c r="J481" s="78">
        <v>1</v>
      </c>
      <c r="K481" s="78">
        <f t="shared" si="116"/>
        <v>10</v>
      </c>
      <c r="L481" s="78" t="str">
        <f t="shared" si="119"/>
        <v>Pants</v>
      </c>
      <c r="M481" s="78" t="str">
        <f t="shared" si="117"/>
        <v>Uncommon</v>
      </c>
    </row>
    <row r="482" spans="1:13" ht="16.5" customHeight="1" x14ac:dyDescent="0.3">
      <c r="A482" s="81" t="b">
        <v>1</v>
      </c>
      <c r="B482" s="78" t="str">
        <f t="shared" si="118"/>
        <v>하의 3</v>
      </c>
      <c r="C482" s="78">
        <f>C481+1</f>
        <v>3303403</v>
      </c>
      <c r="D482" s="78">
        <f t="shared" si="115"/>
        <v>1023</v>
      </c>
      <c r="E482" s="78" t="s">
        <v>27</v>
      </c>
      <c r="F482" s="78">
        <f t="shared" si="114"/>
        <v>3</v>
      </c>
      <c r="G482" s="78">
        <f t="shared" si="114"/>
        <v>3</v>
      </c>
      <c r="H482" s="78">
        <f>H481+100000</f>
        <v>154306004</v>
      </c>
      <c r="I482" s="78">
        <v>1</v>
      </c>
      <c r="J482" s="78">
        <v>1</v>
      </c>
      <c r="K482" s="78">
        <f t="shared" si="116"/>
        <v>5</v>
      </c>
      <c r="L482" s="78" t="str">
        <f t="shared" si="119"/>
        <v>Pants</v>
      </c>
      <c r="M482" s="78" t="str">
        <f t="shared" si="117"/>
        <v>Superior</v>
      </c>
    </row>
    <row r="483" spans="1:13" ht="16.5" customHeight="1" x14ac:dyDescent="0.3">
      <c r="A483" s="81" t="b">
        <v>1</v>
      </c>
      <c r="B483" s="78" t="str">
        <f t="shared" si="118"/>
        <v>장갑 1</v>
      </c>
      <c r="C483" s="78">
        <f>C482+1</f>
        <v>3303404</v>
      </c>
      <c r="D483" s="78">
        <f t="shared" si="115"/>
        <v>1023</v>
      </c>
      <c r="E483" s="78" t="s">
        <v>27</v>
      </c>
      <c r="F483" s="78">
        <f t="shared" si="114"/>
        <v>3</v>
      </c>
      <c r="G483" s="78">
        <f t="shared" si="114"/>
        <v>3</v>
      </c>
      <c r="H483" s="78">
        <f>H477+1000000</f>
        <v>154105002</v>
      </c>
      <c r="I483" s="78">
        <v>1</v>
      </c>
      <c r="J483" s="78">
        <v>1</v>
      </c>
      <c r="K483" s="78">
        <f t="shared" si="116"/>
        <v>25</v>
      </c>
      <c r="L483" s="78" t="str">
        <f t="shared" si="119"/>
        <v>Glove</v>
      </c>
      <c r="M483" s="78" t="str">
        <f t="shared" si="117"/>
        <v>Common</v>
      </c>
    </row>
    <row r="484" spans="1:13" ht="16.5" customHeight="1" x14ac:dyDescent="0.3">
      <c r="A484" s="81" t="b">
        <v>1</v>
      </c>
      <c r="B484" s="78" t="str">
        <f t="shared" si="118"/>
        <v>장갑 2</v>
      </c>
      <c r="C484" s="78">
        <f>C483+1</f>
        <v>3303405</v>
      </c>
      <c r="D484" s="78">
        <f t="shared" si="115"/>
        <v>1023</v>
      </c>
      <c r="E484" s="78" t="s">
        <v>27</v>
      </c>
      <c r="F484" s="78">
        <f t="shared" si="114"/>
        <v>3</v>
      </c>
      <c r="G484" s="78">
        <f t="shared" si="114"/>
        <v>3</v>
      </c>
      <c r="H484" s="78">
        <f>H483+100000</f>
        <v>154205002</v>
      </c>
      <c r="I484" s="78">
        <v>1</v>
      </c>
      <c r="J484" s="78">
        <v>1</v>
      </c>
      <c r="K484" s="78">
        <f t="shared" si="116"/>
        <v>10</v>
      </c>
      <c r="L484" s="78" t="str">
        <f t="shared" si="119"/>
        <v>Glove</v>
      </c>
      <c r="M484" s="78" t="str">
        <f t="shared" si="117"/>
        <v>Uncommon</v>
      </c>
    </row>
    <row r="485" spans="1:13" ht="16.5" customHeight="1" x14ac:dyDescent="0.3">
      <c r="A485" s="81" t="b">
        <v>1</v>
      </c>
      <c r="B485" s="78" t="str">
        <f t="shared" si="118"/>
        <v>장갑 3</v>
      </c>
      <c r="C485" s="78">
        <f>C484+1</f>
        <v>3303406</v>
      </c>
      <c r="D485" s="78">
        <f t="shared" si="115"/>
        <v>1023</v>
      </c>
      <c r="E485" s="78" t="s">
        <v>27</v>
      </c>
      <c r="F485" s="78">
        <f t="shared" si="114"/>
        <v>3</v>
      </c>
      <c r="G485" s="78">
        <f t="shared" si="114"/>
        <v>3</v>
      </c>
      <c r="H485" s="78">
        <f>H484+100000</f>
        <v>154305002</v>
      </c>
      <c r="I485" s="78">
        <v>1</v>
      </c>
      <c r="J485" s="78">
        <v>1</v>
      </c>
      <c r="K485" s="78">
        <f t="shared" si="116"/>
        <v>5</v>
      </c>
      <c r="L485" s="78" t="str">
        <f t="shared" si="119"/>
        <v>Glove</v>
      </c>
      <c r="M485" s="78" t="str">
        <f t="shared" si="117"/>
        <v>Superior</v>
      </c>
    </row>
    <row r="486" spans="1:13" ht="16.5" customHeight="1" x14ac:dyDescent="0.3">
      <c r="A486" s="81" t="b">
        <v>1</v>
      </c>
      <c r="B486" s="79" t="s">
        <v>28</v>
      </c>
      <c r="C486" s="79">
        <f>C480+100</f>
        <v>3303501</v>
      </c>
      <c r="D486" s="79">
        <f>D484</f>
        <v>1023</v>
      </c>
      <c r="E486" s="79" t="s">
        <v>29</v>
      </c>
      <c r="F486" s="79">
        <f>F484</f>
        <v>3</v>
      </c>
      <c r="G486" s="79">
        <f>G484</f>
        <v>3</v>
      </c>
      <c r="H486" s="79">
        <v>160004001</v>
      </c>
      <c r="I486" s="79">
        <v>1</v>
      </c>
      <c r="J486" s="79">
        <v>1</v>
      </c>
      <c r="K486" s="79">
        <v>5</v>
      </c>
      <c r="L486" s="79" t="s">
        <v>30</v>
      </c>
      <c r="M486" s="79" t="s">
        <v>358</v>
      </c>
    </row>
    <row r="487" spans="1:13" ht="16.5" customHeight="1" x14ac:dyDescent="0.3">
      <c r="A487" s="81" t="b">
        <v>1</v>
      </c>
      <c r="B487" s="79" t="s">
        <v>31</v>
      </c>
      <c r="C487" s="79">
        <f>C486+1</f>
        <v>3303502</v>
      </c>
      <c r="D487" s="79">
        <f>D486</f>
        <v>1023</v>
      </c>
      <c r="E487" s="79" t="s">
        <v>29</v>
      </c>
      <c r="F487" s="79">
        <f t="shared" ref="F487:G489" si="120">F486</f>
        <v>3</v>
      </c>
      <c r="G487" s="79">
        <f t="shared" si="120"/>
        <v>3</v>
      </c>
      <c r="H487" s="79">
        <v>160004002</v>
      </c>
      <c r="I487" s="79">
        <v>1</v>
      </c>
      <c r="J487" s="79">
        <v>1</v>
      </c>
      <c r="K487" s="79">
        <v>5</v>
      </c>
      <c r="L487" s="79" t="s">
        <v>32</v>
      </c>
      <c r="M487" s="79" t="s">
        <v>358</v>
      </c>
    </row>
    <row r="488" spans="1:13" ht="16.5" customHeight="1" x14ac:dyDescent="0.3">
      <c r="A488" s="81" t="b">
        <v>1</v>
      </c>
      <c r="B488" s="79" t="s">
        <v>33</v>
      </c>
      <c r="C488" s="79">
        <f>C487+1</f>
        <v>3303503</v>
      </c>
      <c r="D488" s="79">
        <f>D487</f>
        <v>1023</v>
      </c>
      <c r="E488" s="79" t="s">
        <v>29</v>
      </c>
      <c r="F488" s="79">
        <f t="shared" si="120"/>
        <v>3</v>
      </c>
      <c r="G488" s="79">
        <f t="shared" si="120"/>
        <v>3</v>
      </c>
      <c r="H488" s="79">
        <v>160004003</v>
      </c>
      <c r="I488" s="79">
        <v>1</v>
      </c>
      <c r="J488" s="79">
        <v>1</v>
      </c>
      <c r="K488" s="79">
        <v>5</v>
      </c>
      <c r="L488" s="79" t="s">
        <v>34</v>
      </c>
      <c r="M488" s="79" t="s">
        <v>358</v>
      </c>
    </row>
    <row r="489" spans="1:13" ht="16.5" customHeight="1" x14ac:dyDescent="0.3">
      <c r="A489" s="81" t="b">
        <v>1</v>
      </c>
      <c r="B489" s="79" t="s">
        <v>35</v>
      </c>
      <c r="C489" s="79">
        <f>C488+1</f>
        <v>3303504</v>
      </c>
      <c r="D489" s="79">
        <f>D488</f>
        <v>1023</v>
      </c>
      <c r="E489" s="79" t="s">
        <v>29</v>
      </c>
      <c r="F489" s="79">
        <f t="shared" si="120"/>
        <v>3</v>
      </c>
      <c r="G489" s="79">
        <f t="shared" si="120"/>
        <v>3</v>
      </c>
      <c r="H489" s="79">
        <v>160004004</v>
      </c>
      <c r="I489" s="79">
        <v>1</v>
      </c>
      <c r="J489" s="79">
        <v>1</v>
      </c>
      <c r="K489" s="79">
        <v>5</v>
      </c>
      <c r="L489" s="79" t="s">
        <v>460</v>
      </c>
      <c r="M489" s="79" t="s">
        <v>358</v>
      </c>
    </row>
    <row r="490" spans="1:13" ht="16.5" customHeight="1" x14ac:dyDescent="0.3">
      <c r="A490" s="81" t="b">
        <v>1</v>
      </c>
      <c r="B490" s="73" t="s">
        <v>22</v>
      </c>
      <c r="C490" s="73">
        <v>3304101</v>
      </c>
      <c r="D490" s="73">
        <v>1024</v>
      </c>
      <c r="E490" s="74" t="s">
        <v>23</v>
      </c>
      <c r="F490" s="73">
        <v>3</v>
      </c>
      <c r="G490" s="73">
        <v>4</v>
      </c>
      <c r="H490" s="73">
        <v>151101002</v>
      </c>
      <c r="I490" s="74">
        <v>1</v>
      </c>
      <c r="J490" s="74">
        <v>1</v>
      </c>
      <c r="K490" s="73">
        <v>25</v>
      </c>
      <c r="L490" s="75" t="str">
        <f>IF(H490&gt;=151107001,"Shoes",IF(H490&gt;=151106001,"Pants",IF(H490&gt;=151105001,"Glove",IF(H490&gt;=151103001,"Head",IF(H490&gt;=151102001,"Body",IF(H490&gt;=151101001,"Weapon"))))))</f>
        <v>Weapon</v>
      </c>
      <c r="M490" s="74" t="s">
        <v>3</v>
      </c>
    </row>
    <row r="491" spans="1:13" ht="16.5" customHeight="1" x14ac:dyDescent="0.3">
      <c r="A491" s="81" t="b">
        <v>1</v>
      </c>
      <c r="B491" s="73" t="s">
        <v>40</v>
      </c>
      <c r="C491" s="74">
        <f>C490+1</f>
        <v>3304102</v>
      </c>
      <c r="D491" s="74">
        <f>D490</f>
        <v>1024</v>
      </c>
      <c r="E491" s="74" t="s">
        <v>23</v>
      </c>
      <c r="F491" s="74">
        <f>F490</f>
        <v>3</v>
      </c>
      <c r="G491" s="74">
        <f>G490</f>
        <v>4</v>
      </c>
      <c r="H491" s="74">
        <f>H490+100000</f>
        <v>151201002</v>
      </c>
      <c r="I491" s="74">
        <v>1</v>
      </c>
      <c r="J491" s="74">
        <v>1</v>
      </c>
      <c r="K491" s="73">
        <v>10</v>
      </c>
      <c r="L491" s="74" t="str">
        <f>L490</f>
        <v>Weapon</v>
      </c>
      <c r="M491" s="74" t="s">
        <v>355</v>
      </c>
    </row>
    <row r="492" spans="1:13" ht="16.5" customHeight="1" x14ac:dyDescent="0.3">
      <c r="A492" s="81" t="b">
        <v>1</v>
      </c>
      <c r="B492" s="73" t="s">
        <v>45</v>
      </c>
      <c r="C492" s="74">
        <f>C491+1</f>
        <v>3304103</v>
      </c>
      <c r="D492" s="74">
        <f>D491</f>
        <v>1024</v>
      </c>
      <c r="E492" s="74" t="s">
        <v>23</v>
      </c>
      <c r="F492" s="74">
        <f>F491</f>
        <v>3</v>
      </c>
      <c r="G492" s="74">
        <f>G491</f>
        <v>4</v>
      </c>
      <c r="H492" s="74">
        <f>H491+100000</f>
        <v>151301002</v>
      </c>
      <c r="I492" s="74">
        <v>1</v>
      </c>
      <c r="J492" s="74">
        <v>1</v>
      </c>
      <c r="K492" s="73">
        <v>5</v>
      </c>
      <c r="L492" s="74" t="str">
        <f>L491</f>
        <v>Weapon</v>
      </c>
      <c r="M492" s="74" t="s">
        <v>356</v>
      </c>
    </row>
    <row r="493" spans="1:13" ht="16.5" customHeight="1" x14ac:dyDescent="0.3">
      <c r="A493" s="81" t="b">
        <v>1</v>
      </c>
      <c r="B493" s="73" t="s">
        <v>38</v>
      </c>
      <c r="C493" s="74">
        <f>C492+1</f>
        <v>3304104</v>
      </c>
      <c r="D493" s="74">
        <f>D491</f>
        <v>1024</v>
      </c>
      <c r="E493" s="74" t="s">
        <v>23</v>
      </c>
      <c r="F493" s="74">
        <f>F491</f>
        <v>3</v>
      </c>
      <c r="G493" s="74">
        <f>G491</f>
        <v>4</v>
      </c>
      <c r="H493" s="73">
        <v>151103003</v>
      </c>
      <c r="I493" s="74">
        <v>1</v>
      </c>
      <c r="J493" s="74">
        <v>1</v>
      </c>
      <c r="K493" s="74">
        <v>25</v>
      </c>
      <c r="L493" s="75" t="str">
        <f>IF(H493&gt;=151107001,"Shoes",IF(H493&gt;=151106001,"Pants",IF(H493&gt;=151105001,"Glove",IF(H493&gt;=151103001,"Head",IF(H493&gt;=151102001,"Body",IF(H493&gt;=151101001,"Weapon"))))))</f>
        <v>Head</v>
      </c>
      <c r="M493" s="74" t="s">
        <v>3</v>
      </c>
    </row>
    <row r="494" spans="1:13" ht="16.5" customHeight="1" x14ac:dyDescent="0.3">
      <c r="A494" s="81" t="b">
        <v>1</v>
      </c>
      <c r="B494" s="73" t="s">
        <v>43</v>
      </c>
      <c r="C494" s="74">
        <f>C493+1</f>
        <v>3304105</v>
      </c>
      <c r="D494" s="74">
        <f t="shared" ref="D494:D513" si="121">D493</f>
        <v>1024</v>
      </c>
      <c r="E494" s="74" t="s">
        <v>23</v>
      </c>
      <c r="F494" s="74">
        <f t="shared" ref="F494:G513" si="122">F493</f>
        <v>3</v>
      </c>
      <c r="G494" s="74">
        <f t="shared" si="122"/>
        <v>4</v>
      </c>
      <c r="H494" s="74">
        <f>H493+100000</f>
        <v>151203003</v>
      </c>
      <c r="I494" s="74">
        <v>1</v>
      </c>
      <c r="J494" s="74">
        <v>1</v>
      </c>
      <c r="K494" s="74">
        <f t="shared" ref="K494:K513" si="123">K491</f>
        <v>10</v>
      </c>
      <c r="L494" s="74" t="str">
        <f>L493</f>
        <v>Head</v>
      </c>
      <c r="M494" s="74" t="str">
        <f t="shared" ref="M494:M513" si="124">M491</f>
        <v>Uncommon</v>
      </c>
    </row>
    <row r="495" spans="1:13" ht="16.5" customHeight="1" x14ac:dyDescent="0.3">
      <c r="A495" s="81" t="b">
        <v>1</v>
      </c>
      <c r="B495" s="73" t="s">
        <v>48</v>
      </c>
      <c r="C495" s="74">
        <f>C494+1</f>
        <v>3304106</v>
      </c>
      <c r="D495" s="74">
        <f t="shared" si="121"/>
        <v>1024</v>
      </c>
      <c r="E495" s="74" t="s">
        <v>23</v>
      </c>
      <c r="F495" s="74">
        <f t="shared" si="122"/>
        <v>3</v>
      </c>
      <c r="G495" s="74">
        <f t="shared" si="122"/>
        <v>4</v>
      </c>
      <c r="H495" s="74">
        <f>H494+100000</f>
        <v>151303003</v>
      </c>
      <c r="I495" s="74">
        <v>1</v>
      </c>
      <c r="J495" s="74">
        <v>1</v>
      </c>
      <c r="K495" s="74">
        <f t="shared" si="123"/>
        <v>5</v>
      </c>
      <c r="L495" s="74" t="str">
        <f>L494</f>
        <v>Head</v>
      </c>
      <c r="M495" s="74" t="str">
        <f t="shared" si="124"/>
        <v>Superior</v>
      </c>
    </row>
    <row r="496" spans="1:13" ht="16.5" customHeight="1" x14ac:dyDescent="0.3">
      <c r="A496" s="81" t="b">
        <v>1</v>
      </c>
      <c r="B496" s="76" t="str">
        <f t="shared" ref="B496:B513" si="125">B490</f>
        <v>무기 1</v>
      </c>
      <c r="C496" s="76">
        <f>C490+100</f>
        <v>3304201</v>
      </c>
      <c r="D496" s="76">
        <f t="shared" si="121"/>
        <v>1024</v>
      </c>
      <c r="E496" s="76" t="s">
        <v>25</v>
      </c>
      <c r="F496" s="76">
        <f t="shared" si="122"/>
        <v>3</v>
      </c>
      <c r="G496" s="76">
        <f t="shared" si="122"/>
        <v>4</v>
      </c>
      <c r="H496" s="76">
        <f>H490+1000000</f>
        <v>152101002</v>
      </c>
      <c r="I496" s="76">
        <v>1</v>
      </c>
      <c r="J496" s="76">
        <v>1</v>
      </c>
      <c r="K496" s="76">
        <f t="shared" si="123"/>
        <v>25</v>
      </c>
      <c r="L496" s="76" t="str">
        <f t="shared" ref="L496:L513" si="126">L490</f>
        <v>Weapon</v>
      </c>
      <c r="M496" s="76" t="str">
        <f t="shared" si="124"/>
        <v>Common</v>
      </c>
    </row>
    <row r="497" spans="1:13" ht="16.5" customHeight="1" x14ac:dyDescent="0.3">
      <c r="A497" s="81" t="b">
        <v>1</v>
      </c>
      <c r="B497" s="76" t="str">
        <f t="shared" si="125"/>
        <v>무기 2</v>
      </c>
      <c r="C497" s="76">
        <f>C496+1</f>
        <v>3304202</v>
      </c>
      <c r="D497" s="76">
        <f t="shared" si="121"/>
        <v>1024</v>
      </c>
      <c r="E497" s="76" t="s">
        <v>25</v>
      </c>
      <c r="F497" s="76">
        <f t="shared" si="122"/>
        <v>3</v>
      </c>
      <c r="G497" s="76">
        <f t="shared" si="122"/>
        <v>4</v>
      </c>
      <c r="H497" s="76">
        <f>H496+100000</f>
        <v>152201002</v>
      </c>
      <c r="I497" s="76">
        <v>1</v>
      </c>
      <c r="J497" s="76">
        <v>1</v>
      </c>
      <c r="K497" s="76">
        <f t="shared" si="123"/>
        <v>10</v>
      </c>
      <c r="L497" s="76" t="str">
        <f t="shared" si="126"/>
        <v>Weapon</v>
      </c>
      <c r="M497" s="76" t="str">
        <f t="shared" si="124"/>
        <v>Uncommon</v>
      </c>
    </row>
    <row r="498" spans="1:13" ht="16.5" customHeight="1" x14ac:dyDescent="0.3">
      <c r="A498" s="81" t="b">
        <v>1</v>
      </c>
      <c r="B498" s="76" t="str">
        <f t="shared" si="125"/>
        <v>무기 3</v>
      </c>
      <c r="C498" s="76">
        <f>C497+1</f>
        <v>3304203</v>
      </c>
      <c r="D498" s="76">
        <f t="shared" si="121"/>
        <v>1024</v>
      </c>
      <c r="E498" s="76" t="s">
        <v>25</v>
      </c>
      <c r="F498" s="76">
        <f t="shared" si="122"/>
        <v>3</v>
      </c>
      <c r="G498" s="76">
        <f t="shared" si="122"/>
        <v>4</v>
      </c>
      <c r="H498" s="76">
        <f>H497+100000</f>
        <v>152301002</v>
      </c>
      <c r="I498" s="76">
        <v>1</v>
      </c>
      <c r="J498" s="76">
        <v>1</v>
      </c>
      <c r="K498" s="76">
        <f t="shared" si="123"/>
        <v>5</v>
      </c>
      <c r="L498" s="76" t="str">
        <f t="shared" si="126"/>
        <v>Weapon</v>
      </c>
      <c r="M498" s="76" t="str">
        <f t="shared" si="124"/>
        <v>Superior</v>
      </c>
    </row>
    <row r="499" spans="1:13" ht="16.5" customHeight="1" x14ac:dyDescent="0.3">
      <c r="A499" s="81" t="b">
        <v>1</v>
      </c>
      <c r="B499" s="76" t="str">
        <f t="shared" si="125"/>
        <v>투구 1</v>
      </c>
      <c r="C499" s="76">
        <f>C498+1</f>
        <v>3304204</v>
      </c>
      <c r="D499" s="76">
        <f t="shared" si="121"/>
        <v>1024</v>
      </c>
      <c r="E499" s="76" t="s">
        <v>25</v>
      </c>
      <c r="F499" s="76">
        <f t="shared" si="122"/>
        <v>3</v>
      </c>
      <c r="G499" s="76">
        <f t="shared" si="122"/>
        <v>4</v>
      </c>
      <c r="H499" s="76">
        <f>H493+1000000</f>
        <v>152103003</v>
      </c>
      <c r="I499" s="76">
        <v>1</v>
      </c>
      <c r="J499" s="76">
        <v>1</v>
      </c>
      <c r="K499" s="76">
        <f t="shared" si="123"/>
        <v>25</v>
      </c>
      <c r="L499" s="76" t="str">
        <f t="shared" si="126"/>
        <v>Head</v>
      </c>
      <c r="M499" s="76" t="str">
        <f t="shared" si="124"/>
        <v>Common</v>
      </c>
    </row>
    <row r="500" spans="1:13" ht="16.5" customHeight="1" x14ac:dyDescent="0.3">
      <c r="A500" s="81" t="b">
        <v>1</v>
      </c>
      <c r="B500" s="76" t="str">
        <f t="shared" si="125"/>
        <v>투구 2</v>
      </c>
      <c r="C500" s="76">
        <f>C499+1</f>
        <v>3304205</v>
      </c>
      <c r="D500" s="76">
        <f t="shared" si="121"/>
        <v>1024</v>
      </c>
      <c r="E500" s="76" t="s">
        <v>25</v>
      </c>
      <c r="F500" s="76">
        <f t="shared" si="122"/>
        <v>3</v>
      </c>
      <c r="G500" s="76">
        <f t="shared" si="122"/>
        <v>4</v>
      </c>
      <c r="H500" s="76">
        <f>H499+100000</f>
        <v>152203003</v>
      </c>
      <c r="I500" s="76">
        <v>1</v>
      </c>
      <c r="J500" s="76">
        <v>1</v>
      </c>
      <c r="K500" s="76">
        <f t="shared" si="123"/>
        <v>10</v>
      </c>
      <c r="L500" s="76" t="str">
        <f t="shared" si="126"/>
        <v>Head</v>
      </c>
      <c r="M500" s="76" t="str">
        <f t="shared" si="124"/>
        <v>Uncommon</v>
      </c>
    </row>
    <row r="501" spans="1:13" ht="16.5" customHeight="1" x14ac:dyDescent="0.3">
      <c r="A501" s="81" t="b">
        <v>1</v>
      </c>
      <c r="B501" s="76" t="str">
        <f t="shared" si="125"/>
        <v>투구 3</v>
      </c>
      <c r="C501" s="76">
        <f>C500+1</f>
        <v>3304206</v>
      </c>
      <c r="D501" s="76">
        <f t="shared" si="121"/>
        <v>1024</v>
      </c>
      <c r="E501" s="76" t="s">
        <v>25</v>
      </c>
      <c r="F501" s="76">
        <f t="shared" si="122"/>
        <v>3</v>
      </c>
      <c r="G501" s="76">
        <f t="shared" si="122"/>
        <v>4</v>
      </c>
      <c r="H501" s="76">
        <f>H500+100000</f>
        <v>152303003</v>
      </c>
      <c r="I501" s="76">
        <v>1</v>
      </c>
      <c r="J501" s="76">
        <v>1</v>
      </c>
      <c r="K501" s="76">
        <f t="shared" si="123"/>
        <v>5</v>
      </c>
      <c r="L501" s="76" t="str">
        <f t="shared" si="126"/>
        <v>Head</v>
      </c>
      <c r="M501" s="76" t="str">
        <f t="shared" si="124"/>
        <v>Superior</v>
      </c>
    </row>
    <row r="502" spans="1:13" ht="16.5" customHeight="1" x14ac:dyDescent="0.3">
      <c r="A502" s="81" t="b">
        <v>1</v>
      </c>
      <c r="B502" s="77" t="str">
        <f t="shared" si="125"/>
        <v>무기 1</v>
      </c>
      <c r="C502" s="77">
        <f>C496+100</f>
        <v>3304301</v>
      </c>
      <c r="D502" s="77">
        <f t="shared" si="121"/>
        <v>1024</v>
      </c>
      <c r="E502" s="77" t="s">
        <v>26</v>
      </c>
      <c r="F502" s="77">
        <f t="shared" si="122"/>
        <v>3</v>
      </c>
      <c r="G502" s="77">
        <f t="shared" si="122"/>
        <v>4</v>
      </c>
      <c r="H502" s="77">
        <f>H496+1000000</f>
        <v>153101002</v>
      </c>
      <c r="I502" s="77">
        <v>1</v>
      </c>
      <c r="J502" s="77">
        <v>1</v>
      </c>
      <c r="K502" s="77">
        <f t="shared" si="123"/>
        <v>25</v>
      </c>
      <c r="L502" s="77" t="str">
        <f t="shared" si="126"/>
        <v>Weapon</v>
      </c>
      <c r="M502" s="77" t="str">
        <f t="shared" si="124"/>
        <v>Common</v>
      </c>
    </row>
    <row r="503" spans="1:13" ht="16.5" customHeight="1" x14ac:dyDescent="0.3">
      <c r="A503" s="81" t="b">
        <v>1</v>
      </c>
      <c r="B503" s="77" t="str">
        <f t="shared" si="125"/>
        <v>무기 2</v>
      </c>
      <c r="C503" s="77">
        <f>C502+1</f>
        <v>3304302</v>
      </c>
      <c r="D503" s="77">
        <f t="shared" si="121"/>
        <v>1024</v>
      </c>
      <c r="E503" s="77" t="s">
        <v>26</v>
      </c>
      <c r="F503" s="77">
        <f t="shared" si="122"/>
        <v>3</v>
      </c>
      <c r="G503" s="77">
        <f t="shared" si="122"/>
        <v>4</v>
      </c>
      <c r="H503" s="77">
        <f>H502+100000</f>
        <v>153201002</v>
      </c>
      <c r="I503" s="77">
        <v>1</v>
      </c>
      <c r="J503" s="77">
        <v>1</v>
      </c>
      <c r="K503" s="77">
        <f t="shared" si="123"/>
        <v>10</v>
      </c>
      <c r="L503" s="77" t="str">
        <f t="shared" si="126"/>
        <v>Weapon</v>
      </c>
      <c r="M503" s="77" t="str">
        <f t="shared" si="124"/>
        <v>Uncommon</v>
      </c>
    </row>
    <row r="504" spans="1:13" ht="16.5" customHeight="1" x14ac:dyDescent="0.3">
      <c r="A504" s="81" t="b">
        <v>1</v>
      </c>
      <c r="B504" s="77" t="str">
        <f t="shared" si="125"/>
        <v>무기 3</v>
      </c>
      <c r="C504" s="77">
        <f>C503+1</f>
        <v>3304303</v>
      </c>
      <c r="D504" s="77">
        <f t="shared" si="121"/>
        <v>1024</v>
      </c>
      <c r="E504" s="77" t="s">
        <v>26</v>
      </c>
      <c r="F504" s="77">
        <f t="shared" si="122"/>
        <v>3</v>
      </c>
      <c r="G504" s="77">
        <f t="shared" si="122"/>
        <v>4</v>
      </c>
      <c r="H504" s="77">
        <f>H503+100000</f>
        <v>153301002</v>
      </c>
      <c r="I504" s="77">
        <v>1</v>
      </c>
      <c r="J504" s="77">
        <v>1</v>
      </c>
      <c r="K504" s="77">
        <f t="shared" si="123"/>
        <v>5</v>
      </c>
      <c r="L504" s="77" t="str">
        <f t="shared" si="126"/>
        <v>Weapon</v>
      </c>
      <c r="M504" s="77" t="str">
        <f t="shared" si="124"/>
        <v>Superior</v>
      </c>
    </row>
    <row r="505" spans="1:13" ht="16.5" customHeight="1" x14ac:dyDescent="0.3">
      <c r="A505" s="81" t="b">
        <v>1</v>
      </c>
      <c r="B505" s="77" t="str">
        <f t="shared" si="125"/>
        <v>투구 1</v>
      </c>
      <c r="C505" s="77">
        <f>C504+1</f>
        <v>3304304</v>
      </c>
      <c r="D505" s="77">
        <f t="shared" si="121"/>
        <v>1024</v>
      </c>
      <c r="E505" s="77" t="s">
        <v>26</v>
      </c>
      <c r="F505" s="77">
        <f t="shared" si="122"/>
        <v>3</v>
      </c>
      <c r="G505" s="77">
        <f t="shared" si="122"/>
        <v>4</v>
      </c>
      <c r="H505" s="77">
        <f>H499+1000000</f>
        <v>153103003</v>
      </c>
      <c r="I505" s="77">
        <v>1</v>
      </c>
      <c r="J505" s="77">
        <v>1</v>
      </c>
      <c r="K505" s="77">
        <f t="shared" si="123"/>
        <v>25</v>
      </c>
      <c r="L505" s="77" t="str">
        <f t="shared" si="126"/>
        <v>Head</v>
      </c>
      <c r="M505" s="77" t="str">
        <f t="shared" si="124"/>
        <v>Common</v>
      </c>
    </row>
    <row r="506" spans="1:13" ht="16.5" customHeight="1" x14ac:dyDescent="0.3">
      <c r="A506" s="81" t="b">
        <v>1</v>
      </c>
      <c r="B506" s="77" t="str">
        <f t="shared" si="125"/>
        <v>투구 2</v>
      </c>
      <c r="C506" s="77">
        <f>C505+1</f>
        <v>3304305</v>
      </c>
      <c r="D506" s="77">
        <f t="shared" si="121"/>
        <v>1024</v>
      </c>
      <c r="E506" s="77" t="s">
        <v>26</v>
      </c>
      <c r="F506" s="77">
        <f t="shared" si="122"/>
        <v>3</v>
      </c>
      <c r="G506" s="77">
        <f t="shared" si="122"/>
        <v>4</v>
      </c>
      <c r="H506" s="77">
        <f>H505+100000</f>
        <v>153203003</v>
      </c>
      <c r="I506" s="77">
        <v>1</v>
      </c>
      <c r="J506" s="77">
        <v>1</v>
      </c>
      <c r="K506" s="77">
        <f t="shared" si="123"/>
        <v>10</v>
      </c>
      <c r="L506" s="77" t="str">
        <f t="shared" si="126"/>
        <v>Head</v>
      </c>
      <c r="M506" s="77" t="str">
        <f t="shared" si="124"/>
        <v>Uncommon</v>
      </c>
    </row>
    <row r="507" spans="1:13" ht="16.5" customHeight="1" x14ac:dyDescent="0.3">
      <c r="A507" s="81" t="b">
        <v>1</v>
      </c>
      <c r="B507" s="77" t="str">
        <f t="shared" si="125"/>
        <v>투구 3</v>
      </c>
      <c r="C507" s="77">
        <f>C506+1</f>
        <v>3304306</v>
      </c>
      <c r="D507" s="77">
        <f t="shared" si="121"/>
        <v>1024</v>
      </c>
      <c r="E507" s="77" t="s">
        <v>26</v>
      </c>
      <c r="F507" s="77">
        <f t="shared" si="122"/>
        <v>3</v>
      </c>
      <c r="G507" s="77">
        <f t="shared" si="122"/>
        <v>4</v>
      </c>
      <c r="H507" s="77">
        <f>H506+100000</f>
        <v>153303003</v>
      </c>
      <c r="I507" s="77">
        <v>1</v>
      </c>
      <c r="J507" s="77">
        <v>1</v>
      </c>
      <c r="K507" s="77">
        <f t="shared" si="123"/>
        <v>5</v>
      </c>
      <c r="L507" s="77" t="str">
        <f t="shared" si="126"/>
        <v>Head</v>
      </c>
      <c r="M507" s="77" t="str">
        <f t="shared" si="124"/>
        <v>Superior</v>
      </c>
    </row>
    <row r="508" spans="1:13" ht="16.5" customHeight="1" x14ac:dyDescent="0.3">
      <c r="A508" s="81" t="b">
        <v>1</v>
      </c>
      <c r="B508" s="78" t="str">
        <f t="shared" si="125"/>
        <v>무기 1</v>
      </c>
      <c r="C508" s="78">
        <f>C502+100</f>
        <v>3304401</v>
      </c>
      <c r="D508" s="78">
        <f t="shared" si="121"/>
        <v>1024</v>
      </c>
      <c r="E508" s="78" t="s">
        <v>27</v>
      </c>
      <c r="F508" s="78">
        <f t="shared" si="122"/>
        <v>3</v>
      </c>
      <c r="G508" s="78">
        <f t="shared" si="122"/>
        <v>4</v>
      </c>
      <c r="H508" s="78">
        <f>H502+1000000</f>
        <v>154101002</v>
      </c>
      <c r="I508" s="78">
        <v>1</v>
      </c>
      <c r="J508" s="78">
        <v>1</v>
      </c>
      <c r="K508" s="78">
        <f t="shared" si="123"/>
        <v>25</v>
      </c>
      <c r="L508" s="78" t="str">
        <f t="shared" si="126"/>
        <v>Weapon</v>
      </c>
      <c r="M508" s="78" t="str">
        <f t="shared" si="124"/>
        <v>Common</v>
      </c>
    </row>
    <row r="509" spans="1:13" ht="16.5" customHeight="1" x14ac:dyDescent="0.3">
      <c r="A509" s="81" t="b">
        <v>1</v>
      </c>
      <c r="B509" s="78" t="str">
        <f t="shared" si="125"/>
        <v>무기 2</v>
      </c>
      <c r="C509" s="78">
        <f>C508+1</f>
        <v>3304402</v>
      </c>
      <c r="D509" s="78">
        <f t="shared" si="121"/>
        <v>1024</v>
      </c>
      <c r="E509" s="78" t="s">
        <v>27</v>
      </c>
      <c r="F509" s="78">
        <f t="shared" si="122"/>
        <v>3</v>
      </c>
      <c r="G509" s="78">
        <f t="shared" si="122"/>
        <v>4</v>
      </c>
      <c r="H509" s="78">
        <f>H508+100000</f>
        <v>154201002</v>
      </c>
      <c r="I509" s="78">
        <v>1</v>
      </c>
      <c r="J509" s="78">
        <v>1</v>
      </c>
      <c r="K509" s="78">
        <f t="shared" si="123"/>
        <v>10</v>
      </c>
      <c r="L509" s="78" t="str">
        <f t="shared" si="126"/>
        <v>Weapon</v>
      </c>
      <c r="M509" s="78" t="str">
        <f t="shared" si="124"/>
        <v>Uncommon</v>
      </c>
    </row>
    <row r="510" spans="1:13" ht="16.5" customHeight="1" x14ac:dyDescent="0.3">
      <c r="A510" s="81" t="b">
        <v>1</v>
      </c>
      <c r="B510" s="78" t="str">
        <f t="shared" si="125"/>
        <v>무기 3</v>
      </c>
      <c r="C510" s="78">
        <f>C509+1</f>
        <v>3304403</v>
      </c>
      <c r="D510" s="78">
        <f t="shared" si="121"/>
        <v>1024</v>
      </c>
      <c r="E510" s="78" t="s">
        <v>27</v>
      </c>
      <c r="F510" s="78">
        <f t="shared" si="122"/>
        <v>3</v>
      </c>
      <c r="G510" s="78">
        <f t="shared" si="122"/>
        <v>4</v>
      </c>
      <c r="H510" s="78">
        <f>H509+100000</f>
        <v>154301002</v>
      </c>
      <c r="I510" s="78">
        <v>1</v>
      </c>
      <c r="J510" s="78">
        <v>1</v>
      </c>
      <c r="K510" s="78">
        <f t="shared" si="123"/>
        <v>5</v>
      </c>
      <c r="L510" s="78" t="str">
        <f t="shared" si="126"/>
        <v>Weapon</v>
      </c>
      <c r="M510" s="78" t="str">
        <f t="shared" si="124"/>
        <v>Superior</v>
      </c>
    </row>
    <row r="511" spans="1:13" ht="16.5" customHeight="1" x14ac:dyDescent="0.3">
      <c r="A511" s="81" t="b">
        <v>1</v>
      </c>
      <c r="B511" s="78" t="str">
        <f t="shared" si="125"/>
        <v>투구 1</v>
      </c>
      <c r="C511" s="78">
        <f>C510+1</f>
        <v>3304404</v>
      </c>
      <c r="D511" s="78">
        <f t="shared" si="121"/>
        <v>1024</v>
      </c>
      <c r="E511" s="78" t="s">
        <v>27</v>
      </c>
      <c r="F511" s="78">
        <f t="shared" si="122"/>
        <v>3</v>
      </c>
      <c r="G511" s="78">
        <f t="shared" si="122"/>
        <v>4</v>
      </c>
      <c r="H511" s="78">
        <f>H505+1000000</f>
        <v>154103003</v>
      </c>
      <c r="I511" s="78">
        <v>1</v>
      </c>
      <c r="J511" s="78">
        <v>1</v>
      </c>
      <c r="K511" s="78">
        <f t="shared" si="123"/>
        <v>25</v>
      </c>
      <c r="L511" s="78" t="str">
        <f t="shared" si="126"/>
        <v>Head</v>
      </c>
      <c r="M511" s="78" t="str">
        <f t="shared" si="124"/>
        <v>Common</v>
      </c>
    </row>
    <row r="512" spans="1:13" ht="16.5" customHeight="1" x14ac:dyDescent="0.3">
      <c r="A512" s="81" t="b">
        <v>1</v>
      </c>
      <c r="B512" s="78" t="str">
        <f t="shared" si="125"/>
        <v>투구 2</v>
      </c>
      <c r="C512" s="78">
        <f>C511+1</f>
        <v>3304405</v>
      </c>
      <c r="D512" s="78">
        <f t="shared" si="121"/>
        <v>1024</v>
      </c>
      <c r="E512" s="78" t="s">
        <v>27</v>
      </c>
      <c r="F512" s="78">
        <f t="shared" si="122"/>
        <v>3</v>
      </c>
      <c r="G512" s="78">
        <f t="shared" si="122"/>
        <v>4</v>
      </c>
      <c r="H512" s="78">
        <f>H511+100000</f>
        <v>154203003</v>
      </c>
      <c r="I512" s="78">
        <v>1</v>
      </c>
      <c r="J512" s="78">
        <v>1</v>
      </c>
      <c r="K512" s="78">
        <f t="shared" si="123"/>
        <v>10</v>
      </c>
      <c r="L512" s="78" t="str">
        <f t="shared" si="126"/>
        <v>Head</v>
      </c>
      <c r="M512" s="78" t="str">
        <f t="shared" si="124"/>
        <v>Uncommon</v>
      </c>
    </row>
    <row r="513" spans="1:13" ht="16.5" customHeight="1" x14ac:dyDescent="0.3">
      <c r="A513" s="81" t="b">
        <v>1</v>
      </c>
      <c r="B513" s="78" t="str">
        <f t="shared" si="125"/>
        <v>투구 3</v>
      </c>
      <c r="C513" s="78">
        <f>C512+1</f>
        <v>3304406</v>
      </c>
      <c r="D513" s="78">
        <f t="shared" si="121"/>
        <v>1024</v>
      </c>
      <c r="E513" s="78" t="s">
        <v>27</v>
      </c>
      <c r="F513" s="78">
        <f t="shared" si="122"/>
        <v>3</v>
      </c>
      <c r="G513" s="78">
        <f t="shared" si="122"/>
        <v>4</v>
      </c>
      <c r="H513" s="78">
        <f>H512+100000</f>
        <v>154303003</v>
      </c>
      <c r="I513" s="78">
        <v>1</v>
      </c>
      <c r="J513" s="78">
        <v>1</v>
      </c>
      <c r="K513" s="78">
        <f t="shared" si="123"/>
        <v>5</v>
      </c>
      <c r="L513" s="78" t="str">
        <f t="shared" si="126"/>
        <v>Head</v>
      </c>
      <c r="M513" s="78" t="str">
        <f t="shared" si="124"/>
        <v>Superior</v>
      </c>
    </row>
    <row r="514" spans="1:13" ht="16.5" customHeight="1" x14ac:dyDescent="0.3">
      <c r="A514" s="81" t="b">
        <v>1</v>
      </c>
      <c r="B514" s="79" t="s">
        <v>28</v>
      </c>
      <c r="C514" s="79">
        <f>C508+100</f>
        <v>3304501</v>
      </c>
      <c r="D514" s="79">
        <f>D512</f>
        <v>1024</v>
      </c>
      <c r="E514" s="79" t="s">
        <v>29</v>
      </c>
      <c r="F514" s="79">
        <f>F512</f>
        <v>3</v>
      </c>
      <c r="G514" s="79">
        <f>G512</f>
        <v>4</v>
      </c>
      <c r="H514" s="79">
        <v>160004001</v>
      </c>
      <c r="I514" s="79">
        <v>1</v>
      </c>
      <c r="J514" s="79">
        <v>1</v>
      </c>
      <c r="K514" s="79">
        <v>5</v>
      </c>
      <c r="L514" s="79" t="s">
        <v>30</v>
      </c>
      <c r="M514" s="79" t="s">
        <v>358</v>
      </c>
    </row>
    <row r="515" spans="1:13" ht="16.5" customHeight="1" x14ac:dyDescent="0.3">
      <c r="A515" s="81" t="b">
        <v>1</v>
      </c>
      <c r="B515" s="79" t="s">
        <v>31</v>
      </c>
      <c r="C515" s="79">
        <f>C514+1</f>
        <v>3304502</v>
      </c>
      <c r="D515" s="79">
        <f>D514</f>
        <v>1024</v>
      </c>
      <c r="E515" s="79" t="s">
        <v>29</v>
      </c>
      <c r="F515" s="79">
        <f t="shared" ref="F515:G517" si="127">F514</f>
        <v>3</v>
      </c>
      <c r="G515" s="79">
        <f t="shared" si="127"/>
        <v>4</v>
      </c>
      <c r="H515" s="79">
        <v>160004002</v>
      </c>
      <c r="I515" s="79">
        <v>1</v>
      </c>
      <c r="J515" s="79">
        <v>1</v>
      </c>
      <c r="K515" s="79">
        <v>5</v>
      </c>
      <c r="L515" s="79" t="s">
        <v>32</v>
      </c>
      <c r="M515" s="79" t="s">
        <v>358</v>
      </c>
    </row>
    <row r="516" spans="1:13" ht="16.5" customHeight="1" x14ac:dyDescent="0.3">
      <c r="A516" s="81" t="b">
        <v>1</v>
      </c>
      <c r="B516" s="79" t="s">
        <v>33</v>
      </c>
      <c r="C516" s="79">
        <f>C515+1</f>
        <v>3304503</v>
      </c>
      <c r="D516" s="79">
        <f>D515</f>
        <v>1024</v>
      </c>
      <c r="E516" s="79" t="s">
        <v>29</v>
      </c>
      <c r="F516" s="79">
        <f t="shared" si="127"/>
        <v>3</v>
      </c>
      <c r="G516" s="79">
        <f t="shared" si="127"/>
        <v>4</v>
      </c>
      <c r="H516" s="79">
        <v>160004003</v>
      </c>
      <c r="I516" s="79">
        <v>1</v>
      </c>
      <c r="J516" s="79">
        <v>1</v>
      </c>
      <c r="K516" s="79">
        <v>5</v>
      </c>
      <c r="L516" s="79" t="s">
        <v>34</v>
      </c>
      <c r="M516" s="79" t="s">
        <v>358</v>
      </c>
    </row>
    <row r="517" spans="1:13" ht="16.5" customHeight="1" x14ac:dyDescent="0.3">
      <c r="A517" s="81" t="b">
        <v>1</v>
      </c>
      <c r="B517" s="79" t="s">
        <v>35</v>
      </c>
      <c r="C517" s="79">
        <f>C516+1</f>
        <v>3304504</v>
      </c>
      <c r="D517" s="79">
        <f>D516</f>
        <v>1024</v>
      </c>
      <c r="E517" s="79" t="s">
        <v>29</v>
      </c>
      <c r="F517" s="79">
        <f t="shared" si="127"/>
        <v>3</v>
      </c>
      <c r="G517" s="79">
        <f t="shared" si="127"/>
        <v>4</v>
      </c>
      <c r="H517" s="79">
        <v>160004004</v>
      </c>
      <c r="I517" s="79">
        <v>1</v>
      </c>
      <c r="J517" s="79">
        <v>1</v>
      </c>
      <c r="K517" s="79">
        <v>5</v>
      </c>
      <c r="L517" s="79" t="s">
        <v>460</v>
      </c>
      <c r="M517" s="79" t="s">
        <v>358</v>
      </c>
    </row>
    <row r="518" spans="1:13" ht="16.5" customHeight="1" x14ac:dyDescent="0.3">
      <c r="A518" s="81" t="b">
        <v>1</v>
      </c>
      <c r="B518" s="73" t="s">
        <v>37</v>
      </c>
      <c r="C518" s="73">
        <v>3305101</v>
      </c>
      <c r="D518" s="73">
        <v>1025</v>
      </c>
      <c r="E518" s="74" t="s">
        <v>23</v>
      </c>
      <c r="F518" s="73">
        <v>3</v>
      </c>
      <c r="G518" s="73">
        <v>5</v>
      </c>
      <c r="H518" s="73">
        <v>151102005</v>
      </c>
      <c r="I518" s="74">
        <v>1</v>
      </c>
      <c r="J518" s="74">
        <v>1</v>
      </c>
      <c r="K518" s="73">
        <v>25</v>
      </c>
      <c r="L518" s="75" t="str">
        <f>IF(H518&gt;=151107001,"Shoes",IF(H518&gt;=151106001,"Pants",IF(H518&gt;=151105001,"Glove",IF(H518&gt;=151103001,"Head",IF(H518&gt;=151102001,"Body",IF(H518&gt;=151101001,"Weapon"))))))</f>
        <v>Body</v>
      </c>
      <c r="M518" s="74" t="s">
        <v>3</v>
      </c>
    </row>
    <row r="519" spans="1:13" ht="16.5" customHeight="1" x14ac:dyDescent="0.3">
      <c r="A519" s="81" t="b">
        <v>1</v>
      </c>
      <c r="B519" s="73" t="s">
        <v>42</v>
      </c>
      <c r="C519" s="74">
        <f>C518+1</f>
        <v>3305102</v>
      </c>
      <c r="D519" s="74">
        <f>D518</f>
        <v>1025</v>
      </c>
      <c r="E519" s="74" t="s">
        <v>23</v>
      </c>
      <c r="F519" s="74">
        <f t="shared" ref="F519:G541" si="128">F518</f>
        <v>3</v>
      </c>
      <c r="G519" s="74">
        <f t="shared" si="128"/>
        <v>5</v>
      </c>
      <c r="H519" s="74">
        <f>H518+100000</f>
        <v>151202005</v>
      </c>
      <c r="I519" s="74">
        <v>1</v>
      </c>
      <c r="J519" s="74">
        <v>1</v>
      </c>
      <c r="K519" s="73">
        <v>10</v>
      </c>
      <c r="L519" s="74" t="str">
        <f>L518</f>
        <v>Body</v>
      </c>
      <c r="M519" s="74" t="s">
        <v>355</v>
      </c>
    </row>
    <row r="520" spans="1:13" ht="16.5" customHeight="1" x14ac:dyDescent="0.3">
      <c r="A520" s="81" t="b">
        <v>1</v>
      </c>
      <c r="B520" s="73" t="s">
        <v>47</v>
      </c>
      <c r="C520" s="74">
        <f>C519+1</f>
        <v>3305103</v>
      </c>
      <c r="D520" s="74">
        <f>D519</f>
        <v>1025</v>
      </c>
      <c r="E520" s="74" t="s">
        <v>23</v>
      </c>
      <c r="F520" s="74">
        <f t="shared" si="128"/>
        <v>3</v>
      </c>
      <c r="G520" s="74">
        <f t="shared" si="128"/>
        <v>5</v>
      </c>
      <c r="H520" s="74">
        <f>H519+100000</f>
        <v>151302005</v>
      </c>
      <c r="I520" s="74">
        <v>1</v>
      </c>
      <c r="J520" s="74">
        <v>1</v>
      </c>
      <c r="K520" s="73">
        <v>5</v>
      </c>
      <c r="L520" s="74" t="str">
        <f>L519</f>
        <v>Body</v>
      </c>
      <c r="M520" s="74" t="s">
        <v>356</v>
      </c>
    </row>
    <row r="521" spans="1:13" ht="16.5" customHeight="1" x14ac:dyDescent="0.3">
      <c r="A521" s="81" t="b">
        <v>1</v>
      </c>
      <c r="B521" s="73" t="s">
        <v>39</v>
      </c>
      <c r="C521" s="74">
        <f>C520+1</f>
        <v>3305104</v>
      </c>
      <c r="D521" s="74">
        <f>D519</f>
        <v>1025</v>
      </c>
      <c r="E521" s="74" t="s">
        <v>23</v>
      </c>
      <c r="F521" s="74">
        <f t="shared" si="128"/>
        <v>3</v>
      </c>
      <c r="G521" s="74">
        <f t="shared" si="128"/>
        <v>5</v>
      </c>
      <c r="H521" s="73">
        <v>151105003</v>
      </c>
      <c r="I521" s="74">
        <v>1</v>
      </c>
      <c r="J521" s="74">
        <v>1</v>
      </c>
      <c r="K521" s="74">
        <v>25</v>
      </c>
      <c r="L521" s="75" t="str">
        <f>IF(H521&gt;=151107001,"Shoes",IF(H521&gt;=151106001,"Pants",IF(H521&gt;=151105001,"Glove",IF(H521&gt;=151103001,"Head",IF(H521&gt;=151102001,"Body",IF(H521&gt;=151101001,"Weapon"))))))</f>
        <v>Glove</v>
      </c>
      <c r="M521" s="74" t="s">
        <v>3</v>
      </c>
    </row>
    <row r="522" spans="1:13" ht="16.5" customHeight="1" x14ac:dyDescent="0.3">
      <c r="A522" s="81" t="b">
        <v>1</v>
      </c>
      <c r="B522" s="73" t="s">
        <v>44</v>
      </c>
      <c r="C522" s="74">
        <f>C521+1</f>
        <v>3305105</v>
      </c>
      <c r="D522" s="74">
        <f t="shared" ref="D522:D541" si="129">D521</f>
        <v>1025</v>
      </c>
      <c r="E522" s="74" t="s">
        <v>23</v>
      </c>
      <c r="F522" s="74">
        <f t="shared" si="128"/>
        <v>3</v>
      </c>
      <c r="G522" s="74">
        <f t="shared" si="128"/>
        <v>5</v>
      </c>
      <c r="H522" s="74">
        <f>H521+100000</f>
        <v>151205003</v>
      </c>
      <c r="I522" s="74">
        <v>1</v>
      </c>
      <c r="J522" s="74">
        <v>1</v>
      </c>
      <c r="K522" s="74">
        <f t="shared" ref="K522:K541" si="130">K519</f>
        <v>10</v>
      </c>
      <c r="L522" s="74" t="str">
        <f>L521</f>
        <v>Glove</v>
      </c>
      <c r="M522" s="74" t="str">
        <f t="shared" ref="M522:M541" si="131">M519</f>
        <v>Uncommon</v>
      </c>
    </row>
    <row r="523" spans="1:13" ht="16.5" customHeight="1" x14ac:dyDescent="0.3">
      <c r="A523" s="81" t="b">
        <v>1</v>
      </c>
      <c r="B523" s="73" t="s">
        <v>50</v>
      </c>
      <c r="C523" s="74">
        <f>C522+1</f>
        <v>3305106</v>
      </c>
      <c r="D523" s="74">
        <f t="shared" si="129"/>
        <v>1025</v>
      </c>
      <c r="E523" s="74" t="s">
        <v>23</v>
      </c>
      <c r="F523" s="74">
        <f t="shared" si="128"/>
        <v>3</v>
      </c>
      <c r="G523" s="74">
        <f t="shared" si="128"/>
        <v>5</v>
      </c>
      <c r="H523" s="74">
        <f>H522+100000</f>
        <v>151305003</v>
      </c>
      <c r="I523" s="74">
        <v>1</v>
      </c>
      <c r="J523" s="74">
        <v>1</v>
      </c>
      <c r="K523" s="74">
        <f t="shared" si="130"/>
        <v>5</v>
      </c>
      <c r="L523" s="74" t="str">
        <f>L522</f>
        <v>Glove</v>
      </c>
      <c r="M523" s="74" t="str">
        <f t="shared" si="131"/>
        <v>Superior</v>
      </c>
    </row>
    <row r="524" spans="1:13" ht="16.5" customHeight="1" x14ac:dyDescent="0.3">
      <c r="A524" s="81" t="b">
        <v>1</v>
      </c>
      <c r="B524" s="76" t="str">
        <f t="shared" ref="B524:B541" si="132">B518</f>
        <v>갑옷 1</v>
      </c>
      <c r="C524" s="76">
        <f>C518+100</f>
        <v>3305201</v>
      </c>
      <c r="D524" s="76">
        <f t="shared" si="129"/>
        <v>1025</v>
      </c>
      <c r="E524" s="76" t="s">
        <v>25</v>
      </c>
      <c r="F524" s="76">
        <f t="shared" si="128"/>
        <v>3</v>
      </c>
      <c r="G524" s="76">
        <f t="shared" si="128"/>
        <v>5</v>
      </c>
      <c r="H524" s="76">
        <f>H518+1000000</f>
        <v>152102005</v>
      </c>
      <c r="I524" s="76">
        <v>1</v>
      </c>
      <c r="J524" s="76">
        <v>1</v>
      </c>
      <c r="K524" s="76">
        <f t="shared" si="130"/>
        <v>25</v>
      </c>
      <c r="L524" s="76" t="str">
        <f t="shared" ref="L524:L541" si="133">L518</f>
        <v>Body</v>
      </c>
      <c r="M524" s="76" t="str">
        <f t="shared" si="131"/>
        <v>Common</v>
      </c>
    </row>
    <row r="525" spans="1:13" ht="16.5" customHeight="1" x14ac:dyDescent="0.3">
      <c r="A525" s="81" t="b">
        <v>1</v>
      </c>
      <c r="B525" s="76" t="str">
        <f t="shared" si="132"/>
        <v>갑옷 2</v>
      </c>
      <c r="C525" s="76">
        <f>C524+1</f>
        <v>3305202</v>
      </c>
      <c r="D525" s="76">
        <f t="shared" si="129"/>
        <v>1025</v>
      </c>
      <c r="E525" s="76" t="s">
        <v>25</v>
      </c>
      <c r="F525" s="76">
        <f t="shared" si="128"/>
        <v>3</v>
      </c>
      <c r="G525" s="76">
        <f t="shared" si="128"/>
        <v>5</v>
      </c>
      <c r="H525" s="76">
        <f>H524+100000</f>
        <v>152202005</v>
      </c>
      <c r="I525" s="76">
        <v>1</v>
      </c>
      <c r="J525" s="76">
        <v>1</v>
      </c>
      <c r="K525" s="76">
        <f t="shared" si="130"/>
        <v>10</v>
      </c>
      <c r="L525" s="76" t="str">
        <f t="shared" si="133"/>
        <v>Body</v>
      </c>
      <c r="M525" s="76" t="str">
        <f t="shared" si="131"/>
        <v>Uncommon</v>
      </c>
    </row>
    <row r="526" spans="1:13" ht="16.5" customHeight="1" x14ac:dyDescent="0.3">
      <c r="A526" s="81" t="b">
        <v>1</v>
      </c>
      <c r="B526" s="76" t="str">
        <f t="shared" si="132"/>
        <v>갑옷 3</v>
      </c>
      <c r="C526" s="76">
        <f>C525+1</f>
        <v>3305203</v>
      </c>
      <c r="D526" s="76">
        <f t="shared" si="129"/>
        <v>1025</v>
      </c>
      <c r="E526" s="76" t="s">
        <v>25</v>
      </c>
      <c r="F526" s="76">
        <f t="shared" si="128"/>
        <v>3</v>
      </c>
      <c r="G526" s="76">
        <f t="shared" si="128"/>
        <v>5</v>
      </c>
      <c r="H526" s="76">
        <f>H525+100000</f>
        <v>152302005</v>
      </c>
      <c r="I526" s="76">
        <v>1</v>
      </c>
      <c r="J526" s="76">
        <v>1</v>
      </c>
      <c r="K526" s="76">
        <f t="shared" si="130"/>
        <v>5</v>
      </c>
      <c r="L526" s="76" t="str">
        <f t="shared" si="133"/>
        <v>Body</v>
      </c>
      <c r="M526" s="76" t="str">
        <f t="shared" si="131"/>
        <v>Superior</v>
      </c>
    </row>
    <row r="527" spans="1:13" ht="16.5" customHeight="1" x14ac:dyDescent="0.3">
      <c r="A527" s="81" t="b">
        <v>1</v>
      </c>
      <c r="B527" s="76" t="str">
        <f t="shared" si="132"/>
        <v>장갑 1</v>
      </c>
      <c r="C527" s="76">
        <f>C526+1</f>
        <v>3305204</v>
      </c>
      <c r="D527" s="76">
        <f t="shared" si="129"/>
        <v>1025</v>
      </c>
      <c r="E527" s="76" t="s">
        <v>25</v>
      </c>
      <c r="F527" s="76">
        <f t="shared" si="128"/>
        <v>3</v>
      </c>
      <c r="G527" s="76">
        <f t="shared" si="128"/>
        <v>5</v>
      </c>
      <c r="H527" s="76">
        <f>H521+1000000</f>
        <v>152105003</v>
      </c>
      <c r="I527" s="76">
        <v>1</v>
      </c>
      <c r="J527" s="76">
        <v>1</v>
      </c>
      <c r="K527" s="76">
        <f t="shared" si="130"/>
        <v>25</v>
      </c>
      <c r="L527" s="76" t="str">
        <f t="shared" si="133"/>
        <v>Glove</v>
      </c>
      <c r="M527" s="76" t="str">
        <f t="shared" si="131"/>
        <v>Common</v>
      </c>
    </row>
    <row r="528" spans="1:13" ht="16.5" customHeight="1" x14ac:dyDescent="0.3">
      <c r="A528" s="81" t="b">
        <v>1</v>
      </c>
      <c r="B528" s="76" t="str">
        <f t="shared" si="132"/>
        <v>장갑 2</v>
      </c>
      <c r="C528" s="76">
        <f>C527+1</f>
        <v>3305205</v>
      </c>
      <c r="D528" s="76">
        <f t="shared" si="129"/>
        <v>1025</v>
      </c>
      <c r="E528" s="76" t="s">
        <v>25</v>
      </c>
      <c r="F528" s="76">
        <f t="shared" si="128"/>
        <v>3</v>
      </c>
      <c r="G528" s="76">
        <f t="shared" si="128"/>
        <v>5</v>
      </c>
      <c r="H528" s="76">
        <f>H527+100000</f>
        <v>152205003</v>
      </c>
      <c r="I528" s="76">
        <v>1</v>
      </c>
      <c r="J528" s="76">
        <v>1</v>
      </c>
      <c r="K528" s="76">
        <f t="shared" si="130"/>
        <v>10</v>
      </c>
      <c r="L528" s="76" t="str">
        <f t="shared" si="133"/>
        <v>Glove</v>
      </c>
      <c r="M528" s="76" t="str">
        <f t="shared" si="131"/>
        <v>Uncommon</v>
      </c>
    </row>
    <row r="529" spans="1:13" ht="16.5" customHeight="1" x14ac:dyDescent="0.3">
      <c r="A529" s="81" t="b">
        <v>1</v>
      </c>
      <c r="B529" s="76" t="str">
        <f t="shared" si="132"/>
        <v>장갑 3</v>
      </c>
      <c r="C529" s="76">
        <f>C528+1</f>
        <v>3305206</v>
      </c>
      <c r="D529" s="76">
        <f t="shared" si="129"/>
        <v>1025</v>
      </c>
      <c r="E529" s="76" t="s">
        <v>25</v>
      </c>
      <c r="F529" s="76">
        <f t="shared" si="128"/>
        <v>3</v>
      </c>
      <c r="G529" s="76">
        <f t="shared" si="128"/>
        <v>5</v>
      </c>
      <c r="H529" s="76">
        <f>H528+100000</f>
        <v>152305003</v>
      </c>
      <c r="I529" s="76">
        <v>1</v>
      </c>
      <c r="J529" s="76">
        <v>1</v>
      </c>
      <c r="K529" s="76">
        <f t="shared" si="130"/>
        <v>5</v>
      </c>
      <c r="L529" s="76" t="str">
        <f t="shared" si="133"/>
        <v>Glove</v>
      </c>
      <c r="M529" s="76" t="str">
        <f t="shared" si="131"/>
        <v>Superior</v>
      </c>
    </row>
    <row r="530" spans="1:13" ht="16.5" customHeight="1" x14ac:dyDescent="0.3">
      <c r="A530" s="81" t="b">
        <v>1</v>
      </c>
      <c r="B530" s="77" t="str">
        <f t="shared" si="132"/>
        <v>갑옷 1</v>
      </c>
      <c r="C530" s="77">
        <f>C524+100</f>
        <v>3305301</v>
      </c>
      <c r="D530" s="77">
        <f t="shared" si="129"/>
        <v>1025</v>
      </c>
      <c r="E530" s="77" t="s">
        <v>26</v>
      </c>
      <c r="F530" s="77">
        <f t="shared" si="128"/>
        <v>3</v>
      </c>
      <c r="G530" s="77">
        <f t="shared" si="128"/>
        <v>5</v>
      </c>
      <c r="H530" s="77">
        <f>H524+1000000</f>
        <v>153102005</v>
      </c>
      <c r="I530" s="77">
        <v>1</v>
      </c>
      <c r="J530" s="77">
        <v>1</v>
      </c>
      <c r="K530" s="77">
        <f t="shared" si="130"/>
        <v>25</v>
      </c>
      <c r="L530" s="77" t="str">
        <f t="shared" si="133"/>
        <v>Body</v>
      </c>
      <c r="M530" s="77" t="str">
        <f t="shared" si="131"/>
        <v>Common</v>
      </c>
    </row>
    <row r="531" spans="1:13" ht="16.5" customHeight="1" x14ac:dyDescent="0.3">
      <c r="A531" s="81" t="b">
        <v>1</v>
      </c>
      <c r="B531" s="77" t="str">
        <f t="shared" si="132"/>
        <v>갑옷 2</v>
      </c>
      <c r="C531" s="77">
        <f>C530+1</f>
        <v>3305302</v>
      </c>
      <c r="D531" s="77">
        <f t="shared" si="129"/>
        <v>1025</v>
      </c>
      <c r="E531" s="77" t="s">
        <v>26</v>
      </c>
      <c r="F531" s="77">
        <f t="shared" si="128"/>
        <v>3</v>
      </c>
      <c r="G531" s="77">
        <f t="shared" si="128"/>
        <v>5</v>
      </c>
      <c r="H531" s="77">
        <f>H530+100000</f>
        <v>153202005</v>
      </c>
      <c r="I531" s="77">
        <v>1</v>
      </c>
      <c r="J531" s="77">
        <v>1</v>
      </c>
      <c r="K531" s="77">
        <f t="shared" si="130"/>
        <v>10</v>
      </c>
      <c r="L531" s="77" t="str">
        <f t="shared" si="133"/>
        <v>Body</v>
      </c>
      <c r="M531" s="77" t="str">
        <f t="shared" si="131"/>
        <v>Uncommon</v>
      </c>
    </row>
    <row r="532" spans="1:13" ht="16.5" customHeight="1" x14ac:dyDescent="0.3">
      <c r="A532" s="81" t="b">
        <v>1</v>
      </c>
      <c r="B532" s="77" t="str">
        <f t="shared" si="132"/>
        <v>갑옷 3</v>
      </c>
      <c r="C532" s="77">
        <f>C531+1</f>
        <v>3305303</v>
      </c>
      <c r="D532" s="77">
        <f t="shared" si="129"/>
        <v>1025</v>
      </c>
      <c r="E532" s="77" t="s">
        <v>26</v>
      </c>
      <c r="F532" s="77">
        <f t="shared" si="128"/>
        <v>3</v>
      </c>
      <c r="G532" s="77">
        <f t="shared" si="128"/>
        <v>5</v>
      </c>
      <c r="H532" s="77">
        <f>H531+100000</f>
        <v>153302005</v>
      </c>
      <c r="I532" s="77">
        <v>1</v>
      </c>
      <c r="J532" s="77">
        <v>1</v>
      </c>
      <c r="K532" s="77">
        <f t="shared" si="130"/>
        <v>5</v>
      </c>
      <c r="L532" s="77" t="str">
        <f t="shared" si="133"/>
        <v>Body</v>
      </c>
      <c r="M532" s="77" t="str">
        <f t="shared" si="131"/>
        <v>Superior</v>
      </c>
    </row>
    <row r="533" spans="1:13" ht="16.5" customHeight="1" x14ac:dyDescent="0.3">
      <c r="A533" s="81" t="b">
        <v>1</v>
      </c>
      <c r="B533" s="77" t="str">
        <f t="shared" si="132"/>
        <v>장갑 1</v>
      </c>
      <c r="C533" s="77">
        <f>C532+1</f>
        <v>3305304</v>
      </c>
      <c r="D533" s="77">
        <f t="shared" si="129"/>
        <v>1025</v>
      </c>
      <c r="E533" s="77" t="s">
        <v>26</v>
      </c>
      <c r="F533" s="77">
        <f t="shared" si="128"/>
        <v>3</v>
      </c>
      <c r="G533" s="77">
        <f t="shared" si="128"/>
        <v>5</v>
      </c>
      <c r="H533" s="77">
        <f>H527+1000000</f>
        <v>153105003</v>
      </c>
      <c r="I533" s="77">
        <v>1</v>
      </c>
      <c r="J533" s="77">
        <v>1</v>
      </c>
      <c r="K533" s="77">
        <f t="shared" si="130"/>
        <v>25</v>
      </c>
      <c r="L533" s="77" t="str">
        <f t="shared" si="133"/>
        <v>Glove</v>
      </c>
      <c r="M533" s="77" t="str">
        <f t="shared" si="131"/>
        <v>Common</v>
      </c>
    </row>
    <row r="534" spans="1:13" ht="16.5" customHeight="1" x14ac:dyDescent="0.3">
      <c r="A534" s="81" t="b">
        <v>1</v>
      </c>
      <c r="B534" s="77" t="str">
        <f t="shared" si="132"/>
        <v>장갑 2</v>
      </c>
      <c r="C534" s="77">
        <f>C533+1</f>
        <v>3305305</v>
      </c>
      <c r="D534" s="77">
        <f t="shared" si="129"/>
        <v>1025</v>
      </c>
      <c r="E534" s="77" t="s">
        <v>26</v>
      </c>
      <c r="F534" s="77">
        <f t="shared" si="128"/>
        <v>3</v>
      </c>
      <c r="G534" s="77">
        <f t="shared" si="128"/>
        <v>5</v>
      </c>
      <c r="H534" s="77">
        <f>H533+100000</f>
        <v>153205003</v>
      </c>
      <c r="I534" s="77">
        <v>1</v>
      </c>
      <c r="J534" s="77">
        <v>1</v>
      </c>
      <c r="K534" s="77">
        <f t="shared" si="130"/>
        <v>10</v>
      </c>
      <c r="L534" s="77" t="str">
        <f t="shared" si="133"/>
        <v>Glove</v>
      </c>
      <c r="M534" s="77" t="str">
        <f t="shared" si="131"/>
        <v>Uncommon</v>
      </c>
    </row>
    <row r="535" spans="1:13" ht="16.5" customHeight="1" x14ac:dyDescent="0.3">
      <c r="A535" s="81" t="b">
        <v>1</v>
      </c>
      <c r="B535" s="77" t="str">
        <f t="shared" si="132"/>
        <v>장갑 3</v>
      </c>
      <c r="C535" s="77">
        <f>C534+1</f>
        <v>3305306</v>
      </c>
      <c r="D535" s="77">
        <f t="shared" si="129"/>
        <v>1025</v>
      </c>
      <c r="E535" s="77" t="s">
        <v>26</v>
      </c>
      <c r="F535" s="77">
        <f t="shared" si="128"/>
        <v>3</v>
      </c>
      <c r="G535" s="77">
        <f t="shared" si="128"/>
        <v>5</v>
      </c>
      <c r="H535" s="77">
        <f>H534+100000</f>
        <v>153305003</v>
      </c>
      <c r="I535" s="77">
        <v>1</v>
      </c>
      <c r="J535" s="77">
        <v>1</v>
      </c>
      <c r="K535" s="77">
        <f t="shared" si="130"/>
        <v>5</v>
      </c>
      <c r="L535" s="77" t="str">
        <f t="shared" si="133"/>
        <v>Glove</v>
      </c>
      <c r="M535" s="77" t="str">
        <f t="shared" si="131"/>
        <v>Superior</v>
      </c>
    </row>
    <row r="536" spans="1:13" ht="16.5" customHeight="1" x14ac:dyDescent="0.3">
      <c r="A536" s="81" t="b">
        <v>1</v>
      </c>
      <c r="B536" s="78" t="str">
        <f t="shared" si="132"/>
        <v>갑옷 1</v>
      </c>
      <c r="C536" s="78">
        <f>C530+100</f>
        <v>3305401</v>
      </c>
      <c r="D536" s="78">
        <f t="shared" si="129"/>
        <v>1025</v>
      </c>
      <c r="E536" s="78" t="s">
        <v>27</v>
      </c>
      <c r="F536" s="78">
        <f t="shared" si="128"/>
        <v>3</v>
      </c>
      <c r="G536" s="78">
        <f t="shared" si="128"/>
        <v>5</v>
      </c>
      <c r="H536" s="78">
        <f>H530+1000000</f>
        <v>154102005</v>
      </c>
      <c r="I536" s="78">
        <v>1</v>
      </c>
      <c r="J536" s="78">
        <v>1</v>
      </c>
      <c r="K536" s="78">
        <f t="shared" si="130"/>
        <v>25</v>
      </c>
      <c r="L536" s="78" t="str">
        <f t="shared" si="133"/>
        <v>Body</v>
      </c>
      <c r="M536" s="78" t="str">
        <f t="shared" si="131"/>
        <v>Common</v>
      </c>
    </row>
    <row r="537" spans="1:13" ht="16.5" customHeight="1" x14ac:dyDescent="0.3">
      <c r="A537" s="81" t="b">
        <v>1</v>
      </c>
      <c r="B537" s="78" t="str">
        <f t="shared" si="132"/>
        <v>갑옷 2</v>
      </c>
      <c r="C537" s="78">
        <f>C536+1</f>
        <v>3305402</v>
      </c>
      <c r="D537" s="78">
        <f t="shared" si="129"/>
        <v>1025</v>
      </c>
      <c r="E537" s="78" t="s">
        <v>27</v>
      </c>
      <c r="F537" s="78">
        <f t="shared" si="128"/>
        <v>3</v>
      </c>
      <c r="G537" s="78">
        <f t="shared" si="128"/>
        <v>5</v>
      </c>
      <c r="H537" s="78">
        <f>H536+100000</f>
        <v>154202005</v>
      </c>
      <c r="I537" s="78">
        <v>1</v>
      </c>
      <c r="J537" s="78">
        <v>1</v>
      </c>
      <c r="K537" s="78">
        <f t="shared" si="130"/>
        <v>10</v>
      </c>
      <c r="L537" s="78" t="str">
        <f t="shared" si="133"/>
        <v>Body</v>
      </c>
      <c r="M537" s="78" t="str">
        <f t="shared" si="131"/>
        <v>Uncommon</v>
      </c>
    </row>
    <row r="538" spans="1:13" ht="16.5" customHeight="1" x14ac:dyDescent="0.3">
      <c r="A538" s="81" t="b">
        <v>1</v>
      </c>
      <c r="B538" s="78" t="str">
        <f t="shared" si="132"/>
        <v>갑옷 3</v>
      </c>
      <c r="C538" s="78">
        <f>C537+1</f>
        <v>3305403</v>
      </c>
      <c r="D538" s="78">
        <f t="shared" si="129"/>
        <v>1025</v>
      </c>
      <c r="E538" s="78" t="s">
        <v>27</v>
      </c>
      <c r="F538" s="78">
        <f t="shared" si="128"/>
        <v>3</v>
      </c>
      <c r="G538" s="78">
        <f t="shared" si="128"/>
        <v>5</v>
      </c>
      <c r="H538" s="78">
        <f>H537+100000</f>
        <v>154302005</v>
      </c>
      <c r="I538" s="78">
        <v>1</v>
      </c>
      <c r="J538" s="78">
        <v>1</v>
      </c>
      <c r="K538" s="78">
        <f t="shared" si="130"/>
        <v>5</v>
      </c>
      <c r="L538" s="78" t="str">
        <f t="shared" si="133"/>
        <v>Body</v>
      </c>
      <c r="M538" s="78" t="str">
        <f t="shared" si="131"/>
        <v>Superior</v>
      </c>
    </row>
    <row r="539" spans="1:13" ht="16.5" customHeight="1" x14ac:dyDescent="0.3">
      <c r="A539" s="81" t="b">
        <v>1</v>
      </c>
      <c r="B539" s="78" t="str">
        <f t="shared" si="132"/>
        <v>장갑 1</v>
      </c>
      <c r="C539" s="78">
        <f>C538+1</f>
        <v>3305404</v>
      </c>
      <c r="D539" s="78">
        <f t="shared" si="129"/>
        <v>1025</v>
      </c>
      <c r="E539" s="78" t="s">
        <v>27</v>
      </c>
      <c r="F539" s="78">
        <f t="shared" si="128"/>
        <v>3</v>
      </c>
      <c r="G539" s="78">
        <f t="shared" si="128"/>
        <v>5</v>
      </c>
      <c r="H539" s="78">
        <f>H533+1000000</f>
        <v>154105003</v>
      </c>
      <c r="I539" s="78">
        <v>1</v>
      </c>
      <c r="J539" s="78">
        <v>1</v>
      </c>
      <c r="K539" s="78">
        <f t="shared" si="130"/>
        <v>25</v>
      </c>
      <c r="L539" s="78" t="str">
        <f t="shared" si="133"/>
        <v>Glove</v>
      </c>
      <c r="M539" s="78" t="str">
        <f t="shared" si="131"/>
        <v>Common</v>
      </c>
    </row>
    <row r="540" spans="1:13" ht="16.5" customHeight="1" x14ac:dyDescent="0.3">
      <c r="A540" s="81" t="b">
        <v>1</v>
      </c>
      <c r="B540" s="78" t="str">
        <f t="shared" si="132"/>
        <v>장갑 2</v>
      </c>
      <c r="C540" s="78">
        <f>C539+1</f>
        <v>3305405</v>
      </c>
      <c r="D540" s="78">
        <f t="shared" si="129"/>
        <v>1025</v>
      </c>
      <c r="E540" s="78" t="s">
        <v>27</v>
      </c>
      <c r="F540" s="78">
        <f t="shared" si="128"/>
        <v>3</v>
      </c>
      <c r="G540" s="78">
        <f t="shared" si="128"/>
        <v>5</v>
      </c>
      <c r="H540" s="78">
        <f>H539+100000</f>
        <v>154205003</v>
      </c>
      <c r="I540" s="78">
        <v>1</v>
      </c>
      <c r="J540" s="78">
        <v>1</v>
      </c>
      <c r="K540" s="78">
        <f t="shared" si="130"/>
        <v>10</v>
      </c>
      <c r="L540" s="78" t="str">
        <f t="shared" si="133"/>
        <v>Glove</v>
      </c>
      <c r="M540" s="78" t="str">
        <f t="shared" si="131"/>
        <v>Uncommon</v>
      </c>
    </row>
    <row r="541" spans="1:13" ht="16.5" customHeight="1" x14ac:dyDescent="0.3">
      <c r="A541" s="81" t="b">
        <v>1</v>
      </c>
      <c r="B541" s="78" t="str">
        <f t="shared" si="132"/>
        <v>장갑 3</v>
      </c>
      <c r="C541" s="78">
        <f>C540+1</f>
        <v>3305406</v>
      </c>
      <c r="D541" s="78">
        <f t="shared" si="129"/>
        <v>1025</v>
      </c>
      <c r="E541" s="78" t="s">
        <v>27</v>
      </c>
      <c r="F541" s="78">
        <f t="shared" si="128"/>
        <v>3</v>
      </c>
      <c r="G541" s="78">
        <f t="shared" si="128"/>
        <v>5</v>
      </c>
      <c r="H541" s="78">
        <f>H540+100000</f>
        <v>154305003</v>
      </c>
      <c r="I541" s="78">
        <v>1</v>
      </c>
      <c r="J541" s="78">
        <v>1</v>
      </c>
      <c r="K541" s="78">
        <f t="shared" si="130"/>
        <v>5</v>
      </c>
      <c r="L541" s="78" t="str">
        <f t="shared" si="133"/>
        <v>Glove</v>
      </c>
      <c r="M541" s="78" t="str">
        <f t="shared" si="131"/>
        <v>Superior</v>
      </c>
    </row>
    <row r="542" spans="1:13" ht="16.5" customHeight="1" x14ac:dyDescent="0.3">
      <c r="A542" s="81" t="b">
        <v>1</v>
      </c>
      <c r="B542" s="79" t="s">
        <v>28</v>
      </c>
      <c r="C542" s="79">
        <f>C536+100</f>
        <v>3305501</v>
      </c>
      <c r="D542" s="79">
        <f>D540</f>
        <v>1025</v>
      </c>
      <c r="E542" s="79" t="s">
        <v>29</v>
      </c>
      <c r="F542" s="79">
        <f>F540</f>
        <v>3</v>
      </c>
      <c r="G542" s="79">
        <f>G540</f>
        <v>5</v>
      </c>
      <c r="H542" s="79">
        <v>160004001</v>
      </c>
      <c r="I542" s="79">
        <v>1</v>
      </c>
      <c r="J542" s="79">
        <v>1</v>
      </c>
      <c r="K542" s="79">
        <v>5</v>
      </c>
      <c r="L542" s="79" t="s">
        <v>30</v>
      </c>
      <c r="M542" s="79" t="s">
        <v>358</v>
      </c>
    </row>
    <row r="543" spans="1:13" ht="16.5" customHeight="1" x14ac:dyDescent="0.3">
      <c r="A543" s="81" t="b">
        <v>1</v>
      </c>
      <c r="B543" s="79" t="s">
        <v>31</v>
      </c>
      <c r="C543" s="79">
        <f>C542+1</f>
        <v>3305502</v>
      </c>
      <c r="D543" s="79">
        <f>D542</f>
        <v>1025</v>
      </c>
      <c r="E543" s="79" t="s">
        <v>29</v>
      </c>
      <c r="F543" s="79">
        <f t="shared" ref="F543:G545" si="134">F542</f>
        <v>3</v>
      </c>
      <c r="G543" s="79">
        <f t="shared" si="134"/>
        <v>5</v>
      </c>
      <c r="H543" s="79">
        <v>160004002</v>
      </c>
      <c r="I543" s="79">
        <v>1</v>
      </c>
      <c r="J543" s="79">
        <v>1</v>
      </c>
      <c r="K543" s="79">
        <v>5</v>
      </c>
      <c r="L543" s="79" t="s">
        <v>32</v>
      </c>
      <c r="M543" s="79" t="s">
        <v>358</v>
      </c>
    </row>
    <row r="544" spans="1:13" ht="16.5" customHeight="1" x14ac:dyDescent="0.3">
      <c r="A544" s="81" t="b">
        <v>1</v>
      </c>
      <c r="B544" s="79" t="s">
        <v>33</v>
      </c>
      <c r="C544" s="79">
        <f>C543+1</f>
        <v>3305503</v>
      </c>
      <c r="D544" s="79">
        <f>D543</f>
        <v>1025</v>
      </c>
      <c r="E544" s="79" t="s">
        <v>29</v>
      </c>
      <c r="F544" s="79">
        <f t="shared" si="134"/>
        <v>3</v>
      </c>
      <c r="G544" s="79">
        <f t="shared" si="134"/>
        <v>5</v>
      </c>
      <c r="H544" s="79">
        <v>160004003</v>
      </c>
      <c r="I544" s="79">
        <v>1</v>
      </c>
      <c r="J544" s="79">
        <v>1</v>
      </c>
      <c r="K544" s="79">
        <v>5</v>
      </c>
      <c r="L544" s="79" t="s">
        <v>34</v>
      </c>
      <c r="M544" s="79" t="s">
        <v>358</v>
      </c>
    </row>
    <row r="545" spans="1:13" ht="16.5" customHeight="1" x14ac:dyDescent="0.3">
      <c r="A545" s="81" t="b">
        <v>1</v>
      </c>
      <c r="B545" s="79" t="s">
        <v>35</v>
      </c>
      <c r="C545" s="79">
        <f>C544+1</f>
        <v>3305504</v>
      </c>
      <c r="D545" s="79">
        <f>D544</f>
        <v>1025</v>
      </c>
      <c r="E545" s="79" t="s">
        <v>29</v>
      </c>
      <c r="F545" s="79">
        <f t="shared" si="134"/>
        <v>3</v>
      </c>
      <c r="G545" s="79">
        <f t="shared" si="134"/>
        <v>5</v>
      </c>
      <c r="H545" s="79">
        <v>160004004</v>
      </c>
      <c r="I545" s="79">
        <v>1</v>
      </c>
      <c r="J545" s="79">
        <v>1</v>
      </c>
      <c r="K545" s="79">
        <v>5</v>
      </c>
      <c r="L545" s="79" t="s">
        <v>460</v>
      </c>
      <c r="M545" s="79" t="s">
        <v>358</v>
      </c>
    </row>
    <row r="546" spans="1:13" ht="16.5" customHeight="1" x14ac:dyDescent="0.3">
      <c r="A546" s="81" t="b">
        <v>1</v>
      </c>
      <c r="B546" s="73" t="s">
        <v>364</v>
      </c>
      <c r="C546" s="73">
        <v>3306101</v>
      </c>
      <c r="D546" s="73">
        <v>1026</v>
      </c>
      <c r="E546" s="74" t="s">
        <v>23</v>
      </c>
      <c r="F546" s="73">
        <v>3</v>
      </c>
      <c r="G546" s="73">
        <v>6</v>
      </c>
      <c r="H546" s="73">
        <v>151106005</v>
      </c>
      <c r="I546" s="74">
        <v>1</v>
      </c>
      <c r="J546" s="74">
        <v>1</v>
      </c>
      <c r="K546" s="73">
        <v>25</v>
      </c>
      <c r="L546" s="75" t="str">
        <f>IF(H546&gt;=151107001,"Shoes",IF(H546&gt;=151106001,"Pants",IF(H546&gt;=151105001,"Glove",IF(H546&gt;=151103001,"Head",IF(H546&gt;=151102001,"Body",IF(H546&gt;=151101001,"Weapon"))))))</f>
        <v>Pants</v>
      </c>
      <c r="M546" s="74" t="s">
        <v>3</v>
      </c>
    </row>
    <row r="547" spans="1:13" ht="16.5" customHeight="1" x14ac:dyDescent="0.3">
      <c r="A547" s="81" t="b">
        <v>1</v>
      </c>
      <c r="B547" s="73" t="s">
        <v>365</v>
      </c>
      <c r="C547" s="74">
        <f>C546+1</f>
        <v>3306102</v>
      </c>
      <c r="D547" s="74">
        <f>D546</f>
        <v>1026</v>
      </c>
      <c r="E547" s="74" t="s">
        <v>23</v>
      </c>
      <c r="F547" s="74">
        <f>F546</f>
        <v>3</v>
      </c>
      <c r="G547" s="74">
        <f>G546</f>
        <v>6</v>
      </c>
      <c r="H547" s="74">
        <f>H546+100000</f>
        <v>151206005</v>
      </c>
      <c r="I547" s="74">
        <v>1</v>
      </c>
      <c r="J547" s="74">
        <v>1</v>
      </c>
      <c r="K547" s="73">
        <v>10</v>
      </c>
      <c r="L547" s="74" t="str">
        <f>L546</f>
        <v>Pants</v>
      </c>
      <c r="M547" s="74" t="s">
        <v>355</v>
      </c>
    </row>
    <row r="548" spans="1:13" ht="16.5" customHeight="1" x14ac:dyDescent="0.3">
      <c r="A548" s="81" t="b">
        <v>1</v>
      </c>
      <c r="B548" s="73" t="s">
        <v>366</v>
      </c>
      <c r="C548" s="74">
        <f>C547+1</f>
        <v>3306103</v>
      </c>
      <c r="D548" s="74">
        <f>D547</f>
        <v>1026</v>
      </c>
      <c r="E548" s="74" t="s">
        <v>23</v>
      </c>
      <c r="F548" s="74">
        <f>F547</f>
        <v>3</v>
      </c>
      <c r="G548" s="74">
        <f>G547</f>
        <v>6</v>
      </c>
      <c r="H548" s="74">
        <f>H547+100000</f>
        <v>151306005</v>
      </c>
      <c r="I548" s="74">
        <v>1</v>
      </c>
      <c r="J548" s="74">
        <v>1</v>
      </c>
      <c r="K548" s="73">
        <v>5</v>
      </c>
      <c r="L548" s="74" t="str">
        <f>L547</f>
        <v>Pants</v>
      </c>
      <c r="M548" s="74" t="s">
        <v>356</v>
      </c>
    </row>
    <row r="549" spans="1:13" ht="16.5" customHeight="1" x14ac:dyDescent="0.3">
      <c r="A549" s="81" t="b">
        <v>1</v>
      </c>
      <c r="B549" s="73" t="s">
        <v>24</v>
      </c>
      <c r="C549" s="74">
        <f>C548+1</f>
        <v>3306104</v>
      </c>
      <c r="D549" s="74">
        <f>D547</f>
        <v>1026</v>
      </c>
      <c r="E549" s="74" t="s">
        <v>23</v>
      </c>
      <c r="F549" s="74">
        <f>F547</f>
        <v>3</v>
      </c>
      <c r="G549" s="74">
        <f>G547</f>
        <v>6</v>
      </c>
      <c r="H549" s="73">
        <v>151107003</v>
      </c>
      <c r="I549" s="74">
        <v>1</v>
      </c>
      <c r="J549" s="74">
        <v>1</v>
      </c>
      <c r="K549" s="74">
        <v>25</v>
      </c>
      <c r="L549" s="75" t="str">
        <f>IF(H549&gt;=151107001,"Shoes",IF(H549&gt;=151106001,"Pants",IF(H549&gt;=151105001,"Glove",IF(H549&gt;=151103001,"Head",IF(H549&gt;=151102001,"Body",IF(H549&gt;=151101001,"Weapon"))))))</f>
        <v>Shoes</v>
      </c>
      <c r="M549" s="74" t="s">
        <v>3</v>
      </c>
    </row>
    <row r="550" spans="1:13" ht="16.5" customHeight="1" x14ac:dyDescent="0.3">
      <c r="A550" s="81" t="b">
        <v>1</v>
      </c>
      <c r="B550" s="73" t="s">
        <v>41</v>
      </c>
      <c r="C550" s="74">
        <f>C549+1</f>
        <v>3306105</v>
      </c>
      <c r="D550" s="74">
        <f t="shared" ref="D550:D569" si="135">D549</f>
        <v>1026</v>
      </c>
      <c r="E550" s="74" t="s">
        <v>23</v>
      </c>
      <c r="F550" s="74">
        <f t="shared" ref="F550:G569" si="136">F549</f>
        <v>3</v>
      </c>
      <c r="G550" s="74">
        <f t="shared" si="136"/>
        <v>6</v>
      </c>
      <c r="H550" s="74">
        <f>H549+100000</f>
        <v>151207003</v>
      </c>
      <c r="I550" s="74">
        <v>1</v>
      </c>
      <c r="J550" s="74">
        <v>1</v>
      </c>
      <c r="K550" s="74">
        <f t="shared" ref="K550:K569" si="137">K547</f>
        <v>10</v>
      </c>
      <c r="L550" s="74" t="str">
        <f>L549</f>
        <v>Shoes</v>
      </c>
      <c r="M550" s="74" t="str">
        <f t="shared" ref="M550:M569" si="138">M547</f>
        <v>Uncommon</v>
      </c>
    </row>
    <row r="551" spans="1:13" ht="16.5" customHeight="1" x14ac:dyDescent="0.3">
      <c r="A551" s="81" t="b">
        <v>1</v>
      </c>
      <c r="B551" s="73" t="s">
        <v>46</v>
      </c>
      <c r="C551" s="74">
        <f>C550+1</f>
        <v>3306106</v>
      </c>
      <c r="D551" s="74">
        <f t="shared" si="135"/>
        <v>1026</v>
      </c>
      <c r="E551" s="74" t="s">
        <v>23</v>
      </c>
      <c r="F551" s="74">
        <f t="shared" si="136"/>
        <v>3</v>
      </c>
      <c r="G551" s="74">
        <f t="shared" si="136"/>
        <v>6</v>
      </c>
      <c r="H551" s="74">
        <f>H550+100000</f>
        <v>151307003</v>
      </c>
      <c r="I551" s="74">
        <v>1</v>
      </c>
      <c r="J551" s="74">
        <v>1</v>
      </c>
      <c r="K551" s="74">
        <f t="shared" si="137"/>
        <v>5</v>
      </c>
      <c r="L551" s="74" t="str">
        <f>L550</f>
        <v>Shoes</v>
      </c>
      <c r="M551" s="74" t="str">
        <f t="shared" si="138"/>
        <v>Superior</v>
      </c>
    </row>
    <row r="552" spans="1:13" ht="16.5" customHeight="1" x14ac:dyDescent="0.3">
      <c r="A552" s="81" t="b">
        <v>1</v>
      </c>
      <c r="B552" s="76" t="str">
        <f t="shared" ref="B552:B569" si="139">B546</f>
        <v>하의 1</v>
      </c>
      <c r="C552" s="76">
        <f>C546+100</f>
        <v>3306201</v>
      </c>
      <c r="D552" s="76">
        <f t="shared" si="135"/>
        <v>1026</v>
      </c>
      <c r="E552" s="76" t="s">
        <v>25</v>
      </c>
      <c r="F552" s="76">
        <f t="shared" si="136"/>
        <v>3</v>
      </c>
      <c r="G552" s="76">
        <f t="shared" si="136"/>
        <v>6</v>
      </c>
      <c r="H552" s="76">
        <f>H546+1000000</f>
        <v>152106005</v>
      </c>
      <c r="I552" s="76">
        <v>1</v>
      </c>
      <c r="J552" s="76">
        <v>1</v>
      </c>
      <c r="K552" s="76">
        <f t="shared" si="137"/>
        <v>25</v>
      </c>
      <c r="L552" s="76" t="str">
        <f t="shared" ref="L552:L569" si="140">L546</f>
        <v>Pants</v>
      </c>
      <c r="M552" s="76" t="str">
        <f t="shared" si="138"/>
        <v>Common</v>
      </c>
    </row>
    <row r="553" spans="1:13" ht="16.5" customHeight="1" x14ac:dyDescent="0.3">
      <c r="A553" s="81" t="b">
        <v>1</v>
      </c>
      <c r="B553" s="76" t="str">
        <f t="shared" si="139"/>
        <v>하의 2</v>
      </c>
      <c r="C553" s="76">
        <f>C552+1</f>
        <v>3306202</v>
      </c>
      <c r="D553" s="76">
        <f t="shared" si="135"/>
        <v>1026</v>
      </c>
      <c r="E553" s="76" t="s">
        <v>25</v>
      </c>
      <c r="F553" s="76">
        <f t="shared" si="136"/>
        <v>3</v>
      </c>
      <c r="G553" s="76">
        <f t="shared" si="136"/>
        <v>6</v>
      </c>
      <c r="H553" s="76">
        <f>H552+100000</f>
        <v>152206005</v>
      </c>
      <c r="I553" s="76">
        <v>1</v>
      </c>
      <c r="J553" s="76">
        <v>1</v>
      </c>
      <c r="K553" s="76">
        <f t="shared" si="137"/>
        <v>10</v>
      </c>
      <c r="L553" s="76" t="str">
        <f t="shared" si="140"/>
        <v>Pants</v>
      </c>
      <c r="M553" s="76" t="str">
        <f t="shared" si="138"/>
        <v>Uncommon</v>
      </c>
    </row>
    <row r="554" spans="1:13" ht="16.5" customHeight="1" x14ac:dyDescent="0.3">
      <c r="A554" s="81" t="b">
        <v>1</v>
      </c>
      <c r="B554" s="76" t="str">
        <f t="shared" si="139"/>
        <v>하의 3</v>
      </c>
      <c r="C554" s="76">
        <f>C553+1</f>
        <v>3306203</v>
      </c>
      <c r="D554" s="76">
        <f t="shared" si="135"/>
        <v>1026</v>
      </c>
      <c r="E554" s="76" t="s">
        <v>25</v>
      </c>
      <c r="F554" s="76">
        <f t="shared" si="136"/>
        <v>3</v>
      </c>
      <c r="G554" s="76">
        <f t="shared" si="136"/>
        <v>6</v>
      </c>
      <c r="H554" s="76">
        <f>H553+100000</f>
        <v>152306005</v>
      </c>
      <c r="I554" s="76">
        <v>1</v>
      </c>
      <c r="J554" s="76">
        <v>1</v>
      </c>
      <c r="K554" s="76">
        <f t="shared" si="137"/>
        <v>5</v>
      </c>
      <c r="L554" s="76" t="str">
        <f t="shared" si="140"/>
        <v>Pants</v>
      </c>
      <c r="M554" s="76" t="str">
        <f t="shared" si="138"/>
        <v>Superior</v>
      </c>
    </row>
    <row r="555" spans="1:13" ht="16.5" customHeight="1" x14ac:dyDescent="0.3">
      <c r="A555" s="81" t="b">
        <v>1</v>
      </c>
      <c r="B555" s="76" t="str">
        <f t="shared" si="139"/>
        <v>부츠 1</v>
      </c>
      <c r="C555" s="76">
        <f>C554+1</f>
        <v>3306204</v>
      </c>
      <c r="D555" s="76">
        <f t="shared" si="135"/>
        <v>1026</v>
      </c>
      <c r="E555" s="76" t="s">
        <v>25</v>
      </c>
      <c r="F555" s="76">
        <f t="shared" si="136"/>
        <v>3</v>
      </c>
      <c r="G555" s="76">
        <f t="shared" si="136"/>
        <v>6</v>
      </c>
      <c r="H555" s="76">
        <f>H549+1000000</f>
        <v>152107003</v>
      </c>
      <c r="I555" s="76">
        <v>1</v>
      </c>
      <c r="J555" s="76">
        <v>1</v>
      </c>
      <c r="K555" s="76">
        <f t="shared" si="137"/>
        <v>25</v>
      </c>
      <c r="L555" s="76" t="str">
        <f t="shared" si="140"/>
        <v>Shoes</v>
      </c>
      <c r="M555" s="76" t="str">
        <f t="shared" si="138"/>
        <v>Common</v>
      </c>
    </row>
    <row r="556" spans="1:13" ht="16.5" customHeight="1" x14ac:dyDescent="0.3">
      <c r="A556" s="81" t="b">
        <v>1</v>
      </c>
      <c r="B556" s="76" t="str">
        <f t="shared" si="139"/>
        <v>부츠 2</v>
      </c>
      <c r="C556" s="76">
        <f>C555+1</f>
        <v>3306205</v>
      </c>
      <c r="D556" s="76">
        <f t="shared" si="135"/>
        <v>1026</v>
      </c>
      <c r="E556" s="76" t="s">
        <v>25</v>
      </c>
      <c r="F556" s="76">
        <f t="shared" si="136"/>
        <v>3</v>
      </c>
      <c r="G556" s="76">
        <f t="shared" si="136"/>
        <v>6</v>
      </c>
      <c r="H556" s="76">
        <f>H555+100000</f>
        <v>152207003</v>
      </c>
      <c r="I556" s="76">
        <v>1</v>
      </c>
      <c r="J556" s="76">
        <v>1</v>
      </c>
      <c r="K556" s="76">
        <f t="shared" si="137"/>
        <v>10</v>
      </c>
      <c r="L556" s="76" t="str">
        <f t="shared" si="140"/>
        <v>Shoes</v>
      </c>
      <c r="M556" s="76" t="str">
        <f t="shared" si="138"/>
        <v>Uncommon</v>
      </c>
    </row>
    <row r="557" spans="1:13" ht="16.5" customHeight="1" x14ac:dyDescent="0.3">
      <c r="A557" s="81" t="b">
        <v>1</v>
      </c>
      <c r="B557" s="76" t="str">
        <f t="shared" si="139"/>
        <v>부츠 3</v>
      </c>
      <c r="C557" s="76">
        <f>C556+1</f>
        <v>3306206</v>
      </c>
      <c r="D557" s="76">
        <f t="shared" si="135"/>
        <v>1026</v>
      </c>
      <c r="E557" s="76" t="s">
        <v>25</v>
      </c>
      <c r="F557" s="76">
        <f t="shared" si="136"/>
        <v>3</v>
      </c>
      <c r="G557" s="76">
        <f t="shared" si="136"/>
        <v>6</v>
      </c>
      <c r="H557" s="76">
        <f>H556+100000</f>
        <v>152307003</v>
      </c>
      <c r="I557" s="76">
        <v>1</v>
      </c>
      <c r="J557" s="76">
        <v>1</v>
      </c>
      <c r="K557" s="76">
        <f t="shared" si="137"/>
        <v>5</v>
      </c>
      <c r="L557" s="76" t="str">
        <f t="shared" si="140"/>
        <v>Shoes</v>
      </c>
      <c r="M557" s="76" t="str">
        <f t="shared" si="138"/>
        <v>Superior</v>
      </c>
    </row>
    <row r="558" spans="1:13" ht="16.5" customHeight="1" x14ac:dyDescent="0.3">
      <c r="A558" s="81" t="b">
        <v>1</v>
      </c>
      <c r="B558" s="77" t="str">
        <f t="shared" si="139"/>
        <v>하의 1</v>
      </c>
      <c r="C558" s="77">
        <f>C552+100</f>
        <v>3306301</v>
      </c>
      <c r="D558" s="77">
        <f t="shared" si="135"/>
        <v>1026</v>
      </c>
      <c r="E558" s="77" t="s">
        <v>26</v>
      </c>
      <c r="F558" s="77">
        <f t="shared" si="136"/>
        <v>3</v>
      </c>
      <c r="G558" s="77">
        <f t="shared" si="136"/>
        <v>6</v>
      </c>
      <c r="H558" s="77">
        <f>H552+1000000</f>
        <v>153106005</v>
      </c>
      <c r="I558" s="77">
        <v>1</v>
      </c>
      <c r="J558" s="77">
        <v>1</v>
      </c>
      <c r="K558" s="77">
        <f t="shared" si="137"/>
        <v>25</v>
      </c>
      <c r="L558" s="77" t="str">
        <f t="shared" si="140"/>
        <v>Pants</v>
      </c>
      <c r="M558" s="77" t="str">
        <f t="shared" si="138"/>
        <v>Common</v>
      </c>
    </row>
    <row r="559" spans="1:13" ht="16.5" customHeight="1" x14ac:dyDescent="0.3">
      <c r="A559" s="81" t="b">
        <v>1</v>
      </c>
      <c r="B559" s="77" t="str">
        <f t="shared" si="139"/>
        <v>하의 2</v>
      </c>
      <c r="C559" s="77">
        <f>C558+1</f>
        <v>3306302</v>
      </c>
      <c r="D559" s="77">
        <f t="shared" si="135"/>
        <v>1026</v>
      </c>
      <c r="E559" s="77" t="s">
        <v>26</v>
      </c>
      <c r="F559" s="77">
        <f t="shared" si="136"/>
        <v>3</v>
      </c>
      <c r="G559" s="77">
        <f t="shared" si="136"/>
        <v>6</v>
      </c>
      <c r="H559" s="77">
        <f>H558+100000</f>
        <v>153206005</v>
      </c>
      <c r="I559" s="77">
        <v>1</v>
      </c>
      <c r="J559" s="77">
        <v>1</v>
      </c>
      <c r="K559" s="77">
        <f t="shared" si="137"/>
        <v>10</v>
      </c>
      <c r="L559" s="77" t="str">
        <f t="shared" si="140"/>
        <v>Pants</v>
      </c>
      <c r="M559" s="77" t="str">
        <f t="shared" si="138"/>
        <v>Uncommon</v>
      </c>
    </row>
    <row r="560" spans="1:13" ht="16.5" customHeight="1" x14ac:dyDescent="0.3">
      <c r="A560" s="81" t="b">
        <v>1</v>
      </c>
      <c r="B560" s="77" t="str">
        <f t="shared" si="139"/>
        <v>하의 3</v>
      </c>
      <c r="C560" s="77">
        <f>C559+1</f>
        <v>3306303</v>
      </c>
      <c r="D560" s="77">
        <f t="shared" si="135"/>
        <v>1026</v>
      </c>
      <c r="E560" s="77" t="s">
        <v>26</v>
      </c>
      <c r="F560" s="77">
        <f t="shared" si="136"/>
        <v>3</v>
      </c>
      <c r="G560" s="77">
        <f t="shared" si="136"/>
        <v>6</v>
      </c>
      <c r="H560" s="77">
        <f>H559+100000</f>
        <v>153306005</v>
      </c>
      <c r="I560" s="77">
        <v>1</v>
      </c>
      <c r="J560" s="77">
        <v>1</v>
      </c>
      <c r="K560" s="77">
        <f t="shared" si="137"/>
        <v>5</v>
      </c>
      <c r="L560" s="77" t="str">
        <f t="shared" si="140"/>
        <v>Pants</v>
      </c>
      <c r="M560" s="77" t="str">
        <f t="shared" si="138"/>
        <v>Superior</v>
      </c>
    </row>
    <row r="561" spans="1:13" ht="16.5" customHeight="1" x14ac:dyDescent="0.3">
      <c r="A561" s="81" t="b">
        <v>1</v>
      </c>
      <c r="B561" s="77" t="str">
        <f t="shared" si="139"/>
        <v>부츠 1</v>
      </c>
      <c r="C561" s="77">
        <f>C560+1</f>
        <v>3306304</v>
      </c>
      <c r="D561" s="77">
        <f t="shared" si="135"/>
        <v>1026</v>
      </c>
      <c r="E561" s="77" t="s">
        <v>26</v>
      </c>
      <c r="F561" s="77">
        <f t="shared" si="136"/>
        <v>3</v>
      </c>
      <c r="G561" s="77">
        <f t="shared" si="136"/>
        <v>6</v>
      </c>
      <c r="H561" s="77">
        <f>H555+1000000</f>
        <v>153107003</v>
      </c>
      <c r="I561" s="77">
        <v>1</v>
      </c>
      <c r="J561" s="77">
        <v>1</v>
      </c>
      <c r="K561" s="77">
        <f t="shared" si="137"/>
        <v>25</v>
      </c>
      <c r="L561" s="77" t="str">
        <f t="shared" si="140"/>
        <v>Shoes</v>
      </c>
      <c r="M561" s="77" t="str">
        <f t="shared" si="138"/>
        <v>Common</v>
      </c>
    </row>
    <row r="562" spans="1:13" ht="16.5" customHeight="1" x14ac:dyDescent="0.3">
      <c r="A562" s="81" t="b">
        <v>1</v>
      </c>
      <c r="B562" s="77" t="str">
        <f t="shared" si="139"/>
        <v>부츠 2</v>
      </c>
      <c r="C562" s="77">
        <f>C561+1</f>
        <v>3306305</v>
      </c>
      <c r="D562" s="77">
        <f t="shared" si="135"/>
        <v>1026</v>
      </c>
      <c r="E562" s="77" t="s">
        <v>26</v>
      </c>
      <c r="F562" s="77">
        <f t="shared" si="136"/>
        <v>3</v>
      </c>
      <c r="G562" s="77">
        <f t="shared" si="136"/>
        <v>6</v>
      </c>
      <c r="H562" s="77">
        <f>H561+100000</f>
        <v>153207003</v>
      </c>
      <c r="I562" s="77">
        <v>1</v>
      </c>
      <c r="J562" s="77">
        <v>1</v>
      </c>
      <c r="K562" s="77">
        <f t="shared" si="137"/>
        <v>10</v>
      </c>
      <c r="L562" s="77" t="str">
        <f t="shared" si="140"/>
        <v>Shoes</v>
      </c>
      <c r="M562" s="77" t="str">
        <f t="shared" si="138"/>
        <v>Uncommon</v>
      </c>
    </row>
    <row r="563" spans="1:13" ht="16.5" customHeight="1" x14ac:dyDescent="0.3">
      <c r="A563" s="81" t="b">
        <v>1</v>
      </c>
      <c r="B563" s="77" t="str">
        <f t="shared" si="139"/>
        <v>부츠 3</v>
      </c>
      <c r="C563" s="77">
        <f>C562+1</f>
        <v>3306306</v>
      </c>
      <c r="D563" s="77">
        <f t="shared" si="135"/>
        <v>1026</v>
      </c>
      <c r="E563" s="77" t="s">
        <v>26</v>
      </c>
      <c r="F563" s="77">
        <f t="shared" si="136"/>
        <v>3</v>
      </c>
      <c r="G563" s="77">
        <f t="shared" si="136"/>
        <v>6</v>
      </c>
      <c r="H563" s="77">
        <f>H562+100000</f>
        <v>153307003</v>
      </c>
      <c r="I563" s="77">
        <v>1</v>
      </c>
      <c r="J563" s="77">
        <v>1</v>
      </c>
      <c r="K563" s="77">
        <f t="shared" si="137"/>
        <v>5</v>
      </c>
      <c r="L563" s="77" t="str">
        <f t="shared" si="140"/>
        <v>Shoes</v>
      </c>
      <c r="M563" s="77" t="str">
        <f t="shared" si="138"/>
        <v>Superior</v>
      </c>
    </row>
    <row r="564" spans="1:13" ht="16.5" customHeight="1" x14ac:dyDescent="0.3">
      <c r="A564" s="81" t="b">
        <v>1</v>
      </c>
      <c r="B564" s="78" t="str">
        <f t="shared" si="139"/>
        <v>하의 1</v>
      </c>
      <c r="C564" s="78">
        <f>C558+100</f>
        <v>3306401</v>
      </c>
      <c r="D564" s="78">
        <f t="shared" si="135"/>
        <v>1026</v>
      </c>
      <c r="E564" s="78" t="s">
        <v>27</v>
      </c>
      <c r="F564" s="78">
        <f t="shared" si="136"/>
        <v>3</v>
      </c>
      <c r="G564" s="78">
        <f t="shared" si="136"/>
        <v>6</v>
      </c>
      <c r="H564" s="78">
        <f>H558+1000000</f>
        <v>154106005</v>
      </c>
      <c r="I564" s="78">
        <v>1</v>
      </c>
      <c r="J564" s="78">
        <v>1</v>
      </c>
      <c r="K564" s="78">
        <f t="shared" si="137"/>
        <v>25</v>
      </c>
      <c r="L564" s="78" t="str">
        <f t="shared" si="140"/>
        <v>Pants</v>
      </c>
      <c r="M564" s="78" t="str">
        <f t="shared" si="138"/>
        <v>Common</v>
      </c>
    </row>
    <row r="565" spans="1:13" ht="16.5" customHeight="1" x14ac:dyDescent="0.3">
      <c r="A565" s="81" t="b">
        <v>1</v>
      </c>
      <c r="B565" s="78" t="str">
        <f t="shared" si="139"/>
        <v>하의 2</v>
      </c>
      <c r="C565" s="78">
        <f>C564+1</f>
        <v>3306402</v>
      </c>
      <c r="D565" s="78">
        <f t="shared" si="135"/>
        <v>1026</v>
      </c>
      <c r="E565" s="78" t="s">
        <v>27</v>
      </c>
      <c r="F565" s="78">
        <f t="shared" si="136"/>
        <v>3</v>
      </c>
      <c r="G565" s="78">
        <f t="shared" si="136"/>
        <v>6</v>
      </c>
      <c r="H565" s="78">
        <f>H564+100000</f>
        <v>154206005</v>
      </c>
      <c r="I565" s="78">
        <v>1</v>
      </c>
      <c r="J565" s="78">
        <v>1</v>
      </c>
      <c r="K565" s="78">
        <f t="shared" si="137"/>
        <v>10</v>
      </c>
      <c r="L565" s="78" t="str">
        <f t="shared" si="140"/>
        <v>Pants</v>
      </c>
      <c r="M565" s="78" t="str">
        <f t="shared" si="138"/>
        <v>Uncommon</v>
      </c>
    </row>
    <row r="566" spans="1:13" ht="16.5" customHeight="1" x14ac:dyDescent="0.3">
      <c r="A566" s="81" t="b">
        <v>1</v>
      </c>
      <c r="B566" s="78" t="str">
        <f t="shared" si="139"/>
        <v>하의 3</v>
      </c>
      <c r="C566" s="78">
        <f>C565+1</f>
        <v>3306403</v>
      </c>
      <c r="D566" s="78">
        <f t="shared" si="135"/>
        <v>1026</v>
      </c>
      <c r="E566" s="78" t="s">
        <v>27</v>
      </c>
      <c r="F566" s="78">
        <f t="shared" si="136"/>
        <v>3</v>
      </c>
      <c r="G566" s="78">
        <f t="shared" si="136"/>
        <v>6</v>
      </c>
      <c r="H566" s="78">
        <f>H565+100000</f>
        <v>154306005</v>
      </c>
      <c r="I566" s="78">
        <v>1</v>
      </c>
      <c r="J566" s="78">
        <v>1</v>
      </c>
      <c r="K566" s="78">
        <f t="shared" si="137"/>
        <v>5</v>
      </c>
      <c r="L566" s="78" t="str">
        <f t="shared" si="140"/>
        <v>Pants</v>
      </c>
      <c r="M566" s="78" t="str">
        <f t="shared" si="138"/>
        <v>Superior</v>
      </c>
    </row>
    <row r="567" spans="1:13" ht="16.5" customHeight="1" x14ac:dyDescent="0.3">
      <c r="A567" s="81" t="b">
        <v>1</v>
      </c>
      <c r="B567" s="78" t="str">
        <f t="shared" si="139"/>
        <v>부츠 1</v>
      </c>
      <c r="C567" s="78">
        <f>C566+1</f>
        <v>3306404</v>
      </c>
      <c r="D567" s="78">
        <f t="shared" si="135"/>
        <v>1026</v>
      </c>
      <c r="E567" s="78" t="s">
        <v>27</v>
      </c>
      <c r="F567" s="78">
        <f t="shared" si="136"/>
        <v>3</v>
      </c>
      <c r="G567" s="78">
        <f t="shared" si="136"/>
        <v>6</v>
      </c>
      <c r="H567" s="78">
        <f>H561+1000000</f>
        <v>154107003</v>
      </c>
      <c r="I567" s="78">
        <v>1</v>
      </c>
      <c r="J567" s="78">
        <v>1</v>
      </c>
      <c r="K567" s="78">
        <f t="shared" si="137"/>
        <v>25</v>
      </c>
      <c r="L567" s="78" t="str">
        <f t="shared" si="140"/>
        <v>Shoes</v>
      </c>
      <c r="M567" s="78" t="str">
        <f t="shared" si="138"/>
        <v>Common</v>
      </c>
    </row>
    <row r="568" spans="1:13" ht="16.5" customHeight="1" x14ac:dyDescent="0.3">
      <c r="A568" s="81" t="b">
        <v>1</v>
      </c>
      <c r="B568" s="78" t="str">
        <f t="shared" si="139"/>
        <v>부츠 2</v>
      </c>
      <c r="C568" s="78">
        <f>C567+1</f>
        <v>3306405</v>
      </c>
      <c r="D568" s="78">
        <f t="shared" si="135"/>
        <v>1026</v>
      </c>
      <c r="E568" s="78" t="s">
        <v>27</v>
      </c>
      <c r="F568" s="78">
        <f t="shared" si="136"/>
        <v>3</v>
      </c>
      <c r="G568" s="78">
        <f t="shared" si="136"/>
        <v>6</v>
      </c>
      <c r="H568" s="78">
        <f>H567+100000</f>
        <v>154207003</v>
      </c>
      <c r="I568" s="78">
        <v>1</v>
      </c>
      <c r="J568" s="78">
        <v>1</v>
      </c>
      <c r="K568" s="78">
        <f t="shared" si="137"/>
        <v>10</v>
      </c>
      <c r="L568" s="78" t="str">
        <f t="shared" si="140"/>
        <v>Shoes</v>
      </c>
      <c r="M568" s="78" t="str">
        <f t="shared" si="138"/>
        <v>Uncommon</v>
      </c>
    </row>
    <row r="569" spans="1:13" ht="16.5" customHeight="1" x14ac:dyDescent="0.3">
      <c r="A569" s="81" t="b">
        <v>1</v>
      </c>
      <c r="B569" s="78" t="str">
        <f t="shared" si="139"/>
        <v>부츠 3</v>
      </c>
      <c r="C569" s="78">
        <f>C568+1</f>
        <v>3306406</v>
      </c>
      <c r="D569" s="78">
        <f t="shared" si="135"/>
        <v>1026</v>
      </c>
      <c r="E569" s="78" t="s">
        <v>27</v>
      </c>
      <c r="F569" s="78">
        <f t="shared" si="136"/>
        <v>3</v>
      </c>
      <c r="G569" s="78">
        <f t="shared" si="136"/>
        <v>6</v>
      </c>
      <c r="H569" s="78">
        <f>H568+100000</f>
        <v>154307003</v>
      </c>
      <c r="I569" s="78">
        <v>1</v>
      </c>
      <c r="J569" s="78">
        <v>1</v>
      </c>
      <c r="K569" s="78">
        <f t="shared" si="137"/>
        <v>5</v>
      </c>
      <c r="L569" s="78" t="str">
        <f t="shared" si="140"/>
        <v>Shoes</v>
      </c>
      <c r="M569" s="78" t="str">
        <f t="shared" si="138"/>
        <v>Superior</v>
      </c>
    </row>
    <row r="570" spans="1:13" ht="16.5" customHeight="1" x14ac:dyDescent="0.3">
      <c r="A570" s="81" t="b">
        <v>1</v>
      </c>
      <c r="B570" s="79" t="s">
        <v>28</v>
      </c>
      <c r="C570" s="79">
        <f>C564+100</f>
        <v>3306501</v>
      </c>
      <c r="D570" s="79">
        <f>D568</f>
        <v>1026</v>
      </c>
      <c r="E570" s="79" t="s">
        <v>29</v>
      </c>
      <c r="F570" s="79">
        <f>F568</f>
        <v>3</v>
      </c>
      <c r="G570" s="79">
        <f>G568</f>
        <v>6</v>
      </c>
      <c r="H570" s="79">
        <v>160004001</v>
      </c>
      <c r="I570" s="79">
        <v>1</v>
      </c>
      <c r="J570" s="79">
        <v>1</v>
      </c>
      <c r="K570" s="79">
        <v>5</v>
      </c>
      <c r="L570" s="79" t="s">
        <v>30</v>
      </c>
      <c r="M570" s="79" t="s">
        <v>358</v>
      </c>
    </row>
    <row r="571" spans="1:13" ht="16.5" customHeight="1" x14ac:dyDescent="0.3">
      <c r="A571" s="81" t="b">
        <v>1</v>
      </c>
      <c r="B571" s="79" t="s">
        <v>31</v>
      </c>
      <c r="C571" s="79">
        <f>C570+1</f>
        <v>3306502</v>
      </c>
      <c r="D571" s="79">
        <f>D570</f>
        <v>1026</v>
      </c>
      <c r="E571" s="79" t="s">
        <v>29</v>
      </c>
      <c r="F571" s="79">
        <f t="shared" ref="F571:G573" si="141">F570</f>
        <v>3</v>
      </c>
      <c r="G571" s="79">
        <f t="shared" si="141"/>
        <v>6</v>
      </c>
      <c r="H571" s="79">
        <v>160004002</v>
      </c>
      <c r="I571" s="79">
        <v>1</v>
      </c>
      <c r="J571" s="79">
        <v>1</v>
      </c>
      <c r="K571" s="79">
        <v>5</v>
      </c>
      <c r="L571" s="79" t="s">
        <v>32</v>
      </c>
      <c r="M571" s="79" t="s">
        <v>358</v>
      </c>
    </row>
    <row r="572" spans="1:13" ht="16.5" customHeight="1" x14ac:dyDescent="0.3">
      <c r="A572" s="81" t="b">
        <v>1</v>
      </c>
      <c r="B572" s="79" t="s">
        <v>33</v>
      </c>
      <c r="C572" s="79">
        <f>C571+1</f>
        <v>3306503</v>
      </c>
      <c r="D572" s="79">
        <f>D571</f>
        <v>1026</v>
      </c>
      <c r="E572" s="79" t="s">
        <v>29</v>
      </c>
      <c r="F572" s="79">
        <f t="shared" si="141"/>
        <v>3</v>
      </c>
      <c r="G572" s="79">
        <f t="shared" si="141"/>
        <v>6</v>
      </c>
      <c r="H572" s="79">
        <v>160004003</v>
      </c>
      <c r="I572" s="79">
        <v>1</v>
      </c>
      <c r="J572" s="79">
        <v>1</v>
      </c>
      <c r="K572" s="79">
        <v>5</v>
      </c>
      <c r="L572" s="79" t="s">
        <v>34</v>
      </c>
      <c r="M572" s="79" t="s">
        <v>358</v>
      </c>
    </row>
    <row r="573" spans="1:13" ht="16.5" customHeight="1" x14ac:dyDescent="0.3">
      <c r="A573" s="81" t="b">
        <v>1</v>
      </c>
      <c r="B573" s="79" t="s">
        <v>35</v>
      </c>
      <c r="C573" s="79">
        <f>C572+1</f>
        <v>3306504</v>
      </c>
      <c r="D573" s="79">
        <f>D572</f>
        <v>1026</v>
      </c>
      <c r="E573" s="79" t="s">
        <v>29</v>
      </c>
      <c r="F573" s="79">
        <f t="shared" si="141"/>
        <v>3</v>
      </c>
      <c r="G573" s="79">
        <f t="shared" si="141"/>
        <v>6</v>
      </c>
      <c r="H573" s="79">
        <v>160004004</v>
      </c>
      <c r="I573" s="79">
        <v>1</v>
      </c>
      <c r="J573" s="79">
        <v>1</v>
      </c>
      <c r="K573" s="79">
        <v>5</v>
      </c>
      <c r="L573" s="79" t="s">
        <v>460</v>
      </c>
      <c r="M573" s="79" t="s">
        <v>358</v>
      </c>
    </row>
    <row r="574" spans="1:13" ht="16.5" customHeight="1" x14ac:dyDescent="0.3">
      <c r="A574" s="81" t="b">
        <v>1</v>
      </c>
      <c r="B574" s="73" t="s">
        <v>22</v>
      </c>
      <c r="C574" s="73">
        <v>3307101</v>
      </c>
      <c r="D574" s="73">
        <v>1027</v>
      </c>
      <c r="E574" s="74" t="s">
        <v>23</v>
      </c>
      <c r="F574" s="73">
        <v>3</v>
      </c>
      <c r="G574" s="73">
        <v>7</v>
      </c>
      <c r="H574" s="73">
        <v>151101003</v>
      </c>
      <c r="I574" s="74">
        <v>1</v>
      </c>
      <c r="J574" s="74">
        <v>1</v>
      </c>
      <c r="K574" s="73">
        <v>25</v>
      </c>
      <c r="L574" s="75" t="str">
        <f>IF(H574&gt;=151107001,"Shoes",IF(H574&gt;=151106001,"Pants",IF(H574&gt;=151105001,"Glove",IF(H574&gt;=151103001,"Head",IF(H574&gt;=151102001,"Body",IF(H574&gt;=151101001,"Weapon"))))))</f>
        <v>Weapon</v>
      </c>
      <c r="M574" s="74" t="s">
        <v>3</v>
      </c>
    </row>
    <row r="575" spans="1:13" ht="16.5" customHeight="1" x14ac:dyDescent="0.3">
      <c r="A575" s="81" t="b">
        <v>1</v>
      </c>
      <c r="B575" s="73" t="s">
        <v>40</v>
      </c>
      <c r="C575" s="74">
        <f>C574+1</f>
        <v>3307102</v>
      </c>
      <c r="D575" s="74">
        <f>D574</f>
        <v>1027</v>
      </c>
      <c r="E575" s="74" t="s">
        <v>23</v>
      </c>
      <c r="F575" s="74">
        <f>F574</f>
        <v>3</v>
      </c>
      <c r="G575" s="74">
        <f>G574</f>
        <v>7</v>
      </c>
      <c r="H575" s="74">
        <f>H574+100000</f>
        <v>151201003</v>
      </c>
      <c r="I575" s="74">
        <v>1</v>
      </c>
      <c r="J575" s="74">
        <v>1</v>
      </c>
      <c r="K575" s="73">
        <v>10</v>
      </c>
      <c r="L575" s="74" t="str">
        <f>L574</f>
        <v>Weapon</v>
      </c>
      <c r="M575" s="74" t="s">
        <v>355</v>
      </c>
    </row>
    <row r="576" spans="1:13" ht="16.5" customHeight="1" x14ac:dyDescent="0.3">
      <c r="A576" s="81" t="b">
        <v>1</v>
      </c>
      <c r="B576" s="73" t="s">
        <v>45</v>
      </c>
      <c r="C576" s="74">
        <f>C575+1</f>
        <v>3307103</v>
      </c>
      <c r="D576" s="74">
        <f>D575</f>
        <v>1027</v>
      </c>
      <c r="E576" s="74" t="s">
        <v>23</v>
      </c>
      <c r="F576" s="74">
        <f>F575</f>
        <v>3</v>
      </c>
      <c r="G576" s="74">
        <f>G575</f>
        <v>7</v>
      </c>
      <c r="H576" s="74">
        <f>H575+100000</f>
        <v>151301003</v>
      </c>
      <c r="I576" s="74">
        <v>1</v>
      </c>
      <c r="J576" s="74">
        <v>1</v>
      </c>
      <c r="K576" s="73">
        <v>5</v>
      </c>
      <c r="L576" s="74" t="str">
        <f>L575</f>
        <v>Weapon</v>
      </c>
      <c r="M576" s="74" t="s">
        <v>356</v>
      </c>
    </row>
    <row r="577" spans="1:13" ht="16.5" customHeight="1" x14ac:dyDescent="0.3">
      <c r="A577" s="81" t="b">
        <v>1</v>
      </c>
      <c r="B577" s="73" t="s">
        <v>364</v>
      </c>
      <c r="C577" s="74">
        <f>C576+1</f>
        <v>3307104</v>
      </c>
      <c r="D577" s="74">
        <f>D575</f>
        <v>1027</v>
      </c>
      <c r="E577" s="74" t="s">
        <v>23</v>
      </c>
      <c r="F577" s="74">
        <f>F575</f>
        <v>3</v>
      </c>
      <c r="G577" s="74">
        <f>G575</f>
        <v>7</v>
      </c>
      <c r="H577" s="73">
        <v>151106001</v>
      </c>
      <c r="I577" s="74">
        <v>1</v>
      </c>
      <c r="J577" s="74">
        <v>1</v>
      </c>
      <c r="K577" s="74">
        <v>25</v>
      </c>
      <c r="L577" s="75" t="str">
        <f>IF(H577&gt;=151107001,"Shoes",IF(H577&gt;=151106001,"Pants",IF(H577&gt;=151105001,"Glove",IF(H577&gt;=151103001,"Head",IF(H577&gt;=151102001,"Body",IF(H577&gt;=151101001,"Weapon"))))))</f>
        <v>Pants</v>
      </c>
      <c r="M577" s="74" t="s">
        <v>3</v>
      </c>
    </row>
    <row r="578" spans="1:13" ht="16.5" customHeight="1" x14ac:dyDescent="0.3">
      <c r="A578" s="81" t="b">
        <v>1</v>
      </c>
      <c r="B578" s="73" t="s">
        <v>365</v>
      </c>
      <c r="C578" s="74">
        <f>C577+1</f>
        <v>3307105</v>
      </c>
      <c r="D578" s="74">
        <f t="shared" ref="D578:D597" si="142">D577</f>
        <v>1027</v>
      </c>
      <c r="E578" s="74" t="s">
        <v>23</v>
      </c>
      <c r="F578" s="74">
        <f t="shared" ref="F578:G597" si="143">F577</f>
        <v>3</v>
      </c>
      <c r="G578" s="74">
        <f t="shared" si="143"/>
        <v>7</v>
      </c>
      <c r="H578" s="74">
        <f>H577+100000</f>
        <v>151206001</v>
      </c>
      <c r="I578" s="74">
        <v>1</v>
      </c>
      <c r="J578" s="74">
        <v>1</v>
      </c>
      <c r="K578" s="74">
        <f t="shared" ref="K578:K597" si="144">K575</f>
        <v>10</v>
      </c>
      <c r="L578" s="74" t="str">
        <f>L577</f>
        <v>Pants</v>
      </c>
      <c r="M578" s="74" t="str">
        <f t="shared" ref="M578:M597" si="145">M575</f>
        <v>Uncommon</v>
      </c>
    </row>
    <row r="579" spans="1:13" ht="16.5" customHeight="1" x14ac:dyDescent="0.3">
      <c r="A579" s="81" t="b">
        <v>1</v>
      </c>
      <c r="B579" s="73" t="s">
        <v>366</v>
      </c>
      <c r="C579" s="74">
        <f>C578+1</f>
        <v>3307106</v>
      </c>
      <c r="D579" s="74">
        <f t="shared" si="142"/>
        <v>1027</v>
      </c>
      <c r="E579" s="74" t="s">
        <v>23</v>
      </c>
      <c r="F579" s="74">
        <f t="shared" si="143"/>
        <v>3</v>
      </c>
      <c r="G579" s="74">
        <f t="shared" si="143"/>
        <v>7</v>
      </c>
      <c r="H579" s="74">
        <f>H578+100000</f>
        <v>151306001</v>
      </c>
      <c r="I579" s="74">
        <v>1</v>
      </c>
      <c r="J579" s="74">
        <v>1</v>
      </c>
      <c r="K579" s="74">
        <f t="shared" si="144"/>
        <v>5</v>
      </c>
      <c r="L579" s="74" t="str">
        <f>L578</f>
        <v>Pants</v>
      </c>
      <c r="M579" s="74" t="str">
        <f t="shared" si="145"/>
        <v>Superior</v>
      </c>
    </row>
    <row r="580" spans="1:13" ht="16.5" customHeight="1" x14ac:dyDescent="0.3">
      <c r="A580" s="81" t="b">
        <v>1</v>
      </c>
      <c r="B580" s="76" t="str">
        <f t="shared" ref="B580:B597" si="146">B574</f>
        <v>무기 1</v>
      </c>
      <c r="C580" s="76">
        <f>C574+100</f>
        <v>3307201</v>
      </c>
      <c r="D580" s="76">
        <f t="shared" si="142"/>
        <v>1027</v>
      </c>
      <c r="E580" s="76" t="s">
        <v>25</v>
      </c>
      <c r="F580" s="76">
        <f t="shared" si="143"/>
        <v>3</v>
      </c>
      <c r="G580" s="76">
        <f t="shared" si="143"/>
        <v>7</v>
      </c>
      <c r="H580" s="76">
        <f>H574+1000000</f>
        <v>152101003</v>
      </c>
      <c r="I580" s="76">
        <v>1</v>
      </c>
      <c r="J580" s="76">
        <v>1</v>
      </c>
      <c r="K580" s="76">
        <f t="shared" si="144"/>
        <v>25</v>
      </c>
      <c r="L580" s="76" t="str">
        <f t="shared" ref="L580:L597" si="147">L574</f>
        <v>Weapon</v>
      </c>
      <c r="M580" s="76" t="str">
        <f t="shared" si="145"/>
        <v>Common</v>
      </c>
    </row>
    <row r="581" spans="1:13" ht="16.5" customHeight="1" x14ac:dyDescent="0.3">
      <c r="A581" s="81" t="b">
        <v>1</v>
      </c>
      <c r="B581" s="76" t="str">
        <f t="shared" si="146"/>
        <v>무기 2</v>
      </c>
      <c r="C581" s="76">
        <f>C580+1</f>
        <v>3307202</v>
      </c>
      <c r="D581" s="76">
        <f t="shared" si="142"/>
        <v>1027</v>
      </c>
      <c r="E581" s="76" t="s">
        <v>25</v>
      </c>
      <c r="F581" s="76">
        <f t="shared" si="143"/>
        <v>3</v>
      </c>
      <c r="G581" s="76">
        <f t="shared" si="143"/>
        <v>7</v>
      </c>
      <c r="H581" s="76">
        <f>H580+100000</f>
        <v>152201003</v>
      </c>
      <c r="I581" s="76">
        <v>1</v>
      </c>
      <c r="J581" s="76">
        <v>1</v>
      </c>
      <c r="K581" s="76">
        <f t="shared" si="144"/>
        <v>10</v>
      </c>
      <c r="L581" s="76" t="str">
        <f t="shared" si="147"/>
        <v>Weapon</v>
      </c>
      <c r="M581" s="76" t="str">
        <f t="shared" si="145"/>
        <v>Uncommon</v>
      </c>
    </row>
    <row r="582" spans="1:13" ht="16.5" customHeight="1" x14ac:dyDescent="0.3">
      <c r="A582" s="81" t="b">
        <v>1</v>
      </c>
      <c r="B582" s="76" t="str">
        <f t="shared" si="146"/>
        <v>무기 3</v>
      </c>
      <c r="C582" s="76">
        <f>C581+1</f>
        <v>3307203</v>
      </c>
      <c r="D582" s="76">
        <f t="shared" si="142"/>
        <v>1027</v>
      </c>
      <c r="E582" s="76" t="s">
        <v>25</v>
      </c>
      <c r="F582" s="76">
        <f t="shared" si="143"/>
        <v>3</v>
      </c>
      <c r="G582" s="76">
        <f t="shared" si="143"/>
        <v>7</v>
      </c>
      <c r="H582" s="76">
        <f>H581+100000</f>
        <v>152301003</v>
      </c>
      <c r="I582" s="76">
        <v>1</v>
      </c>
      <c r="J582" s="76">
        <v>1</v>
      </c>
      <c r="K582" s="76">
        <f t="shared" si="144"/>
        <v>5</v>
      </c>
      <c r="L582" s="76" t="str">
        <f t="shared" si="147"/>
        <v>Weapon</v>
      </c>
      <c r="M582" s="76" t="str">
        <f t="shared" si="145"/>
        <v>Superior</v>
      </c>
    </row>
    <row r="583" spans="1:13" ht="16.5" customHeight="1" x14ac:dyDescent="0.3">
      <c r="A583" s="81" t="b">
        <v>1</v>
      </c>
      <c r="B583" s="76" t="str">
        <f t="shared" si="146"/>
        <v>하의 1</v>
      </c>
      <c r="C583" s="76">
        <f>C582+1</f>
        <v>3307204</v>
      </c>
      <c r="D583" s="76">
        <f t="shared" si="142"/>
        <v>1027</v>
      </c>
      <c r="E583" s="76" t="s">
        <v>25</v>
      </c>
      <c r="F583" s="76">
        <f t="shared" si="143"/>
        <v>3</v>
      </c>
      <c r="G583" s="76">
        <f t="shared" si="143"/>
        <v>7</v>
      </c>
      <c r="H583" s="76">
        <f>H577+1000000</f>
        <v>152106001</v>
      </c>
      <c r="I583" s="76">
        <v>1</v>
      </c>
      <c r="J583" s="76">
        <v>1</v>
      </c>
      <c r="K583" s="76">
        <f t="shared" si="144"/>
        <v>25</v>
      </c>
      <c r="L583" s="76" t="str">
        <f t="shared" si="147"/>
        <v>Pants</v>
      </c>
      <c r="M583" s="76" t="str">
        <f t="shared" si="145"/>
        <v>Common</v>
      </c>
    </row>
    <row r="584" spans="1:13" ht="16.5" customHeight="1" x14ac:dyDescent="0.3">
      <c r="A584" s="81" t="b">
        <v>1</v>
      </c>
      <c r="B584" s="76" t="str">
        <f t="shared" si="146"/>
        <v>하의 2</v>
      </c>
      <c r="C584" s="76">
        <f>C583+1</f>
        <v>3307205</v>
      </c>
      <c r="D584" s="76">
        <f t="shared" si="142"/>
        <v>1027</v>
      </c>
      <c r="E584" s="76" t="s">
        <v>25</v>
      </c>
      <c r="F584" s="76">
        <f t="shared" si="143"/>
        <v>3</v>
      </c>
      <c r="G584" s="76">
        <f t="shared" si="143"/>
        <v>7</v>
      </c>
      <c r="H584" s="76">
        <f>H583+100000</f>
        <v>152206001</v>
      </c>
      <c r="I584" s="76">
        <v>1</v>
      </c>
      <c r="J584" s="76">
        <v>1</v>
      </c>
      <c r="K584" s="76">
        <f t="shared" si="144"/>
        <v>10</v>
      </c>
      <c r="L584" s="76" t="str">
        <f t="shared" si="147"/>
        <v>Pants</v>
      </c>
      <c r="M584" s="76" t="str">
        <f t="shared" si="145"/>
        <v>Uncommon</v>
      </c>
    </row>
    <row r="585" spans="1:13" ht="16.5" customHeight="1" x14ac:dyDescent="0.3">
      <c r="A585" s="81" t="b">
        <v>1</v>
      </c>
      <c r="B585" s="76" t="str">
        <f t="shared" si="146"/>
        <v>하의 3</v>
      </c>
      <c r="C585" s="76">
        <f>C584+1</f>
        <v>3307206</v>
      </c>
      <c r="D585" s="76">
        <f t="shared" si="142"/>
        <v>1027</v>
      </c>
      <c r="E585" s="76" t="s">
        <v>25</v>
      </c>
      <c r="F585" s="76">
        <f t="shared" si="143"/>
        <v>3</v>
      </c>
      <c r="G585" s="76">
        <f t="shared" si="143"/>
        <v>7</v>
      </c>
      <c r="H585" s="76">
        <f>H584+100000</f>
        <v>152306001</v>
      </c>
      <c r="I585" s="76">
        <v>1</v>
      </c>
      <c r="J585" s="76">
        <v>1</v>
      </c>
      <c r="K585" s="76">
        <f t="shared" si="144"/>
        <v>5</v>
      </c>
      <c r="L585" s="76" t="str">
        <f t="shared" si="147"/>
        <v>Pants</v>
      </c>
      <c r="M585" s="76" t="str">
        <f t="shared" si="145"/>
        <v>Superior</v>
      </c>
    </row>
    <row r="586" spans="1:13" ht="16.5" customHeight="1" x14ac:dyDescent="0.3">
      <c r="A586" s="81" t="b">
        <v>1</v>
      </c>
      <c r="B586" s="77" t="str">
        <f t="shared" si="146"/>
        <v>무기 1</v>
      </c>
      <c r="C586" s="77">
        <f>C580+100</f>
        <v>3307301</v>
      </c>
      <c r="D586" s="77">
        <f t="shared" si="142"/>
        <v>1027</v>
      </c>
      <c r="E586" s="77" t="s">
        <v>26</v>
      </c>
      <c r="F586" s="77">
        <f t="shared" si="143"/>
        <v>3</v>
      </c>
      <c r="G586" s="77">
        <f t="shared" si="143"/>
        <v>7</v>
      </c>
      <c r="H586" s="77">
        <f>H580+1000000</f>
        <v>153101003</v>
      </c>
      <c r="I586" s="77">
        <v>1</v>
      </c>
      <c r="J586" s="77">
        <v>1</v>
      </c>
      <c r="K586" s="77">
        <f t="shared" si="144"/>
        <v>25</v>
      </c>
      <c r="L586" s="77" t="str">
        <f t="shared" si="147"/>
        <v>Weapon</v>
      </c>
      <c r="M586" s="77" t="str">
        <f t="shared" si="145"/>
        <v>Common</v>
      </c>
    </row>
    <row r="587" spans="1:13" ht="16.5" customHeight="1" x14ac:dyDescent="0.3">
      <c r="A587" s="81" t="b">
        <v>1</v>
      </c>
      <c r="B587" s="77" t="str">
        <f t="shared" si="146"/>
        <v>무기 2</v>
      </c>
      <c r="C587" s="77">
        <f>C586+1</f>
        <v>3307302</v>
      </c>
      <c r="D587" s="77">
        <f t="shared" si="142"/>
        <v>1027</v>
      </c>
      <c r="E587" s="77" t="s">
        <v>26</v>
      </c>
      <c r="F587" s="77">
        <f t="shared" si="143"/>
        <v>3</v>
      </c>
      <c r="G587" s="77">
        <f t="shared" si="143"/>
        <v>7</v>
      </c>
      <c r="H587" s="77">
        <f>H586+100000</f>
        <v>153201003</v>
      </c>
      <c r="I587" s="77">
        <v>1</v>
      </c>
      <c r="J587" s="77">
        <v>1</v>
      </c>
      <c r="K587" s="77">
        <f t="shared" si="144"/>
        <v>10</v>
      </c>
      <c r="L587" s="77" t="str">
        <f t="shared" si="147"/>
        <v>Weapon</v>
      </c>
      <c r="M587" s="77" t="str">
        <f t="shared" si="145"/>
        <v>Uncommon</v>
      </c>
    </row>
    <row r="588" spans="1:13" ht="16.5" customHeight="1" x14ac:dyDescent="0.3">
      <c r="A588" s="81" t="b">
        <v>1</v>
      </c>
      <c r="B588" s="77" t="str">
        <f t="shared" si="146"/>
        <v>무기 3</v>
      </c>
      <c r="C588" s="77">
        <f>C587+1</f>
        <v>3307303</v>
      </c>
      <c r="D588" s="77">
        <f t="shared" si="142"/>
        <v>1027</v>
      </c>
      <c r="E588" s="77" t="s">
        <v>26</v>
      </c>
      <c r="F588" s="77">
        <f t="shared" si="143"/>
        <v>3</v>
      </c>
      <c r="G588" s="77">
        <f t="shared" si="143"/>
        <v>7</v>
      </c>
      <c r="H588" s="77">
        <f>H587+100000</f>
        <v>153301003</v>
      </c>
      <c r="I588" s="77">
        <v>1</v>
      </c>
      <c r="J588" s="77">
        <v>1</v>
      </c>
      <c r="K588" s="77">
        <f t="shared" si="144"/>
        <v>5</v>
      </c>
      <c r="L588" s="77" t="str">
        <f t="shared" si="147"/>
        <v>Weapon</v>
      </c>
      <c r="M588" s="77" t="str">
        <f t="shared" si="145"/>
        <v>Superior</v>
      </c>
    </row>
    <row r="589" spans="1:13" ht="16.5" customHeight="1" x14ac:dyDescent="0.3">
      <c r="A589" s="81" t="b">
        <v>1</v>
      </c>
      <c r="B589" s="77" t="str">
        <f t="shared" si="146"/>
        <v>하의 1</v>
      </c>
      <c r="C589" s="77">
        <f>C588+1</f>
        <v>3307304</v>
      </c>
      <c r="D589" s="77">
        <f t="shared" si="142"/>
        <v>1027</v>
      </c>
      <c r="E589" s="77" t="s">
        <v>26</v>
      </c>
      <c r="F589" s="77">
        <f t="shared" si="143"/>
        <v>3</v>
      </c>
      <c r="G589" s="77">
        <f t="shared" si="143"/>
        <v>7</v>
      </c>
      <c r="H589" s="77">
        <f>H583+1000000</f>
        <v>153106001</v>
      </c>
      <c r="I589" s="77">
        <v>1</v>
      </c>
      <c r="J589" s="77">
        <v>1</v>
      </c>
      <c r="K589" s="77">
        <f t="shared" si="144"/>
        <v>25</v>
      </c>
      <c r="L589" s="77" t="str">
        <f t="shared" si="147"/>
        <v>Pants</v>
      </c>
      <c r="M589" s="77" t="str">
        <f t="shared" si="145"/>
        <v>Common</v>
      </c>
    </row>
    <row r="590" spans="1:13" ht="16.5" customHeight="1" x14ac:dyDescent="0.3">
      <c r="A590" s="81" t="b">
        <v>1</v>
      </c>
      <c r="B590" s="77" t="str">
        <f t="shared" si="146"/>
        <v>하의 2</v>
      </c>
      <c r="C590" s="77">
        <f>C589+1</f>
        <v>3307305</v>
      </c>
      <c r="D590" s="77">
        <f t="shared" si="142"/>
        <v>1027</v>
      </c>
      <c r="E590" s="77" t="s">
        <v>26</v>
      </c>
      <c r="F590" s="77">
        <f t="shared" si="143"/>
        <v>3</v>
      </c>
      <c r="G590" s="77">
        <f t="shared" si="143"/>
        <v>7</v>
      </c>
      <c r="H590" s="77">
        <f>H589+100000</f>
        <v>153206001</v>
      </c>
      <c r="I590" s="77">
        <v>1</v>
      </c>
      <c r="J590" s="77">
        <v>1</v>
      </c>
      <c r="K590" s="77">
        <f t="shared" si="144"/>
        <v>10</v>
      </c>
      <c r="L590" s="77" t="str">
        <f t="shared" si="147"/>
        <v>Pants</v>
      </c>
      <c r="M590" s="77" t="str">
        <f t="shared" si="145"/>
        <v>Uncommon</v>
      </c>
    </row>
    <row r="591" spans="1:13" ht="16.5" customHeight="1" x14ac:dyDescent="0.3">
      <c r="A591" s="81" t="b">
        <v>1</v>
      </c>
      <c r="B591" s="77" t="str">
        <f t="shared" si="146"/>
        <v>하의 3</v>
      </c>
      <c r="C591" s="77">
        <f>C590+1</f>
        <v>3307306</v>
      </c>
      <c r="D591" s="77">
        <f t="shared" si="142"/>
        <v>1027</v>
      </c>
      <c r="E591" s="77" t="s">
        <v>26</v>
      </c>
      <c r="F591" s="77">
        <f t="shared" si="143"/>
        <v>3</v>
      </c>
      <c r="G591" s="77">
        <f t="shared" si="143"/>
        <v>7</v>
      </c>
      <c r="H591" s="77">
        <f>H590+100000</f>
        <v>153306001</v>
      </c>
      <c r="I591" s="77">
        <v>1</v>
      </c>
      <c r="J591" s="77">
        <v>1</v>
      </c>
      <c r="K591" s="77">
        <f t="shared" si="144"/>
        <v>5</v>
      </c>
      <c r="L591" s="77" t="str">
        <f t="shared" si="147"/>
        <v>Pants</v>
      </c>
      <c r="M591" s="77" t="str">
        <f t="shared" si="145"/>
        <v>Superior</v>
      </c>
    </row>
    <row r="592" spans="1:13" ht="16.5" customHeight="1" x14ac:dyDescent="0.3">
      <c r="A592" s="81" t="b">
        <v>1</v>
      </c>
      <c r="B592" s="78" t="str">
        <f t="shared" si="146"/>
        <v>무기 1</v>
      </c>
      <c r="C592" s="78">
        <f>C586+100</f>
        <v>3307401</v>
      </c>
      <c r="D592" s="78">
        <f t="shared" si="142"/>
        <v>1027</v>
      </c>
      <c r="E592" s="78" t="s">
        <v>27</v>
      </c>
      <c r="F592" s="78">
        <f t="shared" si="143"/>
        <v>3</v>
      </c>
      <c r="G592" s="78">
        <f t="shared" si="143"/>
        <v>7</v>
      </c>
      <c r="H592" s="78">
        <f>H586+1000000</f>
        <v>154101003</v>
      </c>
      <c r="I592" s="78">
        <v>1</v>
      </c>
      <c r="J592" s="78">
        <v>1</v>
      </c>
      <c r="K592" s="78">
        <f t="shared" si="144"/>
        <v>25</v>
      </c>
      <c r="L592" s="78" t="str">
        <f t="shared" si="147"/>
        <v>Weapon</v>
      </c>
      <c r="M592" s="78" t="str">
        <f t="shared" si="145"/>
        <v>Common</v>
      </c>
    </row>
    <row r="593" spans="1:13" ht="16.5" customHeight="1" x14ac:dyDescent="0.3">
      <c r="A593" s="81" t="b">
        <v>1</v>
      </c>
      <c r="B593" s="78" t="str">
        <f t="shared" si="146"/>
        <v>무기 2</v>
      </c>
      <c r="C593" s="78">
        <f>C592+1</f>
        <v>3307402</v>
      </c>
      <c r="D593" s="78">
        <f t="shared" si="142"/>
        <v>1027</v>
      </c>
      <c r="E593" s="78" t="s">
        <v>27</v>
      </c>
      <c r="F593" s="78">
        <f t="shared" si="143"/>
        <v>3</v>
      </c>
      <c r="G593" s="78">
        <f t="shared" si="143"/>
        <v>7</v>
      </c>
      <c r="H593" s="78">
        <f>H592+100000</f>
        <v>154201003</v>
      </c>
      <c r="I593" s="78">
        <v>1</v>
      </c>
      <c r="J593" s="78">
        <v>1</v>
      </c>
      <c r="K593" s="78">
        <f t="shared" si="144"/>
        <v>10</v>
      </c>
      <c r="L593" s="78" t="str">
        <f t="shared" si="147"/>
        <v>Weapon</v>
      </c>
      <c r="M593" s="78" t="str">
        <f t="shared" si="145"/>
        <v>Uncommon</v>
      </c>
    </row>
    <row r="594" spans="1:13" ht="16.5" customHeight="1" x14ac:dyDescent="0.3">
      <c r="A594" s="81" t="b">
        <v>1</v>
      </c>
      <c r="B594" s="78" t="str">
        <f t="shared" si="146"/>
        <v>무기 3</v>
      </c>
      <c r="C594" s="78">
        <f>C593+1</f>
        <v>3307403</v>
      </c>
      <c r="D594" s="78">
        <f t="shared" si="142"/>
        <v>1027</v>
      </c>
      <c r="E594" s="78" t="s">
        <v>27</v>
      </c>
      <c r="F594" s="78">
        <f t="shared" si="143"/>
        <v>3</v>
      </c>
      <c r="G594" s="78">
        <f t="shared" si="143"/>
        <v>7</v>
      </c>
      <c r="H594" s="78">
        <f>H593+100000</f>
        <v>154301003</v>
      </c>
      <c r="I594" s="78">
        <v>1</v>
      </c>
      <c r="J594" s="78">
        <v>1</v>
      </c>
      <c r="K594" s="78">
        <f t="shared" si="144"/>
        <v>5</v>
      </c>
      <c r="L594" s="78" t="str">
        <f t="shared" si="147"/>
        <v>Weapon</v>
      </c>
      <c r="M594" s="78" t="str">
        <f t="shared" si="145"/>
        <v>Superior</v>
      </c>
    </row>
    <row r="595" spans="1:13" ht="16.5" customHeight="1" x14ac:dyDescent="0.3">
      <c r="A595" s="81" t="b">
        <v>1</v>
      </c>
      <c r="B595" s="78" t="str">
        <f t="shared" si="146"/>
        <v>하의 1</v>
      </c>
      <c r="C595" s="78">
        <f>C594+1</f>
        <v>3307404</v>
      </c>
      <c r="D595" s="78">
        <f t="shared" si="142"/>
        <v>1027</v>
      </c>
      <c r="E595" s="78" t="s">
        <v>27</v>
      </c>
      <c r="F595" s="78">
        <f t="shared" si="143"/>
        <v>3</v>
      </c>
      <c r="G595" s="78">
        <f t="shared" si="143"/>
        <v>7</v>
      </c>
      <c r="H595" s="78">
        <f>H589+1000000</f>
        <v>154106001</v>
      </c>
      <c r="I595" s="78">
        <v>1</v>
      </c>
      <c r="J595" s="78">
        <v>1</v>
      </c>
      <c r="K595" s="78">
        <f t="shared" si="144"/>
        <v>25</v>
      </c>
      <c r="L595" s="78" t="str">
        <f t="shared" si="147"/>
        <v>Pants</v>
      </c>
      <c r="M595" s="78" t="str">
        <f t="shared" si="145"/>
        <v>Common</v>
      </c>
    </row>
    <row r="596" spans="1:13" ht="16.5" customHeight="1" x14ac:dyDescent="0.3">
      <c r="A596" s="81" t="b">
        <v>1</v>
      </c>
      <c r="B596" s="78" t="str">
        <f t="shared" si="146"/>
        <v>하의 2</v>
      </c>
      <c r="C596" s="78">
        <f>C595+1</f>
        <v>3307405</v>
      </c>
      <c r="D596" s="78">
        <f t="shared" si="142"/>
        <v>1027</v>
      </c>
      <c r="E596" s="78" t="s">
        <v>27</v>
      </c>
      <c r="F596" s="78">
        <f t="shared" si="143"/>
        <v>3</v>
      </c>
      <c r="G596" s="78">
        <f t="shared" si="143"/>
        <v>7</v>
      </c>
      <c r="H596" s="78">
        <f>H595+100000</f>
        <v>154206001</v>
      </c>
      <c r="I596" s="78">
        <v>1</v>
      </c>
      <c r="J596" s="78">
        <v>1</v>
      </c>
      <c r="K596" s="78">
        <f t="shared" si="144"/>
        <v>10</v>
      </c>
      <c r="L596" s="78" t="str">
        <f t="shared" si="147"/>
        <v>Pants</v>
      </c>
      <c r="M596" s="78" t="str">
        <f t="shared" si="145"/>
        <v>Uncommon</v>
      </c>
    </row>
    <row r="597" spans="1:13" ht="16.5" customHeight="1" x14ac:dyDescent="0.3">
      <c r="A597" s="81" t="b">
        <v>1</v>
      </c>
      <c r="B597" s="78" t="str">
        <f t="shared" si="146"/>
        <v>하의 3</v>
      </c>
      <c r="C597" s="78">
        <f>C596+1</f>
        <v>3307406</v>
      </c>
      <c r="D597" s="78">
        <f t="shared" si="142"/>
        <v>1027</v>
      </c>
      <c r="E597" s="78" t="s">
        <v>27</v>
      </c>
      <c r="F597" s="78">
        <f t="shared" si="143"/>
        <v>3</v>
      </c>
      <c r="G597" s="78">
        <f t="shared" si="143"/>
        <v>7</v>
      </c>
      <c r="H597" s="78">
        <f>H596+100000</f>
        <v>154306001</v>
      </c>
      <c r="I597" s="78">
        <v>1</v>
      </c>
      <c r="J597" s="78">
        <v>1</v>
      </c>
      <c r="K597" s="78">
        <f t="shared" si="144"/>
        <v>5</v>
      </c>
      <c r="L597" s="78" t="str">
        <f t="shared" si="147"/>
        <v>Pants</v>
      </c>
      <c r="M597" s="78" t="str">
        <f t="shared" si="145"/>
        <v>Superior</v>
      </c>
    </row>
    <row r="598" spans="1:13" ht="16.5" customHeight="1" x14ac:dyDescent="0.3">
      <c r="A598" s="81" t="b">
        <v>1</v>
      </c>
      <c r="B598" s="79" t="s">
        <v>28</v>
      </c>
      <c r="C598" s="79">
        <f>C592+100</f>
        <v>3307501</v>
      </c>
      <c r="D598" s="79">
        <f>D596</f>
        <v>1027</v>
      </c>
      <c r="E598" s="79" t="s">
        <v>29</v>
      </c>
      <c r="F598" s="79">
        <f>F596</f>
        <v>3</v>
      </c>
      <c r="G598" s="79">
        <f>G596</f>
        <v>7</v>
      </c>
      <c r="H598" s="79">
        <v>160004001</v>
      </c>
      <c r="I598" s="79">
        <v>1</v>
      </c>
      <c r="J598" s="79">
        <v>1</v>
      </c>
      <c r="K598" s="79">
        <v>5</v>
      </c>
      <c r="L598" s="79" t="s">
        <v>30</v>
      </c>
      <c r="M598" s="79" t="s">
        <v>358</v>
      </c>
    </row>
    <row r="599" spans="1:13" ht="16.5" customHeight="1" x14ac:dyDescent="0.3">
      <c r="A599" s="81" t="b">
        <v>1</v>
      </c>
      <c r="B599" s="79" t="s">
        <v>31</v>
      </c>
      <c r="C599" s="79">
        <f>C598+1</f>
        <v>3307502</v>
      </c>
      <c r="D599" s="79">
        <f>D598</f>
        <v>1027</v>
      </c>
      <c r="E599" s="79" t="s">
        <v>29</v>
      </c>
      <c r="F599" s="79">
        <f t="shared" ref="F599:G601" si="148">F598</f>
        <v>3</v>
      </c>
      <c r="G599" s="79">
        <f t="shared" si="148"/>
        <v>7</v>
      </c>
      <c r="H599" s="79">
        <v>160004002</v>
      </c>
      <c r="I599" s="79">
        <v>1</v>
      </c>
      <c r="J599" s="79">
        <v>1</v>
      </c>
      <c r="K599" s="79">
        <v>5</v>
      </c>
      <c r="L599" s="79" t="s">
        <v>32</v>
      </c>
      <c r="M599" s="79" t="s">
        <v>358</v>
      </c>
    </row>
    <row r="600" spans="1:13" ht="16.5" customHeight="1" x14ac:dyDescent="0.3">
      <c r="A600" s="81" t="b">
        <v>1</v>
      </c>
      <c r="B600" s="79" t="s">
        <v>33</v>
      </c>
      <c r="C600" s="79">
        <f>C599+1</f>
        <v>3307503</v>
      </c>
      <c r="D600" s="79">
        <f>D599</f>
        <v>1027</v>
      </c>
      <c r="E600" s="79" t="s">
        <v>29</v>
      </c>
      <c r="F600" s="79">
        <f t="shared" si="148"/>
        <v>3</v>
      </c>
      <c r="G600" s="79">
        <f t="shared" si="148"/>
        <v>7</v>
      </c>
      <c r="H600" s="79">
        <v>160004003</v>
      </c>
      <c r="I600" s="79">
        <v>1</v>
      </c>
      <c r="J600" s="79">
        <v>1</v>
      </c>
      <c r="K600" s="79">
        <v>5</v>
      </c>
      <c r="L600" s="79" t="s">
        <v>34</v>
      </c>
      <c r="M600" s="79" t="s">
        <v>358</v>
      </c>
    </row>
    <row r="601" spans="1:13" ht="16.5" customHeight="1" x14ac:dyDescent="0.3">
      <c r="A601" s="81" t="b">
        <v>1</v>
      </c>
      <c r="B601" s="79" t="s">
        <v>35</v>
      </c>
      <c r="C601" s="79">
        <f>C600+1</f>
        <v>3307504</v>
      </c>
      <c r="D601" s="79">
        <f>D600</f>
        <v>1027</v>
      </c>
      <c r="E601" s="79" t="s">
        <v>29</v>
      </c>
      <c r="F601" s="79">
        <f t="shared" si="148"/>
        <v>3</v>
      </c>
      <c r="G601" s="79">
        <f t="shared" si="148"/>
        <v>7</v>
      </c>
      <c r="H601" s="79">
        <v>160004004</v>
      </c>
      <c r="I601" s="79">
        <v>1</v>
      </c>
      <c r="J601" s="79">
        <v>1</v>
      </c>
      <c r="K601" s="79">
        <v>5</v>
      </c>
      <c r="L601" s="79" t="s">
        <v>460</v>
      </c>
      <c r="M601" s="79" t="s">
        <v>358</v>
      </c>
    </row>
    <row r="602" spans="1:13" ht="16.5" customHeight="1" x14ac:dyDescent="0.3">
      <c r="A602" s="81" t="b">
        <v>1</v>
      </c>
      <c r="B602" s="73" t="s">
        <v>37</v>
      </c>
      <c r="C602" s="73">
        <v>3308101</v>
      </c>
      <c r="D602" s="73">
        <v>1028</v>
      </c>
      <c r="E602" s="74" t="s">
        <v>23</v>
      </c>
      <c r="F602" s="73">
        <v>3</v>
      </c>
      <c r="G602" s="73">
        <v>8</v>
      </c>
      <c r="H602" s="73">
        <v>151102001</v>
      </c>
      <c r="I602" s="74">
        <v>1</v>
      </c>
      <c r="J602" s="74">
        <v>1</v>
      </c>
      <c r="K602" s="73">
        <v>25</v>
      </c>
      <c r="L602" s="75" t="str">
        <f>IF(H602&gt;=151107001,"Shoes",IF(H602&gt;=151106001,"Pants",IF(H602&gt;=151105001,"Glove",IF(H602&gt;=151103001,"Head",IF(H602&gt;=151102001,"Body",IF(H602&gt;=151101001,"Weapon"))))))</f>
        <v>Body</v>
      </c>
      <c r="M602" s="74" t="s">
        <v>3</v>
      </c>
    </row>
    <row r="603" spans="1:13" ht="16.5" customHeight="1" x14ac:dyDescent="0.3">
      <c r="A603" s="81" t="b">
        <v>1</v>
      </c>
      <c r="B603" s="73" t="s">
        <v>42</v>
      </c>
      <c r="C603" s="74">
        <f>C602+1</f>
        <v>3308102</v>
      </c>
      <c r="D603" s="74">
        <f>D602</f>
        <v>1028</v>
      </c>
      <c r="E603" s="74" t="s">
        <v>23</v>
      </c>
      <c r="F603" s="74">
        <f>F602</f>
        <v>3</v>
      </c>
      <c r="G603" s="74">
        <f>G602</f>
        <v>8</v>
      </c>
      <c r="H603" s="74">
        <f>H602+100000</f>
        <v>151202001</v>
      </c>
      <c r="I603" s="74">
        <v>1</v>
      </c>
      <c r="J603" s="74">
        <v>1</v>
      </c>
      <c r="K603" s="73">
        <v>10</v>
      </c>
      <c r="L603" s="74" t="str">
        <f>L602</f>
        <v>Body</v>
      </c>
      <c r="M603" s="74" t="s">
        <v>355</v>
      </c>
    </row>
    <row r="604" spans="1:13" ht="16.5" customHeight="1" x14ac:dyDescent="0.3">
      <c r="A604" s="81" t="b">
        <v>1</v>
      </c>
      <c r="B604" s="73" t="s">
        <v>47</v>
      </c>
      <c r="C604" s="74">
        <f>C603+1</f>
        <v>3308103</v>
      </c>
      <c r="D604" s="74">
        <f>D603</f>
        <v>1028</v>
      </c>
      <c r="E604" s="74" t="s">
        <v>23</v>
      </c>
      <c r="F604" s="74">
        <f>F603</f>
        <v>3</v>
      </c>
      <c r="G604" s="74">
        <f>G603</f>
        <v>8</v>
      </c>
      <c r="H604" s="74">
        <f>H603+100000</f>
        <v>151302001</v>
      </c>
      <c r="I604" s="74">
        <v>1</v>
      </c>
      <c r="J604" s="74">
        <v>1</v>
      </c>
      <c r="K604" s="73">
        <v>5</v>
      </c>
      <c r="L604" s="74" t="str">
        <f>L603</f>
        <v>Body</v>
      </c>
      <c r="M604" s="74" t="s">
        <v>356</v>
      </c>
    </row>
    <row r="605" spans="1:13" ht="16.5" customHeight="1" x14ac:dyDescent="0.3">
      <c r="A605" s="81" t="b">
        <v>1</v>
      </c>
      <c r="B605" s="73" t="s">
        <v>24</v>
      </c>
      <c r="C605" s="74">
        <f>C604+1</f>
        <v>3308104</v>
      </c>
      <c r="D605" s="74">
        <f>D603</f>
        <v>1028</v>
      </c>
      <c r="E605" s="74" t="s">
        <v>23</v>
      </c>
      <c r="F605" s="74">
        <f>F603</f>
        <v>3</v>
      </c>
      <c r="G605" s="74">
        <f>G603</f>
        <v>8</v>
      </c>
      <c r="H605" s="73">
        <v>151107004</v>
      </c>
      <c r="I605" s="74">
        <v>1</v>
      </c>
      <c r="J605" s="74">
        <v>1</v>
      </c>
      <c r="K605" s="74">
        <v>25</v>
      </c>
      <c r="L605" s="75" t="str">
        <f>IF(H605&gt;=151107001,"Shoes",IF(H605&gt;=151106001,"Pants",IF(H605&gt;=151105001,"Glove",IF(H605&gt;=151103001,"Head",IF(H605&gt;=151102001,"Body",IF(H605&gt;=151101001,"Weapon"))))))</f>
        <v>Shoes</v>
      </c>
      <c r="M605" s="74" t="s">
        <v>3</v>
      </c>
    </row>
    <row r="606" spans="1:13" ht="16.5" customHeight="1" x14ac:dyDescent="0.3">
      <c r="A606" s="81" t="b">
        <v>1</v>
      </c>
      <c r="B606" s="73" t="s">
        <v>41</v>
      </c>
      <c r="C606" s="74">
        <f>C605+1</f>
        <v>3308105</v>
      </c>
      <c r="D606" s="74">
        <f t="shared" ref="D606:D625" si="149">D605</f>
        <v>1028</v>
      </c>
      <c r="E606" s="74" t="s">
        <v>23</v>
      </c>
      <c r="F606" s="74">
        <f t="shared" ref="F606:G625" si="150">F605</f>
        <v>3</v>
      </c>
      <c r="G606" s="74">
        <f t="shared" si="150"/>
        <v>8</v>
      </c>
      <c r="H606" s="74">
        <f>H605+100000</f>
        <v>151207004</v>
      </c>
      <c r="I606" s="74">
        <v>1</v>
      </c>
      <c r="J606" s="74">
        <v>1</v>
      </c>
      <c r="K606" s="74">
        <f t="shared" ref="K606:K625" si="151">K603</f>
        <v>10</v>
      </c>
      <c r="L606" s="74" t="str">
        <f>L605</f>
        <v>Shoes</v>
      </c>
      <c r="M606" s="74" t="str">
        <f t="shared" ref="M606:M625" si="152">M603</f>
        <v>Uncommon</v>
      </c>
    </row>
    <row r="607" spans="1:13" ht="16.5" customHeight="1" x14ac:dyDescent="0.3">
      <c r="A607" s="81" t="b">
        <v>1</v>
      </c>
      <c r="B607" s="73" t="s">
        <v>46</v>
      </c>
      <c r="C607" s="74">
        <f>C606+1</f>
        <v>3308106</v>
      </c>
      <c r="D607" s="74">
        <f t="shared" si="149"/>
        <v>1028</v>
      </c>
      <c r="E607" s="74" t="s">
        <v>23</v>
      </c>
      <c r="F607" s="74">
        <f t="shared" si="150"/>
        <v>3</v>
      </c>
      <c r="G607" s="74">
        <f t="shared" si="150"/>
        <v>8</v>
      </c>
      <c r="H607" s="74">
        <f>H606+100000</f>
        <v>151307004</v>
      </c>
      <c r="I607" s="74">
        <v>1</v>
      </c>
      <c r="J607" s="74">
        <v>1</v>
      </c>
      <c r="K607" s="74">
        <f t="shared" si="151"/>
        <v>5</v>
      </c>
      <c r="L607" s="74" t="str">
        <f>L606</f>
        <v>Shoes</v>
      </c>
      <c r="M607" s="74" t="str">
        <f t="shared" si="152"/>
        <v>Superior</v>
      </c>
    </row>
    <row r="608" spans="1:13" ht="16.5" customHeight="1" x14ac:dyDescent="0.3">
      <c r="A608" s="81" t="b">
        <v>1</v>
      </c>
      <c r="B608" s="76" t="str">
        <f t="shared" ref="B608:B625" si="153">B602</f>
        <v>갑옷 1</v>
      </c>
      <c r="C608" s="76">
        <f>C602+100</f>
        <v>3308201</v>
      </c>
      <c r="D608" s="76">
        <f t="shared" si="149"/>
        <v>1028</v>
      </c>
      <c r="E608" s="76" t="s">
        <v>25</v>
      </c>
      <c r="F608" s="76">
        <f t="shared" si="150"/>
        <v>3</v>
      </c>
      <c r="G608" s="76">
        <f t="shared" si="150"/>
        <v>8</v>
      </c>
      <c r="H608" s="76">
        <f>H602+1000000</f>
        <v>152102001</v>
      </c>
      <c r="I608" s="76">
        <v>1</v>
      </c>
      <c r="J608" s="76">
        <v>1</v>
      </c>
      <c r="K608" s="76">
        <f t="shared" si="151"/>
        <v>25</v>
      </c>
      <c r="L608" s="76" t="str">
        <f t="shared" ref="L608:L625" si="154">L602</f>
        <v>Body</v>
      </c>
      <c r="M608" s="76" t="str">
        <f t="shared" si="152"/>
        <v>Common</v>
      </c>
    </row>
    <row r="609" spans="1:13" ht="16.5" customHeight="1" x14ac:dyDescent="0.3">
      <c r="A609" s="81" t="b">
        <v>1</v>
      </c>
      <c r="B609" s="76" t="str">
        <f t="shared" si="153"/>
        <v>갑옷 2</v>
      </c>
      <c r="C609" s="76">
        <f>C608+1</f>
        <v>3308202</v>
      </c>
      <c r="D609" s="76">
        <f t="shared" si="149"/>
        <v>1028</v>
      </c>
      <c r="E609" s="76" t="s">
        <v>25</v>
      </c>
      <c r="F609" s="76">
        <f t="shared" si="150"/>
        <v>3</v>
      </c>
      <c r="G609" s="76">
        <f t="shared" si="150"/>
        <v>8</v>
      </c>
      <c r="H609" s="76">
        <f>H608+100000</f>
        <v>152202001</v>
      </c>
      <c r="I609" s="76">
        <v>1</v>
      </c>
      <c r="J609" s="76">
        <v>1</v>
      </c>
      <c r="K609" s="76">
        <f t="shared" si="151"/>
        <v>10</v>
      </c>
      <c r="L609" s="76" t="str">
        <f t="shared" si="154"/>
        <v>Body</v>
      </c>
      <c r="M609" s="76" t="str">
        <f t="shared" si="152"/>
        <v>Uncommon</v>
      </c>
    </row>
    <row r="610" spans="1:13" ht="16.5" customHeight="1" x14ac:dyDescent="0.3">
      <c r="A610" s="81" t="b">
        <v>1</v>
      </c>
      <c r="B610" s="76" t="str">
        <f t="shared" si="153"/>
        <v>갑옷 3</v>
      </c>
      <c r="C610" s="76">
        <f>C609+1</f>
        <v>3308203</v>
      </c>
      <c r="D610" s="76">
        <f t="shared" si="149"/>
        <v>1028</v>
      </c>
      <c r="E610" s="76" t="s">
        <v>25</v>
      </c>
      <c r="F610" s="76">
        <f t="shared" si="150"/>
        <v>3</v>
      </c>
      <c r="G610" s="76">
        <f t="shared" si="150"/>
        <v>8</v>
      </c>
      <c r="H610" s="76">
        <f>H609+100000</f>
        <v>152302001</v>
      </c>
      <c r="I610" s="76">
        <v>1</v>
      </c>
      <c r="J610" s="76">
        <v>1</v>
      </c>
      <c r="K610" s="76">
        <f t="shared" si="151"/>
        <v>5</v>
      </c>
      <c r="L610" s="76" t="str">
        <f t="shared" si="154"/>
        <v>Body</v>
      </c>
      <c r="M610" s="76" t="str">
        <f t="shared" si="152"/>
        <v>Superior</v>
      </c>
    </row>
    <row r="611" spans="1:13" ht="16.5" customHeight="1" x14ac:dyDescent="0.3">
      <c r="A611" s="81" t="b">
        <v>1</v>
      </c>
      <c r="B611" s="76" t="str">
        <f t="shared" si="153"/>
        <v>부츠 1</v>
      </c>
      <c r="C611" s="76">
        <f>C610+1</f>
        <v>3308204</v>
      </c>
      <c r="D611" s="76">
        <f t="shared" si="149"/>
        <v>1028</v>
      </c>
      <c r="E611" s="76" t="s">
        <v>25</v>
      </c>
      <c r="F611" s="76">
        <f t="shared" si="150"/>
        <v>3</v>
      </c>
      <c r="G611" s="76">
        <f t="shared" si="150"/>
        <v>8</v>
      </c>
      <c r="H611" s="76">
        <f>H605+1000000</f>
        <v>152107004</v>
      </c>
      <c r="I611" s="76">
        <v>1</v>
      </c>
      <c r="J611" s="76">
        <v>1</v>
      </c>
      <c r="K611" s="76">
        <f t="shared" si="151"/>
        <v>25</v>
      </c>
      <c r="L611" s="76" t="str">
        <f t="shared" si="154"/>
        <v>Shoes</v>
      </c>
      <c r="M611" s="76" t="str">
        <f t="shared" si="152"/>
        <v>Common</v>
      </c>
    </row>
    <row r="612" spans="1:13" ht="16.5" customHeight="1" x14ac:dyDescent="0.3">
      <c r="A612" s="81" t="b">
        <v>1</v>
      </c>
      <c r="B612" s="76" t="str">
        <f t="shared" si="153"/>
        <v>부츠 2</v>
      </c>
      <c r="C612" s="76">
        <f>C611+1</f>
        <v>3308205</v>
      </c>
      <c r="D612" s="76">
        <f t="shared" si="149"/>
        <v>1028</v>
      </c>
      <c r="E612" s="76" t="s">
        <v>25</v>
      </c>
      <c r="F612" s="76">
        <f t="shared" si="150"/>
        <v>3</v>
      </c>
      <c r="G612" s="76">
        <f t="shared" si="150"/>
        <v>8</v>
      </c>
      <c r="H612" s="76">
        <f>H611+100000</f>
        <v>152207004</v>
      </c>
      <c r="I612" s="76">
        <v>1</v>
      </c>
      <c r="J612" s="76">
        <v>1</v>
      </c>
      <c r="K612" s="76">
        <f t="shared" si="151"/>
        <v>10</v>
      </c>
      <c r="L612" s="76" t="str">
        <f t="shared" si="154"/>
        <v>Shoes</v>
      </c>
      <c r="M612" s="76" t="str">
        <f t="shared" si="152"/>
        <v>Uncommon</v>
      </c>
    </row>
    <row r="613" spans="1:13" ht="16.5" customHeight="1" x14ac:dyDescent="0.3">
      <c r="A613" s="81" t="b">
        <v>1</v>
      </c>
      <c r="B613" s="76" t="str">
        <f t="shared" si="153"/>
        <v>부츠 3</v>
      </c>
      <c r="C613" s="76">
        <f>C612+1</f>
        <v>3308206</v>
      </c>
      <c r="D613" s="76">
        <f t="shared" si="149"/>
        <v>1028</v>
      </c>
      <c r="E613" s="76" t="s">
        <v>25</v>
      </c>
      <c r="F613" s="76">
        <f t="shared" si="150"/>
        <v>3</v>
      </c>
      <c r="G613" s="76">
        <f t="shared" si="150"/>
        <v>8</v>
      </c>
      <c r="H613" s="76">
        <f>H612+100000</f>
        <v>152307004</v>
      </c>
      <c r="I613" s="76">
        <v>1</v>
      </c>
      <c r="J613" s="76">
        <v>1</v>
      </c>
      <c r="K613" s="76">
        <f t="shared" si="151"/>
        <v>5</v>
      </c>
      <c r="L613" s="76" t="str">
        <f t="shared" si="154"/>
        <v>Shoes</v>
      </c>
      <c r="M613" s="76" t="str">
        <f t="shared" si="152"/>
        <v>Superior</v>
      </c>
    </row>
    <row r="614" spans="1:13" ht="16.5" customHeight="1" x14ac:dyDescent="0.3">
      <c r="A614" s="81" t="b">
        <v>1</v>
      </c>
      <c r="B614" s="77" t="str">
        <f t="shared" si="153"/>
        <v>갑옷 1</v>
      </c>
      <c r="C614" s="77">
        <f>C608+100</f>
        <v>3308301</v>
      </c>
      <c r="D614" s="77">
        <f t="shared" si="149"/>
        <v>1028</v>
      </c>
      <c r="E614" s="77" t="s">
        <v>26</v>
      </c>
      <c r="F614" s="77">
        <f t="shared" si="150"/>
        <v>3</v>
      </c>
      <c r="G614" s="77">
        <f t="shared" si="150"/>
        <v>8</v>
      </c>
      <c r="H614" s="77">
        <f>H608+1000000</f>
        <v>153102001</v>
      </c>
      <c r="I614" s="77">
        <v>1</v>
      </c>
      <c r="J614" s="77">
        <v>1</v>
      </c>
      <c r="K614" s="77">
        <f t="shared" si="151"/>
        <v>25</v>
      </c>
      <c r="L614" s="77" t="str">
        <f t="shared" si="154"/>
        <v>Body</v>
      </c>
      <c r="M614" s="77" t="str">
        <f t="shared" si="152"/>
        <v>Common</v>
      </c>
    </row>
    <row r="615" spans="1:13" ht="16.5" customHeight="1" x14ac:dyDescent="0.3">
      <c r="A615" s="81" t="b">
        <v>1</v>
      </c>
      <c r="B615" s="77" t="str">
        <f t="shared" si="153"/>
        <v>갑옷 2</v>
      </c>
      <c r="C615" s="77">
        <f>C614+1</f>
        <v>3308302</v>
      </c>
      <c r="D615" s="77">
        <f t="shared" si="149"/>
        <v>1028</v>
      </c>
      <c r="E615" s="77" t="s">
        <v>26</v>
      </c>
      <c r="F615" s="77">
        <f t="shared" si="150"/>
        <v>3</v>
      </c>
      <c r="G615" s="77">
        <f t="shared" si="150"/>
        <v>8</v>
      </c>
      <c r="H615" s="77">
        <f>H614+100000</f>
        <v>153202001</v>
      </c>
      <c r="I615" s="77">
        <v>1</v>
      </c>
      <c r="J615" s="77">
        <v>1</v>
      </c>
      <c r="K615" s="77">
        <f t="shared" si="151"/>
        <v>10</v>
      </c>
      <c r="L615" s="77" t="str">
        <f t="shared" si="154"/>
        <v>Body</v>
      </c>
      <c r="M615" s="77" t="str">
        <f t="shared" si="152"/>
        <v>Uncommon</v>
      </c>
    </row>
    <row r="616" spans="1:13" ht="16.5" customHeight="1" x14ac:dyDescent="0.3">
      <c r="A616" s="81" t="b">
        <v>1</v>
      </c>
      <c r="B616" s="77" t="str">
        <f t="shared" si="153"/>
        <v>갑옷 3</v>
      </c>
      <c r="C616" s="77">
        <f>C615+1</f>
        <v>3308303</v>
      </c>
      <c r="D616" s="77">
        <f t="shared" si="149"/>
        <v>1028</v>
      </c>
      <c r="E616" s="77" t="s">
        <v>26</v>
      </c>
      <c r="F616" s="77">
        <f t="shared" si="150"/>
        <v>3</v>
      </c>
      <c r="G616" s="77">
        <f t="shared" si="150"/>
        <v>8</v>
      </c>
      <c r="H616" s="77">
        <f>H615+100000</f>
        <v>153302001</v>
      </c>
      <c r="I616" s="77">
        <v>1</v>
      </c>
      <c r="J616" s="77">
        <v>1</v>
      </c>
      <c r="K616" s="77">
        <f t="shared" si="151"/>
        <v>5</v>
      </c>
      <c r="L616" s="77" t="str">
        <f t="shared" si="154"/>
        <v>Body</v>
      </c>
      <c r="M616" s="77" t="str">
        <f t="shared" si="152"/>
        <v>Superior</v>
      </c>
    </row>
    <row r="617" spans="1:13" ht="16.5" customHeight="1" x14ac:dyDescent="0.3">
      <c r="A617" s="81" t="b">
        <v>1</v>
      </c>
      <c r="B617" s="77" t="str">
        <f t="shared" si="153"/>
        <v>부츠 1</v>
      </c>
      <c r="C617" s="77">
        <f>C616+1</f>
        <v>3308304</v>
      </c>
      <c r="D617" s="77">
        <f t="shared" si="149"/>
        <v>1028</v>
      </c>
      <c r="E617" s="77" t="s">
        <v>26</v>
      </c>
      <c r="F617" s="77">
        <f t="shared" si="150"/>
        <v>3</v>
      </c>
      <c r="G617" s="77">
        <f t="shared" si="150"/>
        <v>8</v>
      </c>
      <c r="H617" s="77">
        <f>H611+1000000</f>
        <v>153107004</v>
      </c>
      <c r="I617" s="77">
        <v>1</v>
      </c>
      <c r="J617" s="77">
        <v>1</v>
      </c>
      <c r="K617" s="77">
        <f t="shared" si="151"/>
        <v>25</v>
      </c>
      <c r="L617" s="77" t="str">
        <f t="shared" si="154"/>
        <v>Shoes</v>
      </c>
      <c r="M617" s="77" t="str">
        <f t="shared" si="152"/>
        <v>Common</v>
      </c>
    </row>
    <row r="618" spans="1:13" ht="16.5" customHeight="1" x14ac:dyDescent="0.3">
      <c r="A618" s="81" t="b">
        <v>1</v>
      </c>
      <c r="B618" s="77" t="str">
        <f t="shared" si="153"/>
        <v>부츠 2</v>
      </c>
      <c r="C618" s="77">
        <f>C617+1</f>
        <v>3308305</v>
      </c>
      <c r="D618" s="77">
        <f t="shared" si="149"/>
        <v>1028</v>
      </c>
      <c r="E618" s="77" t="s">
        <v>26</v>
      </c>
      <c r="F618" s="77">
        <f t="shared" si="150"/>
        <v>3</v>
      </c>
      <c r="G618" s="77">
        <f t="shared" si="150"/>
        <v>8</v>
      </c>
      <c r="H618" s="77">
        <f>H617+100000</f>
        <v>153207004</v>
      </c>
      <c r="I618" s="77">
        <v>1</v>
      </c>
      <c r="J618" s="77">
        <v>1</v>
      </c>
      <c r="K618" s="77">
        <f t="shared" si="151"/>
        <v>10</v>
      </c>
      <c r="L618" s="77" t="str">
        <f t="shared" si="154"/>
        <v>Shoes</v>
      </c>
      <c r="M618" s="77" t="str">
        <f t="shared" si="152"/>
        <v>Uncommon</v>
      </c>
    </row>
    <row r="619" spans="1:13" ht="16.5" customHeight="1" x14ac:dyDescent="0.3">
      <c r="A619" s="81" t="b">
        <v>1</v>
      </c>
      <c r="B619" s="77" t="str">
        <f t="shared" si="153"/>
        <v>부츠 3</v>
      </c>
      <c r="C619" s="77">
        <f>C618+1</f>
        <v>3308306</v>
      </c>
      <c r="D619" s="77">
        <f t="shared" si="149"/>
        <v>1028</v>
      </c>
      <c r="E619" s="77" t="s">
        <v>26</v>
      </c>
      <c r="F619" s="77">
        <f t="shared" si="150"/>
        <v>3</v>
      </c>
      <c r="G619" s="77">
        <f t="shared" si="150"/>
        <v>8</v>
      </c>
      <c r="H619" s="77">
        <f>H618+100000</f>
        <v>153307004</v>
      </c>
      <c r="I619" s="77">
        <v>1</v>
      </c>
      <c r="J619" s="77">
        <v>1</v>
      </c>
      <c r="K619" s="77">
        <f t="shared" si="151"/>
        <v>5</v>
      </c>
      <c r="L619" s="77" t="str">
        <f t="shared" si="154"/>
        <v>Shoes</v>
      </c>
      <c r="M619" s="77" t="str">
        <f t="shared" si="152"/>
        <v>Superior</v>
      </c>
    </row>
    <row r="620" spans="1:13" ht="16.5" customHeight="1" x14ac:dyDescent="0.3">
      <c r="A620" s="81" t="b">
        <v>1</v>
      </c>
      <c r="B620" s="78" t="str">
        <f t="shared" si="153"/>
        <v>갑옷 1</v>
      </c>
      <c r="C620" s="78">
        <f>C614+100</f>
        <v>3308401</v>
      </c>
      <c r="D620" s="78">
        <f t="shared" si="149"/>
        <v>1028</v>
      </c>
      <c r="E620" s="78" t="s">
        <v>27</v>
      </c>
      <c r="F620" s="78">
        <f t="shared" si="150"/>
        <v>3</v>
      </c>
      <c r="G620" s="78">
        <f t="shared" si="150"/>
        <v>8</v>
      </c>
      <c r="H620" s="78">
        <f>H614+1000000</f>
        <v>154102001</v>
      </c>
      <c r="I620" s="78">
        <v>1</v>
      </c>
      <c r="J620" s="78">
        <v>1</v>
      </c>
      <c r="K620" s="78">
        <f t="shared" si="151"/>
        <v>25</v>
      </c>
      <c r="L620" s="78" t="str">
        <f t="shared" si="154"/>
        <v>Body</v>
      </c>
      <c r="M620" s="78" t="str">
        <f t="shared" si="152"/>
        <v>Common</v>
      </c>
    </row>
    <row r="621" spans="1:13" ht="16.5" customHeight="1" x14ac:dyDescent="0.3">
      <c r="A621" s="81" t="b">
        <v>1</v>
      </c>
      <c r="B621" s="78" t="str">
        <f t="shared" si="153"/>
        <v>갑옷 2</v>
      </c>
      <c r="C621" s="78">
        <f>C620+1</f>
        <v>3308402</v>
      </c>
      <c r="D621" s="78">
        <f t="shared" si="149"/>
        <v>1028</v>
      </c>
      <c r="E621" s="78" t="s">
        <v>27</v>
      </c>
      <c r="F621" s="78">
        <f t="shared" si="150"/>
        <v>3</v>
      </c>
      <c r="G621" s="78">
        <f t="shared" si="150"/>
        <v>8</v>
      </c>
      <c r="H621" s="78">
        <f>H620+100000</f>
        <v>154202001</v>
      </c>
      <c r="I621" s="78">
        <v>1</v>
      </c>
      <c r="J621" s="78">
        <v>1</v>
      </c>
      <c r="K621" s="78">
        <f t="shared" si="151"/>
        <v>10</v>
      </c>
      <c r="L621" s="78" t="str">
        <f t="shared" si="154"/>
        <v>Body</v>
      </c>
      <c r="M621" s="78" t="str">
        <f t="shared" si="152"/>
        <v>Uncommon</v>
      </c>
    </row>
    <row r="622" spans="1:13" ht="16.5" customHeight="1" x14ac:dyDescent="0.3">
      <c r="A622" s="81" t="b">
        <v>1</v>
      </c>
      <c r="B622" s="78" t="str">
        <f t="shared" si="153"/>
        <v>갑옷 3</v>
      </c>
      <c r="C622" s="78">
        <f>C621+1</f>
        <v>3308403</v>
      </c>
      <c r="D622" s="78">
        <f t="shared" si="149"/>
        <v>1028</v>
      </c>
      <c r="E622" s="78" t="s">
        <v>27</v>
      </c>
      <c r="F622" s="78">
        <f t="shared" si="150"/>
        <v>3</v>
      </c>
      <c r="G622" s="78">
        <f t="shared" si="150"/>
        <v>8</v>
      </c>
      <c r="H622" s="78">
        <f>H621+100000</f>
        <v>154302001</v>
      </c>
      <c r="I622" s="78">
        <v>1</v>
      </c>
      <c r="J622" s="78">
        <v>1</v>
      </c>
      <c r="K622" s="78">
        <f t="shared" si="151"/>
        <v>5</v>
      </c>
      <c r="L622" s="78" t="str">
        <f t="shared" si="154"/>
        <v>Body</v>
      </c>
      <c r="M622" s="78" t="str">
        <f t="shared" si="152"/>
        <v>Superior</v>
      </c>
    </row>
    <row r="623" spans="1:13" ht="16.5" customHeight="1" x14ac:dyDescent="0.3">
      <c r="A623" s="81" t="b">
        <v>1</v>
      </c>
      <c r="B623" s="78" t="str">
        <f t="shared" si="153"/>
        <v>부츠 1</v>
      </c>
      <c r="C623" s="78">
        <f>C622+1</f>
        <v>3308404</v>
      </c>
      <c r="D623" s="78">
        <f t="shared" si="149"/>
        <v>1028</v>
      </c>
      <c r="E623" s="78" t="s">
        <v>27</v>
      </c>
      <c r="F623" s="78">
        <f t="shared" si="150"/>
        <v>3</v>
      </c>
      <c r="G623" s="78">
        <f t="shared" si="150"/>
        <v>8</v>
      </c>
      <c r="H623" s="78">
        <f>H617+1000000</f>
        <v>154107004</v>
      </c>
      <c r="I623" s="78">
        <v>1</v>
      </c>
      <c r="J623" s="78">
        <v>1</v>
      </c>
      <c r="K623" s="78">
        <f t="shared" si="151"/>
        <v>25</v>
      </c>
      <c r="L623" s="78" t="str">
        <f t="shared" si="154"/>
        <v>Shoes</v>
      </c>
      <c r="M623" s="78" t="str">
        <f t="shared" si="152"/>
        <v>Common</v>
      </c>
    </row>
    <row r="624" spans="1:13" ht="16.5" customHeight="1" x14ac:dyDescent="0.3">
      <c r="A624" s="81" t="b">
        <v>1</v>
      </c>
      <c r="B624" s="78" t="str">
        <f t="shared" si="153"/>
        <v>부츠 2</v>
      </c>
      <c r="C624" s="78">
        <f>C623+1</f>
        <v>3308405</v>
      </c>
      <c r="D624" s="78">
        <f t="shared" si="149"/>
        <v>1028</v>
      </c>
      <c r="E624" s="78" t="s">
        <v>27</v>
      </c>
      <c r="F624" s="78">
        <f t="shared" si="150"/>
        <v>3</v>
      </c>
      <c r="G624" s="78">
        <f t="shared" si="150"/>
        <v>8</v>
      </c>
      <c r="H624" s="78">
        <f>H623+100000</f>
        <v>154207004</v>
      </c>
      <c r="I624" s="78">
        <v>1</v>
      </c>
      <c r="J624" s="78">
        <v>1</v>
      </c>
      <c r="K624" s="78">
        <f t="shared" si="151"/>
        <v>10</v>
      </c>
      <c r="L624" s="78" t="str">
        <f t="shared" si="154"/>
        <v>Shoes</v>
      </c>
      <c r="M624" s="78" t="str">
        <f t="shared" si="152"/>
        <v>Uncommon</v>
      </c>
    </row>
    <row r="625" spans="1:13" ht="16.5" customHeight="1" x14ac:dyDescent="0.3">
      <c r="A625" s="81" t="b">
        <v>1</v>
      </c>
      <c r="B625" s="78" t="str">
        <f t="shared" si="153"/>
        <v>부츠 3</v>
      </c>
      <c r="C625" s="78">
        <f>C624+1</f>
        <v>3308406</v>
      </c>
      <c r="D625" s="78">
        <f t="shared" si="149"/>
        <v>1028</v>
      </c>
      <c r="E625" s="78" t="s">
        <v>27</v>
      </c>
      <c r="F625" s="78">
        <f t="shared" si="150"/>
        <v>3</v>
      </c>
      <c r="G625" s="78">
        <f t="shared" si="150"/>
        <v>8</v>
      </c>
      <c r="H625" s="78">
        <f>H624+100000</f>
        <v>154307004</v>
      </c>
      <c r="I625" s="78">
        <v>1</v>
      </c>
      <c r="J625" s="78">
        <v>1</v>
      </c>
      <c r="K625" s="78">
        <f t="shared" si="151"/>
        <v>5</v>
      </c>
      <c r="L625" s="78" t="str">
        <f t="shared" si="154"/>
        <v>Shoes</v>
      </c>
      <c r="M625" s="78" t="str">
        <f t="shared" si="152"/>
        <v>Superior</v>
      </c>
    </row>
    <row r="626" spans="1:13" ht="16.5" customHeight="1" x14ac:dyDescent="0.3">
      <c r="A626" s="81" t="b">
        <v>1</v>
      </c>
      <c r="B626" s="79" t="s">
        <v>28</v>
      </c>
      <c r="C626" s="79">
        <f>C620+100</f>
        <v>3308501</v>
      </c>
      <c r="D626" s="79">
        <f>D624</f>
        <v>1028</v>
      </c>
      <c r="E626" s="79" t="s">
        <v>29</v>
      </c>
      <c r="F626" s="79">
        <f>F624</f>
        <v>3</v>
      </c>
      <c r="G626" s="79">
        <f>G624</f>
        <v>8</v>
      </c>
      <c r="H626" s="79">
        <v>160004001</v>
      </c>
      <c r="I626" s="79">
        <v>1</v>
      </c>
      <c r="J626" s="79">
        <v>1</v>
      </c>
      <c r="K626" s="79">
        <v>5</v>
      </c>
      <c r="L626" s="79" t="s">
        <v>30</v>
      </c>
      <c r="M626" s="79" t="s">
        <v>358</v>
      </c>
    </row>
    <row r="627" spans="1:13" ht="16.5" customHeight="1" x14ac:dyDescent="0.3">
      <c r="A627" s="81" t="b">
        <v>1</v>
      </c>
      <c r="B627" s="79" t="s">
        <v>31</v>
      </c>
      <c r="C627" s="79">
        <f>C626+1</f>
        <v>3308502</v>
      </c>
      <c r="D627" s="79">
        <f>D626</f>
        <v>1028</v>
      </c>
      <c r="E627" s="79" t="s">
        <v>29</v>
      </c>
      <c r="F627" s="79">
        <f t="shared" ref="F627:G629" si="155">F626</f>
        <v>3</v>
      </c>
      <c r="G627" s="79">
        <f t="shared" si="155"/>
        <v>8</v>
      </c>
      <c r="H627" s="79">
        <v>160004002</v>
      </c>
      <c r="I627" s="79">
        <v>1</v>
      </c>
      <c r="J627" s="79">
        <v>1</v>
      </c>
      <c r="K627" s="79">
        <v>5</v>
      </c>
      <c r="L627" s="79" t="s">
        <v>32</v>
      </c>
      <c r="M627" s="79" t="s">
        <v>358</v>
      </c>
    </row>
    <row r="628" spans="1:13" ht="16.5" customHeight="1" x14ac:dyDescent="0.3">
      <c r="A628" s="81" t="b">
        <v>1</v>
      </c>
      <c r="B628" s="79" t="s">
        <v>33</v>
      </c>
      <c r="C628" s="79">
        <f>C627+1</f>
        <v>3308503</v>
      </c>
      <c r="D628" s="79">
        <f>D627</f>
        <v>1028</v>
      </c>
      <c r="E628" s="79" t="s">
        <v>29</v>
      </c>
      <c r="F628" s="79">
        <f t="shared" si="155"/>
        <v>3</v>
      </c>
      <c r="G628" s="79">
        <f t="shared" si="155"/>
        <v>8</v>
      </c>
      <c r="H628" s="79">
        <v>160004003</v>
      </c>
      <c r="I628" s="79">
        <v>1</v>
      </c>
      <c r="J628" s="79">
        <v>1</v>
      </c>
      <c r="K628" s="79">
        <v>5</v>
      </c>
      <c r="L628" s="79" t="s">
        <v>34</v>
      </c>
      <c r="M628" s="79" t="s">
        <v>358</v>
      </c>
    </row>
    <row r="629" spans="1:13" ht="16.5" customHeight="1" x14ac:dyDescent="0.3">
      <c r="A629" s="81" t="b">
        <v>1</v>
      </c>
      <c r="B629" s="79" t="s">
        <v>35</v>
      </c>
      <c r="C629" s="79">
        <f>C628+1</f>
        <v>3308504</v>
      </c>
      <c r="D629" s="79">
        <f>D628</f>
        <v>1028</v>
      </c>
      <c r="E629" s="79" t="s">
        <v>29</v>
      </c>
      <c r="F629" s="79">
        <f t="shared" si="155"/>
        <v>3</v>
      </c>
      <c r="G629" s="79">
        <f t="shared" si="155"/>
        <v>8</v>
      </c>
      <c r="H629" s="79">
        <v>160004004</v>
      </c>
      <c r="I629" s="79">
        <v>1</v>
      </c>
      <c r="J629" s="79">
        <v>1</v>
      </c>
      <c r="K629" s="79">
        <v>5</v>
      </c>
      <c r="L629" s="79" t="s">
        <v>460</v>
      </c>
      <c r="M629" s="79" t="s">
        <v>358</v>
      </c>
    </row>
    <row r="630" spans="1:13" ht="16.5" customHeight="1" x14ac:dyDescent="0.3">
      <c r="A630" s="81" t="b">
        <v>1</v>
      </c>
      <c r="B630" s="73" t="s">
        <v>38</v>
      </c>
      <c r="C630" s="73">
        <v>3309101</v>
      </c>
      <c r="D630" s="73">
        <v>1029</v>
      </c>
      <c r="E630" s="74" t="s">
        <v>23</v>
      </c>
      <c r="F630" s="73">
        <v>3</v>
      </c>
      <c r="G630" s="73">
        <v>9</v>
      </c>
      <c r="H630" s="73">
        <v>151103004</v>
      </c>
      <c r="I630" s="74">
        <v>1</v>
      </c>
      <c r="J630" s="74">
        <v>1</v>
      </c>
      <c r="K630" s="73">
        <v>25</v>
      </c>
      <c r="L630" s="75" t="str">
        <f>IF(H630&gt;=151107001,"Shoes",IF(H630&gt;=151106001,"Pants",IF(H630&gt;=151105001,"Glove",IF(H630&gt;=151103001,"Head",IF(H630&gt;=151102001,"Body",IF(H630&gt;=151101001,"Weapon"))))))</f>
        <v>Head</v>
      </c>
      <c r="M630" s="74" t="s">
        <v>3</v>
      </c>
    </row>
    <row r="631" spans="1:13" ht="16.5" customHeight="1" x14ac:dyDescent="0.3">
      <c r="A631" s="81" t="b">
        <v>1</v>
      </c>
      <c r="B631" s="73" t="s">
        <v>43</v>
      </c>
      <c r="C631" s="74">
        <f>C630+1</f>
        <v>3309102</v>
      </c>
      <c r="D631" s="74">
        <f>D630</f>
        <v>1029</v>
      </c>
      <c r="E631" s="74" t="s">
        <v>23</v>
      </c>
      <c r="F631" s="74">
        <f>F630</f>
        <v>3</v>
      </c>
      <c r="G631" s="74">
        <f>G630</f>
        <v>9</v>
      </c>
      <c r="H631" s="74">
        <f>H630+100000</f>
        <v>151203004</v>
      </c>
      <c r="I631" s="74">
        <v>1</v>
      </c>
      <c r="J631" s="74">
        <v>1</v>
      </c>
      <c r="K631" s="73">
        <v>10</v>
      </c>
      <c r="L631" s="74" t="str">
        <f>L630</f>
        <v>Head</v>
      </c>
      <c r="M631" s="74" t="s">
        <v>355</v>
      </c>
    </row>
    <row r="632" spans="1:13" ht="16.5" customHeight="1" x14ac:dyDescent="0.3">
      <c r="A632" s="81" t="b">
        <v>1</v>
      </c>
      <c r="B632" s="73" t="s">
        <v>48</v>
      </c>
      <c r="C632" s="74">
        <f>C631+1</f>
        <v>3309103</v>
      </c>
      <c r="D632" s="74">
        <f>D631</f>
        <v>1029</v>
      </c>
      <c r="E632" s="74" t="s">
        <v>23</v>
      </c>
      <c r="F632" s="74">
        <f>F631</f>
        <v>3</v>
      </c>
      <c r="G632" s="74">
        <f>G631</f>
        <v>9</v>
      </c>
      <c r="H632" s="74">
        <f>H631+100000</f>
        <v>151303004</v>
      </c>
      <c r="I632" s="74">
        <v>1</v>
      </c>
      <c r="J632" s="74">
        <v>1</v>
      </c>
      <c r="K632" s="73">
        <v>5</v>
      </c>
      <c r="L632" s="74" t="str">
        <f>L631</f>
        <v>Head</v>
      </c>
      <c r="M632" s="74" t="s">
        <v>356</v>
      </c>
    </row>
    <row r="633" spans="1:13" ht="16.5" customHeight="1" x14ac:dyDescent="0.3">
      <c r="A633" s="81" t="b">
        <v>1</v>
      </c>
      <c r="B633" s="73" t="s">
        <v>39</v>
      </c>
      <c r="C633" s="74">
        <f>C632+1</f>
        <v>3309104</v>
      </c>
      <c r="D633" s="74">
        <f>D631</f>
        <v>1029</v>
      </c>
      <c r="E633" s="74" t="s">
        <v>23</v>
      </c>
      <c r="F633" s="74">
        <f>F631</f>
        <v>3</v>
      </c>
      <c r="G633" s="74">
        <f>G631</f>
        <v>9</v>
      </c>
      <c r="H633" s="73">
        <v>151105004</v>
      </c>
      <c r="I633" s="74">
        <v>1</v>
      </c>
      <c r="J633" s="74">
        <v>1</v>
      </c>
      <c r="K633" s="74">
        <v>25</v>
      </c>
      <c r="L633" s="75" t="str">
        <f>IF(H633&gt;=151107001,"Shoes",IF(H633&gt;=151106001,"Pants",IF(H633&gt;=151105001,"Glove",IF(H633&gt;=151103001,"Head",IF(H633&gt;=151102001,"Body",IF(H633&gt;=151101001,"Weapon"))))))</f>
        <v>Glove</v>
      </c>
      <c r="M633" s="74" t="s">
        <v>3</v>
      </c>
    </row>
    <row r="634" spans="1:13" ht="16.5" customHeight="1" x14ac:dyDescent="0.3">
      <c r="A634" s="81" t="b">
        <v>1</v>
      </c>
      <c r="B634" s="73" t="s">
        <v>44</v>
      </c>
      <c r="C634" s="74">
        <f>C633+1</f>
        <v>3309105</v>
      </c>
      <c r="D634" s="74">
        <f t="shared" ref="D634:D653" si="156">D633</f>
        <v>1029</v>
      </c>
      <c r="E634" s="74" t="s">
        <v>23</v>
      </c>
      <c r="F634" s="74">
        <f t="shared" ref="F634:G653" si="157">F633</f>
        <v>3</v>
      </c>
      <c r="G634" s="74">
        <f t="shared" si="157"/>
        <v>9</v>
      </c>
      <c r="H634" s="74">
        <f>H633+100000</f>
        <v>151205004</v>
      </c>
      <c r="I634" s="74">
        <v>1</v>
      </c>
      <c r="J634" s="74">
        <v>1</v>
      </c>
      <c r="K634" s="74">
        <f t="shared" ref="K634:K653" si="158">K631</f>
        <v>10</v>
      </c>
      <c r="L634" s="74" t="str">
        <f>L633</f>
        <v>Glove</v>
      </c>
      <c r="M634" s="74" t="str">
        <f t="shared" ref="M634:M653" si="159">M631</f>
        <v>Uncommon</v>
      </c>
    </row>
    <row r="635" spans="1:13" ht="16.5" customHeight="1" x14ac:dyDescent="0.3">
      <c r="A635" s="81" t="b">
        <v>1</v>
      </c>
      <c r="B635" s="73" t="s">
        <v>50</v>
      </c>
      <c r="C635" s="74">
        <f>C634+1</f>
        <v>3309106</v>
      </c>
      <c r="D635" s="74">
        <f t="shared" si="156"/>
        <v>1029</v>
      </c>
      <c r="E635" s="74" t="s">
        <v>23</v>
      </c>
      <c r="F635" s="74">
        <f t="shared" si="157"/>
        <v>3</v>
      </c>
      <c r="G635" s="74">
        <f t="shared" si="157"/>
        <v>9</v>
      </c>
      <c r="H635" s="74">
        <f>H634+100000</f>
        <v>151305004</v>
      </c>
      <c r="I635" s="74">
        <v>1</v>
      </c>
      <c r="J635" s="74">
        <v>1</v>
      </c>
      <c r="K635" s="74">
        <f t="shared" si="158"/>
        <v>5</v>
      </c>
      <c r="L635" s="74" t="str">
        <f>L634</f>
        <v>Glove</v>
      </c>
      <c r="M635" s="74" t="str">
        <f t="shared" si="159"/>
        <v>Superior</v>
      </c>
    </row>
    <row r="636" spans="1:13" ht="16.5" customHeight="1" x14ac:dyDescent="0.3">
      <c r="A636" s="81" t="b">
        <v>1</v>
      </c>
      <c r="B636" s="76" t="str">
        <f t="shared" ref="B636:B653" si="160">B630</f>
        <v>투구 1</v>
      </c>
      <c r="C636" s="76">
        <f>C630+100</f>
        <v>3309201</v>
      </c>
      <c r="D636" s="76">
        <f t="shared" si="156"/>
        <v>1029</v>
      </c>
      <c r="E636" s="76" t="s">
        <v>25</v>
      </c>
      <c r="F636" s="76">
        <f t="shared" si="157"/>
        <v>3</v>
      </c>
      <c r="G636" s="76">
        <f t="shared" si="157"/>
        <v>9</v>
      </c>
      <c r="H636" s="76">
        <f>H630+1000000</f>
        <v>152103004</v>
      </c>
      <c r="I636" s="76">
        <v>1</v>
      </c>
      <c r="J636" s="76">
        <v>1</v>
      </c>
      <c r="K636" s="76">
        <f t="shared" si="158"/>
        <v>25</v>
      </c>
      <c r="L636" s="76" t="str">
        <f t="shared" ref="L636:L653" si="161">L630</f>
        <v>Head</v>
      </c>
      <c r="M636" s="76" t="str">
        <f t="shared" si="159"/>
        <v>Common</v>
      </c>
    </row>
    <row r="637" spans="1:13" ht="16.5" customHeight="1" x14ac:dyDescent="0.3">
      <c r="A637" s="81" t="b">
        <v>1</v>
      </c>
      <c r="B637" s="76" t="str">
        <f t="shared" si="160"/>
        <v>투구 2</v>
      </c>
      <c r="C637" s="76">
        <f>C636+1</f>
        <v>3309202</v>
      </c>
      <c r="D637" s="76">
        <f t="shared" si="156"/>
        <v>1029</v>
      </c>
      <c r="E637" s="76" t="s">
        <v>25</v>
      </c>
      <c r="F637" s="76">
        <f t="shared" si="157"/>
        <v>3</v>
      </c>
      <c r="G637" s="76">
        <f t="shared" si="157"/>
        <v>9</v>
      </c>
      <c r="H637" s="76">
        <f>H636+100000</f>
        <v>152203004</v>
      </c>
      <c r="I637" s="76">
        <v>1</v>
      </c>
      <c r="J637" s="76">
        <v>1</v>
      </c>
      <c r="K637" s="76">
        <f t="shared" si="158"/>
        <v>10</v>
      </c>
      <c r="L637" s="76" t="str">
        <f t="shared" si="161"/>
        <v>Head</v>
      </c>
      <c r="M637" s="76" t="str">
        <f t="shared" si="159"/>
        <v>Uncommon</v>
      </c>
    </row>
    <row r="638" spans="1:13" ht="16.5" customHeight="1" x14ac:dyDescent="0.3">
      <c r="A638" s="81" t="b">
        <v>1</v>
      </c>
      <c r="B638" s="76" t="str">
        <f t="shared" si="160"/>
        <v>투구 3</v>
      </c>
      <c r="C638" s="76">
        <f>C637+1</f>
        <v>3309203</v>
      </c>
      <c r="D638" s="76">
        <f t="shared" si="156"/>
        <v>1029</v>
      </c>
      <c r="E638" s="76" t="s">
        <v>25</v>
      </c>
      <c r="F638" s="76">
        <f t="shared" si="157"/>
        <v>3</v>
      </c>
      <c r="G638" s="76">
        <f t="shared" si="157"/>
        <v>9</v>
      </c>
      <c r="H638" s="76">
        <f>H637+100000</f>
        <v>152303004</v>
      </c>
      <c r="I638" s="76">
        <v>1</v>
      </c>
      <c r="J638" s="76">
        <v>1</v>
      </c>
      <c r="K638" s="76">
        <f t="shared" si="158"/>
        <v>5</v>
      </c>
      <c r="L638" s="76" t="str">
        <f t="shared" si="161"/>
        <v>Head</v>
      </c>
      <c r="M638" s="76" t="str">
        <f t="shared" si="159"/>
        <v>Superior</v>
      </c>
    </row>
    <row r="639" spans="1:13" ht="16.5" customHeight="1" x14ac:dyDescent="0.3">
      <c r="A639" s="81" t="b">
        <v>1</v>
      </c>
      <c r="B639" s="76" t="str">
        <f t="shared" si="160"/>
        <v>장갑 1</v>
      </c>
      <c r="C639" s="76">
        <f>C638+1</f>
        <v>3309204</v>
      </c>
      <c r="D639" s="76">
        <f t="shared" si="156"/>
        <v>1029</v>
      </c>
      <c r="E639" s="76" t="s">
        <v>25</v>
      </c>
      <c r="F639" s="76">
        <f t="shared" si="157"/>
        <v>3</v>
      </c>
      <c r="G639" s="76">
        <f t="shared" si="157"/>
        <v>9</v>
      </c>
      <c r="H639" s="76">
        <f>H633+1000000</f>
        <v>152105004</v>
      </c>
      <c r="I639" s="76">
        <v>1</v>
      </c>
      <c r="J639" s="76">
        <v>1</v>
      </c>
      <c r="K639" s="76">
        <f t="shared" si="158"/>
        <v>25</v>
      </c>
      <c r="L639" s="76" t="str">
        <f t="shared" si="161"/>
        <v>Glove</v>
      </c>
      <c r="M639" s="76" t="str">
        <f t="shared" si="159"/>
        <v>Common</v>
      </c>
    </row>
    <row r="640" spans="1:13" ht="16.5" customHeight="1" x14ac:dyDescent="0.3">
      <c r="A640" s="81" t="b">
        <v>1</v>
      </c>
      <c r="B640" s="76" t="str">
        <f t="shared" si="160"/>
        <v>장갑 2</v>
      </c>
      <c r="C640" s="76">
        <f>C639+1</f>
        <v>3309205</v>
      </c>
      <c r="D640" s="76">
        <f t="shared" si="156"/>
        <v>1029</v>
      </c>
      <c r="E640" s="76" t="s">
        <v>25</v>
      </c>
      <c r="F640" s="76">
        <f t="shared" si="157"/>
        <v>3</v>
      </c>
      <c r="G640" s="76">
        <f t="shared" si="157"/>
        <v>9</v>
      </c>
      <c r="H640" s="76">
        <f>H639+100000</f>
        <v>152205004</v>
      </c>
      <c r="I640" s="76">
        <v>1</v>
      </c>
      <c r="J640" s="76">
        <v>1</v>
      </c>
      <c r="K640" s="76">
        <f t="shared" si="158"/>
        <v>10</v>
      </c>
      <c r="L640" s="76" t="str">
        <f t="shared" si="161"/>
        <v>Glove</v>
      </c>
      <c r="M640" s="76" t="str">
        <f t="shared" si="159"/>
        <v>Uncommon</v>
      </c>
    </row>
    <row r="641" spans="1:13" ht="16.5" customHeight="1" x14ac:dyDescent="0.3">
      <c r="A641" s="81" t="b">
        <v>1</v>
      </c>
      <c r="B641" s="76" t="str">
        <f t="shared" si="160"/>
        <v>장갑 3</v>
      </c>
      <c r="C641" s="76">
        <f>C640+1</f>
        <v>3309206</v>
      </c>
      <c r="D641" s="76">
        <f t="shared" si="156"/>
        <v>1029</v>
      </c>
      <c r="E641" s="76" t="s">
        <v>25</v>
      </c>
      <c r="F641" s="76">
        <f t="shared" si="157"/>
        <v>3</v>
      </c>
      <c r="G641" s="76">
        <f t="shared" si="157"/>
        <v>9</v>
      </c>
      <c r="H641" s="76">
        <f>H640+100000</f>
        <v>152305004</v>
      </c>
      <c r="I641" s="76">
        <v>1</v>
      </c>
      <c r="J641" s="76">
        <v>1</v>
      </c>
      <c r="K641" s="76">
        <f t="shared" si="158"/>
        <v>5</v>
      </c>
      <c r="L641" s="76" t="str">
        <f t="shared" si="161"/>
        <v>Glove</v>
      </c>
      <c r="M641" s="76" t="str">
        <f t="shared" si="159"/>
        <v>Superior</v>
      </c>
    </row>
    <row r="642" spans="1:13" ht="16.5" customHeight="1" x14ac:dyDescent="0.3">
      <c r="A642" s="81" t="b">
        <v>1</v>
      </c>
      <c r="B642" s="77" t="str">
        <f t="shared" si="160"/>
        <v>투구 1</v>
      </c>
      <c r="C642" s="77">
        <f>C636+100</f>
        <v>3309301</v>
      </c>
      <c r="D642" s="77">
        <f t="shared" si="156"/>
        <v>1029</v>
      </c>
      <c r="E642" s="77" t="s">
        <v>26</v>
      </c>
      <c r="F642" s="77">
        <f t="shared" si="157"/>
        <v>3</v>
      </c>
      <c r="G642" s="77">
        <f t="shared" si="157"/>
        <v>9</v>
      </c>
      <c r="H642" s="77">
        <f>H636+1000000</f>
        <v>153103004</v>
      </c>
      <c r="I642" s="77">
        <v>1</v>
      </c>
      <c r="J642" s="77">
        <v>1</v>
      </c>
      <c r="K642" s="77">
        <f t="shared" si="158"/>
        <v>25</v>
      </c>
      <c r="L642" s="77" t="str">
        <f t="shared" si="161"/>
        <v>Head</v>
      </c>
      <c r="M642" s="77" t="str">
        <f t="shared" si="159"/>
        <v>Common</v>
      </c>
    </row>
    <row r="643" spans="1:13" ht="16.5" customHeight="1" x14ac:dyDescent="0.3">
      <c r="A643" s="81" t="b">
        <v>1</v>
      </c>
      <c r="B643" s="77" t="str">
        <f t="shared" si="160"/>
        <v>투구 2</v>
      </c>
      <c r="C643" s="77">
        <f>C642+1</f>
        <v>3309302</v>
      </c>
      <c r="D643" s="77">
        <f t="shared" si="156"/>
        <v>1029</v>
      </c>
      <c r="E643" s="77" t="s">
        <v>26</v>
      </c>
      <c r="F643" s="77">
        <f t="shared" si="157"/>
        <v>3</v>
      </c>
      <c r="G643" s="77">
        <f t="shared" si="157"/>
        <v>9</v>
      </c>
      <c r="H643" s="77">
        <f>H642+100000</f>
        <v>153203004</v>
      </c>
      <c r="I643" s="77">
        <v>1</v>
      </c>
      <c r="J643" s="77">
        <v>1</v>
      </c>
      <c r="K643" s="77">
        <f t="shared" si="158"/>
        <v>10</v>
      </c>
      <c r="L643" s="77" t="str">
        <f t="shared" si="161"/>
        <v>Head</v>
      </c>
      <c r="M643" s="77" t="str">
        <f t="shared" si="159"/>
        <v>Uncommon</v>
      </c>
    </row>
    <row r="644" spans="1:13" ht="16.5" customHeight="1" x14ac:dyDescent="0.3">
      <c r="A644" s="81" t="b">
        <v>1</v>
      </c>
      <c r="B644" s="77" t="str">
        <f t="shared" si="160"/>
        <v>투구 3</v>
      </c>
      <c r="C644" s="77">
        <f>C643+1</f>
        <v>3309303</v>
      </c>
      <c r="D644" s="77">
        <f t="shared" si="156"/>
        <v>1029</v>
      </c>
      <c r="E644" s="77" t="s">
        <v>26</v>
      </c>
      <c r="F644" s="77">
        <f t="shared" si="157"/>
        <v>3</v>
      </c>
      <c r="G644" s="77">
        <f t="shared" si="157"/>
        <v>9</v>
      </c>
      <c r="H644" s="77">
        <f>H643+100000</f>
        <v>153303004</v>
      </c>
      <c r="I644" s="77">
        <v>1</v>
      </c>
      <c r="J644" s="77">
        <v>1</v>
      </c>
      <c r="K644" s="77">
        <f t="shared" si="158"/>
        <v>5</v>
      </c>
      <c r="L644" s="77" t="str">
        <f t="shared" si="161"/>
        <v>Head</v>
      </c>
      <c r="M644" s="77" t="str">
        <f t="shared" si="159"/>
        <v>Superior</v>
      </c>
    </row>
    <row r="645" spans="1:13" ht="16.5" customHeight="1" x14ac:dyDescent="0.3">
      <c r="A645" s="81" t="b">
        <v>1</v>
      </c>
      <c r="B645" s="77" t="str">
        <f t="shared" si="160"/>
        <v>장갑 1</v>
      </c>
      <c r="C645" s="77">
        <f>C644+1</f>
        <v>3309304</v>
      </c>
      <c r="D645" s="77">
        <f t="shared" si="156"/>
        <v>1029</v>
      </c>
      <c r="E645" s="77" t="s">
        <v>26</v>
      </c>
      <c r="F645" s="77">
        <f t="shared" si="157"/>
        <v>3</v>
      </c>
      <c r="G645" s="77">
        <f t="shared" si="157"/>
        <v>9</v>
      </c>
      <c r="H645" s="77">
        <f>H639+1000000</f>
        <v>153105004</v>
      </c>
      <c r="I645" s="77">
        <v>1</v>
      </c>
      <c r="J645" s="77">
        <v>1</v>
      </c>
      <c r="K645" s="77">
        <f t="shared" si="158"/>
        <v>25</v>
      </c>
      <c r="L645" s="77" t="str">
        <f t="shared" si="161"/>
        <v>Glove</v>
      </c>
      <c r="M645" s="77" t="str">
        <f t="shared" si="159"/>
        <v>Common</v>
      </c>
    </row>
    <row r="646" spans="1:13" ht="16.5" customHeight="1" x14ac:dyDescent="0.3">
      <c r="A646" s="81" t="b">
        <v>1</v>
      </c>
      <c r="B646" s="77" t="str">
        <f t="shared" si="160"/>
        <v>장갑 2</v>
      </c>
      <c r="C646" s="77">
        <f>C645+1</f>
        <v>3309305</v>
      </c>
      <c r="D646" s="77">
        <f t="shared" si="156"/>
        <v>1029</v>
      </c>
      <c r="E646" s="77" t="s">
        <v>26</v>
      </c>
      <c r="F646" s="77">
        <f t="shared" si="157"/>
        <v>3</v>
      </c>
      <c r="G646" s="77">
        <f t="shared" si="157"/>
        <v>9</v>
      </c>
      <c r="H646" s="77">
        <f>H645+100000</f>
        <v>153205004</v>
      </c>
      <c r="I646" s="77">
        <v>1</v>
      </c>
      <c r="J646" s="77">
        <v>1</v>
      </c>
      <c r="K646" s="77">
        <f t="shared" si="158"/>
        <v>10</v>
      </c>
      <c r="L646" s="77" t="str">
        <f t="shared" si="161"/>
        <v>Glove</v>
      </c>
      <c r="M646" s="77" t="str">
        <f t="shared" si="159"/>
        <v>Uncommon</v>
      </c>
    </row>
    <row r="647" spans="1:13" ht="16.5" customHeight="1" x14ac:dyDescent="0.3">
      <c r="A647" s="81" t="b">
        <v>1</v>
      </c>
      <c r="B647" s="77" t="str">
        <f t="shared" si="160"/>
        <v>장갑 3</v>
      </c>
      <c r="C647" s="77">
        <f>C646+1</f>
        <v>3309306</v>
      </c>
      <c r="D647" s="77">
        <f t="shared" si="156"/>
        <v>1029</v>
      </c>
      <c r="E647" s="77" t="s">
        <v>26</v>
      </c>
      <c r="F647" s="77">
        <f t="shared" si="157"/>
        <v>3</v>
      </c>
      <c r="G647" s="77">
        <f t="shared" si="157"/>
        <v>9</v>
      </c>
      <c r="H647" s="77">
        <f>H646+100000</f>
        <v>153305004</v>
      </c>
      <c r="I647" s="77">
        <v>1</v>
      </c>
      <c r="J647" s="77">
        <v>1</v>
      </c>
      <c r="K647" s="77">
        <f t="shared" si="158"/>
        <v>5</v>
      </c>
      <c r="L647" s="77" t="str">
        <f t="shared" si="161"/>
        <v>Glove</v>
      </c>
      <c r="M647" s="77" t="str">
        <f t="shared" si="159"/>
        <v>Superior</v>
      </c>
    </row>
    <row r="648" spans="1:13" ht="16.5" customHeight="1" x14ac:dyDescent="0.3">
      <c r="A648" s="81" t="b">
        <v>1</v>
      </c>
      <c r="B648" s="78" t="str">
        <f t="shared" si="160"/>
        <v>투구 1</v>
      </c>
      <c r="C648" s="78">
        <f>C642+100</f>
        <v>3309401</v>
      </c>
      <c r="D648" s="78">
        <f t="shared" si="156"/>
        <v>1029</v>
      </c>
      <c r="E648" s="78" t="s">
        <v>27</v>
      </c>
      <c r="F648" s="78">
        <f t="shared" si="157"/>
        <v>3</v>
      </c>
      <c r="G648" s="78">
        <f t="shared" si="157"/>
        <v>9</v>
      </c>
      <c r="H648" s="78">
        <f>H642+1000000</f>
        <v>154103004</v>
      </c>
      <c r="I648" s="78">
        <v>1</v>
      </c>
      <c r="J648" s="78">
        <v>1</v>
      </c>
      <c r="K648" s="78">
        <f t="shared" si="158"/>
        <v>25</v>
      </c>
      <c r="L648" s="78" t="str">
        <f t="shared" si="161"/>
        <v>Head</v>
      </c>
      <c r="M648" s="78" t="str">
        <f t="shared" si="159"/>
        <v>Common</v>
      </c>
    </row>
    <row r="649" spans="1:13" ht="16.5" customHeight="1" x14ac:dyDescent="0.3">
      <c r="A649" s="81" t="b">
        <v>1</v>
      </c>
      <c r="B649" s="78" t="str">
        <f t="shared" si="160"/>
        <v>투구 2</v>
      </c>
      <c r="C649" s="78">
        <f>C648+1</f>
        <v>3309402</v>
      </c>
      <c r="D649" s="78">
        <f t="shared" si="156"/>
        <v>1029</v>
      </c>
      <c r="E649" s="78" t="s">
        <v>27</v>
      </c>
      <c r="F649" s="78">
        <f t="shared" si="157"/>
        <v>3</v>
      </c>
      <c r="G649" s="78">
        <f t="shared" si="157"/>
        <v>9</v>
      </c>
      <c r="H649" s="78">
        <f>H648+100000</f>
        <v>154203004</v>
      </c>
      <c r="I649" s="78">
        <v>1</v>
      </c>
      <c r="J649" s="78">
        <v>1</v>
      </c>
      <c r="K649" s="78">
        <f t="shared" si="158"/>
        <v>10</v>
      </c>
      <c r="L649" s="78" t="str">
        <f t="shared" si="161"/>
        <v>Head</v>
      </c>
      <c r="M649" s="78" t="str">
        <f t="shared" si="159"/>
        <v>Uncommon</v>
      </c>
    </row>
    <row r="650" spans="1:13" ht="16.5" customHeight="1" x14ac:dyDescent="0.3">
      <c r="A650" s="81" t="b">
        <v>1</v>
      </c>
      <c r="B650" s="78" t="str">
        <f t="shared" si="160"/>
        <v>투구 3</v>
      </c>
      <c r="C650" s="78">
        <f>C649+1</f>
        <v>3309403</v>
      </c>
      <c r="D650" s="78">
        <f t="shared" si="156"/>
        <v>1029</v>
      </c>
      <c r="E650" s="78" t="s">
        <v>27</v>
      </c>
      <c r="F650" s="78">
        <f t="shared" si="157"/>
        <v>3</v>
      </c>
      <c r="G650" s="78">
        <f t="shared" si="157"/>
        <v>9</v>
      </c>
      <c r="H650" s="78">
        <f>H649+100000</f>
        <v>154303004</v>
      </c>
      <c r="I650" s="78">
        <v>1</v>
      </c>
      <c r="J650" s="78">
        <v>1</v>
      </c>
      <c r="K650" s="78">
        <f t="shared" si="158"/>
        <v>5</v>
      </c>
      <c r="L650" s="78" t="str">
        <f t="shared" si="161"/>
        <v>Head</v>
      </c>
      <c r="M650" s="78" t="str">
        <f t="shared" si="159"/>
        <v>Superior</v>
      </c>
    </row>
    <row r="651" spans="1:13" ht="16.5" customHeight="1" x14ac:dyDescent="0.3">
      <c r="A651" s="81" t="b">
        <v>1</v>
      </c>
      <c r="B651" s="78" t="str">
        <f t="shared" si="160"/>
        <v>장갑 1</v>
      </c>
      <c r="C651" s="78">
        <f>C650+1</f>
        <v>3309404</v>
      </c>
      <c r="D651" s="78">
        <f t="shared" si="156"/>
        <v>1029</v>
      </c>
      <c r="E651" s="78" t="s">
        <v>27</v>
      </c>
      <c r="F651" s="78">
        <f t="shared" si="157"/>
        <v>3</v>
      </c>
      <c r="G651" s="78">
        <f t="shared" si="157"/>
        <v>9</v>
      </c>
      <c r="H651" s="78">
        <f>H645+1000000</f>
        <v>154105004</v>
      </c>
      <c r="I651" s="78">
        <v>1</v>
      </c>
      <c r="J651" s="78">
        <v>1</v>
      </c>
      <c r="K651" s="78">
        <f t="shared" si="158"/>
        <v>25</v>
      </c>
      <c r="L651" s="78" t="str">
        <f t="shared" si="161"/>
        <v>Glove</v>
      </c>
      <c r="M651" s="78" t="str">
        <f t="shared" si="159"/>
        <v>Common</v>
      </c>
    </row>
    <row r="652" spans="1:13" ht="16.5" customHeight="1" x14ac:dyDescent="0.3">
      <c r="A652" s="81" t="b">
        <v>1</v>
      </c>
      <c r="B652" s="78" t="str">
        <f t="shared" si="160"/>
        <v>장갑 2</v>
      </c>
      <c r="C652" s="78">
        <f>C651+1</f>
        <v>3309405</v>
      </c>
      <c r="D652" s="78">
        <f t="shared" si="156"/>
        <v>1029</v>
      </c>
      <c r="E652" s="78" t="s">
        <v>27</v>
      </c>
      <c r="F652" s="78">
        <f t="shared" si="157"/>
        <v>3</v>
      </c>
      <c r="G652" s="78">
        <f t="shared" si="157"/>
        <v>9</v>
      </c>
      <c r="H652" s="78">
        <f>H651+100000</f>
        <v>154205004</v>
      </c>
      <c r="I652" s="78">
        <v>1</v>
      </c>
      <c r="J652" s="78">
        <v>1</v>
      </c>
      <c r="K652" s="78">
        <f t="shared" si="158"/>
        <v>10</v>
      </c>
      <c r="L652" s="78" t="str">
        <f t="shared" si="161"/>
        <v>Glove</v>
      </c>
      <c r="M652" s="78" t="str">
        <f t="shared" si="159"/>
        <v>Uncommon</v>
      </c>
    </row>
    <row r="653" spans="1:13" ht="16.5" customHeight="1" x14ac:dyDescent="0.3">
      <c r="A653" s="81" t="b">
        <v>1</v>
      </c>
      <c r="B653" s="78" t="str">
        <f t="shared" si="160"/>
        <v>장갑 3</v>
      </c>
      <c r="C653" s="78">
        <f>C652+1</f>
        <v>3309406</v>
      </c>
      <c r="D653" s="78">
        <f t="shared" si="156"/>
        <v>1029</v>
      </c>
      <c r="E653" s="78" t="s">
        <v>27</v>
      </c>
      <c r="F653" s="78">
        <f t="shared" si="157"/>
        <v>3</v>
      </c>
      <c r="G653" s="78">
        <f t="shared" si="157"/>
        <v>9</v>
      </c>
      <c r="H653" s="78">
        <f>H652+100000</f>
        <v>154305004</v>
      </c>
      <c r="I653" s="78">
        <v>1</v>
      </c>
      <c r="J653" s="78">
        <v>1</v>
      </c>
      <c r="K653" s="78">
        <f t="shared" si="158"/>
        <v>5</v>
      </c>
      <c r="L653" s="78" t="str">
        <f t="shared" si="161"/>
        <v>Glove</v>
      </c>
      <c r="M653" s="78" t="str">
        <f t="shared" si="159"/>
        <v>Superior</v>
      </c>
    </row>
    <row r="654" spans="1:13" ht="16.5" customHeight="1" x14ac:dyDescent="0.3">
      <c r="A654" s="81" t="b">
        <v>1</v>
      </c>
      <c r="B654" s="79" t="s">
        <v>28</v>
      </c>
      <c r="C654" s="79">
        <f>C648+100</f>
        <v>3309501</v>
      </c>
      <c r="D654" s="79">
        <f>D652</f>
        <v>1029</v>
      </c>
      <c r="E654" s="79" t="s">
        <v>29</v>
      </c>
      <c r="F654" s="79">
        <f>F652</f>
        <v>3</v>
      </c>
      <c r="G654" s="79">
        <f>G652</f>
        <v>9</v>
      </c>
      <c r="H654" s="79">
        <v>160004001</v>
      </c>
      <c r="I654" s="79">
        <v>1</v>
      </c>
      <c r="J654" s="79">
        <v>1</v>
      </c>
      <c r="K654" s="79">
        <v>5</v>
      </c>
      <c r="L654" s="79" t="s">
        <v>30</v>
      </c>
      <c r="M654" s="79" t="s">
        <v>358</v>
      </c>
    </row>
    <row r="655" spans="1:13" ht="16.5" customHeight="1" x14ac:dyDescent="0.3">
      <c r="A655" s="81" t="b">
        <v>1</v>
      </c>
      <c r="B655" s="79" t="s">
        <v>31</v>
      </c>
      <c r="C655" s="79">
        <f>C654+1</f>
        <v>3309502</v>
      </c>
      <c r="D655" s="79">
        <f>D654</f>
        <v>1029</v>
      </c>
      <c r="E655" s="79" t="s">
        <v>29</v>
      </c>
      <c r="F655" s="79">
        <f t="shared" ref="F655:G657" si="162">F654</f>
        <v>3</v>
      </c>
      <c r="G655" s="79">
        <f t="shared" si="162"/>
        <v>9</v>
      </c>
      <c r="H655" s="79">
        <v>160004002</v>
      </c>
      <c r="I655" s="79">
        <v>1</v>
      </c>
      <c r="J655" s="79">
        <v>1</v>
      </c>
      <c r="K655" s="79">
        <v>5</v>
      </c>
      <c r="L655" s="79" t="s">
        <v>32</v>
      </c>
      <c r="M655" s="79" t="s">
        <v>358</v>
      </c>
    </row>
    <row r="656" spans="1:13" ht="16.5" customHeight="1" x14ac:dyDescent="0.3">
      <c r="A656" s="81" t="b">
        <v>1</v>
      </c>
      <c r="B656" s="79" t="s">
        <v>33</v>
      </c>
      <c r="C656" s="79">
        <f>C655+1</f>
        <v>3309503</v>
      </c>
      <c r="D656" s="79">
        <f>D655</f>
        <v>1029</v>
      </c>
      <c r="E656" s="79" t="s">
        <v>29</v>
      </c>
      <c r="F656" s="79">
        <f t="shared" si="162"/>
        <v>3</v>
      </c>
      <c r="G656" s="79">
        <f t="shared" si="162"/>
        <v>9</v>
      </c>
      <c r="H656" s="79">
        <v>160004003</v>
      </c>
      <c r="I656" s="79">
        <v>1</v>
      </c>
      <c r="J656" s="79">
        <v>1</v>
      </c>
      <c r="K656" s="79">
        <v>5</v>
      </c>
      <c r="L656" s="79" t="s">
        <v>34</v>
      </c>
      <c r="M656" s="79" t="s">
        <v>358</v>
      </c>
    </row>
    <row r="657" spans="1:13" ht="16.5" customHeight="1" x14ac:dyDescent="0.3">
      <c r="A657" s="81" t="b">
        <v>1</v>
      </c>
      <c r="B657" s="79" t="s">
        <v>35</v>
      </c>
      <c r="C657" s="79">
        <f>C656+1</f>
        <v>3309504</v>
      </c>
      <c r="D657" s="79">
        <f>D656</f>
        <v>1029</v>
      </c>
      <c r="E657" s="79" t="s">
        <v>29</v>
      </c>
      <c r="F657" s="79">
        <f t="shared" si="162"/>
        <v>3</v>
      </c>
      <c r="G657" s="79">
        <f t="shared" si="162"/>
        <v>9</v>
      </c>
      <c r="H657" s="79">
        <v>160004004</v>
      </c>
      <c r="I657" s="79">
        <v>1</v>
      </c>
      <c r="J657" s="79">
        <v>1</v>
      </c>
      <c r="K657" s="79">
        <v>5</v>
      </c>
      <c r="L657" s="79" t="s">
        <v>460</v>
      </c>
      <c r="M657" s="79" t="s">
        <v>358</v>
      </c>
    </row>
    <row r="658" spans="1:13" ht="16.5" customHeight="1" x14ac:dyDescent="0.3">
      <c r="A658" s="81" t="b">
        <v>1</v>
      </c>
      <c r="B658" s="73" t="s">
        <v>37</v>
      </c>
      <c r="C658" s="73">
        <v>3310101</v>
      </c>
      <c r="D658" s="73">
        <v>1030</v>
      </c>
      <c r="E658" s="74" t="s">
        <v>23</v>
      </c>
      <c r="F658" s="73">
        <v>3</v>
      </c>
      <c r="G658" s="73">
        <v>10</v>
      </c>
      <c r="H658" s="73">
        <v>151102002</v>
      </c>
      <c r="I658" s="74">
        <v>1</v>
      </c>
      <c r="J658" s="74">
        <v>1</v>
      </c>
      <c r="K658" s="73">
        <v>25</v>
      </c>
      <c r="L658" s="75" t="str">
        <f>IF(H658&gt;=151107001,"Shoes",IF(H658&gt;=151106001,"Pants",IF(H658&gt;=151105001,"Glove",IF(H658&gt;=151103001,"Head",IF(H658&gt;=151102001,"Body",IF(H658&gt;=151101001,"Weapon"))))))</f>
        <v>Body</v>
      </c>
      <c r="M658" s="74" t="s">
        <v>3</v>
      </c>
    </row>
    <row r="659" spans="1:13" ht="16.5" customHeight="1" x14ac:dyDescent="0.3">
      <c r="A659" s="81" t="b">
        <v>1</v>
      </c>
      <c r="B659" s="73" t="s">
        <v>42</v>
      </c>
      <c r="C659" s="74">
        <f>C658+1</f>
        <v>3310102</v>
      </c>
      <c r="D659" s="74">
        <f>D658</f>
        <v>1030</v>
      </c>
      <c r="E659" s="74" t="s">
        <v>23</v>
      </c>
      <c r="F659" s="74">
        <f>F658</f>
        <v>3</v>
      </c>
      <c r="G659" s="74">
        <f>G658</f>
        <v>10</v>
      </c>
      <c r="H659" s="74">
        <f>H658+100000</f>
        <v>151202002</v>
      </c>
      <c r="I659" s="74">
        <v>1</v>
      </c>
      <c r="J659" s="74">
        <v>1</v>
      </c>
      <c r="K659" s="73">
        <v>10</v>
      </c>
      <c r="L659" s="74" t="str">
        <f>L658</f>
        <v>Body</v>
      </c>
      <c r="M659" s="74" t="s">
        <v>355</v>
      </c>
    </row>
    <row r="660" spans="1:13" ht="16.5" customHeight="1" x14ac:dyDescent="0.3">
      <c r="A660" s="81" t="b">
        <v>1</v>
      </c>
      <c r="B660" s="73" t="s">
        <v>47</v>
      </c>
      <c r="C660" s="74">
        <f>C659+1</f>
        <v>3310103</v>
      </c>
      <c r="D660" s="74">
        <f>D659</f>
        <v>1030</v>
      </c>
      <c r="E660" s="74" t="s">
        <v>23</v>
      </c>
      <c r="F660" s="74">
        <f>F659</f>
        <v>3</v>
      </c>
      <c r="G660" s="74">
        <f>G659</f>
        <v>10</v>
      </c>
      <c r="H660" s="74">
        <f>H659+100000</f>
        <v>151302002</v>
      </c>
      <c r="I660" s="74">
        <v>1</v>
      </c>
      <c r="J660" s="74">
        <v>1</v>
      </c>
      <c r="K660" s="73">
        <v>5</v>
      </c>
      <c r="L660" s="74" t="str">
        <f>L659</f>
        <v>Body</v>
      </c>
      <c r="M660" s="74" t="s">
        <v>356</v>
      </c>
    </row>
    <row r="661" spans="1:13" ht="16.5" customHeight="1" x14ac:dyDescent="0.3">
      <c r="A661" s="81" t="b">
        <v>1</v>
      </c>
      <c r="B661" s="73" t="s">
        <v>364</v>
      </c>
      <c r="C661" s="74">
        <f>C660+1</f>
        <v>3310104</v>
      </c>
      <c r="D661" s="74">
        <f>D659</f>
        <v>1030</v>
      </c>
      <c r="E661" s="74" t="s">
        <v>23</v>
      </c>
      <c r="F661" s="74">
        <f>F659</f>
        <v>3</v>
      </c>
      <c r="G661" s="74">
        <f>G659</f>
        <v>10</v>
      </c>
      <c r="H661" s="73">
        <v>151106002</v>
      </c>
      <c r="I661" s="74">
        <v>1</v>
      </c>
      <c r="J661" s="74">
        <v>1</v>
      </c>
      <c r="K661" s="74">
        <v>25</v>
      </c>
      <c r="L661" s="75" t="str">
        <f>IF(H661&gt;=151107001,"Shoes",IF(H661&gt;=151106001,"Pants",IF(H661&gt;=151105001,"Glove",IF(H661&gt;=151103001,"Head",IF(H661&gt;=151102001,"Body",IF(H661&gt;=151101001,"Weapon"))))))</f>
        <v>Pants</v>
      </c>
      <c r="M661" s="74" t="s">
        <v>3</v>
      </c>
    </row>
    <row r="662" spans="1:13" ht="16.5" customHeight="1" x14ac:dyDescent="0.3">
      <c r="A662" s="81" t="b">
        <v>1</v>
      </c>
      <c r="B662" s="73" t="s">
        <v>365</v>
      </c>
      <c r="C662" s="74">
        <f>C661+1</f>
        <v>3310105</v>
      </c>
      <c r="D662" s="74">
        <f t="shared" ref="D662:D681" si="163">D661</f>
        <v>1030</v>
      </c>
      <c r="E662" s="74" t="s">
        <v>23</v>
      </c>
      <c r="F662" s="74">
        <f t="shared" ref="F662:G681" si="164">F661</f>
        <v>3</v>
      </c>
      <c r="G662" s="74">
        <f t="shared" si="164"/>
        <v>10</v>
      </c>
      <c r="H662" s="74">
        <f>H661+100000</f>
        <v>151206002</v>
      </c>
      <c r="I662" s="74">
        <v>1</v>
      </c>
      <c r="J662" s="74">
        <v>1</v>
      </c>
      <c r="K662" s="74">
        <f t="shared" ref="K662:K681" si="165">K659</f>
        <v>10</v>
      </c>
      <c r="L662" s="74" t="str">
        <f>L661</f>
        <v>Pants</v>
      </c>
      <c r="M662" s="74" t="str">
        <f t="shared" ref="M662:M681" si="166">M659</f>
        <v>Uncommon</v>
      </c>
    </row>
    <row r="663" spans="1:13" ht="16.5" customHeight="1" x14ac:dyDescent="0.3">
      <c r="A663" s="81" t="b">
        <v>1</v>
      </c>
      <c r="B663" s="73" t="s">
        <v>366</v>
      </c>
      <c r="C663" s="74">
        <f>C662+1</f>
        <v>3310106</v>
      </c>
      <c r="D663" s="74">
        <f t="shared" si="163"/>
        <v>1030</v>
      </c>
      <c r="E663" s="74" t="s">
        <v>23</v>
      </c>
      <c r="F663" s="74">
        <f t="shared" si="164"/>
        <v>3</v>
      </c>
      <c r="G663" s="74">
        <f t="shared" si="164"/>
        <v>10</v>
      </c>
      <c r="H663" s="74">
        <f>H662+100000</f>
        <v>151306002</v>
      </c>
      <c r="I663" s="74">
        <v>1</v>
      </c>
      <c r="J663" s="74">
        <v>1</v>
      </c>
      <c r="K663" s="74">
        <f t="shared" si="165"/>
        <v>5</v>
      </c>
      <c r="L663" s="74" t="str">
        <f>L662</f>
        <v>Pants</v>
      </c>
      <c r="M663" s="74" t="str">
        <f t="shared" si="166"/>
        <v>Superior</v>
      </c>
    </row>
    <row r="664" spans="1:13" ht="16.5" customHeight="1" x14ac:dyDescent="0.3">
      <c r="A664" s="81" t="b">
        <v>1</v>
      </c>
      <c r="B664" s="76" t="str">
        <f t="shared" ref="B664:B681" si="167">B658</f>
        <v>갑옷 1</v>
      </c>
      <c r="C664" s="76">
        <f>C658+100</f>
        <v>3310201</v>
      </c>
      <c r="D664" s="76">
        <f t="shared" si="163"/>
        <v>1030</v>
      </c>
      <c r="E664" s="76" t="s">
        <v>25</v>
      </c>
      <c r="F664" s="76">
        <f t="shared" si="164"/>
        <v>3</v>
      </c>
      <c r="G664" s="76">
        <f t="shared" si="164"/>
        <v>10</v>
      </c>
      <c r="H664" s="76">
        <f>H658+1000000</f>
        <v>152102002</v>
      </c>
      <c r="I664" s="76">
        <v>1</v>
      </c>
      <c r="J664" s="76">
        <v>1</v>
      </c>
      <c r="K664" s="76">
        <f t="shared" si="165"/>
        <v>25</v>
      </c>
      <c r="L664" s="76" t="str">
        <f t="shared" ref="L664:L681" si="168">L658</f>
        <v>Body</v>
      </c>
      <c r="M664" s="76" t="str">
        <f t="shared" si="166"/>
        <v>Common</v>
      </c>
    </row>
    <row r="665" spans="1:13" ht="16.5" customHeight="1" x14ac:dyDescent="0.3">
      <c r="A665" s="81" t="b">
        <v>1</v>
      </c>
      <c r="B665" s="76" t="str">
        <f t="shared" si="167"/>
        <v>갑옷 2</v>
      </c>
      <c r="C665" s="76">
        <f>C664+1</f>
        <v>3310202</v>
      </c>
      <c r="D665" s="76">
        <f t="shared" si="163"/>
        <v>1030</v>
      </c>
      <c r="E665" s="76" t="s">
        <v>25</v>
      </c>
      <c r="F665" s="76">
        <f t="shared" si="164"/>
        <v>3</v>
      </c>
      <c r="G665" s="76">
        <f t="shared" si="164"/>
        <v>10</v>
      </c>
      <c r="H665" s="76">
        <f>H664+100000</f>
        <v>152202002</v>
      </c>
      <c r="I665" s="76">
        <v>1</v>
      </c>
      <c r="J665" s="76">
        <v>1</v>
      </c>
      <c r="K665" s="76">
        <f t="shared" si="165"/>
        <v>10</v>
      </c>
      <c r="L665" s="76" t="str">
        <f t="shared" si="168"/>
        <v>Body</v>
      </c>
      <c r="M665" s="76" t="str">
        <f t="shared" si="166"/>
        <v>Uncommon</v>
      </c>
    </row>
    <row r="666" spans="1:13" ht="16.5" customHeight="1" x14ac:dyDescent="0.3">
      <c r="A666" s="81" t="b">
        <v>1</v>
      </c>
      <c r="B666" s="76" t="str">
        <f t="shared" si="167"/>
        <v>갑옷 3</v>
      </c>
      <c r="C666" s="76">
        <f>C665+1</f>
        <v>3310203</v>
      </c>
      <c r="D666" s="76">
        <f t="shared" si="163"/>
        <v>1030</v>
      </c>
      <c r="E666" s="76" t="s">
        <v>25</v>
      </c>
      <c r="F666" s="76">
        <f t="shared" si="164"/>
        <v>3</v>
      </c>
      <c r="G666" s="76">
        <f t="shared" si="164"/>
        <v>10</v>
      </c>
      <c r="H666" s="76">
        <f>H665+100000</f>
        <v>152302002</v>
      </c>
      <c r="I666" s="76">
        <v>1</v>
      </c>
      <c r="J666" s="76">
        <v>1</v>
      </c>
      <c r="K666" s="76">
        <f t="shared" si="165"/>
        <v>5</v>
      </c>
      <c r="L666" s="76" t="str">
        <f t="shared" si="168"/>
        <v>Body</v>
      </c>
      <c r="M666" s="76" t="str">
        <f t="shared" si="166"/>
        <v>Superior</v>
      </c>
    </row>
    <row r="667" spans="1:13" ht="16.5" customHeight="1" x14ac:dyDescent="0.3">
      <c r="A667" s="81" t="b">
        <v>1</v>
      </c>
      <c r="B667" s="76" t="str">
        <f t="shared" si="167"/>
        <v>하의 1</v>
      </c>
      <c r="C667" s="76">
        <f>C666+1</f>
        <v>3310204</v>
      </c>
      <c r="D667" s="76">
        <f t="shared" si="163"/>
        <v>1030</v>
      </c>
      <c r="E667" s="76" t="s">
        <v>25</v>
      </c>
      <c r="F667" s="76">
        <f t="shared" si="164"/>
        <v>3</v>
      </c>
      <c r="G667" s="76">
        <f t="shared" si="164"/>
        <v>10</v>
      </c>
      <c r="H667" s="76">
        <f>H661+1000000</f>
        <v>152106002</v>
      </c>
      <c r="I667" s="76">
        <v>1</v>
      </c>
      <c r="J667" s="76">
        <v>1</v>
      </c>
      <c r="K667" s="76">
        <f t="shared" si="165"/>
        <v>25</v>
      </c>
      <c r="L667" s="76" t="str">
        <f t="shared" si="168"/>
        <v>Pants</v>
      </c>
      <c r="M667" s="76" t="str">
        <f t="shared" si="166"/>
        <v>Common</v>
      </c>
    </row>
    <row r="668" spans="1:13" ht="16.5" customHeight="1" x14ac:dyDescent="0.3">
      <c r="A668" s="81" t="b">
        <v>1</v>
      </c>
      <c r="B668" s="76" t="str">
        <f t="shared" si="167"/>
        <v>하의 2</v>
      </c>
      <c r="C668" s="76">
        <f>C667+1</f>
        <v>3310205</v>
      </c>
      <c r="D668" s="76">
        <f t="shared" si="163"/>
        <v>1030</v>
      </c>
      <c r="E668" s="76" t="s">
        <v>25</v>
      </c>
      <c r="F668" s="76">
        <f t="shared" si="164"/>
        <v>3</v>
      </c>
      <c r="G668" s="76">
        <f t="shared" si="164"/>
        <v>10</v>
      </c>
      <c r="H668" s="76">
        <f>H667+100000</f>
        <v>152206002</v>
      </c>
      <c r="I668" s="76">
        <v>1</v>
      </c>
      <c r="J668" s="76">
        <v>1</v>
      </c>
      <c r="K668" s="76">
        <f t="shared" si="165"/>
        <v>10</v>
      </c>
      <c r="L668" s="76" t="str">
        <f t="shared" si="168"/>
        <v>Pants</v>
      </c>
      <c r="M668" s="76" t="str">
        <f t="shared" si="166"/>
        <v>Uncommon</v>
      </c>
    </row>
    <row r="669" spans="1:13" ht="16.5" customHeight="1" x14ac:dyDescent="0.3">
      <c r="A669" s="81" t="b">
        <v>1</v>
      </c>
      <c r="B669" s="76" t="str">
        <f t="shared" si="167"/>
        <v>하의 3</v>
      </c>
      <c r="C669" s="76">
        <f>C668+1</f>
        <v>3310206</v>
      </c>
      <c r="D669" s="76">
        <f t="shared" si="163"/>
        <v>1030</v>
      </c>
      <c r="E669" s="76" t="s">
        <v>25</v>
      </c>
      <c r="F669" s="76">
        <f t="shared" si="164"/>
        <v>3</v>
      </c>
      <c r="G669" s="76">
        <f t="shared" si="164"/>
        <v>10</v>
      </c>
      <c r="H669" s="76">
        <f>H668+100000</f>
        <v>152306002</v>
      </c>
      <c r="I669" s="76">
        <v>1</v>
      </c>
      <c r="J669" s="76">
        <v>1</v>
      </c>
      <c r="K669" s="76">
        <f t="shared" si="165"/>
        <v>5</v>
      </c>
      <c r="L669" s="76" t="str">
        <f t="shared" si="168"/>
        <v>Pants</v>
      </c>
      <c r="M669" s="76" t="str">
        <f t="shared" si="166"/>
        <v>Superior</v>
      </c>
    </row>
    <row r="670" spans="1:13" ht="16.5" customHeight="1" x14ac:dyDescent="0.3">
      <c r="A670" s="81" t="b">
        <v>1</v>
      </c>
      <c r="B670" s="77" t="str">
        <f t="shared" si="167"/>
        <v>갑옷 1</v>
      </c>
      <c r="C670" s="77">
        <f>C664+100</f>
        <v>3310301</v>
      </c>
      <c r="D670" s="77">
        <f t="shared" si="163"/>
        <v>1030</v>
      </c>
      <c r="E670" s="77" t="s">
        <v>26</v>
      </c>
      <c r="F670" s="77">
        <f t="shared" si="164"/>
        <v>3</v>
      </c>
      <c r="G670" s="77">
        <f t="shared" si="164"/>
        <v>10</v>
      </c>
      <c r="H670" s="77">
        <f>H664+1000000</f>
        <v>153102002</v>
      </c>
      <c r="I670" s="77">
        <v>1</v>
      </c>
      <c r="J670" s="77">
        <v>1</v>
      </c>
      <c r="K670" s="77">
        <f t="shared" si="165"/>
        <v>25</v>
      </c>
      <c r="L670" s="77" t="str">
        <f t="shared" si="168"/>
        <v>Body</v>
      </c>
      <c r="M670" s="77" t="str">
        <f t="shared" si="166"/>
        <v>Common</v>
      </c>
    </row>
    <row r="671" spans="1:13" ht="16.5" customHeight="1" x14ac:dyDescent="0.3">
      <c r="A671" s="81" t="b">
        <v>1</v>
      </c>
      <c r="B671" s="77" t="str">
        <f t="shared" si="167"/>
        <v>갑옷 2</v>
      </c>
      <c r="C671" s="77">
        <f>C670+1</f>
        <v>3310302</v>
      </c>
      <c r="D671" s="77">
        <f t="shared" si="163"/>
        <v>1030</v>
      </c>
      <c r="E671" s="77" t="s">
        <v>26</v>
      </c>
      <c r="F671" s="77">
        <f t="shared" si="164"/>
        <v>3</v>
      </c>
      <c r="G671" s="77">
        <f t="shared" si="164"/>
        <v>10</v>
      </c>
      <c r="H671" s="77">
        <f>H670+100000</f>
        <v>153202002</v>
      </c>
      <c r="I671" s="77">
        <v>1</v>
      </c>
      <c r="J671" s="77">
        <v>1</v>
      </c>
      <c r="K671" s="77">
        <f t="shared" si="165"/>
        <v>10</v>
      </c>
      <c r="L671" s="77" t="str">
        <f t="shared" si="168"/>
        <v>Body</v>
      </c>
      <c r="M671" s="77" t="str">
        <f t="shared" si="166"/>
        <v>Uncommon</v>
      </c>
    </row>
    <row r="672" spans="1:13" ht="16.5" customHeight="1" x14ac:dyDescent="0.3">
      <c r="A672" s="81" t="b">
        <v>1</v>
      </c>
      <c r="B672" s="77" t="str">
        <f t="shared" si="167"/>
        <v>갑옷 3</v>
      </c>
      <c r="C672" s="77">
        <f>C671+1</f>
        <v>3310303</v>
      </c>
      <c r="D672" s="77">
        <f t="shared" si="163"/>
        <v>1030</v>
      </c>
      <c r="E672" s="77" t="s">
        <v>26</v>
      </c>
      <c r="F672" s="77">
        <f t="shared" si="164"/>
        <v>3</v>
      </c>
      <c r="G672" s="77">
        <f t="shared" si="164"/>
        <v>10</v>
      </c>
      <c r="H672" s="77">
        <f>H671+100000</f>
        <v>153302002</v>
      </c>
      <c r="I672" s="77">
        <v>1</v>
      </c>
      <c r="J672" s="77">
        <v>1</v>
      </c>
      <c r="K672" s="77">
        <f t="shared" si="165"/>
        <v>5</v>
      </c>
      <c r="L672" s="77" t="str">
        <f t="shared" si="168"/>
        <v>Body</v>
      </c>
      <c r="M672" s="77" t="str">
        <f t="shared" si="166"/>
        <v>Superior</v>
      </c>
    </row>
    <row r="673" spans="1:13" ht="16.5" customHeight="1" x14ac:dyDescent="0.3">
      <c r="A673" s="81" t="b">
        <v>1</v>
      </c>
      <c r="B673" s="77" t="str">
        <f t="shared" si="167"/>
        <v>하의 1</v>
      </c>
      <c r="C673" s="77">
        <f>C672+1</f>
        <v>3310304</v>
      </c>
      <c r="D673" s="77">
        <f t="shared" si="163"/>
        <v>1030</v>
      </c>
      <c r="E673" s="77" t="s">
        <v>26</v>
      </c>
      <c r="F673" s="77">
        <f t="shared" si="164"/>
        <v>3</v>
      </c>
      <c r="G673" s="77">
        <f t="shared" si="164"/>
        <v>10</v>
      </c>
      <c r="H673" s="77">
        <f>H667+1000000</f>
        <v>153106002</v>
      </c>
      <c r="I673" s="77">
        <v>1</v>
      </c>
      <c r="J673" s="77">
        <v>1</v>
      </c>
      <c r="K673" s="77">
        <f t="shared" si="165"/>
        <v>25</v>
      </c>
      <c r="L673" s="77" t="str">
        <f t="shared" si="168"/>
        <v>Pants</v>
      </c>
      <c r="M673" s="77" t="str">
        <f t="shared" si="166"/>
        <v>Common</v>
      </c>
    </row>
    <row r="674" spans="1:13" ht="16.5" customHeight="1" x14ac:dyDescent="0.3">
      <c r="A674" s="81" t="b">
        <v>1</v>
      </c>
      <c r="B674" s="77" t="str">
        <f t="shared" si="167"/>
        <v>하의 2</v>
      </c>
      <c r="C674" s="77">
        <f>C673+1</f>
        <v>3310305</v>
      </c>
      <c r="D674" s="77">
        <f t="shared" si="163"/>
        <v>1030</v>
      </c>
      <c r="E674" s="77" t="s">
        <v>26</v>
      </c>
      <c r="F674" s="77">
        <f t="shared" si="164"/>
        <v>3</v>
      </c>
      <c r="G674" s="77">
        <f t="shared" si="164"/>
        <v>10</v>
      </c>
      <c r="H674" s="77">
        <f>H673+100000</f>
        <v>153206002</v>
      </c>
      <c r="I674" s="77">
        <v>1</v>
      </c>
      <c r="J674" s="77">
        <v>1</v>
      </c>
      <c r="K674" s="77">
        <f t="shared" si="165"/>
        <v>10</v>
      </c>
      <c r="L674" s="77" t="str">
        <f t="shared" si="168"/>
        <v>Pants</v>
      </c>
      <c r="M674" s="77" t="str">
        <f t="shared" si="166"/>
        <v>Uncommon</v>
      </c>
    </row>
    <row r="675" spans="1:13" ht="16.5" customHeight="1" x14ac:dyDescent="0.3">
      <c r="A675" s="81" t="b">
        <v>1</v>
      </c>
      <c r="B675" s="77" t="str">
        <f t="shared" si="167"/>
        <v>하의 3</v>
      </c>
      <c r="C675" s="77">
        <f>C674+1</f>
        <v>3310306</v>
      </c>
      <c r="D675" s="77">
        <f t="shared" si="163"/>
        <v>1030</v>
      </c>
      <c r="E675" s="77" t="s">
        <v>26</v>
      </c>
      <c r="F675" s="77">
        <f t="shared" si="164"/>
        <v>3</v>
      </c>
      <c r="G675" s="77">
        <f t="shared" si="164"/>
        <v>10</v>
      </c>
      <c r="H675" s="77">
        <f>H674+100000</f>
        <v>153306002</v>
      </c>
      <c r="I675" s="77">
        <v>1</v>
      </c>
      <c r="J675" s="77">
        <v>1</v>
      </c>
      <c r="K675" s="77">
        <f t="shared" si="165"/>
        <v>5</v>
      </c>
      <c r="L675" s="77" t="str">
        <f t="shared" si="168"/>
        <v>Pants</v>
      </c>
      <c r="M675" s="77" t="str">
        <f t="shared" si="166"/>
        <v>Superior</v>
      </c>
    </row>
    <row r="676" spans="1:13" ht="16.5" customHeight="1" x14ac:dyDescent="0.3">
      <c r="A676" s="81" t="b">
        <v>1</v>
      </c>
      <c r="B676" s="78" t="str">
        <f t="shared" si="167"/>
        <v>갑옷 1</v>
      </c>
      <c r="C676" s="78">
        <f>C670+100</f>
        <v>3310401</v>
      </c>
      <c r="D676" s="78">
        <f t="shared" si="163"/>
        <v>1030</v>
      </c>
      <c r="E676" s="78" t="s">
        <v>27</v>
      </c>
      <c r="F676" s="78">
        <f t="shared" si="164"/>
        <v>3</v>
      </c>
      <c r="G676" s="78">
        <f t="shared" si="164"/>
        <v>10</v>
      </c>
      <c r="H676" s="78">
        <f>H670+1000000</f>
        <v>154102002</v>
      </c>
      <c r="I676" s="78">
        <v>1</v>
      </c>
      <c r="J676" s="78">
        <v>1</v>
      </c>
      <c r="K676" s="78">
        <f t="shared" si="165"/>
        <v>25</v>
      </c>
      <c r="L676" s="78" t="str">
        <f t="shared" si="168"/>
        <v>Body</v>
      </c>
      <c r="M676" s="78" t="str">
        <f t="shared" si="166"/>
        <v>Common</v>
      </c>
    </row>
    <row r="677" spans="1:13" ht="16.5" customHeight="1" x14ac:dyDescent="0.3">
      <c r="A677" s="81" t="b">
        <v>1</v>
      </c>
      <c r="B677" s="78" t="str">
        <f t="shared" si="167"/>
        <v>갑옷 2</v>
      </c>
      <c r="C677" s="78">
        <f>C676+1</f>
        <v>3310402</v>
      </c>
      <c r="D677" s="78">
        <f t="shared" si="163"/>
        <v>1030</v>
      </c>
      <c r="E677" s="78" t="s">
        <v>27</v>
      </c>
      <c r="F677" s="78">
        <f t="shared" si="164"/>
        <v>3</v>
      </c>
      <c r="G677" s="78">
        <f t="shared" si="164"/>
        <v>10</v>
      </c>
      <c r="H677" s="78">
        <f>H676+100000</f>
        <v>154202002</v>
      </c>
      <c r="I677" s="78">
        <v>1</v>
      </c>
      <c r="J677" s="78">
        <v>1</v>
      </c>
      <c r="K677" s="78">
        <f t="shared" si="165"/>
        <v>10</v>
      </c>
      <c r="L677" s="78" t="str">
        <f t="shared" si="168"/>
        <v>Body</v>
      </c>
      <c r="M677" s="78" t="str">
        <f t="shared" si="166"/>
        <v>Uncommon</v>
      </c>
    </row>
    <row r="678" spans="1:13" ht="16.5" customHeight="1" x14ac:dyDescent="0.3">
      <c r="A678" s="81" t="b">
        <v>1</v>
      </c>
      <c r="B678" s="78" t="str">
        <f t="shared" si="167"/>
        <v>갑옷 3</v>
      </c>
      <c r="C678" s="78">
        <f>C677+1</f>
        <v>3310403</v>
      </c>
      <c r="D678" s="78">
        <f t="shared" si="163"/>
        <v>1030</v>
      </c>
      <c r="E678" s="78" t="s">
        <v>27</v>
      </c>
      <c r="F678" s="78">
        <f t="shared" si="164"/>
        <v>3</v>
      </c>
      <c r="G678" s="78">
        <f t="shared" si="164"/>
        <v>10</v>
      </c>
      <c r="H678" s="78">
        <f>H677+100000</f>
        <v>154302002</v>
      </c>
      <c r="I678" s="78">
        <v>1</v>
      </c>
      <c r="J678" s="78">
        <v>1</v>
      </c>
      <c r="K678" s="78">
        <f t="shared" si="165"/>
        <v>5</v>
      </c>
      <c r="L678" s="78" t="str">
        <f t="shared" si="168"/>
        <v>Body</v>
      </c>
      <c r="M678" s="78" t="str">
        <f t="shared" si="166"/>
        <v>Superior</v>
      </c>
    </row>
    <row r="679" spans="1:13" ht="16.5" customHeight="1" x14ac:dyDescent="0.3">
      <c r="A679" s="81" t="b">
        <v>1</v>
      </c>
      <c r="B679" s="78" t="str">
        <f t="shared" si="167"/>
        <v>하의 1</v>
      </c>
      <c r="C679" s="78">
        <f>C678+1</f>
        <v>3310404</v>
      </c>
      <c r="D679" s="78">
        <f t="shared" si="163"/>
        <v>1030</v>
      </c>
      <c r="E679" s="78" t="s">
        <v>27</v>
      </c>
      <c r="F679" s="78">
        <f t="shared" si="164"/>
        <v>3</v>
      </c>
      <c r="G679" s="78">
        <f t="shared" si="164"/>
        <v>10</v>
      </c>
      <c r="H679" s="78">
        <f>H673+1000000</f>
        <v>154106002</v>
      </c>
      <c r="I679" s="78">
        <v>1</v>
      </c>
      <c r="J679" s="78">
        <v>1</v>
      </c>
      <c r="K679" s="78">
        <f t="shared" si="165"/>
        <v>25</v>
      </c>
      <c r="L679" s="78" t="str">
        <f t="shared" si="168"/>
        <v>Pants</v>
      </c>
      <c r="M679" s="78" t="str">
        <f t="shared" si="166"/>
        <v>Common</v>
      </c>
    </row>
    <row r="680" spans="1:13" ht="16.5" customHeight="1" x14ac:dyDescent="0.3">
      <c r="A680" s="81" t="b">
        <v>1</v>
      </c>
      <c r="B680" s="78" t="str">
        <f t="shared" si="167"/>
        <v>하의 2</v>
      </c>
      <c r="C680" s="78">
        <f>C679+1</f>
        <v>3310405</v>
      </c>
      <c r="D680" s="78">
        <f t="shared" si="163"/>
        <v>1030</v>
      </c>
      <c r="E680" s="78" t="s">
        <v>27</v>
      </c>
      <c r="F680" s="78">
        <f t="shared" si="164"/>
        <v>3</v>
      </c>
      <c r="G680" s="78">
        <f t="shared" si="164"/>
        <v>10</v>
      </c>
      <c r="H680" s="78">
        <f>H679+100000</f>
        <v>154206002</v>
      </c>
      <c r="I680" s="78">
        <v>1</v>
      </c>
      <c r="J680" s="78">
        <v>1</v>
      </c>
      <c r="K680" s="78">
        <f t="shared" si="165"/>
        <v>10</v>
      </c>
      <c r="L680" s="78" t="str">
        <f t="shared" si="168"/>
        <v>Pants</v>
      </c>
      <c r="M680" s="78" t="str">
        <f t="shared" si="166"/>
        <v>Uncommon</v>
      </c>
    </row>
    <row r="681" spans="1:13" ht="16.5" customHeight="1" x14ac:dyDescent="0.3">
      <c r="A681" s="81" t="b">
        <v>1</v>
      </c>
      <c r="B681" s="78" t="str">
        <f t="shared" si="167"/>
        <v>하의 3</v>
      </c>
      <c r="C681" s="78">
        <f>C680+1</f>
        <v>3310406</v>
      </c>
      <c r="D681" s="78">
        <f t="shared" si="163"/>
        <v>1030</v>
      </c>
      <c r="E681" s="78" t="s">
        <v>27</v>
      </c>
      <c r="F681" s="78">
        <f t="shared" si="164"/>
        <v>3</v>
      </c>
      <c r="G681" s="78">
        <f t="shared" si="164"/>
        <v>10</v>
      </c>
      <c r="H681" s="78">
        <f>H680+100000</f>
        <v>154306002</v>
      </c>
      <c r="I681" s="78">
        <v>1</v>
      </c>
      <c r="J681" s="78">
        <v>1</v>
      </c>
      <c r="K681" s="78">
        <f t="shared" si="165"/>
        <v>5</v>
      </c>
      <c r="L681" s="78" t="str">
        <f t="shared" si="168"/>
        <v>Pants</v>
      </c>
      <c r="M681" s="78" t="str">
        <f t="shared" si="166"/>
        <v>Superior</v>
      </c>
    </row>
    <row r="682" spans="1:13" ht="16.5" customHeight="1" x14ac:dyDescent="0.3">
      <c r="A682" s="81" t="b">
        <v>1</v>
      </c>
      <c r="B682" s="79" t="s">
        <v>28</v>
      </c>
      <c r="C682" s="79">
        <f>C676+100</f>
        <v>3310501</v>
      </c>
      <c r="D682" s="79">
        <f>D680</f>
        <v>1030</v>
      </c>
      <c r="E682" s="79" t="s">
        <v>29</v>
      </c>
      <c r="F682" s="79">
        <f>F680</f>
        <v>3</v>
      </c>
      <c r="G682" s="79">
        <f>G680</f>
        <v>10</v>
      </c>
      <c r="H682" s="79">
        <v>160004001</v>
      </c>
      <c r="I682" s="79">
        <v>1</v>
      </c>
      <c r="J682" s="79">
        <v>1</v>
      </c>
      <c r="K682" s="79">
        <v>5</v>
      </c>
      <c r="L682" s="79" t="s">
        <v>30</v>
      </c>
      <c r="M682" s="79" t="s">
        <v>358</v>
      </c>
    </row>
    <row r="683" spans="1:13" ht="16.5" customHeight="1" x14ac:dyDescent="0.3">
      <c r="A683" s="81" t="b">
        <v>1</v>
      </c>
      <c r="B683" s="79" t="s">
        <v>31</v>
      </c>
      <c r="C683" s="79">
        <f>C682+1</f>
        <v>3310502</v>
      </c>
      <c r="D683" s="79">
        <f>D682</f>
        <v>1030</v>
      </c>
      <c r="E683" s="79" t="s">
        <v>29</v>
      </c>
      <c r="F683" s="79">
        <f t="shared" ref="F683:G685" si="169">F682</f>
        <v>3</v>
      </c>
      <c r="G683" s="79">
        <f t="shared" si="169"/>
        <v>10</v>
      </c>
      <c r="H683" s="79">
        <v>160004002</v>
      </c>
      <c r="I683" s="79">
        <v>1</v>
      </c>
      <c r="J683" s="79">
        <v>1</v>
      </c>
      <c r="K683" s="79">
        <v>5</v>
      </c>
      <c r="L683" s="79" t="s">
        <v>32</v>
      </c>
      <c r="M683" s="79" t="s">
        <v>358</v>
      </c>
    </row>
    <row r="684" spans="1:13" ht="16.5" customHeight="1" x14ac:dyDescent="0.3">
      <c r="A684" s="81" t="b">
        <v>1</v>
      </c>
      <c r="B684" s="79" t="s">
        <v>33</v>
      </c>
      <c r="C684" s="79">
        <f>C683+1</f>
        <v>3310503</v>
      </c>
      <c r="D684" s="79">
        <f>D683</f>
        <v>1030</v>
      </c>
      <c r="E684" s="79" t="s">
        <v>29</v>
      </c>
      <c r="F684" s="79">
        <f t="shared" si="169"/>
        <v>3</v>
      </c>
      <c r="G684" s="79">
        <f t="shared" si="169"/>
        <v>10</v>
      </c>
      <c r="H684" s="79">
        <v>160004003</v>
      </c>
      <c r="I684" s="79">
        <v>1</v>
      </c>
      <c r="J684" s="79">
        <v>1</v>
      </c>
      <c r="K684" s="79">
        <v>5</v>
      </c>
      <c r="L684" s="79" t="s">
        <v>34</v>
      </c>
      <c r="M684" s="79" t="s">
        <v>358</v>
      </c>
    </row>
    <row r="685" spans="1:13" ht="16.5" customHeight="1" x14ac:dyDescent="0.3">
      <c r="A685" s="81" t="b">
        <v>1</v>
      </c>
      <c r="B685" s="79" t="s">
        <v>35</v>
      </c>
      <c r="C685" s="79">
        <f>C684+1</f>
        <v>3310504</v>
      </c>
      <c r="D685" s="79">
        <f>D684</f>
        <v>1030</v>
      </c>
      <c r="E685" s="79" t="s">
        <v>29</v>
      </c>
      <c r="F685" s="79">
        <f t="shared" si="169"/>
        <v>3</v>
      </c>
      <c r="G685" s="79">
        <f t="shared" si="169"/>
        <v>10</v>
      </c>
      <c r="H685" s="79">
        <v>160004004</v>
      </c>
      <c r="I685" s="79">
        <v>1</v>
      </c>
      <c r="J685" s="79">
        <v>1</v>
      </c>
      <c r="K685" s="79">
        <v>5</v>
      </c>
      <c r="L685" s="79" t="s">
        <v>460</v>
      </c>
      <c r="M685" s="79" t="s">
        <v>358</v>
      </c>
    </row>
    <row r="686" spans="1:13" ht="16.5" customHeight="1" x14ac:dyDescent="0.3">
      <c r="A686" s="82" t="b">
        <v>1</v>
      </c>
      <c r="B686" s="73" t="s">
        <v>22</v>
      </c>
      <c r="C686" s="73">
        <v>3401101</v>
      </c>
      <c r="D686" s="73">
        <v>1031</v>
      </c>
      <c r="E686" s="74" t="s">
        <v>23</v>
      </c>
      <c r="F686" s="73">
        <v>4</v>
      </c>
      <c r="G686" s="73">
        <v>1</v>
      </c>
      <c r="H686" s="73">
        <v>151101004</v>
      </c>
      <c r="I686" s="74">
        <v>1</v>
      </c>
      <c r="J686" s="74">
        <v>1</v>
      </c>
      <c r="K686" s="74">
        <v>20</v>
      </c>
      <c r="L686" s="75" t="str">
        <f>IF(H686&gt;=151107001,"Shoes",IF(H686&gt;=151106001,"Pants",IF(H686&gt;=151105001,"Glove",IF(H686&gt;=151103001,"Head",IF(H686&gt;=151102001,"Body",IF(H686&gt;=151101001,"Weapon"))))))</f>
        <v>Weapon</v>
      </c>
      <c r="M686" s="74" t="s">
        <v>3</v>
      </c>
    </row>
    <row r="687" spans="1:13" ht="16.5" customHeight="1" x14ac:dyDescent="0.3">
      <c r="A687" s="82" t="b">
        <v>1</v>
      </c>
      <c r="B687" s="73" t="s">
        <v>40</v>
      </c>
      <c r="C687" s="74">
        <f>C686+1</f>
        <v>3401102</v>
      </c>
      <c r="D687" s="74">
        <f t="shared" ref="D687:D713" si="170">D686</f>
        <v>1031</v>
      </c>
      <c r="E687" s="74" t="s">
        <v>23</v>
      </c>
      <c r="F687" s="74">
        <f t="shared" ref="F687:G713" si="171">F686</f>
        <v>4</v>
      </c>
      <c r="G687" s="74">
        <f t="shared" si="171"/>
        <v>1</v>
      </c>
      <c r="H687" s="74">
        <f>H686+100000</f>
        <v>151201004</v>
      </c>
      <c r="I687" s="74">
        <v>1</v>
      </c>
      <c r="J687" s="74">
        <v>1</v>
      </c>
      <c r="K687" s="74">
        <v>15</v>
      </c>
      <c r="L687" s="74" t="str">
        <f>L686</f>
        <v>Weapon</v>
      </c>
      <c r="M687" s="74" t="s">
        <v>355</v>
      </c>
    </row>
    <row r="688" spans="1:13" ht="16.5" customHeight="1" x14ac:dyDescent="0.3">
      <c r="A688" s="82" t="b">
        <v>1</v>
      </c>
      <c r="B688" s="73" t="s">
        <v>45</v>
      </c>
      <c r="C688" s="74">
        <f>C687+1</f>
        <v>3401103</v>
      </c>
      <c r="D688" s="74">
        <f t="shared" si="170"/>
        <v>1031</v>
      </c>
      <c r="E688" s="74" t="s">
        <v>23</v>
      </c>
      <c r="F688" s="74">
        <f t="shared" si="171"/>
        <v>4</v>
      </c>
      <c r="G688" s="74">
        <f t="shared" si="171"/>
        <v>1</v>
      </c>
      <c r="H688" s="74">
        <f>H687+100000</f>
        <v>151301004</v>
      </c>
      <c r="I688" s="74">
        <v>1</v>
      </c>
      <c r="J688" s="74">
        <v>1</v>
      </c>
      <c r="K688" s="74">
        <v>5</v>
      </c>
      <c r="L688" s="74" t="str">
        <f>L687</f>
        <v>Weapon</v>
      </c>
      <c r="M688" s="74" t="s">
        <v>356</v>
      </c>
    </row>
    <row r="689" spans="1:13" ht="16.5" customHeight="1" x14ac:dyDescent="0.3">
      <c r="A689" s="82" t="b">
        <v>1</v>
      </c>
      <c r="B689" s="73" t="s">
        <v>24</v>
      </c>
      <c r="C689" s="74">
        <f>C688+1</f>
        <v>3401104</v>
      </c>
      <c r="D689" s="74">
        <f t="shared" si="170"/>
        <v>1031</v>
      </c>
      <c r="E689" s="74" t="s">
        <v>23</v>
      </c>
      <c r="F689" s="74">
        <f t="shared" si="171"/>
        <v>4</v>
      </c>
      <c r="G689" s="74">
        <f t="shared" si="171"/>
        <v>1</v>
      </c>
      <c r="H689" s="73">
        <v>151107005</v>
      </c>
      <c r="I689" s="74">
        <v>1</v>
      </c>
      <c r="J689" s="74">
        <v>1</v>
      </c>
      <c r="K689" s="74">
        <v>20</v>
      </c>
      <c r="L689" s="75" t="str">
        <f>IF(H689&gt;=151107001,"Shoes",IF(H689&gt;=151106001,"Pants",IF(H689&gt;=151105001,"Glove",IF(H689&gt;=151103001,"Head",IF(H689&gt;=151102001,"Body",IF(H689&gt;=151101001,"Weapon"))))))</f>
        <v>Shoes</v>
      </c>
      <c r="M689" s="74" t="s">
        <v>3</v>
      </c>
    </row>
    <row r="690" spans="1:13" ht="16.5" customHeight="1" x14ac:dyDescent="0.3">
      <c r="A690" s="82" t="b">
        <v>1</v>
      </c>
      <c r="B690" s="73" t="s">
        <v>41</v>
      </c>
      <c r="C690" s="74">
        <f>C689+1</f>
        <v>3401105</v>
      </c>
      <c r="D690" s="74">
        <f t="shared" si="170"/>
        <v>1031</v>
      </c>
      <c r="E690" s="74" t="s">
        <v>23</v>
      </c>
      <c r="F690" s="74">
        <f t="shared" si="171"/>
        <v>4</v>
      </c>
      <c r="G690" s="74">
        <f t="shared" si="171"/>
        <v>1</v>
      </c>
      <c r="H690" s="74">
        <f>H689+100000</f>
        <v>151207005</v>
      </c>
      <c r="I690" s="74">
        <v>1</v>
      </c>
      <c r="J690" s="74">
        <v>1</v>
      </c>
      <c r="K690" s="74">
        <v>15</v>
      </c>
      <c r="L690" s="74" t="str">
        <f>L689</f>
        <v>Shoes</v>
      </c>
      <c r="M690" s="74" t="s">
        <v>355</v>
      </c>
    </row>
    <row r="691" spans="1:13" ht="16.5" customHeight="1" x14ac:dyDescent="0.3">
      <c r="A691" s="82" t="b">
        <v>1</v>
      </c>
      <c r="B691" s="73" t="s">
        <v>46</v>
      </c>
      <c r="C691" s="74">
        <f>C690+1</f>
        <v>3401106</v>
      </c>
      <c r="D691" s="74">
        <f t="shared" si="170"/>
        <v>1031</v>
      </c>
      <c r="E691" s="74" t="s">
        <v>23</v>
      </c>
      <c r="F691" s="74">
        <f t="shared" si="171"/>
        <v>4</v>
      </c>
      <c r="G691" s="74">
        <f t="shared" si="171"/>
        <v>1</v>
      </c>
      <c r="H691" s="74">
        <f>H690+100000</f>
        <v>151307005</v>
      </c>
      <c r="I691" s="74">
        <v>1</v>
      </c>
      <c r="J691" s="74">
        <v>1</v>
      </c>
      <c r="K691" s="74">
        <v>5</v>
      </c>
      <c r="L691" s="74" t="str">
        <f>L690</f>
        <v>Shoes</v>
      </c>
      <c r="M691" s="74" t="s">
        <v>356</v>
      </c>
    </row>
    <row r="692" spans="1:13" ht="16.5" customHeight="1" x14ac:dyDescent="0.3">
      <c r="A692" s="82" t="b">
        <v>1</v>
      </c>
      <c r="B692" s="76" t="str">
        <f t="shared" ref="B692:B709" si="172">B686</f>
        <v>무기 1</v>
      </c>
      <c r="C692" s="76">
        <f>C686+100</f>
        <v>3401201</v>
      </c>
      <c r="D692" s="76">
        <f t="shared" si="170"/>
        <v>1031</v>
      </c>
      <c r="E692" s="76" t="s">
        <v>25</v>
      </c>
      <c r="F692" s="76">
        <f t="shared" si="171"/>
        <v>4</v>
      </c>
      <c r="G692" s="76">
        <f t="shared" si="171"/>
        <v>1</v>
      </c>
      <c r="H692" s="76">
        <f>H686+1000000</f>
        <v>152101004</v>
      </c>
      <c r="I692" s="76">
        <v>1</v>
      </c>
      <c r="J692" s="76">
        <v>1</v>
      </c>
      <c r="K692" s="76">
        <v>20</v>
      </c>
      <c r="L692" s="76" t="str">
        <f t="shared" ref="L692:L709" si="173">L686</f>
        <v>Weapon</v>
      </c>
      <c r="M692" s="76" t="s">
        <v>3</v>
      </c>
    </row>
    <row r="693" spans="1:13" ht="16.5" customHeight="1" x14ac:dyDescent="0.3">
      <c r="A693" s="82" t="b">
        <v>1</v>
      </c>
      <c r="B693" s="76" t="str">
        <f t="shared" si="172"/>
        <v>무기 2</v>
      </c>
      <c r="C693" s="76">
        <f>C692+1</f>
        <v>3401202</v>
      </c>
      <c r="D693" s="76">
        <f t="shared" si="170"/>
        <v>1031</v>
      </c>
      <c r="E693" s="76" t="s">
        <v>25</v>
      </c>
      <c r="F693" s="76">
        <f t="shared" si="171"/>
        <v>4</v>
      </c>
      <c r="G693" s="76">
        <f t="shared" si="171"/>
        <v>1</v>
      </c>
      <c r="H693" s="76">
        <f>H692+100000</f>
        <v>152201004</v>
      </c>
      <c r="I693" s="76">
        <v>1</v>
      </c>
      <c r="J693" s="76">
        <v>1</v>
      </c>
      <c r="K693" s="76">
        <v>15</v>
      </c>
      <c r="L693" s="76" t="str">
        <f t="shared" si="173"/>
        <v>Weapon</v>
      </c>
      <c r="M693" s="76" t="s">
        <v>355</v>
      </c>
    </row>
    <row r="694" spans="1:13" ht="16.5" customHeight="1" x14ac:dyDescent="0.3">
      <c r="A694" s="82" t="b">
        <v>1</v>
      </c>
      <c r="B694" s="76" t="str">
        <f t="shared" si="172"/>
        <v>무기 3</v>
      </c>
      <c r="C694" s="76">
        <f>C693+1</f>
        <v>3401203</v>
      </c>
      <c r="D694" s="76">
        <f t="shared" si="170"/>
        <v>1031</v>
      </c>
      <c r="E694" s="76" t="s">
        <v>25</v>
      </c>
      <c r="F694" s="76">
        <f t="shared" si="171"/>
        <v>4</v>
      </c>
      <c r="G694" s="76">
        <f t="shared" si="171"/>
        <v>1</v>
      </c>
      <c r="H694" s="76">
        <f>H693+100000</f>
        <v>152301004</v>
      </c>
      <c r="I694" s="76">
        <v>1</v>
      </c>
      <c r="J694" s="76">
        <v>1</v>
      </c>
      <c r="K694" s="76">
        <v>5</v>
      </c>
      <c r="L694" s="76" t="str">
        <f t="shared" si="173"/>
        <v>Weapon</v>
      </c>
      <c r="M694" s="76" t="s">
        <v>356</v>
      </c>
    </row>
    <row r="695" spans="1:13" ht="16.5" customHeight="1" x14ac:dyDescent="0.3">
      <c r="A695" s="82" t="b">
        <v>1</v>
      </c>
      <c r="B695" s="76" t="str">
        <f t="shared" si="172"/>
        <v>부츠 1</v>
      </c>
      <c r="C695" s="76">
        <f>C694+1</f>
        <v>3401204</v>
      </c>
      <c r="D695" s="76">
        <f t="shared" si="170"/>
        <v>1031</v>
      </c>
      <c r="E695" s="76" t="s">
        <v>25</v>
      </c>
      <c r="F695" s="76">
        <f t="shared" si="171"/>
        <v>4</v>
      </c>
      <c r="G695" s="76">
        <f t="shared" si="171"/>
        <v>1</v>
      </c>
      <c r="H695" s="76">
        <f>H689+1000000</f>
        <v>152107005</v>
      </c>
      <c r="I695" s="76">
        <v>1</v>
      </c>
      <c r="J695" s="76">
        <v>1</v>
      </c>
      <c r="K695" s="76">
        <v>20</v>
      </c>
      <c r="L695" s="76" t="str">
        <f t="shared" si="173"/>
        <v>Shoes</v>
      </c>
      <c r="M695" s="76" t="s">
        <v>3</v>
      </c>
    </row>
    <row r="696" spans="1:13" ht="16.5" customHeight="1" x14ac:dyDescent="0.3">
      <c r="A696" s="82" t="b">
        <v>1</v>
      </c>
      <c r="B696" s="76" t="str">
        <f t="shared" si="172"/>
        <v>부츠 2</v>
      </c>
      <c r="C696" s="76">
        <f>C695+1</f>
        <v>3401205</v>
      </c>
      <c r="D696" s="76">
        <f t="shared" si="170"/>
        <v>1031</v>
      </c>
      <c r="E696" s="76" t="s">
        <v>25</v>
      </c>
      <c r="F696" s="76">
        <f t="shared" si="171"/>
        <v>4</v>
      </c>
      <c r="G696" s="76">
        <f t="shared" si="171"/>
        <v>1</v>
      </c>
      <c r="H696" s="76">
        <f>H695+100000</f>
        <v>152207005</v>
      </c>
      <c r="I696" s="76">
        <v>1</v>
      </c>
      <c r="J696" s="76">
        <v>1</v>
      </c>
      <c r="K696" s="76">
        <v>15</v>
      </c>
      <c r="L696" s="76" t="str">
        <f t="shared" si="173"/>
        <v>Shoes</v>
      </c>
      <c r="M696" s="76" t="s">
        <v>355</v>
      </c>
    </row>
    <row r="697" spans="1:13" ht="16.5" customHeight="1" x14ac:dyDescent="0.3">
      <c r="A697" s="82" t="b">
        <v>1</v>
      </c>
      <c r="B697" s="76" t="str">
        <f t="shared" si="172"/>
        <v>부츠 3</v>
      </c>
      <c r="C697" s="76">
        <f>C696+1</f>
        <v>3401206</v>
      </c>
      <c r="D697" s="76">
        <f t="shared" si="170"/>
        <v>1031</v>
      </c>
      <c r="E697" s="76" t="s">
        <v>25</v>
      </c>
      <c r="F697" s="76">
        <f t="shared" si="171"/>
        <v>4</v>
      </c>
      <c r="G697" s="76">
        <f t="shared" si="171"/>
        <v>1</v>
      </c>
      <c r="H697" s="76">
        <f>H696+100000</f>
        <v>152307005</v>
      </c>
      <c r="I697" s="76">
        <v>1</v>
      </c>
      <c r="J697" s="76">
        <v>1</v>
      </c>
      <c r="K697" s="76">
        <v>5</v>
      </c>
      <c r="L697" s="76" t="str">
        <f t="shared" si="173"/>
        <v>Shoes</v>
      </c>
      <c r="M697" s="76" t="s">
        <v>356</v>
      </c>
    </row>
    <row r="698" spans="1:13" ht="16.5" customHeight="1" x14ac:dyDescent="0.3">
      <c r="A698" s="82" t="b">
        <v>1</v>
      </c>
      <c r="B698" s="77" t="str">
        <f t="shared" si="172"/>
        <v>무기 1</v>
      </c>
      <c r="C698" s="77">
        <f>C692+100</f>
        <v>3401301</v>
      </c>
      <c r="D698" s="77">
        <f t="shared" si="170"/>
        <v>1031</v>
      </c>
      <c r="E698" s="77" t="s">
        <v>26</v>
      </c>
      <c r="F698" s="77">
        <f t="shared" si="171"/>
        <v>4</v>
      </c>
      <c r="G698" s="77">
        <f t="shared" si="171"/>
        <v>1</v>
      </c>
      <c r="H698" s="77">
        <f>H692+1000000</f>
        <v>153101004</v>
      </c>
      <c r="I698" s="77">
        <v>1</v>
      </c>
      <c r="J698" s="77">
        <v>1</v>
      </c>
      <c r="K698" s="77">
        <v>20</v>
      </c>
      <c r="L698" s="77" t="str">
        <f t="shared" si="173"/>
        <v>Weapon</v>
      </c>
      <c r="M698" s="77" t="s">
        <v>3</v>
      </c>
    </row>
    <row r="699" spans="1:13" ht="16.5" customHeight="1" x14ac:dyDescent="0.3">
      <c r="A699" s="82" t="b">
        <v>1</v>
      </c>
      <c r="B699" s="77" t="str">
        <f t="shared" si="172"/>
        <v>무기 2</v>
      </c>
      <c r="C699" s="77">
        <f>C698+1</f>
        <v>3401302</v>
      </c>
      <c r="D699" s="77">
        <f t="shared" si="170"/>
        <v>1031</v>
      </c>
      <c r="E699" s="77" t="s">
        <v>26</v>
      </c>
      <c r="F699" s="77">
        <f t="shared" si="171"/>
        <v>4</v>
      </c>
      <c r="G699" s="77">
        <f t="shared" si="171"/>
        <v>1</v>
      </c>
      <c r="H699" s="77">
        <f>H698+100000</f>
        <v>153201004</v>
      </c>
      <c r="I699" s="77">
        <v>1</v>
      </c>
      <c r="J699" s="77">
        <v>1</v>
      </c>
      <c r="K699" s="77">
        <v>15</v>
      </c>
      <c r="L699" s="77" t="str">
        <f t="shared" si="173"/>
        <v>Weapon</v>
      </c>
      <c r="M699" s="77" t="s">
        <v>355</v>
      </c>
    </row>
    <row r="700" spans="1:13" ht="16.5" customHeight="1" x14ac:dyDescent="0.3">
      <c r="A700" s="82" t="b">
        <v>1</v>
      </c>
      <c r="B700" s="77" t="str">
        <f t="shared" si="172"/>
        <v>무기 3</v>
      </c>
      <c r="C700" s="77">
        <f>C699+1</f>
        <v>3401303</v>
      </c>
      <c r="D700" s="77">
        <f t="shared" si="170"/>
        <v>1031</v>
      </c>
      <c r="E700" s="77" t="s">
        <v>26</v>
      </c>
      <c r="F700" s="77">
        <f t="shared" si="171"/>
        <v>4</v>
      </c>
      <c r="G700" s="77">
        <f t="shared" si="171"/>
        <v>1</v>
      </c>
      <c r="H700" s="77">
        <f>H699+100000</f>
        <v>153301004</v>
      </c>
      <c r="I700" s="77">
        <v>1</v>
      </c>
      <c r="J700" s="77">
        <v>1</v>
      </c>
      <c r="K700" s="77">
        <v>5</v>
      </c>
      <c r="L700" s="77" t="str">
        <f t="shared" si="173"/>
        <v>Weapon</v>
      </c>
      <c r="M700" s="77" t="s">
        <v>356</v>
      </c>
    </row>
    <row r="701" spans="1:13" ht="16.5" customHeight="1" x14ac:dyDescent="0.3">
      <c r="A701" s="82" t="b">
        <v>1</v>
      </c>
      <c r="B701" s="77" t="str">
        <f t="shared" si="172"/>
        <v>부츠 1</v>
      </c>
      <c r="C701" s="77">
        <f>C700+1</f>
        <v>3401304</v>
      </c>
      <c r="D701" s="77">
        <f t="shared" si="170"/>
        <v>1031</v>
      </c>
      <c r="E701" s="77" t="s">
        <v>26</v>
      </c>
      <c r="F701" s="77">
        <f t="shared" si="171"/>
        <v>4</v>
      </c>
      <c r="G701" s="77">
        <f t="shared" si="171"/>
        <v>1</v>
      </c>
      <c r="H701" s="77">
        <f>H695+1000000</f>
        <v>153107005</v>
      </c>
      <c r="I701" s="77">
        <v>1</v>
      </c>
      <c r="J701" s="77">
        <v>1</v>
      </c>
      <c r="K701" s="77">
        <v>20</v>
      </c>
      <c r="L701" s="77" t="str">
        <f t="shared" si="173"/>
        <v>Shoes</v>
      </c>
      <c r="M701" s="77" t="s">
        <v>3</v>
      </c>
    </row>
    <row r="702" spans="1:13" ht="16.5" customHeight="1" x14ac:dyDescent="0.3">
      <c r="A702" s="82" t="b">
        <v>1</v>
      </c>
      <c r="B702" s="77" t="str">
        <f t="shared" si="172"/>
        <v>부츠 2</v>
      </c>
      <c r="C702" s="77">
        <f>C701+1</f>
        <v>3401305</v>
      </c>
      <c r="D702" s="77">
        <f t="shared" si="170"/>
        <v>1031</v>
      </c>
      <c r="E702" s="77" t="s">
        <v>26</v>
      </c>
      <c r="F702" s="77">
        <f t="shared" si="171"/>
        <v>4</v>
      </c>
      <c r="G702" s="77">
        <f t="shared" si="171"/>
        <v>1</v>
      </c>
      <c r="H702" s="77">
        <f>H701+100000</f>
        <v>153207005</v>
      </c>
      <c r="I702" s="77">
        <v>1</v>
      </c>
      <c r="J702" s="77">
        <v>1</v>
      </c>
      <c r="K702" s="77">
        <v>15</v>
      </c>
      <c r="L702" s="77" t="str">
        <f t="shared" si="173"/>
        <v>Shoes</v>
      </c>
      <c r="M702" s="77" t="s">
        <v>355</v>
      </c>
    </row>
    <row r="703" spans="1:13" ht="16.5" customHeight="1" x14ac:dyDescent="0.3">
      <c r="A703" s="82" t="b">
        <v>1</v>
      </c>
      <c r="B703" s="77" t="str">
        <f t="shared" si="172"/>
        <v>부츠 3</v>
      </c>
      <c r="C703" s="77">
        <f>C702+1</f>
        <v>3401306</v>
      </c>
      <c r="D703" s="77">
        <f t="shared" si="170"/>
        <v>1031</v>
      </c>
      <c r="E703" s="77" t="s">
        <v>26</v>
      </c>
      <c r="F703" s="77">
        <f t="shared" si="171"/>
        <v>4</v>
      </c>
      <c r="G703" s="77">
        <f t="shared" si="171"/>
        <v>1</v>
      </c>
      <c r="H703" s="77">
        <f>H702+100000</f>
        <v>153307005</v>
      </c>
      <c r="I703" s="77">
        <v>1</v>
      </c>
      <c r="J703" s="77">
        <v>1</v>
      </c>
      <c r="K703" s="77">
        <v>5</v>
      </c>
      <c r="L703" s="77" t="str">
        <f t="shared" si="173"/>
        <v>Shoes</v>
      </c>
      <c r="M703" s="77" t="s">
        <v>356</v>
      </c>
    </row>
    <row r="704" spans="1:13" ht="16.5" customHeight="1" x14ac:dyDescent="0.3">
      <c r="A704" s="82" t="b">
        <v>1</v>
      </c>
      <c r="B704" s="78" t="str">
        <f t="shared" si="172"/>
        <v>무기 1</v>
      </c>
      <c r="C704" s="78">
        <f>C698+100</f>
        <v>3401401</v>
      </c>
      <c r="D704" s="78">
        <f t="shared" si="170"/>
        <v>1031</v>
      </c>
      <c r="E704" s="78" t="s">
        <v>27</v>
      </c>
      <c r="F704" s="78">
        <f t="shared" si="171"/>
        <v>4</v>
      </c>
      <c r="G704" s="78">
        <f t="shared" si="171"/>
        <v>1</v>
      </c>
      <c r="H704" s="78">
        <f>H698+1000000</f>
        <v>154101004</v>
      </c>
      <c r="I704" s="78">
        <v>1</v>
      </c>
      <c r="J704" s="78">
        <v>1</v>
      </c>
      <c r="K704" s="78">
        <v>20</v>
      </c>
      <c r="L704" s="78" t="str">
        <f t="shared" si="173"/>
        <v>Weapon</v>
      </c>
      <c r="M704" s="78" t="s">
        <v>3</v>
      </c>
    </row>
    <row r="705" spans="1:13" ht="16.5" customHeight="1" x14ac:dyDescent="0.3">
      <c r="A705" s="82" t="b">
        <v>1</v>
      </c>
      <c r="B705" s="78" t="str">
        <f t="shared" si="172"/>
        <v>무기 2</v>
      </c>
      <c r="C705" s="78">
        <f>C704+1</f>
        <v>3401402</v>
      </c>
      <c r="D705" s="78">
        <f t="shared" si="170"/>
        <v>1031</v>
      </c>
      <c r="E705" s="78" t="s">
        <v>27</v>
      </c>
      <c r="F705" s="78">
        <f t="shared" si="171"/>
        <v>4</v>
      </c>
      <c r="G705" s="78">
        <f t="shared" si="171"/>
        <v>1</v>
      </c>
      <c r="H705" s="78">
        <f>H704+100000</f>
        <v>154201004</v>
      </c>
      <c r="I705" s="78">
        <v>1</v>
      </c>
      <c r="J705" s="78">
        <v>1</v>
      </c>
      <c r="K705" s="78">
        <v>15</v>
      </c>
      <c r="L705" s="78" t="str">
        <f t="shared" si="173"/>
        <v>Weapon</v>
      </c>
      <c r="M705" s="78" t="s">
        <v>355</v>
      </c>
    </row>
    <row r="706" spans="1:13" ht="16.5" customHeight="1" x14ac:dyDescent="0.3">
      <c r="A706" s="82" t="b">
        <v>1</v>
      </c>
      <c r="B706" s="78" t="str">
        <f t="shared" si="172"/>
        <v>무기 3</v>
      </c>
      <c r="C706" s="78">
        <f>C705+1</f>
        <v>3401403</v>
      </c>
      <c r="D706" s="78">
        <f t="shared" si="170"/>
        <v>1031</v>
      </c>
      <c r="E706" s="78" t="s">
        <v>27</v>
      </c>
      <c r="F706" s="78">
        <f t="shared" si="171"/>
        <v>4</v>
      </c>
      <c r="G706" s="78">
        <f t="shared" si="171"/>
        <v>1</v>
      </c>
      <c r="H706" s="78">
        <f>H705+100000</f>
        <v>154301004</v>
      </c>
      <c r="I706" s="78">
        <v>1</v>
      </c>
      <c r="J706" s="78">
        <v>1</v>
      </c>
      <c r="K706" s="78">
        <v>5</v>
      </c>
      <c r="L706" s="78" t="str">
        <f t="shared" si="173"/>
        <v>Weapon</v>
      </c>
      <c r="M706" s="78" t="s">
        <v>356</v>
      </c>
    </row>
    <row r="707" spans="1:13" ht="16.5" customHeight="1" x14ac:dyDescent="0.3">
      <c r="A707" s="82" t="b">
        <v>1</v>
      </c>
      <c r="B707" s="78" t="str">
        <f t="shared" si="172"/>
        <v>부츠 1</v>
      </c>
      <c r="C707" s="78">
        <f>C706+1</f>
        <v>3401404</v>
      </c>
      <c r="D707" s="78">
        <f t="shared" si="170"/>
        <v>1031</v>
      </c>
      <c r="E707" s="78" t="s">
        <v>27</v>
      </c>
      <c r="F707" s="78">
        <f t="shared" si="171"/>
        <v>4</v>
      </c>
      <c r="G707" s="78">
        <f t="shared" si="171"/>
        <v>1</v>
      </c>
      <c r="H707" s="78">
        <f>H701+1000000</f>
        <v>154107005</v>
      </c>
      <c r="I707" s="78">
        <v>1</v>
      </c>
      <c r="J707" s="78">
        <v>1</v>
      </c>
      <c r="K707" s="78">
        <v>20</v>
      </c>
      <c r="L707" s="78" t="str">
        <f t="shared" si="173"/>
        <v>Shoes</v>
      </c>
      <c r="M707" s="78" t="s">
        <v>3</v>
      </c>
    </row>
    <row r="708" spans="1:13" ht="16.5" customHeight="1" x14ac:dyDescent="0.3">
      <c r="A708" s="82" t="b">
        <v>1</v>
      </c>
      <c r="B708" s="78" t="str">
        <f t="shared" si="172"/>
        <v>부츠 2</v>
      </c>
      <c r="C708" s="78">
        <f>C707+1</f>
        <v>3401405</v>
      </c>
      <c r="D708" s="78">
        <f t="shared" si="170"/>
        <v>1031</v>
      </c>
      <c r="E708" s="78" t="s">
        <v>27</v>
      </c>
      <c r="F708" s="78">
        <f t="shared" si="171"/>
        <v>4</v>
      </c>
      <c r="G708" s="78">
        <f t="shared" si="171"/>
        <v>1</v>
      </c>
      <c r="H708" s="78">
        <f>H707+100000</f>
        <v>154207005</v>
      </c>
      <c r="I708" s="78">
        <v>1</v>
      </c>
      <c r="J708" s="78">
        <v>1</v>
      </c>
      <c r="K708" s="78">
        <v>15</v>
      </c>
      <c r="L708" s="78" t="str">
        <f t="shared" si="173"/>
        <v>Shoes</v>
      </c>
      <c r="M708" s="78" t="s">
        <v>355</v>
      </c>
    </row>
    <row r="709" spans="1:13" ht="16.5" customHeight="1" x14ac:dyDescent="0.3">
      <c r="A709" s="82" t="b">
        <v>1</v>
      </c>
      <c r="B709" s="78" t="str">
        <f t="shared" si="172"/>
        <v>부츠 3</v>
      </c>
      <c r="C709" s="78">
        <f>C708+1</f>
        <v>3401406</v>
      </c>
      <c r="D709" s="78">
        <f t="shared" si="170"/>
        <v>1031</v>
      </c>
      <c r="E709" s="78" t="s">
        <v>27</v>
      </c>
      <c r="F709" s="78">
        <f t="shared" si="171"/>
        <v>4</v>
      </c>
      <c r="G709" s="78">
        <f t="shared" si="171"/>
        <v>1</v>
      </c>
      <c r="H709" s="78">
        <f>H708+100000</f>
        <v>154307005</v>
      </c>
      <c r="I709" s="78">
        <v>1</v>
      </c>
      <c r="J709" s="78">
        <v>1</v>
      </c>
      <c r="K709" s="78">
        <v>5</v>
      </c>
      <c r="L709" s="78" t="str">
        <f t="shared" si="173"/>
        <v>Shoes</v>
      </c>
      <c r="M709" s="78" t="s">
        <v>356</v>
      </c>
    </row>
    <row r="710" spans="1:13" ht="16.5" customHeight="1" x14ac:dyDescent="0.3">
      <c r="A710" s="82" t="b">
        <v>1</v>
      </c>
      <c r="B710" s="79" t="s">
        <v>28</v>
      </c>
      <c r="C710" s="79">
        <f>C704+100</f>
        <v>3401501</v>
      </c>
      <c r="D710" s="79">
        <f t="shared" si="170"/>
        <v>1031</v>
      </c>
      <c r="E710" s="79" t="s">
        <v>29</v>
      </c>
      <c r="F710" s="79">
        <f t="shared" si="171"/>
        <v>4</v>
      </c>
      <c r="G710" s="79">
        <f t="shared" si="171"/>
        <v>1</v>
      </c>
      <c r="H710" s="79">
        <v>160004001</v>
      </c>
      <c r="I710" s="79">
        <v>1</v>
      </c>
      <c r="J710" s="79">
        <v>1</v>
      </c>
      <c r="K710" s="79">
        <v>5</v>
      </c>
      <c r="L710" s="79" t="s">
        <v>30</v>
      </c>
      <c r="M710" s="79" t="s">
        <v>358</v>
      </c>
    </row>
    <row r="711" spans="1:13" ht="16.5" customHeight="1" x14ac:dyDescent="0.3">
      <c r="A711" s="82" t="b">
        <v>1</v>
      </c>
      <c r="B711" s="79" t="s">
        <v>31</v>
      </c>
      <c r="C711" s="79">
        <f>C710+1</f>
        <v>3401502</v>
      </c>
      <c r="D711" s="79">
        <f t="shared" si="170"/>
        <v>1031</v>
      </c>
      <c r="E711" s="79" t="s">
        <v>29</v>
      </c>
      <c r="F711" s="79">
        <f t="shared" si="171"/>
        <v>4</v>
      </c>
      <c r="G711" s="79">
        <f t="shared" si="171"/>
        <v>1</v>
      </c>
      <c r="H711" s="79">
        <v>160004002</v>
      </c>
      <c r="I711" s="79">
        <v>1</v>
      </c>
      <c r="J711" s="79">
        <v>1</v>
      </c>
      <c r="K711" s="79">
        <v>5</v>
      </c>
      <c r="L711" s="79" t="s">
        <v>32</v>
      </c>
      <c r="M711" s="79" t="s">
        <v>358</v>
      </c>
    </row>
    <row r="712" spans="1:13" ht="16.5" customHeight="1" x14ac:dyDescent="0.3">
      <c r="A712" s="82" t="b">
        <v>1</v>
      </c>
      <c r="B712" s="79" t="s">
        <v>33</v>
      </c>
      <c r="C712" s="79">
        <f>C711+1</f>
        <v>3401503</v>
      </c>
      <c r="D712" s="79">
        <f t="shared" si="170"/>
        <v>1031</v>
      </c>
      <c r="E712" s="79" t="s">
        <v>29</v>
      </c>
      <c r="F712" s="79">
        <f t="shared" si="171"/>
        <v>4</v>
      </c>
      <c r="G712" s="79">
        <f t="shared" si="171"/>
        <v>1</v>
      </c>
      <c r="H712" s="79">
        <v>160004003</v>
      </c>
      <c r="I712" s="79">
        <v>1</v>
      </c>
      <c r="J712" s="79">
        <v>1</v>
      </c>
      <c r="K712" s="79">
        <v>5</v>
      </c>
      <c r="L712" s="79" t="s">
        <v>34</v>
      </c>
      <c r="M712" s="79" t="s">
        <v>358</v>
      </c>
    </row>
    <row r="713" spans="1:13" ht="16.5" customHeight="1" x14ac:dyDescent="0.3">
      <c r="A713" s="82" t="b">
        <v>1</v>
      </c>
      <c r="B713" s="79" t="s">
        <v>35</v>
      </c>
      <c r="C713" s="79">
        <f>C712+1</f>
        <v>3401504</v>
      </c>
      <c r="D713" s="79">
        <f t="shared" si="170"/>
        <v>1031</v>
      </c>
      <c r="E713" s="79" t="s">
        <v>29</v>
      </c>
      <c r="F713" s="79">
        <f t="shared" si="171"/>
        <v>4</v>
      </c>
      <c r="G713" s="79">
        <f t="shared" si="171"/>
        <v>1</v>
      </c>
      <c r="H713" s="79">
        <v>160004004</v>
      </c>
      <c r="I713" s="79">
        <v>1</v>
      </c>
      <c r="J713" s="79">
        <v>1</v>
      </c>
      <c r="K713" s="79">
        <v>5</v>
      </c>
      <c r="L713" s="79" t="s">
        <v>460</v>
      </c>
      <c r="M713" s="79" t="s">
        <v>358</v>
      </c>
    </row>
    <row r="714" spans="1:13" ht="16.5" customHeight="1" x14ac:dyDescent="0.3">
      <c r="A714" s="82" t="b">
        <v>1</v>
      </c>
      <c r="B714" s="73" t="s">
        <v>37</v>
      </c>
      <c r="C714" s="73">
        <v>3402101</v>
      </c>
      <c r="D714" s="73">
        <v>1032</v>
      </c>
      <c r="E714" s="74" t="s">
        <v>23</v>
      </c>
      <c r="F714" s="73">
        <v>4</v>
      </c>
      <c r="G714" s="73">
        <v>2</v>
      </c>
      <c r="H714" s="73">
        <v>151102003</v>
      </c>
      <c r="I714" s="74">
        <v>1</v>
      </c>
      <c r="J714" s="74">
        <v>1</v>
      </c>
      <c r="K714" s="74">
        <v>20</v>
      </c>
      <c r="L714" s="75" t="str">
        <f>IF(H714&gt;=151107001,"Shoes",IF(H714&gt;=151106001,"Pants",IF(H714&gt;=151105001,"Glove",IF(H714&gt;=151103001,"Head",IF(H714&gt;=151102001,"Body",IF(H714&gt;=151101001,"Weapon"))))))</f>
        <v>Body</v>
      </c>
      <c r="M714" s="74" t="s">
        <v>3</v>
      </c>
    </row>
    <row r="715" spans="1:13" ht="16.5" customHeight="1" x14ac:dyDescent="0.3">
      <c r="A715" s="82" t="b">
        <v>1</v>
      </c>
      <c r="B715" s="73" t="s">
        <v>42</v>
      </c>
      <c r="C715" s="74">
        <f>C714+1</f>
        <v>3402102</v>
      </c>
      <c r="D715" s="74">
        <f t="shared" ref="D715:D741" si="174">D714</f>
        <v>1032</v>
      </c>
      <c r="E715" s="74" t="s">
        <v>23</v>
      </c>
      <c r="F715" s="74">
        <f t="shared" ref="F715:G741" si="175">F714</f>
        <v>4</v>
      </c>
      <c r="G715" s="74">
        <f t="shared" si="175"/>
        <v>2</v>
      </c>
      <c r="H715" s="74">
        <f>H714+100000</f>
        <v>151202003</v>
      </c>
      <c r="I715" s="74">
        <v>1</v>
      </c>
      <c r="J715" s="74">
        <v>1</v>
      </c>
      <c r="K715" s="74">
        <v>15</v>
      </c>
      <c r="L715" s="74" t="str">
        <f>L714</f>
        <v>Body</v>
      </c>
      <c r="M715" s="74" t="s">
        <v>355</v>
      </c>
    </row>
    <row r="716" spans="1:13" ht="16.5" customHeight="1" x14ac:dyDescent="0.3">
      <c r="A716" s="82" t="b">
        <v>1</v>
      </c>
      <c r="B716" s="73" t="s">
        <v>47</v>
      </c>
      <c r="C716" s="74">
        <f>C715+1</f>
        <v>3402103</v>
      </c>
      <c r="D716" s="74">
        <f t="shared" si="174"/>
        <v>1032</v>
      </c>
      <c r="E716" s="74" t="s">
        <v>23</v>
      </c>
      <c r="F716" s="74">
        <f t="shared" si="175"/>
        <v>4</v>
      </c>
      <c r="G716" s="74">
        <f t="shared" si="175"/>
        <v>2</v>
      </c>
      <c r="H716" s="74">
        <f>H715+100000</f>
        <v>151302003</v>
      </c>
      <c r="I716" s="74">
        <v>1</v>
      </c>
      <c r="J716" s="74">
        <v>1</v>
      </c>
      <c r="K716" s="74">
        <v>5</v>
      </c>
      <c r="L716" s="74" t="str">
        <f>L715</f>
        <v>Body</v>
      </c>
      <c r="M716" s="74" t="s">
        <v>356</v>
      </c>
    </row>
    <row r="717" spans="1:13" ht="16.5" customHeight="1" x14ac:dyDescent="0.3">
      <c r="A717" s="82" t="b">
        <v>1</v>
      </c>
      <c r="B717" s="73" t="s">
        <v>38</v>
      </c>
      <c r="C717" s="74">
        <f>C716+1</f>
        <v>3402104</v>
      </c>
      <c r="D717" s="74">
        <f t="shared" si="174"/>
        <v>1032</v>
      </c>
      <c r="E717" s="74" t="s">
        <v>23</v>
      </c>
      <c r="F717" s="74">
        <f t="shared" si="175"/>
        <v>4</v>
      </c>
      <c r="G717" s="74">
        <f t="shared" si="175"/>
        <v>2</v>
      </c>
      <c r="H717" s="73">
        <v>151103005</v>
      </c>
      <c r="I717" s="74">
        <v>1</v>
      </c>
      <c r="J717" s="74">
        <v>1</v>
      </c>
      <c r="K717" s="74">
        <v>20</v>
      </c>
      <c r="L717" s="75" t="str">
        <f>IF(H717&gt;=151107001,"Shoes",IF(H717&gt;=151106001,"Pants",IF(H717&gt;=151105001,"Glove",IF(H717&gt;=151103001,"Head",IF(H717&gt;=151102001,"Body",IF(H717&gt;=151101001,"Weapon"))))))</f>
        <v>Head</v>
      </c>
      <c r="M717" s="74" t="s">
        <v>3</v>
      </c>
    </row>
    <row r="718" spans="1:13" ht="16.5" customHeight="1" x14ac:dyDescent="0.3">
      <c r="A718" s="82" t="b">
        <v>1</v>
      </c>
      <c r="B718" s="73" t="s">
        <v>43</v>
      </c>
      <c r="C718" s="74">
        <f>C717+1</f>
        <v>3402105</v>
      </c>
      <c r="D718" s="74">
        <f t="shared" si="174"/>
        <v>1032</v>
      </c>
      <c r="E718" s="74" t="s">
        <v>23</v>
      </c>
      <c r="F718" s="74">
        <f t="shared" si="175"/>
        <v>4</v>
      </c>
      <c r="G718" s="74">
        <f t="shared" si="175"/>
        <v>2</v>
      </c>
      <c r="H718" s="74">
        <f>H717+100000</f>
        <v>151203005</v>
      </c>
      <c r="I718" s="74">
        <v>1</v>
      </c>
      <c r="J718" s="74">
        <v>1</v>
      </c>
      <c r="K718" s="74">
        <v>15</v>
      </c>
      <c r="L718" s="74" t="str">
        <f>L717</f>
        <v>Head</v>
      </c>
      <c r="M718" s="74" t="s">
        <v>355</v>
      </c>
    </row>
    <row r="719" spans="1:13" ht="16.5" customHeight="1" x14ac:dyDescent="0.3">
      <c r="A719" s="82" t="b">
        <v>1</v>
      </c>
      <c r="B719" s="73" t="s">
        <v>48</v>
      </c>
      <c r="C719" s="74">
        <f>C718+1</f>
        <v>3402106</v>
      </c>
      <c r="D719" s="74">
        <f t="shared" si="174"/>
        <v>1032</v>
      </c>
      <c r="E719" s="74" t="s">
        <v>23</v>
      </c>
      <c r="F719" s="74">
        <f t="shared" si="175"/>
        <v>4</v>
      </c>
      <c r="G719" s="74">
        <f t="shared" si="175"/>
        <v>2</v>
      </c>
      <c r="H719" s="74">
        <f>H718+100000</f>
        <v>151303005</v>
      </c>
      <c r="I719" s="74">
        <v>1</v>
      </c>
      <c r="J719" s="74">
        <v>1</v>
      </c>
      <c r="K719" s="74">
        <v>5</v>
      </c>
      <c r="L719" s="74" t="str">
        <f>L718</f>
        <v>Head</v>
      </c>
      <c r="M719" s="74" t="s">
        <v>356</v>
      </c>
    </row>
    <row r="720" spans="1:13" ht="16.5" customHeight="1" x14ac:dyDescent="0.3">
      <c r="A720" s="82" t="b">
        <v>1</v>
      </c>
      <c r="B720" s="76" t="str">
        <f t="shared" ref="B720:B737" si="176">B714</f>
        <v>갑옷 1</v>
      </c>
      <c r="C720" s="76">
        <f>C714+100</f>
        <v>3402201</v>
      </c>
      <c r="D720" s="76">
        <f t="shared" si="174"/>
        <v>1032</v>
      </c>
      <c r="E720" s="76" t="s">
        <v>25</v>
      </c>
      <c r="F720" s="76">
        <f t="shared" si="175"/>
        <v>4</v>
      </c>
      <c r="G720" s="76">
        <f t="shared" si="175"/>
        <v>2</v>
      </c>
      <c r="H720" s="76">
        <f>H714+1000000</f>
        <v>152102003</v>
      </c>
      <c r="I720" s="76">
        <v>1</v>
      </c>
      <c r="J720" s="76">
        <v>1</v>
      </c>
      <c r="K720" s="76">
        <v>20</v>
      </c>
      <c r="L720" s="76" t="str">
        <f t="shared" ref="L720:L737" si="177">L714</f>
        <v>Body</v>
      </c>
      <c r="M720" s="76" t="s">
        <v>3</v>
      </c>
    </row>
    <row r="721" spans="1:13" ht="16.5" customHeight="1" x14ac:dyDescent="0.3">
      <c r="A721" s="82" t="b">
        <v>1</v>
      </c>
      <c r="B721" s="76" t="str">
        <f t="shared" si="176"/>
        <v>갑옷 2</v>
      </c>
      <c r="C721" s="76">
        <f>C720+1</f>
        <v>3402202</v>
      </c>
      <c r="D721" s="76">
        <f t="shared" si="174"/>
        <v>1032</v>
      </c>
      <c r="E721" s="76" t="s">
        <v>25</v>
      </c>
      <c r="F721" s="76">
        <f t="shared" si="175"/>
        <v>4</v>
      </c>
      <c r="G721" s="76">
        <f t="shared" si="175"/>
        <v>2</v>
      </c>
      <c r="H721" s="76">
        <f>H720+100000</f>
        <v>152202003</v>
      </c>
      <c r="I721" s="76">
        <v>1</v>
      </c>
      <c r="J721" s="76">
        <v>1</v>
      </c>
      <c r="K721" s="76">
        <v>15</v>
      </c>
      <c r="L721" s="76" t="str">
        <f t="shared" si="177"/>
        <v>Body</v>
      </c>
      <c r="M721" s="76" t="s">
        <v>355</v>
      </c>
    </row>
    <row r="722" spans="1:13" ht="16.5" customHeight="1" x14ac:dyDescent="0.3">
      <c r="A722" s="82" t="b">
        <v>1</v>
      </c>
      <c r="B722" s="76" t="str">
        <f t="shared" si="176"/>
        <v>갑옷 3</v>
      </c>
      <c r="C722" s="76">
        <f>C721+1</f>
        <v>3402203</v>
      </c>
      <c r="D722" s="76">
        <f t="shared" si="174"/>
        <v>1032</v>
      </c>
      <c r="E722" s="76" t="s">
        <v>25</v>
      </c>
      <c r="F722" s="76">
        <f t="shared" si="175"/>
        <v>4</v>
      </c>
      <c r="G722" s="76">
        <f t="shared" si="175"/>
        <v>2</v>
      </c>
      <c r="H722" s="76">
        <f>H721+100000</f>
        <v>152302003</v>
      </c>
      <c r="I722" s="76">
        <v>1</v>
      </c>
      <c r="J722" s="76">
        <v>1</v>
      </c>
      <c r="K722" s="76">
        <v>5</v>
      </c>
      <c r="L722" s="76" t="str">
        <f t="shared" si="177"/>
        <v>Body</v>
      </c>
      <c r="M722" s="76" t="s">
        <v>356</v>
      </c>
    </row>
    <row r="723" spans="1:13" ht="16.5" customHeight="1" x14ac:dyDescent="0.3">
      <c r="A723" s="82" t="b">
        <v>1</v>
      </c>
      <c r="B723" s="76" t="str">
        <f t="shared" si="176"/>
        <v>투구 1</v>
      </c>
      <c r="C723" s="76">
        <f>C722+1</f>
        <v>3402204</v>
      </c>
      <c r="D723" s="76">
        <f t="shared" si="174"/>
        <v>1032</v>
      </c>
      <c r="E723" s="76" t="s">
        <v>25</v>
      </c>
      <c r="F723" s="76">
        <f t="shared" si="175"/>
        <v>4</v>
      </c>
      <c r="G723" s="76">
        <f t="shared" si="175"/>
        <v>2</v>
      </c>
      <c r="H723" s="76">
        <f>H717+1000000</f>
        <v>152103005</v>
      </c>
      <c r="I723" s="76">
        <v>1</v>
      </c>
      <c r="J723" s="76">
        <v>1</v>
      </c>
      <c r="K723" s="76">
        <v>20</v>
      </c>
      <c r="L723" s="76" t="str">
        <f t="shared" si="177"/>
        <v>Head</v>
      </c>
      <c r="M723" s="76" t="s">
        <v>3</v>
      </c>
    </row>
    <row r="724" spans="1:13" ht="16.5" customHeight="1" x14ac:dyDescent="0.3">
      <c r="A724" s="82" t="b">
        <v>1</v>
      </c>
      <c r="B724" s="76" t="str">
        <f t="shared" si="176"/>
        <v>투구 2</v>
      </c>
      <c r="C724" s="76">
        <f>C723+1</f>
        <v>3402205</v>
      </c>
      <c r="D724" s="76">
        <f t="shared" si="174"/>
        <v>1032</v>
      </c>
      <c r="E724" s="76" t="s">
        <v>25</v>
      </c>
      <c r="F724" s="76">
        <f t="shared" si="175"/>
        <v>4</v>
      </c>
      <c r="G724" s="76">
        <f t="shared" si="175"/>
        <v>2</v>
      </c>
      <c r="H724" s="76">
        <f>H723+100000</f>
        <v>152203005</v>
      </c>
      <c r="I724" s="76">
        <v>1</v>
      </c>
      <c r="J724" s="76">
        <v>1</v>
      </c>
      <c r="K724" s="76">
        <v>15</v>
      </c>
      <c r="L724" s="76" t="str">
        <f t="shared" si="177"/>
        <v>Head</v>
      </c>
      <c r="M724" s="76" t="s">
        <v>355</v>
      </c>
    </row>
    <row r="725" spans="1:13" ht="16.5" customHeight="1" x14ac:dyDescent="0.3">
      <c r="A725" s="82" t="b">
        <v>1</v>
      </c>
      <c r="B725" s="76" t="str">
        <f t="shared" si="176"/>
        <v>투구 3</v>
      </c>
      <c r="C725" s="76">
        <f>C724+1</f>
        <v>3402206</v>
      </c>
      <c r="D725" s="76">
        <f t="shared" si="174"/>
        <v>1032</v>
      </c>
      <c r="E725" s="76" t="s">
        <v>25</v>
      </c>
      <c r="F725" s="76">
        <f t="shared" si="175"/>
        <v>4</v>
      </c>
      <c r="G725" s="76">
        <f t="shared" si="175"/>
        <v>2</v>
      </c>
      <c r="H725" s="76">
        <f>H724+100000</f>
        <v>152303005</v>
      </c>
      <c r="I725" s="76">
        <v>1</v>
      </c>
      <c r="J725" s="76">
        <v>1</v>
      </c>
      <c r="K725" s="76">
        <v>5</v>
      </c>
      <c r="L725" s="76" t="str">
        <f t="shared" si="177"/>
        <v>Head</v>
      </c>
      <c r="M725" s="76" t="s">
        <v>356</v>
      </c>
    </row>
    <row r="726" spans="1:13" ht="16.5" customHeight="1" x14ac:dyDescent="0.3">
      <c r="A726" s="82" t="b">
        <v>1</v>
      </c>
      <c r="B726" s="77" t="str">
        <f t="shared" si="176"/>
        <v>갑옷 1</v>
      </c>
      <c r="C726" s="77">
        <f>C720+100</f>
        <v>3402301</v>
      </c>
      <c r="D726" s="77">
        <f t="shared" si="174"/>
        <v>1032</v>
      </c>
      <c r="E726" s="77" t="s">
        <v>26</v>
      </c>
      <c r="F726" s="77">
        <f t="shared" si="175"/>
        <v>4</v>
      </c>
      <c r="G726" s="77">
        <f t="shared" si="175"/>
        <v>2</v>
      </c>
      <c r="H726" s="77">
        <f>H720+1000000</f>
        <v>153102003</v>
      </c>
      <c r="I726" s="77">
        <v>1</v>
      </c>
      <c r="J726" s="77">
        <v>1</v>
      </c>
      <c r="K726" s="77">
        <v>20</v>
      </c>
      <c r="L726" s="77" t="str">
        <f t="shared" si="177"/>
        <v>Body</v>
      </c>
      <c r="M726" s="77" t="s">
        <v>3</v>
      </c>
    </row>
    <row r="727" spans="1:13" ht="16.5" customHeight="1" x14ac:dyDescent="0.3">
      <c r="A727" s="82" t="b">
        <v>1</v>
      </c>
      <c r="B727" s="77" t="str">
        <f t="shared" si="176"/>
        <v>갑옷 2</v>
      </c>
      <c r="C727" s="77">
        <f>C726+1</f>
        <v>3402302</v>
      </c>
      <c r="D727" s="77">
        <f t="shared" si="174"/>
        <v>1032</v>
      </c>
      <c r="E727" s="77" t="s">
        <v>26</v>
      </c>
      <c r="F727" s="77">
        <f t="shared" si="175"/>
        <v>4</v>
      </c>
      <c r="G727" s="77">
        <f t="shared" si="175"/>
        <v>2</v>
      </c>
      <c r="H727" s="77">
        <f>H726+100000</f>
        <v>153202003</v>
      </c>
      <c r="I727" s="77">
        <v>1</v>
      </c>
      <c r="J727" s="77">
        <v>1</v>
      </c>
      <c r="K727" s="77">
        <v>15</v>
      </c>
      <c r="L727" s="77" t="str">
        <f t="shared" si="177"/>
        <v>Body</v>
      </c>
      <c r="M727" s="77" t="s">
        <v>355</v>
      </c>
    </row>
    <row r="728" spans="1:13" ht="16.5" customHeight="1" x14ac:dyDescent="0.3">
      <c r="A728" s="82" t="b">
        <v>1</v>
      </c>
      <c r="B728" s="77" t="str">
        <f t="shared" si="176"/>
        <v>갑옷 3</v>
      </c>
      <c r="C728" s="77">
        <f>C727+1</f>
        <v>3402303</v>
      </c>
      <c r="D728" s="77">
        <f t="shared" si="174"/>
        <v>1032</v>
      </c>
      <c r="E728" s="77" t="s">
        <v>26</v>
      </c>
      <c r="F728" s="77">
        <f t="shared" si="175"/>
        <v>4</v>
      </c>
      <c r="G728" s="77">
        <f t="shared" si="175"/>
        <v>2</v>
      </c>
      <c r="H728" s="77">
        <f>H727+100000</f>
        <v>153302003</v>
      </c>
      <c r="I728" s="77">
        <v>1</v>
      </c>
      <c r="J728" s="77">
        <v>1</v>
      </c>
      <c r="K728" s="77">
        <v>5</v>
      </c>
      <c r="L728" s="77" t="str">
        <f t="shared" si="177"/>
        <v>Body</v>
      </c>
      <c r="M728" s="77" t="s">
        <v>356</v>
      </c>
    </row>
    <row r="729" spans="1:13" ht="16.5" customHeight="1" x14ac:dyDescent="0.3">
      <c r="A729" s="82" t="b">
        <v>1</v>
      </c>
      <c r="B729" s="77" t="str">
        <f t="shared" si="176"/>
        <v>투구 1</v>
      </c>
      <c r="C729" s="77">
        <f>C728+1</f>
        <v>3402304</v>
      </c>
      <c r="D729" s="77">
        <f t="shared" si="174"/>
        <v>1032</v>
      </c>
      <c r="E729" s="77" t="s">
        <v>26</v>
      </c>
      <c r="F729" s="77">
        <f t="shared" si="175"/>
        <v>4</v>
      </c>
      <c r="G729" s="77">
        <f t="shared" si="175"/>
        <v>2</v>
      </c>
      <c r="H729" s="77">
        <f>H723+1000000</f>
        <v>153103005</v>
      </c>
      <c r="I729" s="77">
        <v>1</v>
      </c>
      <c r="J729" s="77">
        <v>1</v>
      </c>
      <c r="K729" s="77">
        <v>20</v>
      </c>
      <c r="L729" s="77" t="str">
        <f t="shared" si="177"/>
        <v>Head</v>
      </c>
      <c r="M729" s="77" t="s">
        <v>3</v>
      </c>
    </row>
    <row r="730" spans="1:13" ht="16.5" customHeight="1" x14ac:dyDescent="0.3">
      <c r="A730" s="82" t="b">
        <v>1</v>
      </c>
      <c r="B730" s="77" t="str">
        <f t="shared" si="176"/>
        <v>투구 2</v>
      </c>
      <c r="C730" s="77">
        <f>C729+1</f>
        <v>3402305</v>
      </c>
      <c r="D730" s="77">
        <f t="shared" si="174"/>
        <v>1032</v>
      </c>
      <c r="E730" s="77" t="s">
        <v>26</v>
      </c>
      <c r="F730" s="77">
        <f t="shared" si="175"/>
        <v>4</v>
      </c>
      <c r="G730" s="77">
        <f t="shared" si="175"/>
        <v>2</v>
      </c>
      <c r="H730" s="77">
        <f>H729+100000</f>
        <v>153203005</v>
      </c>
      <c r="I730" s="77">
        <v>1</v>
      </c>
      <c r="J730" s="77">
        <v>1</v>
      </c>
      <c r="K730" s="77">
        <v>15</v>
      </c>
      <c r="L730" s="77" t="str">
        <f t="shared" si="177"/>
        <v>Head</v>
      </c>
      <c r="M730" s="77" t="s">
        <v>355</v>
      </c>
    </row>
    <row r="731" spans="1:13" ht="16.5" customHeight="1" x14ac:dyDescent="0.3">
      <c r="A731" s="82" t="b">
        <v>1</v>
      </c>
      <c r="B731" s="77" t="str">
        <f t="shared" si="176"/>
        <v>투구 3</v>
      </c>
      <c r="C731" s="77">
        <f>C730+1</f>
        <v>3402306</v>
      </c>
      <c r="D731" s="77">
        <f t="shared" si="174"/>
        <v>1032</v>
      </c>
      <c r="E731" s="77" t="s">
        <v>26</v>
      </c>
      <c r="F731" s="77">
        <f t="shared" si="175"/>
        <v>4</v>
      </c>
      <c r="G731" s="77">
        <f t="shared" si="175"/>
        <v>2</v>
      </c>
      <c r="H731" s="77">
        <f>H730+100000</f>
        <v>153303005</v>
      </c>
      <c r="I731" s="77">
        <v>1</v>
      </c>
      <c r="J731" s="77">
        <v>1</v>
      </c>
      <c r="K731" s="77">
        <v>5</v>
      </c>
      <c r="L731" s="77" t="str">
        <f t="shared" si="177"/>
        <v>Head</v>
      </c>
      <c r="M731" s="77" t="s">
        <v>356</v>
      </c>
    </row>
    <row r="732" spans="1:13" ht="16.5" customHeight="1" x14ac:dyDescent="0.3">
      <c r="A732" s="82" t="b">
        <v>1</v>
      </c>
      <c r="B732" s="78" t="str">
        <f t="shared" si="176"/>
        <v>갑옷 1</v>
      </c>
      <c r="C732" s="78">
        <f>C726+100</f>
        <v>3402401</v>
      </c>
      <c r="D732" s="78">
        <f t="shared" si="174"/>
        <v>1032</v>
      </c>
      <c r="E732" s="78" t="s">
        <v>27</v>
      </c>
      <c r="F732" s="78">
        <f t="shared" si="175"/>
        <v>4</v>
      </c>
      <c r="G732" s="78">
        <f t="shared" si="175"/>
        <v>2</v>
      </c>
      <c r="H732" s="78">
        <f>H726+1000000</f>
        <v>154102003</v>
      </c>
      <c r="I732" s="78">
        <v>1</v>
      </c>
      <c r="J732" s="78">
        <v>1</v>
      </c>
      <c r="K732" s="78">
        <v>20</v>
      </c>
      <c r="L732" s="78" t="str">
        <f t="shared" si="177"/>
        <v>Body</v>
      </c>
      <c r="M732" s="78" t="s">
        <v>3</v>
      </c>
    </row>
    <row r="733" spans="1:13" ht="16.5" customHeight="1" x14ac:dyDescent="0.3">
      <c r="A733" s="82" t="b">
        <v>1</v>
      </c>
      <c r="B733" s="78" t="str">
        <f t="shared" si="176"/>
        <v>갑옷 2</v>
      </c>
      <c r="C733" s="78">
        <f>C732+1</f>
        <v>3402402</v>
      </c>
      <c r="D733" s="78">
        <f t="shared" si="174"/>
        <v>1032</v>
      </c>
      <c r="E733" s="78" t="s">
        <v>27</v>
      </c>
      <c r="F733" s="78">
        <f t="shared" si="175"/>
        <v>4</v>
      </c>
      <c r="G733" s="78">
        <f t="shared" si="175"/>
        <v>2</v>
      </c>
      <c r="H733" s="78">
        <f>H732+100000</f>
        <v>154202003</v>
      </c>
      <c r="I733" s="78">
        <v>1</v>
      </c>
      <c r="J733" s="78">
        <v>1</v>
      </c>
      <c r="K733" s="78">
        <v>15</v>
      </c>
      <c r="L733" s="78" t="str">
        <f t="shared" si="177"/>
        <v>Body</v>
      </c>
      <c r="M733" s="78" t="s">
        <v>355</v>
      </c>
    </row>
    <row r="734" spans="1:13" ht="16.5" customHeight="1" x14ac:dyDescent="0.3">
      <c r="A734" s="82" t="b">
        <v>1</v>
      </c>
      <c r="B734" s="78" t="str">
        <f t="shared" si="176"/>
        <v>갑옷 3</v>
      </c>
      <c r="C734" s="78">
        <f>C733+1</f>
        <v>3402403</v>
      </c>
      <c r="D734" s="78">
        <f t="shared" si="174"/>
        <v>1032</v>
      </c>
      <c r="E734" s="78" t="s">
        <v>27</v>
      </c>
      <c r="F734" s="78">
        <f t="shared" si="175"/>
        <v>4</v>
      </c>
      <c r="G734" s="78">
        <f t="shared" si="175"/>
        <v>2</v>
      </c>
      <c r="H734" s="78">
        <f>H733+100000</f>
        <v>154302003</v>
      </c>
      <c r="I734" s="78">
        <v>1</v>
      </c>
      <c r="J734" s="78">
        <v>1</v>
      </c>
      <c r="K734" s="78">
        <v>5</v>
      </c>
      <c r="L734" s="78" t="str">
        <f t="shared" si="177"/>
        <v>Body</v>
      </c>
      <c r="M734" s="78" t="s">
        <v>356</v>
      </c>
    </row>
    <row r="735" spans="1:13" ht="16.5" customHeight="1" x14ac:dyDescent="0.3">
      <c r="A735" s="82" t="b">
        <v>1</v>
      </c>
      <c r="B735" s="78" t="str">
        <f t="shared" si="176"/>
        <v>투구 1</v>
      </c>
      <c r="C735" s="78">
        <f>C734+1</f>
        <v>3402404</v>
      </c>
      <c r="D735" s="78">
        <f t="shared" si="174"/>
        <v>1032</v>
      </c>
      <c r="E735" s="78" t="s">
        <v>27</v>
      </c>
      <c r="F735" s="78">
        <f t="shared" si="175"/>
        <v>4</v>
      </c>
      <c r="G735" s="78">
        <f t="shared" si="175"/>
        <v>2</v>
      </c>
      <c r="H735" s="78">
        <f>H729+1000000</f>
        <v>154103005</v>
      </c>
      <c r="I735" s="78">
        <v>1</v>
      </c>
      <c r="J735" s="78">
        <v>1</v>
      </c>
      <c r="K735" s="78">
        <v>20</v>
      </c>
      <c r="L735" s="78" t="str">
        <f t="shared" si="177"/>
        <v>Head</v>
      </c>
      <c r="M735" s="78" t="s">
        <v>3</v>
      </c>
    </row>
    <row r="736" spans="1:13" ht="16.5" customHeight="1" x14ac:dyDescent="0.3">
      <c r="A736" s="82" t="b">
        <v>1</v>
      </c>
      <c r="B736" s="78" t="str">
        <f t="shared" si="176"/>
        <v>투구 2</v>
      </c>
      <c r="C736" s="78">
        <f>C735+1</f>
        <v>3402405</v>
      </c>
      <c r="D736" s="78">
        <f t="shared" si="174"/>
        <v>1032</v>
      </c>
      <c r="E736" s="78" t="s">
        <v>27</v>
      </c>
      <c r="F736" s="78">
        <f t="shared" si="175"/>
        <v>4</v>
      </c>
      <c r="G736" s="78">
        <f t="shared" si="175"/>
        <v>2</v>
      </c>
      <c r="H736" s="78">
        <f>H735+100000</f>
        <v>154203005</v>
      </c>
      <c r="I736" s="78">
        <v>1</v>
      </c>
      <c r="J736" s="78">
        <v>1</v>
      </c>
      <c r="K736" s="78">
        <v>15</v>
      </c>
      <c r="L736" s="78" t="str">
        <f t="shared" si="177"/>
        <v>Head</v>
      </c>
      <c r="M736" s="78" t="s">
        <v>355</v>
      </c>
    </row>
    <row r="737" spans="1:13" ht="16.5" customHeight="1" x14ac:dyDescent="0.3">
      <c r="A737" s="82" t="b">
        <v>1</v>
      </c>
      <c r="B737" s="78" t="str">
        <f t="shared" si="176"/>
        <v>투구 3</v>
      </c>
      <c r="C737" s="78">
        <f>C736+1</f>
        <v>3402406</v>
      </c>
      <c r="D737" s="78">
        <f t="shared" si="174"/>
        <v>1032</v>
      </c>
      <c r="E737" s="78" t="s">
        <v>27</v>
      </c>
      <c r="F737" s="78">
        <f t="shared" si="175"/>
        <v>4</v>
      </c>
      <c r="G737" s="78">
        <f t="shared" si="175"/>
        <v>2</v>
      </c>
      <c r="H737" s="78">
        <f>H736+100000</f>
        <v>154303005</v>
      </c>
      <c r="I737" s="78">
        <v>1</v>
      </c>
      <c r="J737" s="78">
        <v>1</v>
      </c>
      <c r="K737" s="78">
        <v>5</v>
      </c>
      <c r="L737" s="78" t="str">
        <f t="shared" si="177"/>
        <v>Head</v>
      </c>
      <c r="M737" s="78" t="s">
        <v>356</v>
      </c>
    </row>
    <row r="738" spans="1:13" ht="16.5" customHeight="1" x14ac:dyDescent="0.3">
      <c r="A738" s="82" t="b">
        <v>1</v>
      </c>
      <c r="B738" s="79" t="s">
        <v>28</v>
      </c>
      <c r="C738" s="79">
        <f>C732+100</f>
        <v>3402501</v>
      </c>
      <c r="D738" s="79">
        <f t="shared" si="174"/>
        <v>1032</v>
      </c>
      <c r="E738" s="79" t="s">
        <v>29</v>
      </c>
      <c r="F738" s="79">
        <f t="shared" si="175"/>
        <v>4</v>
      </c>
      <c r="G738" s="79">
        <f t="shared" si="175"/>
        <v>2</v>
      </c>
      <c r="H738" s="79">
        <v>160004001</v>
      </c>
      <c r="I738" s="79">
        <v>1</v>
      </c>
      <c r="J738" s="79">
        <v>1</v>
      </c>
      <c r="K738" s="79">
        <v>5</v>
      </c>
      <c r="L738" s="79" t="s">
        <v>30</v>
      </c>
      <c r="M738" s="79" t="s">
        <v>358</v>
      </c>
    </row>
    <row r="739" spans="1:13" ht="16.5" customHeight="1" x14ac:dyDescent="0.3">
      <c r="A739" s="82" t="b">
        <v>1</v>
      </c>
      <c r="B739" s="79" t="s">
        <v>31</v>
      </c>
      <c r="C739" s="79">
        <f>C738+1</f>
        <v>3402502</v>
      </c>
      <c r="D739" s="79">
        <f t="shared" si="174"/>
        <v>1032</v>
      </c>
      <c r="E739" s="79" t="s">
        <v>29</v>
      </c>
      <c r="F739" s="79">
        <f t="shared" si="175"/>
        <v>4</v>
      </c>
      <c r="G739" s="79">
        <f t="shared" si="175"/>
        <v>2</v>
      </c>
      <c r="H739" s="79">
        <v>160004002</v>
      </c>
      <c r="I739" s="79">
        <v>1</v>
      </c>
      <c r="J739" s="79">
        <v>1</v>
      </c>
      <c r="K739" s="79">
        <v>5</v>
      </c>
      <c r="L739" s="79" t="s">
        <v>32</v>
      </c>
      <c r="M739" s="79" t="s">
        <v>358</v>
      </c>
    </row>
    <row r="740" spans="1:13" ht="16.5" customHeight="1" x14ac:dyDescent="0.3">
      <c r="A740" s="82" t="b">
        <v>1</v>
      </c>
      <c r="B740" s="79" t="s">
        <v>33</v>
      </c>
      <c r="C740" s="79">
        <f>C739+1</f>
        <v>3402503</v>
      </c>
      <c r="D740" s="79">
        <f t="shared" si="174"/>
        <v>1032</v>
      </c>
      <c r="E740" s="79" t="s">
        <v>29</v>
      </c>
      <c r="F740" s="79">
        <f t="shared" si="175"/>
        <v>4</v>
      </c>
      <c r="G740" s="79">
        <f t="shared" si="175"/>
        <v>2</v>
      </c>
      <c r="H740" s="79">
        <v>160004003</v>
      </c>
      <c r="I740" s="79">
        <v>1</v>
      </c>
      <c r="J740" s="79">
        <v>1</v>
      </c>
      <c r="K740" s="79">
        <v>5</v>
      </c>
      <c r="L740" s="79" t="s">
        <v>34</v>
      </c>
      <c r="M740" s="79" t="s">
        <v>358</v>
      </c>
    </row>
    <row r="741" spans="1:13" ht="16.5" customHeight="1" x14ac:dyDescent="0.3">
      <c r="A741" s="82" t="b">
        <v>1</v>
      </c>
      <c r="B741" s="79" t="s">
        <v>35</v>
      </c>
      <c r="C741" s="79">
        <f>C740+1</f>
        <v>3402504</v>
      </c>
      <c r="D741" s="79">
        <f t="shared" si="174"/>
        <v>1032</v>
      </c>
      <c r="E741" s="79" t="s">
        <v>29</v>
      </c>
      <c r="F741" s="79">
        <f t="shared" si="175"/>
        <v>4</v>
      </c>
      <c r="G741" s="79">
        <f t="shared" si="175"/>
        <v>2</v>
      </c>
      <c r="H741" s="79">
        <v>160004004</v>
      </c>
      <c r="I741" s="79">
        <v>1</v>
      </c>
      <c r="J741" s="79">
        <v>1</v>
      </c>
      <c r="K741" s="79">
        <v>5</v>
      </c>
      <c r="L741" s="79" t="s">
        <v>460</v>
      </c>
      <c r="M741" s="79" t="s">
        <v>358</v>
      </c>
    </row>
    <row r="742" spans="1:13" ht="16.5" customHeight="1" x14ac:dyDescent="0.3">
      <c r="A742" s="82" t="b">
        <v>1</v>
      </c>
      <c r="B742" s="73" t="s">
        <v>364</v>
      </c>
      <c r="C742" s="73">
        <v>3403101</v>
      </c>
      <c r="D742" s="73">
        <v>1033</v>
      </c>
      <c r="E742" s="74" t="s">
        <v>23</v>
      </c>
      <c r="F742" s="73">
        <v>4</v>
      </c>
      <c r="G742" s="73">
        <v>3</v>
      </c>
      <c r="H742" s="75">
        <v>151106003</v>
      </c>
      <c r="I742" s="74">
        <v>1</v>
      </c>
      <c r="J742" s="74">
        <v>1</v>
      </c>
      <c r="K742" s="74">
        <v>20</v>
      </c>
      <c r="L742" s="75" t="str">
        <f>IF(H742&gt;=151107001,"Shoes",IF(H742&gt;=151106001,"Pants",IF(H742&gt;=151105001,"Glove",IF(H742&gt;=151103001,"Head",IF(H742&gt;=151102001,"Body",IF(H742&gt;=151101001,"Weapon"))))))</f>
        <v>Pants</v>
      </c>
      <c r="M742" s="74" t="s">
        <v>3</v>
      </c>
    </row>
    <row r="743" spans="1:13" ht="16.5" customHeight="1" x14ac:dyDescent="0.3">
      <c r="A743" s="82" t="b">
        <v>1</v>
      </c>
      <c r="B743" s="73" t="s">
        <v>365</v>
      </c>
      <c r="C743" s="74">
        <f>C742+1</f>
        <v>3403102</v>
      </c>
      <c r="D743" s="74">
        <f t="shared" ref="D743:D769" si="178">D742</f>
        <v>1033</v>
      </c>
      <c r="E743" s="74" t="s">
        <v>23</v>
      </c>
      <c r="F743" s="74">
        <f t="shared" ref="F743:G769" si="179">F742</f>
        <v>4</v>
      </c>
      <c r="G743" s="74">
        <f t="shared" si="179"/>
        <v>3</v>
      </c>
      <c r="H743" s="74">
        <f>H742+100000</f>
        <v>151206003</v>
      </c>
      <c r="I743" s="74">
        <v>1</v>
      </c>
      <c r="J743" s="74">
        <v>1</v>
      </c>
      <c r="K743" s="74">
        <v>15</v>
      </c>
      <c r="L743" s="74" t="str">
        <f>L742</f>
        <v>Pants</v>
      </c>
      <c r="M743" s="74" t="s">
        <v>355</v>
      </c>
    </row>
    <row r="744" spans="1:13" ht="16.5" customHeight="1" x14ac:dyDescent="0.3">
      <c r="A744" s="82" t="b">
        <v>1</v>
      </c>
      <c r="B744" s="73" t="s">
        <v>366</v>
      </c>
      <c r="C744" s="74">
        <f>C743+1</f>
        <v>3403103</v>
      </c>
      <c r="D744" s="74">
        <f t="shared" si="178"/>
        <v>1033</v>
      </c>
      <c r="E744" s="74" t="s">
        <v>23</v>
      </c>
      <c r="F744" s="74">
        <f t="shared" si="179"/>
        <v>4</v>
      </c>
      <c r="G744" s="74">
        <f t="shared" si="179"/>
        <v>3</v>
      </c>
      <c r="H744" s="74">
        <f>H743+100000</f>
        <v>151306003</v>
      </c>
      <c r="I744" s="74">
        <v>1</v>
      </c>
      <c r="J744" s="74">
        <v>1</v>
      </c>
      <c r="K744" s="74">
        <v>5</v>
      </c>
      <c r="L744" s="74" t="str">
        <f>L743</f>
        <v>Pants</v>
      </c>
      <c r="M744" s="74" t="s">
        <v>356</v>
      </c>
    </row>
    <row r="745" spans="1:13" ht="16.5" customHeight="1" x14ac:dyDescent="0.3">
      <c r="A745" s="82" t="b">
        <v>1</v>
      </c>
      <c r="B745" s="73" t="s">
        <v>39</v>
      </c>
      <c r="C745" s="74">
        <f>C744+1</f>
        <v>3403104</v>
      </c>
      <c r="D745" s="74">
        <f t="shared" si="178"/>
        <v>1033</v>
      </c>
      <c r="E745" s="74" t="s">
        <v>23</v>
      </c>
      <c r="F745" s="74">
        <f t="shared" si="179"/>
        <v>4</v>
      </c>
      <c r="G745" s="74">
        <f t="shared" si="179"/>
        <v>3</v>
      </c>
      <c r="H745" s="75">
        <v>151105005</v>
      </c>
      <c r="I745" s="74">
        <v>1</v>
      </c>
      <c r="J745" s="74">
        <v>1</v>
      </c>
      <c r="K745" s="74">
        <v>20</v>
      </c>
      <c r="L745" s="75" t="str">
        <f>IF(H745&gt;=151107001,"Shoes",IF(H745&gt;=151106001,"Pants",IF(H745&gt;=151105001,"Glove",IF(H745&gt;=151103001,"Head",IF(H745&gt;=151102001,"Body",IF(H745&gt;=151101001,"Weapon"))))))</f>
        <v>Glove</v>
      </c>
      <c r="M745" s="74" t="s">
        <v>3</v>
      </c>
    </row>
    <row r="746" spans="1:13" ht="16.5" customHeight="1" x14ac:dyDescent="0.3">
      <c r="A746" s="82" t="b">
        <v>1</v>
      </c>
      <c r="B746" s="73" t="s">
        <v>44</v>
      </c>
      <c r="C746" s="74">
        <f>C745+1</f>
        <v>3403105</v>
      </c>
      <c r="D746" s="74">
        <f t="shared" si="178"/>
        <v>1033</v>
      </c>
      <c r="E746" s="74" t="s">
        <v>23</v>
      </c>
      <c r="F746" s="74">
        <f t="shared" si="179"/>
        <v>4</v>
      </c>
      <c r="G746" s="74">
        <f t="shared" si="179"/>
        <v>3</v>
      </c>
      <c r="H746" s="74">
        <f>H745+100000</f>
        <v>151205005</v>
      </c>
      <c r="I746" s="74">
        <v>1</v>
      </c>
      <c r="J746" s="74">
        <v>1</v>
      </c>
      <c r="K746" s="74">
        <v>15</v>
      </c>
      <c r="L746" s="74" t="str">
        <f>L745</f>
        <v>Glove</v>
      </c>
      <c r="M746" s="74" t="s">
        <v>355</v>
      </c>
    </row>
    <row r="747" spans="1:13" ht="16.5" customHeight="1" x14ac:dyDescent="0.3">
      <c r="A747" s="82" t="b">
        <v>1</v>
      </c>
      <c r="B747" s="73" t="s">
        <v>50</v>
      </c>
      <c r="C747" s="74">
        <f>C746+1</f>
        <v>3403106</v>
      </c>
      <c r="D747" s="74">
        <f t="shared" si="178"/>
        <v>1033</v>
      </c>
      <c r="E747" s="74" t="s">
        <v>23</v>
      </c>
      <c r="F747" s="74">
        <f t="shared" si="179"/>
        <v>4</v>
      </c>
      <c r="G747" s="74">
        <f t="shared" si="179"/>
        <v>3</v>
      </c>
      <c r="H747" s="74">
        <f>H746+100000</f>
        <v>151305005</v>
      </c>
      <c r="I747" s="74">
        <v>1</v>
      </c>
      <c r="J747" s="74">
        <v>1</v>
      </c>
      <c r="K747" s="74">
        <v>5</v>
      </c>
      <c r="L747" s="74" t="str">
        <f>L746</f>
        <v>Glove</v>
      </c>
      <c r="M747" s="74" t="s">
        <v>356</v>
      </c>
    </row>
    <row r="748" spans="1:13" ht="16.5" customHeight="1" x14ac:dyDescent="0.3">
      <c r="A748" s="82" t="b">
        <v>1</v>
      </c>
      <c r="B748" s="76" t="str">
        <f t="shared" ref="B748:B765" si="180">B742</f>
        <v>하의 1</v>
      </c>
      <c r="C748" s="76">
        <f>C742+100</f>
        <v>3403201</v>
      </c>
      <c r="D748" s="76">
        <f t="shared" si="178"/>
        <v>1033</v>
      </c>
      <c r="E748" s="76" t="s">
        <v>25</v>
      </c>
      <c r="F748" s="76">
        <f t="shared" si="179"/>
        <v>4</v>
      </c>
      <c r="G748" s="76">
        <f t="shared" si="179"/>
        <v>3</v>
      </c>
      <c r="H748" s="76">
        <f>H742+1000000</f>
        <v>152106003</v>
      </c>
      <c r="I748" s="76">
        <v>1</v>
      </c>
      <c r="J748" s="76">
        <v>1</v>
      </c>
      <c r="K748" s="76">
        <v>20</v>
      </c>
      <c r="L748" s="76" t="str">
        <f t="shared" ref="L748:L765" si="181">L742</f>
        <v>Pants</v>
      </c>
      <c r="M748" s="76" t="s">
        <v>3</v>
      </c>
    </row>
    <row r="749" spans="1:13" ht="16.5" customHeight="1" x14ac:dyDescent="0.3">
      <c r="A749" s="82" t="b">
        <v>1</v>
      </c>
      <c r="B749" s="76" t="str">
        <f t="shared" si="180"/>
        <v>하의 2</v>
      </c>
      <c r="C749" s="76">
        <f>C748+1</f>
        <v>3403202</v>
      </c>
      <c r="D749" s="76">
        <f t="shared" si="178"/>
        <v>1033</v>
      </c>
      <c r="E749" s="76" t="s">
        <v>25</v>
      </c>
      <c r="F749" s="76">
        <f t="shared" si="179"/>
        <v>4</v>
      </c>
      <c r="G749" s="76">
        <f t="shared" si="179"/>
        <v>3</v>
      </c>
      <c r="H749" s="76">
        <f>H748+100000</f>
        <v>152206003</v>
      </c>
      <c r="I749" s="76">
        <v>1</v>
      </c>
      <c r="J749" s="76">
        <v>1</v>
      </c>
      <c r="K749" s="76">
        <v>15</v>
      </c>
      <c r="L749" s="76" t="str">
        <f t="shared" si="181"/>
        <v>Pants</v>
      </c>
      <c r="M749" s="76" t="s">
        <v>355</v>
      </c>
    </row>
    <row r="750" spans="1:13" ht="16.5" customHeight="1" x14ac:dyDescent="0.3">
      <c r="A750" s="82" t="b">
        <v>1</v>
      </c>
      <c r="B750" s="76" t="str">
        <f t="shared" si="180"/>
        <v>하의 3</v>
      </c>
      <c r="C750" s="76">
        <f>C749+1</f>
        <v>3403203</v>
      </c>
      <c r="D750" s="76">
        <f t="shared" si="178"/>
        <v>1033</v>
      </c>
      <c r="E750" s="76" t="s">
        <v>25</v>
      </c>
      <c r="F750" s="76">
        <f t="shared" si="179"/>
        <v>4</v>
      </c>
      <c r="G750" s="76">
        <f t="shared" si="179"/>
        <v>3</v>
      </c>
      <c r="H750" s="76">
        <f>H749+100000</f>
        <v>152306003</v>
      </c>
      <c r="I750" s="76">
        <v>1</v>
      </c>
      <c r="J750" s="76">
        <v>1</v>
      </c>
      <c r="K750" s="76">
        <v>5</v>
      </c>
      <c r="L750" s="76" t="str">
        <f t="shared" si="181"/>
        <v>Pants</v>
      </c>
      <c r="M750" s="76" t="s">
        <v>356</v>
      </c>
    </row>
    <row r="751" spans="1:13" ht="16.5" customHeight="1" x14ac:dyDescent="0.3">
      <c r="A751" s="82" t="b">
        <v>1</v>
      </c>
      <c r="B751" s="76" t="str">
        <f t="shared" si="180"/>
        <v>장갑 1</v>
      </c>
      <c r="C751" s="76">
        <f>C750+1</f>
        <v>3403204</v>
      </c>
      <c r="D751" s="76">
        <f t="shared" si="178"/>
        <v>1033</v>
      </c>
      <c r="E751" s="76" t="s">
        <v>25</v>
      </c>
      <c r="F751" s="76">
        <f t="shared" si="179"/>
        <v>4</v>
      </c>
      <c r="G751" s="76">
        <f t="shared" si="179"/>
        <v>3</v>
      </c>
      <c r="H751" s="76">
        <f>H745+1000000</f>
        <v>152105005</v>
      </c>
      <c r="I751" s="76">
        <v>1</v>
      </c>
      <c r="J751" s="76">
        <v>1</v>
      </c>
      <c r="K751" s="76">
        <v>20</v>
      </c>
      <c r="L751" s="76" t="str">
        <f t="shared" si="181"/>
        <v>Glove</v>
      </c>
      <c r="M751" s="76" t="s">
        <v>3</v>
      </c>
    </row>
    <row r="752" spans="1:13" ht="16.5" customHeight="1" x14ac:dyDescent="0.3">
      <c r="A752" s="82" t="b">
        <v>1</v>
      </c>
      <c r="B752" s="76" t="str">
        <f t="shared" si="180"/>
        <v>장갑 2</v>
      </c>
      <c r="C752" s="76">
        <f>C751+1</f>
        <v>3403205</v>
      </c>
      <c r="D752" s="76">
        <f t="shared" si="178"/>
        <v>1033</v>
      </c>
      <c r="E752" s="76" t="s">
        <v>25</v>
      </c>
      <c r="F752" s="76">
        <f t="shared" si="179"/>
        <v>4</v>
      </c>
      <c r="G752" s="76">
        <f t="shared" si="179"/>
        <v>3</v>
      </c>
      <c r="H752" s="76">
        <f>H751+100000</f>
        <v>152205005</v>
      </c>
      <c r="I752" s="76">
        <v>1</v>
      </c>
      <c r="J752" s="76">
        <v>1</v>
      </c>
      <c r="K752" s="76">
        <v>15</v>
      </c>
      <c r="L752" s="76" t="str">
        <f t="shared" si="181"/>
        <v>Glove</v>
      </c>
      <c r="M752" s="76" t="s">
        <v>355</v>
      </c>
    </row>
    <row r="753" spans="1:13" ht="16.5" customHeight="1" x14ac:dyDescent="0.3">
      <c r="A753" s="82" t="b">
        <v>1</v>
      </c>
      <c r="B753" s="76" t="str">
        <f t="shared" si="180"/>
        <v>장갑 3</v>
      </c>
      <c r="C753" s="76">
        <f>C752+1</f>
        <v>3403206</v>
      </c>
      <c r="D753" s="76">
        <f t="shared" si="178"/>
        <v>1033</v>
      </c>
      <c r="E753" s="76" t="s">
        <v>25</v>
      </c>
      <c r="F753" s="76">
        <f t="shared" si="179"/>
        <v>4</v>
      </c>
      <c r="G753" s="76">
        <f t="shared" si="179"/>
        <v>3</v>
      </c>
      <c r="H753" s="76">
        <f>H752+100000</f>
        <v>152305005</v>
      </c>
      <c r="I753" s="76">
        <v>1</v>
      </c>
      <c r="J753" s="76">
        <v>1</v>
      </c>
      <c r="K753" s="76">
        <v>5</v>
      </c>
      <c r="L753" s="76" t="str">
        <f t="shared" si="181"/>
        <v>Glove</v>
      </c>
      <c r="M753" s="76" t="s">
        <v>356</v>
      </c>
    </row>
    <row r="754" spans="1:13" ht="16.5" customHeight="1" x14ac:dyDescent="0.3">
      <c r="A754" s="82" t="b">
        <v>1</v>
      </c>
      <c r="B754" s="77" t="str">
        <f t="shared" si="180"/>
        <v>하의 1</v>
      </c>
      <c r="C754" s="77">
        <f>C748+100</f>
        <v>3403301</v>
      </c>
      <c r="D754" s="77">
        <f t="shared" si="178"/>
        <v>1033</v>
      </c>
      <c r="E754" s="77" t="s">
        <v>26</v>
      </c>
      <c r="F754" s="77">
        <f t="shared" si="179"/>
        <v>4</v>
      </c>
      <c r="G754" s="77">
        <f t="shared" si="179"/>
        <v>3</v>
      </c>
      <c r="H754" s="77">
        <f>H748+1000000</f>
        <v>153106003</v>
      </c>
      <c r="I754" s="77">
        <v>1</v>
      </c>
      <c r="J754" s="77">
        <v>1</v>
      </c>
      <c r="K754" s="77">
        <v>20</v>
      </c>
      <c r="L754" s="77" t="str">
        <f t="shared" si="181"/>
        <v>Pants</v>
      </c>
      <c r="M754" s="77" t="s">
        <v>3</v>
      </c>
    </row>
    <row r="755" spans="1:13" ht="16.5" customHeight="1" x14ac:dyDescent="0.3">
      <c r="A755" s="82" t="b">
        <v>1</v>
      </c>
      <c r="B755" s="77" t="str">
        <f t="shared" si="180"/>
        <v>하의 2</v>
      </c>
      <c r="C755" s="77">
        <f>C754+1</f>
        <v>3403302</v>
      </c>
      <c r="D755" s="77">
        <f t="shared" si="178"/>
        <v>1033</v>
      </c>
      <c r="E755" s="77" t="s">
        <v>26</v>
      </c>
      <c r="F755" s="77">
        <f t="shared" si="179"/>
        <v>4</v>
      </c>
      <c r="G755" s="77">
        <f t="shared" si="179"/>
        <v>3</v>
      </c>
      <c r="H755" s="77">
        <f>H754+100000</f>
        <v>153206003</v>
      </c>
      <c r="I755" s="77">
        <v>1</v>
      </c>
      <c r="J755" s="77">
        <v>1</v>
      </c>
      <c r="K755" s="77">
        <v>15</v>
      </c>
      <c r="L755" s="77" t="str">
        <f t="shared" si="181"/>
        <v>Pants</v>
      </c>
      <c r="M755" s="77" t="s">
        <v>355</v>
      </c>
    </row>
    <row r="756" spans="1:13" ht="16.5" customHeight="1" x14ac:dyDescent="0.3">
      <c r="A756" s="82" t="b">
        <v>1</v>
      </c>
      <c r="B756" s="77" t="str">
        <f t="shared" si="180"/>
        <v>하의 3</v>
      </c>
      <c r="C756" s="77">
        <f>C755+1</f>
        <v>3403303</v>
      </c>
      <c r="D756" s="77">
        <f t="shared" si="178"/>
        <v>1033</v>
      </c>
      <c r="E756" s="77" t="s">
        <v>26</v>
      </c>
      <c r="F756" s="77">
        <f t="shared" si="179"/>
        <v>4</v>
      </c>
      <c r="G756" s="77">
        <f t="shared" si="179"/>
        <v>3</v>
      </c>
      <c r="H756" s="77">
        <f>H755+100000</f>
        <v>153306003</v>
      </c>
      <c r="I756" s="77">
        <v>1</v>
      </c>
      <c r="J756" s="77">
        <v>1</v>
      </c>
      <c r="K756" s="77">
        <v>5</v>
      </c>
      <c r="L756" s="77" t="str">
        <f t="shared" si="181"/>
        <v>Pants</v>
      </c>
      <c r="M756" s="77" t="s">
        <v>356</v>
      </c>
    </row>
    <row r="757" spans="1:13" ht="16.5" customHeight="1" x14ac:dyDescent="0.3">
      <c r="A757" s="82" t="b">
        <v>1</v>
      </c>
      <c r="B757" s="77" t="str">
        <f t="shared" si="180"/>
        <v>장갑 1</v>
      </c>
      <c r="C757" s="77">
        <f>C756+1</f>
        <v>3403304</v>
      </c>
      <c r="D757" s="77">
        <f t="shared" si="178"/>
        <v>1033</v>
      </c>
      <c r="E757" s="77" t="s">
        <v>26</v>
      </c>
      <c r="F757" s="77">
        <f t="shared" si="179"/>
        <v>4</v>
      </c>
      <c r="G757" s="77">
        <f t="shared" si="179"/>
        <v>3</v>
      </c>
      <c r="H757" s="77">
        <f>H751+1000000</f>
        <v>153105005</v>
      </c>
      <c r="I757" s="77">
        <v>1</v>
      </c>
      <c r="J757" s="77">
        <v>1</v>
      </c>
      <c r="K757" s="77">
        <v>20</v>
      </c>
      <c r="L757" s="77" t="str">
        <f t="shared" si="181"/>
        <v>Glove</v>
      </c>
      <c r="M757" s="77" t="s">
        <v>3</v>
      </c>
    </row>
    <row r="758" spans="1:13" ht="16.5" customHeight="1" x14ac:dyDescent="0.3">
      <c r="A758" s="82" t="b">
        <v>1</v>
      </c>
      <c r="B758" s="77" t="str">
        <f t="shared" si="180"/>
        <v>장갑 2</v>
      </c>
      <c r="C758" s="77">
        <f>C757+1</f>
        <v>3403305</v>
      </c>
      <c r="D758" s="77">
        <f t="shared" si="178"/>
        <v>1033</v>
      </c>
      <c r="E758" s="77" t="s">
        <v>26</v>
      </c>
      <c r="F758" s="77">
        <f t="shared" si="179"/>
        <v>4</v>
      </c>
      <c r="G758" s="77">
        <f t="shared" si="179"/>
        <v>3</v>
      </c>
      <c r="H758" s="77">
        <f>H757+100000</f>
        <v>153205005</v>
      </c>
      <c r="I758" s="77">
        <v>1</v>
      </c>
      <c r="J758" s="77">
        <v>1</v>
      </c>
      <c r="K758" s="77">
        <v>15</v>
      </c>
      <c r="L758" s="77" t="str">
        <f t="shared" si="181"/>
        <v>Glove</v>
      </c>
      <c r="M758" s="77" t="s">
        <v>355</v>
      </c>
    </row>
    <row r="759" spans="1:13" ht="16.5" customHeight="1" x14ac:dyDescent="0.3">
      <c r="A759" s="82" t="b">
        <v>1</v>
      </c>
      <c r="B759" s="77" t="str">
        <f t="shared" si="180"/>
        <v>장갑 3</v>
      </c>
      <c r="C759" s="77">
        <f>C758+1</f>
        <v>3403306</v>
      </c>
      <c r="D759" s="77">
        <f t="shared" si="178"/>
        <v>1033</v>
      </c>
      <c r="E759" s="77" t="s">
        <v>26</v>
      </c>
      <c r="F759" s="77">
        <f t="shared" si="179"/>
        <v>4</v>
      </c>
      <c r="G759" s="77">
        <f t="shared" si="179"/>
        <v>3</v>
      </c>
      <c r="H759" s="77">
        <f>H758+100000</f>
        <v>153305005</v>
      </c>
      <c r="I759" s="77">
        <v>1</v>
      </c>
      <c r="J759" s="77">
        <v>1</v>
      </c>
      <c r="K759" s="77">
        <v>5</v>
      </c>
      <c r="L759" s="77" t="str">
        <f t="shared" si="181"/>
        <v>Glove</v>
      </c>
      <c r="M759" s="77" t="s">
        <v>356</v>
      </c>
    </row>
    <row r="760" spans="1:13" ht="16.5" customHeight="1" x14ac:dyDescent="0.3">
      <c r="A760" s="82" t="b">
        <v>1</v>
      </c>
      <c r="B760" s="78" t="str">
        <f t="shared" si="180"/>
        <v>하의 1</v>
      </c>
      <c r="C760" s="78">
        <f>C754+100</f>
        <v>3403401</v>
      </c>
      <c r="D760" s="78">
        <f t="shared" si="178"/>
        <v>1033</v>
      </c>
      <c r="E760" s="78" t="s">
        <v>27</v>
      </c>
      <c r="F760" s="78">
        <f t="shared" si="179"/>
        <v>4</v>
      </c>
      <c r="G760" s="78">
        <f t="shared" si="179"/>
        <v>3</v>
      </c>
      <c r="H760" s="78">
        <f>H754+1000000</f>
        <v>154106003</v>
      </c>
      <c r="I760" s="78">
        <v>1</v>
      </c>
      <c r="J760" s="78">
        <v>1</v>
      </c>
      <c r="K760" s="78">
        <v>20</v>
      </c>
      <c r="L760" s="78" t="str">
        <f t="shared" si="181"/>
        <v>Pants</v>
      </c>
      <c r="M760" s="78" t="s">
        <v>3</v>
      </c>
    </row>
    <row r="761" spans="1:13" ht="16.5" customHeight="1" x14ac:dyDescent="0.3">
      <c r="A761" s="82" t="b">
        <v>1</v>
      </c>
      <c r="B761" s="78" t="str">
        <f t="shared" si="180"/>
        <v>하의 2</v>
      </c>
      <c r="C761" s="78">
        <f>C760+1</f>
        <v>3403402</v>
      </c>
      <c r="D761" s="78">
        <f t="shared" si="178"/>
        <v>1033</v>
      </c>
      <c r="E761" s="78" t="s">
        <v>27</v>
      </c>
      <c r="F761" s="78">
        <f t="shared" si="179"/>
        <v>4</v>
      </c>
      <c r="G761" s="78">
        <f t="shared" si="179"/>
        <v>3</v>
      </c>
      <c r="H761" s="78">
        <f>H760+100000</f>
        <v>154206003</v>
      </c>
      <c r="I761" s="78">
        <v>1</v>
      </c>
      <c r="J761" s="78">
        <v>1</v>
      </c>
      <c r="K761" s="78">
        <v>15</v>
      </c>
      <c r="L761" s="78" t="str">
        <f t="shared" si="181"/>
        <v>Pants</v>
      </c>
      <c r="M761" s="78" t="s">
        <v>355</v>
      </c>
    </row>
    <row r="762" spans="1:13" ht="16.5" customHeight="1" x14ac:dyDescent="0.3">
      <c r="A762" s="82" t="b">
        <v>1</v>
      </c>
      <c r="B762" s="78" t="str">
        <f t="shared" si="180"/>
        <v>하의 3</v>
      </c>
      <c r="C762" s="78">
        <f>C761+1</f>
        <v>3403403</v>
      </c>
      <c r="D762" s="78">
        <f t="shared" si="178"/>
        <v>1033</v>
      </c>
      <c r="E762" s="78" t="s">
        <v>27</v>
      </c>
      <c r="F762" s="78">
        <f t="shared" si="179"/>
        <v>4</v>
      </c>
      <c r="G762" s="78">
        <f t="shared" si="179"/>
        <v>3</v>
      </c>
      <c r="H762" s="78">
        <f>H761+100000</f>
        <v>154306003</v>
      </c>
      <c r="I762" s="78">
        <v>1</v>
      </c>
      <c r="J762" s="78">
        <v>1</v>
      </c>
      <c r="K762" s="78">
        <v>5</v>
      </c>
      <c r="L762" s="78" t="str">
        <f t="shared" si="181"/>
        <v>Pants</v>
      </c>
      <c r="M762" s="78" t="s">
        <v>356</v>
      </c>
    </row>
    <row r="763" spans="1:13" ht="16.5" customHeight="1" x14ac:dyDescent="0.3">
      <c r="A763" s="82" t="b">
        <v>1</v>
      </c>
      <c r="B763" s="78" t="str">
        <f t="shared" si="180"/>
        <v>장갑 1</v>
      </c>
      <c r="C763" s="78">
        <f>C762+1</f>
        <v>3403404</v>
      </c>
      <c r="D763" s="78">
        <f t="shared" si="178"/>
        <v>1033</v>
      </c>
      <c r="E763" s="78" t="s">
        <v>27</v>
      </c>
      <c r="F763" s="78">
        <f t="shared" si="179"/>
        <v>4</v>
      </c>
      <c r="G763" s="78">
        <f t="shared" si="179"/>
        <v>3</v>
      </c>
      <c r="H763" s="78">
        <f>H757+1000000</f>
        <v>154105005</v>
      </c>
      <c r="I763" s="78">
        <v>1</v>
      </c>
      <c r="J763" s="78">
        <v>1</v>
      </c>
      <c r="K763" s="78">
        <v>20</v>
      </c>
      <c r="L763" s="78" t="str">
        <f t="shared" si="181"/>
        <v>Glove</v>
      </c>
      <c r="M763" s="78" t="s">
        <v>3</v>
      </c>
    </row>
    <row r="764" spans="1:13" ht="16.5" customHeight="1" x14ac:dyDescent="0.3">
      <c r="A764" s="82" t="b">
        <v>1</v>
      </c>
      <c r="B764" s="78" t="str">
        <f t="shared" si="180"/>
        <v>장갑 2</v>
      </c>
      <c r="C764" s="78">
        <f>C763+1</f>
        <v>3403405</v>
      </c>
      <c r="D764" s="78">
        <f t="shared" si="178"/>
        <v>1033</v>
      </c>
      <c r="E764" s="78" t="s">
        <v>27</v>
      </c>
      <c r="F764" s="78">
        <f t="shared" si="179"/>
        <v>4</v>
      </c>
      <c r="G764" s="78">
        <f t="shared" si="179"/>
        <v>3</v>
      </c>
      <c r="H764" s="78">
        <f>H763+100000</f>
        <v>154205005</v>
      </c>
      <c r="I764" s="78">
        <v>1</v>
      </c>
      <c r="J764" s="78">
        <v>1</v>
      </c>
      <c r="K764" s="78">
        <v>15</v>
      </c>
      <c r="L764" s="78" t="str">
        <f t="shared" si="181"/>
        <v>Glove</v>
      </c>
      <c r="M764" s="78" t="s">
        <v>355</v>
      </c>
    </row>
    <row r="765" spans="1:13" ht="16.5" customHeight="1" x14ac:dyDescent="0.3">
      <c r="A765" s="82" t="b">
        <v>1</v>
      </c>
      <c r="B765" s="78" t="str">
        <f t="shared" si="180"/>
        <v>장갑 3</v>
      </c>
      <c r="C765" s="78">
        <f>C764+1</f>
        <v>3403406</v>
      </c>
      <c r="D765" s="78">
        <f t="shared" si="178"/>
        <v>1033</v>
      </c>
      <c r="E765" s="78" t="s">
        <v>27</v>
      </c>
      <c r="F765" s="78">
        <f t="shared" si="179"/>
        <v>4</v>
      </c>
      <c r="G765" s="78">
        <f t="shared" si="179"/>
        <v>3</v>
      </c>
      <c r="H765" s="78">
        <f>H764+100000</f>
        <v>154305005</v>
      </c>
      <c r="I765" s="78">
        <v>1</v>
      </c>
      <c r="J765" s="78">
        <v>1</v>
      </c>
      <c r="K765" s="78">
        <v>5</v>
      </c>
      <c r="L765" s="78" t="str">
        <f t="shared" si="181"/>
        <v>Glove</v>
      </c>
      <c r="M765" s="78" t="s">
        <v>356</v>
      </c>
    </row>
    <row r="766" spans="1:13" ht="16.5" customHeight="1" x14ac:dyDescent="0.3">
      <c r="A766" s="82" t="b">
        <v>1</v>
      </c>
      <c r="B766" s="79" t="s">
        <v>28</v>
      </c>
      <c r="C766" s="79">
        <f>C760+100</f>
        <v>3403501</v>
      </c>
      <c r="D766" s="79">
        <f t="shared" si="178"/>
        <v>1033</v>
      </c>
      <c r="E766" s="79" t="s">
        <v>29</v>
      </c>
      <c r="F766" s="79">
        <f t="shared" si="179"/>
        <v>4</v>
      </c>
      <c r="G766" s="79">
        <f t="shared" si="179"/>
        <v>3</v>
      </c>
      <c r="H766" s="79">
        <v>160004001</v>
      </c>
      <c r="I766" s="79">
        <v>1</v>
      </c>
      <c r="J766" s="79">
        <v>1</v>
      </c>
      <c r="K766" s="79">
        <v>5</v>
      </c>
      <c r="L766" s="79" t="s">
        <v>30</v>
      </c>
      <c r="M766" s="79" t="s">
        <v>358</v>
      </c>
    </row>
    <row r="767" spans="1:13" ht="16.5" customHeight="1" x14ac:dyDescent="0.3">
      <c r="A767" s="82" t="b">
        <v>1</v>
      </c>
      <c r="B767" s="79" t="s">
        <v>31</v>
      </c>
      <c r="C767" s="79">
        <f>C766+1</f>
        <v>3403502</v>
      </c>
      <c r="D767" s="79">
        <f t="shared" si="178"/>
        <v>1033</v>
      </c>
      <c r="E767" s="79" t="s">
        <v>29</v>
      </c>
      <c r="F767" s="79">
        <f t="shared" si="179"/>
        <v>4</v>
      </c>
      <c r="G767" s="79">
        <f t="shared" si="179"/>
        <v>3</v>
      </c>
      <c r="H767" s="79">
        <v>160004002</v>
      </c>
      <c r="I767" s="79">
        <v>1</v>
      </c>
      <c r="J767" s="79">
        <v>1</v>
      </c>
      <c r="K767" s="79">
        <v>5</v>
      </c>
      <c r="L767" s="79" t="s">
        <v>32</v>
      </c>
      <c r="M767" s="79" t="s">
        <v>358</v>
      </c>
    </row>
    <row r="768" spans="1:13" ht="16.5" customHeight="1" x14ac:dyDescent="0.3">
      <c r="A768" s="82" t="b">
        <v>1</v>
      </c>
      <c r="B768" s="79" t="s">
        <v>33</v>
      </c>
      <c r="C768" s="79">
        <f>C767+1</f>
        <v>3403503</v>
      </c>
      <c r="D768" s="79">
        <f t="shared" si="178"/>
        <v>1033</v>
      </c>
      <c r="E768" s="79" t="s">
        <v>29</v>
      </c>
      <c r="F768" s="79">
        <f t="shared" si="179"/>
        <v>4</v>
      </c>
      <c r="G768" s="79">
        <f t="shared" si="179"/>
        <v>3</v>
      </c>
      <c r="H768" s="79">
        <v>160004003</v>
      </c>
      <c r="I768" s="79">
        <v>1</v>
      </c>
      <c r="J768" s="79">
        <v>1</v>
      </c>
      <c r="K768" s="79">
        <v>5</v>
      </c>
      <c r="L768" s="79" t="s">
        <v>34</v>
      </c>
      <c r="M768" s="79" t="s">
        <v>358</v>
      </c>
    </row>
    <row r="769" spans="1:13" ht="16.5" customHeight="1" x14ac:dyDescent="0.3">
      <c r="A769" s="82" t="b">
        <v>1</v>
      </c>
      <c r="B769" s="79" t="s">
        <v>35</v>
      </c>
      <c r="C769" s="79">
        <f>C768+1</f>
        <v>3403504</v>
      </c>
      <c r="D769" s="79">
        <f t="shared" si="178"/>
        <v>1033</v>
      </c>
      <c r="E769" s="79" t="s">
        <v>29</v>
      </c>
      <c r="F769" s="79">
        <f t="shared" si="179"/>
        <v>4</v>
      </c>
      <c r="G769" s="79">
        <f t="shared" si="179"/>
        <v>3</v>
      </c>
      <c r="H769" s="79">
        <v>160004004</v>
      </c>
      <c r="I769" s="79">
        <v>1</v>
      </c>
      <c r="J769" s="79">
        <v>1</v>
      </c>
      <c r="K769" s="79">
        <v>5</v>
      </c>
      <c r="L769" s="79" t="s">
        <v>460</v>
      </c>
      <c r="M769" s="79" t="s">
        <v>358</v>
      </c>
    </row>
    <row r="770" spans="1:13" ht="16.5" customHeight="1" x14ac:dyDescent="0.3">
      <c r="A770" s="82" t="b">
        <v>1</v>
      </c>
      <c r="B770" s="73" t="s">
        <v>22</v>
      </c>
      <c r="C770" s="73">
        <v>3404101</v>
      </c>
      <c r="D770" s="73">
        <v>1034</v>
      </c>
      <c r="E770" s="74" t="s">
        <v>23</v>
      </c>
      <c r="F770" s="73">
        <v>4</v>
      </c>
      <c r="G770" s="73">
        <v>4</v>
      </c>
      <c r="H770" s="75">
        <v>151101005</v>
      </c>
      <c r="I770" s="74">
        <v>1</v>
      </c>
      <c r="J770" s="74">
        <v>1</v>
      </c>
      <c r="K770" s="74">
        <v>20</v>
      </c>
      <c r="L770" s="75" t="str">
        <f>IF(H770&gt;=151107001,"Shoes",IF(H770&gt;=151106001,"Pants",IF(H770&gt;=151105001,"Glove",IF(H770&gt;=151103001,"Head",IF(H770&gt;=151102001,"Body",IF(H770&gt;=151101001,"Weapon"))))))</f>
        <v>Weapon</v>
      </c>
      <c r="M770" s="74" t="s">
        <v>3</v>
      </c>
    </row>
    <row r="771" spans="1:13" ht="16.5" customHeight="1" x14ac:dyDescent="0.3">
      <c r="A771" s="82" t="b">
        <v>1</v>
      </c>
      <c r="B771" s="73" t="s">
        <v>40</v>
      </c>
      <c r="C771" s="74">
        <f>C770+1</f>
        <v>3404102</v>
      </c>
      <c r="D771" s="74">
        <f t="shared" ref="D771:D797" si="182">D770</f>
        <v>1034</v>
      </c>
      <c r="E771" s="74" t="s">
        <v>23</v>
      </c>
      <c r="F771" s="74">
        <f t="shared" ref="F771:G797" si="183">F770</f>
        <v>4</v>
      </c>
      <c r="G771" s="74">
        <f t="shared" si="183"/>
        <v>4</v>
      </c>
      <c r="H771" s="74">
        <f>H770+100000</f>
        <v>151201005</v>
      </c>
      <c r="I771" s="74">
        <v>1</v>
      </c>
      <c r="J771" s="74">
        <v>1</v>
      </c>
      <c r="K771" s="74">
        <v>15</v>
      </c>
      <c r="L771" s="74" t="str">
        <f>L770</f>
        <v>Weapon</v>
      </c>
      <c r="M771" s="74" t="s">
        <v>355</v>
      </c>
    </row>
    <row r="772" spans="1:13" ht="16.5" customHeight="1" x14ac:dyDescent="0.3">
      <c r="A772" s="82" t="b">
        <v>1</v>
      </c>
      <c r="B772" s="73" t="s">
        <v>45</v>
      </c>
      <c r="C772" s="74">
        <f>C771+1</f>
        <v>3404103</v>
      </c>
      <c r="D772" s="74">
        <f t="shared" si="182"/>
        <v>1034</v>
      </c>
      <c r="E772" s="74" t="s">
        <v>23</v>
      </c>
      <c r="F772" s="74">
        <f t="shared" si="183"/>
        <v>4</v>
      </c>
      <c r="G772" s="74">
        <f t="shared" si="183"/>
        <v>4</v>
      </c>
      <c r="H772" s="74">
        <f>H771+100000</f>
        <v>151301005</v>
      </c>
      <c r="I772" s="74">
        <v>1</v>
      </c>
      <c r="J772" s="74">
        <v>1</v>
      </c>
      <c r="K772" s="74">
        <v>5</v>
      </c>
      <c r="L772" s="74" t="str">
        <f>L771</f>
        <v>Weapon</v>
      </c>
      <c r="M772" s="74" t="s">
        <v>356</v>
      </c>
    </row>
    <row r="773" spans="1:13" ht="16.5" customHeight="1" x14ac:dyDescent="0.3">
      <c r="A773" s="82" t="b">
        <v>1</v>
      </c>
      <c r="B773" s="73" t="s">
        <v>38</v>
      </c>
      <c r="C773" s="74">
        <f>C772+1</f>
        <v>3404104</v>
      </c>
      <c r="D773" s="74">
        <f t="shared" si="182"/>
        <v>1034</v>
      </c>
      <c r="E773" s="74" t="s">
        <v>23</v>
      </c>
      <c r="F773" s="74">
        <f t="shared" si="183"/>
        <v>4</v>
      </c>
      <c r="G773" s="74">
        <f t="shared" si="183"/>
        <v>4</v>
      </c>
      <c r="H773" s="75">
        <v>151103001</v>
      </c>
      <c r="I773" s="74">
        <v>1</v>
      </c>
      <c r="J773" s="74">
        <v>1</v>
      </c>
      <c r="K773" s="74">
        <v>20</v>
      </c>
      <c r="L773" s="75" t="str">
        <f>IF(H773&gt;=151107001,"Shoes",IF(H773&gt;=151106001,"Pants",IF(H773&gt;=151105001,"Glove",IF(H773&gt;=151103001,"Head",IF(H773&gt;=151102001,"Body",IF(H773&gt;=151101001,"Weapon"))))))</f>
        <v>Head</v>
      </c>
      <c r="M773" s="74" t="s">
        <v>3</v>
      </c>
    </row>
    <row r="774" spans="1:13" ht="16.5" customHeight="1" x14ac:dyDescent="0.3">
      <c r="A774" s="82" t="b">
        <v>1</v>
      </c>
      <c r="B774" s="73" t="s">
        <v>43</v>
      </c>
      <c r="C774" s="74">
        <f>C773+1</f>
        <v>3404105</v>
      </c>
      <c r="D774" s="74">
        <f t="shared" si="182"/>
        <v>1034</v>
      </c>
      <c r="E774" s="74" t="s">
        <v>23</v>
      </c>
      <c r="F774" s="74">
        <f t="shared" si="183"/>
        <v>4</v>
      </c>
      <c r="G774" s="74">
        <f t="shared" si="183"/>
        <v>4</v>
      </c>
      <c r="H774" s="74">
        <f>H773+100000</f>
        <v>151203001</v>
      </c>
      <c r="I774" s="74">
        <v>1</v>
      </c>
      <c r="J774" s="74">
        <v>1</v>
      </c>
      <c r="K774" s="74">
        <v>15</v>
      </c>
      <c r="L774" s="74" t="str">
        <f>L773</f>
        <v>Head</v>
      </c>
      <c r="M774" s="74" t="s">
        <v>355</v>
      </c>
    </row>
    <row r="775" spans="1:13" ht="16.5" customHeight="1" x14ac:dyDescent="0.3">
      <c r="A775" s="82" t="b">
        <v>1</v>
      </c>
      <c r="B775" s="73" t="s">
        <v>48</v>
      </c>
      <c r="C775" s="74">
        <f>C774+1</f>
        <v>3404106</v>
      </c>
      <c r="D775" s="74">
        <f t="shared" si="182"/>
        <v>1034</v>
      </c>
      <c r="E775" s="74" t="s">
        <v>23</v>
      </c>
      <c r="F775" s="74">
        <f t="shared" si="183"/>
        <v>4</v>
      </c>
      <c r="G775" s="74">
        <f t="shared" si="183"/>
        <v>4</v>
      </c>
      <c r="H775" s="74">
        <f>H774+100000</f>
        <v>151303001</v>
      </c>
      <c r="I775" s="74">
        <v>1</v>
      </c>
      <c r="J775" s="74">
        <v>1</v>
      </c>
      <c r="K775" s="74">
        <v>5</v>
      </c>
      <c r="L775" s="74" t="str">
        <f>L774</f>
        <v>Head</v>
      </c>
      <c r="M775" s="74" t="s">
        <v>356</v>
      </c>
    </row>
    <row r="776" spans="1:13" ht="16.5" customHeight="1" x14ac:dyDescent="0.3">
      <c r="A776" s="82" t="b">
        <v>1</v>
      </c>
      <c r="B776" s="76" t="str">
        <f t="shared" ref="B776:B793" si="184">B770</f>
        <v>무기 1</v>
      </c>
      <c r="C776" s="76">
        <f>C770+100</f>
        <v>3404201</v>
      </c>
      <c r="D776" s="76">
        <f t="shared" si="182"/>
        <v>1034</v>
      </c>
      <c r="E776" s="76" t="s">
        <v>25</v>
      </c>
      <c r="F776" s="76">
        <f t="shared" si="183"/>
        <v>4</v>
      </c>
      <c r="G776" s="76">
        <f t="shared" si="183"/>
        <v>4</v>
      </c>
      <c r="H776" s="76">
        <f>H770+1000000</f>
        <v>152101005</v>
      </c>
      <c r="I776" s="76">
        <v>1</v>
      </c>
      <c r="J776" s="76">
        <v>1</v>
      </c>
      <c r="K776" s="76">
        <v>20</v>
      </c>
      <c r="L776" s="76" t="str">
        <f t="shared" ref="L776:L793" si="185">L770</f>
        <v>Weapon</v>
      </c>
      <c r="M776" s="76" t="s">
        <v>3</v>
      </c>
    </row>
    <row r="777" spans="1:13" ht="16.5" customHeight="1" x14ac:dyDescent="0.3">
      <c r="A777" s="82" t="b">
        <v>1</v>
      </c>
      <c r="B777" s="76" t="str">
        <f t="shared" si="184"/>
        <v>무기 2</v>
      </c>
      <c r="C777" s="76">
        <f>C776+1</f>
        <v>3404202</v>
      </c>
      <c r="D777" s="76">
        <f t="shared" si="182"/>
        <v>1034</v>
      </c>
      <c r="E777" s="76" t="s">
        <v>25</v>
      </c>
      <c r="F777" s="76">
        <f t="shared" si="183"/>
        <v>4</v>
      </c>
      <c r="G777" s="76">
        <f t="shared" si="183"/>
        <v>4</v>
      </c>
      <c r="H777" s="76">
        <f>H776+100000</f>
        <v>152201005</v>
      </c>
      <c r="I777" s="76">
        <v>1</v>
      </c>
      <c r="J777" s="76">
        <v>1</v>
      </c>
      <c r="K777" s="76">
        <v>15</v>
      </c>
      <c r="L777" s="76" t="str">
        <f t="shared" si="185"/>
        <v>Weapon</v>
      </c>
      <c r="M777" s="76" t="s">
        <v>355</v>
      </c>
    </row>
    <row r="778" spans="1:13" ht="16.5" customHeight="1" x14ac:dyDescent="0.3">
      <c r="A778" s="82" t="b">
        <v>1</v>
      </c>
      <c r="B778" s="76" t="str">
        <f t="shared" si="184"/>
        <v>무기 3</v>
      </c>
      <c r="C778" s="76">
        <f>C777+1</f>
        <v>3404203</v>
      </c>
      <c r="D778" s="76">
        <f t="shared" si="182"/>
        <v>1034</v>
      </c>
      <c r="E778" s="76" t="s">
        <v>25</v>
      </c>
      <c r="F778" s="76">
        <f t="shared" si="183"/>
        <v>4</v>
      </c>
      <c r="G778" s="76">
        <f t="shared" si="183"/>
        <v>4</v>
      </c>
      <c r="H778" s="76">
        <f>H777+100000</f>
        <v>152301005</v>
      </c>
      <c r="I778" s="76">
        <v>1</v>
      </c>
      <c r="J778" s="76">
        <v>1</v>
      </c>
      <c r="K778" s="76">
        <v>5</v>
      </c>
      <c r="L778" s="76" t="str">
        <f t="shared" si="185"/>
        <v>Weapon</v>
      </c>
      <c r="M778" s="76" t="s">
        <v>356</v>
      </c>
    </row>
    <row r="779" spans="1:13" ht="16.5" customHeight="1" x14ac:dyDescent="0.3">
      <c r="A779" s="82" t="b">
        <v>1</v>
      </c>
      <c r="B779" s="76" t="str">
        <f t="shared" si="184"/>
        <v>투구 1</v>
      </c>
      <c r="C779" s="76">
        <f>C778+1</f>
        <v>3404204</v>
      </c>
      <c r="D779" s="76">
        <f t="shared" si="182"/>
        <v>1034</v>
      </c>
      <c r="E779" s="76" t="s">
        <v>25</v>
      </c>
      <c r="F779" s="76">
        <f t="shared" si="183"/>
        <v>4</v>
      </c>
      <c r="G779" s="76">
        <f t="shared" si="183"/>
        <v>4</v>
      </c>
      <c r="H779" s="76">
        <f>H773+1000000</f>
        <v>152103001</v>
      </c>
      <c r="I779" s="76">
        <v>1</v>
      </c>
      <c r="J779" s="76">
        <v>1</v>
      </c>
      <c r="K779" s="76">
        <v>20</v>
      </c>
      <c r="L779" s="76" t="str">
        <f t="shared" si="185"/>
        <v>Head</v>
      </c>
      <c r="M779" s="76" t="s">
        <v>3</v>
      </c>
    </row>
    <row r="780" spans="1:13" ht="16.5" customHeight="1" x14ac:dyDescent="0.3">
      <c r="A780" s="82" t="b">
        <v>1</v>
      </c>
      <c r="B780" s="76" t="str">
        <f t="shared" si="184"/>
        <v>투구 2</v>
      </c>
      <c r="C780" s="76">
        <f>C779+1</f>
        <v>3404205</v>
      </c>
      <c r="D780" s="76">
        <f t="shared" si="182"/>
        <v>1034</v>
      </c>
      <c r="E780" s="76" t="s">
        <v>25</v>
      </c>
      <c r="F780" s="76">
        <f t="shared" si="183"/>
        <v>4</v>
      </c>
      <c r="G780" s="76">
        <f t="shared" si="183"/>
        <v>4</v>
      </c>
      <c r="H780" s="76">
        <f>H779+100000</f>
        <v>152203001</v>
      </c>
      <c r="I780" s="76">
        <v>1</v>
      </c>
      <c r="J780" s="76">
        <v>1</v>
      </c>
      <c r="K780" s="76">
        <v>15</v>
      </c>
      <c r="L780" s="76" t="str">
        <f t="shared" si="185"/>
        <v>Head</v>
      </c>
      <c r="M780" s="76" t="s">
        <v>355</v>
      </c>
    </row>
    <row r="781" spans="1:13" ht="16.5" customHeight="1" x14ac:dyDescent="0.3">
      <c r="A781" s="82" t="b">
        <v>1</v>
      </c>
      <c r="B781" s="76" t="str">
        <f t="shared" si="184"/>
        <v>투구 3</v>
      </c>
      <c r="C781" s="76">
        <f>C780+1</f>
        <v>3404206</v>
      </c>
      <c r="D781" s="76">
        <f t="shared" si="182"/>
        <v>1034</v>
      </c>
      <c r="E781" s="76" t="s">
        <v>25</v>
      </c>
      <c r="F781" s="76">
        <f t="shared" si="183"/>
        <v>4</v>
      </c>
      <c r="G781" s="76">
        <f t="shared" si="183"/>
        <v>4</v>
      </c>
      <c r="H781" s="76">
        <f>H780+100000</f>
        <v>152303001</v>
      </c>
      <c r="I781" s="76">
        <v>1</v>
      </c>
      <c r="J781" s="76">
        <v>1</v>
      </c>
      <c r="K781" s="76">
        <v>5</v>
      </c>
      <c r="L781" s="76" t="str">
        <f t="shared" si="185"/>
        <v>Head</v>
      </c>
      <c r="M781" s="76" t="s">
        <v>356</v>
      </c>
    </row>
    <row r="782" spans="1:13" ht="16.5" customHeight="1" x14ac:dyDescent="0.3">
      <c r="A782" s="82" t="b">
        <v>1</v>
      </c>
      <c r="B782" s="77" t="str">
        <f t="shared" si="184"/>
        <v>무기 1</v>
      </c>
      <c r="C782" s="77">
        <f>C776+100</f>
        <v>3404301</v>
      </c>
      <c r="D782" s="77">
        <f t="shared" si="182"/>
        <v>1034</v>
      </c>
      <c r="E782" s="77" t="s">
        <v>26</v>
      </c>
      <c r="F782" s="77">
        <f t="shared" si="183"/>
        <v>4</v>
      </c>
      <c r="G782" s="77">
        <f t="shared" si="183"/>
        <v>4</v>
      </c>
      <c r="H782" s="77">
        <f>H776+1000000</f>
        <v>153101005</v>
      </c>
      <c r="I782" s="77">
        <v>1</v>
      </c>
      <c r="J782" s="77">
        <v>1</v>
      </c>
      <c r="K782" s="77">
        <v>20</v>
      </c>
      <c r="L782" s="77" t="str">
        <f t="shared" si="185"/>
        <v>Weapon</v>
      </c>
      <c r="M782" s="77" t="s">
        <v>3</v>
      </c>
    </row>
    <row r="783" spans="1:13" ht="16.5" customHeight="1" x14ac:dyDescent="0.3">
      <c r="A783" s="82" t="b">
        <v>1</v>
      </c>
      <c r="B783" s="77" t="str">
        <f t="shared" si="184"/>
        <v>무기 2</v>
      </c>
      <c r="C783" s="77">
        <f>C782+1</f>
        <v>3404302</v>
      </c>
      <c r="D783" s="77">
        <f t="shared" si="182"/>
        <v>1034</v>
      </c>
      <c r="E783" s="77" t="s">
        <v>26</v>
      </c>
      <c r="F783" s="77">
        <f t="shared" si="183"/>
        <v>4</v>
      </c>
      <c r="G783" s="77">
        <f t="shared" si="183"/>
        <v>4</v>
      </c>
      <c r="H783" s="77">
        <f>H782+100000</f>
        <v>153201005</v>
      </c>
      <c r="I783" s="77">
        <v>1</v>
      </c>
      <c r="J783" s="77">
        <v>1</v>
      </c>
      <c r="K783" s="77">
        <v>15</v>
      </c>
      <c r="L783" s="77" t="str">
        <f t="shared" si="185"/>
        <v>Weapon</v>
      </c>
      <c r="M783" s="77" t="s">
        <v>355</v>
      </c>
    </row>
    <row r="784" spans="1:13" ht="16.5" customHeight="1" x14ac:dyDescent="0.3">
      <c r="A784" s="82" t="b">
        <v>1</v>
      </c>
      <c r="B784" s="77" t="str">
        <f t="shared" si="184"/>
        <v>무기 3</v>
      </c>
      <c r="C784" s="77">
        <f>C783+1</f>
        <v>3404303</v>
      </c>
      <c r="D784" s="77">
        <f t="shared" si="182"/>
        <v>1034</v>
      </c>
      <c r="E784" s="77" t="s">
        <v>26</v>
      </c>
      <c r="F784" s="77">
        <f t="shared" si="183"/>
        <v>4</v>
      </c>
      <c r="G784" s="77">
        <f t="shared" si="183"/>
        <v>4</v>
      </c>
      <c r="H784" s="77">
        <f>H783+100000</f>
        <v>153301005</v>
      </c>
      <c r="I784" s="77">
        <v>1</v>
      </c>
      <c r="J784" s="77">
        <v>1</v>
      </c>
      <c r="K784" s="77">
        <v>5</v>
      </c>
      <c r="L784" s="77" t="str">
        <f t="shared" si="185"/>
        <v>Weapon</v>
      </c>
      <c r="M784" s="77" t="s">
        <v>356</v>
      </c>
    </row>
    <row r="785" spans="1:13" ht="16.5" customHeight="1" x14ac:dyDescent="0.3">
      <c r="A785" s="82" t="b">
        <v>1</v>
      </c>
      <c r="B785" s="77" t="str">
        <f t="shared" si="184"/>
        <v>투구 1</v>
      </c>
      <c r="C785" s="77">
        <f>C784+1</f>
        <v>3404304</v>
      </c>
      <c r="D785" s="77">
        <f t="shared" si="182"/>
        <v>1034</v>
      </c>
      <c r="E785" s="77" t="s">
        <v>26</v>
      </c>
      <c r="F785" s="77">
        <f t="shared" si="183"/>
        <v>4</v>
      </c>
      <c r="G785" s="77">
        <f t="shared" si="183"/>
        <v>4</v>
      </c>
      <c r="H785" s="77">
        <f>H779+1000000</f>
        <v>153103001</v>
      </c>
      <c r="I785" s="77">
        <v>1</v>
      </c>
      <c r="J785" s="77">
        <v>1</v>
      </c>
      <c r="K785" s="77">
        <v>20</v>
      </c>
      <c r="L785" s="77" t="str">
        <f t="shared" si="185"/>
        <v>Head</v>
      </c>
      <c r="M785" s="77" t="s">
        <v>3</v>
      </c>
    </row>
    <row r="786" spans="1:13" ht="16.5" customHeight="1" x14ac:dyDescent="0.3">
      <c r="A786" s="82" t="b">
        <v>1</v>
      </c>
      <c r="B786" s="77" t="str">
        <f t="shared" si="184"/>
        <v>투구 2</v>
      </c>
      <c r="C786" s="77">
        <f>C785+1</f>
        <v>3404305</v>
      </c>
      <c r="D786" s="77">
        <f t="shared" si="182"/>
        <v>1034</v>
      </c>
      <c r="E786" s="77" t="s">
        <v>26</v>
      </c>
      <c r="F786" s="77">
        <f t="shared" si="183"/>
        <v>4</v>
      </c>
      <c r="G786" s="77">
        <f t="shared" si="183"/>
        <v>4</v>
      </c>
      <c r="H786" s="77">
        <f>H785+100000</f>
        <v>153203001</v>
      </c>
      <c r="I786" s="77">
        <v>1</v>
      </c>
      <c r="J786" s="77">
        <v>1</v>
      </c>
      <c r="K786" s="77">
        <v>15</v>
      </c>
      <c r="L786" s="77" t="str">
        <f t="shared" si="185"/>
        <v>Head</v>
      </c>
      <c r="M786" s="77" t="s">
        <v>355</v>
      </c>
    </row>
    <row r="787" spans="1:13" ht="16.5" customHeight="1" x14ac:dyDescent="0.3">
      <c r="A787" s="82" t="b">
        <v>1</v>
      </c>
      <c r="B787" s="77" t="str">
        <f t="shared" si="184"/>
        <v>투구 3</v>
      </c>
      <c r="C787" s="77">
        <f>C786+1</f>
        <v>3404306</v>
      </c>
      <c r="D787" s="77">
        <f t="shared" si="182"/>
        <v>1034</v>
      </c>
      <c r="E787" s="77" t="s">
        <v>26</v>
      </c>
      <c r="F787" s="77">
        <f t="shared" si="183"/>
        <v>4</v>
      </c>
      <c r="G787" s="77">
        <f t="shared" si="183"/>
        <v>4</v>
      </c>
      <c r="H787" s="77">
        <f>H786+100000</f>
        <v>153303001</v>
      </c>
      <c r="I787" s="77">
        <v>1</v>
      </c>
      <c r="J787" s="77">
        <v>1</v>
      </c>
      <c r="K787" s="77">
        <v>5</v>
      </c>
      <c r="L787" s="77" t="str">
        <f t="shared" si="185"/>
        <v>Head</v>
      </c>
      <c r="M787" s="77" t="s">
        <v>356</v>
      </c>
    </row>
    <row r="788" spans="1:13" ht="16.5" customHeight="1" x14ac:dyDescent="0.3">
      <c r="A788" s="82" t="b">
        <v>1</v>
      </c>
      <c r="B788" s="78" t="str">
        <f t="shared" si="184"/>
        <v>무기 1</v>
      </c>
      <c r="C788" s="78">
        <f>C782+100</f>
        <v>3404401</v>
      </c>
      <c r="D788" s="78">
        <f t="shared" si="182"/>
        <v>1034</v>
      </c>
      <c r="E788" s="78" t="s">
        <v>27</v>
      </c>
      <c r="F788" s="78">
        <f t="shared" si="183"/>
        <v>4</v>
      </c>
      <c r="G788" s="78">
        <f t="shared" si="183"/>
        <v>4</v>
      </c>
      <c r="H788" s="78">
        <f>H782+1000000</f>
        <v>154101005</v>
      </c>
      <c r="I788" s="78">
        <v>1</v>
      </c>
      <c r="J788" s="78">
        <v>1</v>
      </c>
      <c r="K788" s="78">
        <v>20</v>
      </c>
      <c r="L788" s="78" t="str">
        <f t="shared" si="185"/>
        <v>Weapon</v>
      </c>
      <c r="M788" s="78" t="s">
        <v>3</v>
      </c>
    </row>
    <row r="789" spans="1:13" ht="16.5" customHeight="1" x14ac:dyDescent="0.3">
      <c r="A789" s="82" t="b">
        <v>1</v>
      </c>
      <c r="B789" s="78" t="str">
        <f t="shared" si="184"/>
        <v>무기 2</v>
      </c>
      <c r="C789" s="78">
        <f>C788+1</f>
        <v>3404402</v>
      </c>
      <c r="D789" s="78">
        <f t="shared" si="182"/>
        <v>1034</v>
      </c>
      <c r="E789" s="78" t="s">
        <v>27</v>
      </c>
      <c r="F789" s="78">
        <f t="shared" si="183"/>
        <v>4</v>
      </c>
      <c r="G789" s="78">
        <f t="shared" si="183"/>
        <v>4</v>
      </c>
      <c r="H789" s="78">
        <f>H788+100000</f>
        <v>154201005</v>
      </c>
      <c r="I789" s="78">
        <v>1</v>
      </c>
      <c r="J789" s="78">
        <v>1</v>
      </c>
      <c r="K789" s="78">
        <v>15</v>
      </c>
      <c r="L789" s="78" t="str">
        <f t="shared" si="185"/>
        <v>Weapon</v>
      </c>
      <c r="M789" s="78" t="s">
        <v>355</v>
      </c>
    </row>
    <row r="790" spans="1:13" ht="16.5" customHeight="1" x14ac:dyDescent="0.3">
      <c r="A790" s="82" t="b">
        <v>1</v>
      </c>
      <c r="B790" s="78" t="str">
        <f t="shared" si="184"/>
        <v>무기 3</v>
      </c>
      <c r="C790" s="78">
        <f>C789+1</f>
        <v>3404403</v>
      </c>
      <c r="D790" s="78">
        <f t="shared" si="182"/>
        <v>1034</v>
      </c>
      <c r="E790" s="78" t="s">
        <v>27</v>
      </c>
      <c r="F790" s="78">
        <f t="shared" si="183"/>
        <v>4</v>
      </c>
      <c r="G790" s="78">
        <f t="shared" si="183"/>
        <v>4</v>
      </c>
      <c r="H790" s="78">
        <f>H789+100000</f>
        <v>154301005</v>
      </c>
      <c r="I790" s="78">
        <v>1</v>
      </c>
      <c r="J790" s="78">
        <v>1</v>
      </c>
      <c r="K790" s="78">
        <v>5</v>
      </c>
      <c r="L790" s="78" t="str">
        <f t="shared" si="185"/>
        <v>Weapon</v>
      </c>
      <c r="M790" s="78" t="s">
        <v>356</v>
      </c>
    </row>
    <row r="791" spans="1:13" ht="16.5" customHeight="1" x14ac:dyDescent="0.3">
      <c r="A791" s="82" t="b">
        <v>1</v>
      </c>
      <c r="B791" s="78" t="str">
        <f t="shared" si="184"/>
        <v>투구 1</v>
      </c>
      <c r="C791" s="78">
        <f>C790+1</f>
        <v>3404404</v>
      </c>
      <c r="D791" s="78">
        <f t="shared" si="182"/>
        <v>1034</v>
      </c>
      <c r="E791" s="78" t="s">
        <v>27</v>
      </c>
      <c r="F791" s="78">
        <f t="shared" si="183"/>
        <v>4</v>
      </c>
      <c r="G791" s="78">
        <f t="shared" si="183"/>
        <v>4</v>
      </c>
      <c r="H791" s="78">
        <f>H785+1000000</f>
        <v>154103001</v>
      </c>
      <c r="I791" s="78">
        <v>1</v>
      </c>
      <c r="J791" s="78">
        <v>1</v>
      </c>
      <c r="K791" s="78">
        <v>20</v>
      </c>
      <c r="L791" s="78" t="str">
        <f t="shared" si="185"/>
        <v>Head</v>
      </c>
      <c r="M791" s="78" t="s">
        <v>3</v>
      </c>
    </row>
    <row r="792" spans="1:13" ht="16.5" customHeight="1" x14ac:dyDescent="0.3">
      <c r="A792" s="82" t="b">
        <v>1</v>
      </c>
      <c r="B792" s="78" t="str">
        <f t="shared" si="184"/>
        <v>투구 2</v>
      </c>
      <c r="C792" s="78">
        <f>C791+1</f>
        <v>3404405</v>
      </c>
      <c r="D792" s="78">
        <f t="shared" si="182"/>
        <v>1034</v>
      </c>
      <c r="E792" s="78" t="s">
        <v>27</v>
      </c>
      <c r="F792" s="78">
        <f t="shared" si="183"/>
        <v>4</v>
      </c>
      <c r="G792" s="78">
        <f t="shared" si="183"/>
        <v>4</v>
      </c>
      <c r="H792" s="78">
        <f>H791+100000</f>
        <v>154203001</v>
      </c>
      <c r="I792" s="78">
        <v>1</v>
      </c>
      <c r="J792" s="78">
        <v>1</v>
      </c>
      <c r="K792" s="78">
        <v>15</v>
      </c>
      <c r="L792" s="78" t="str">
        <f t="shared" si="185"/>
        <v>Head</v>
      </c>
      <c r="M792" s="78" t="s">
        <v>355</v>
      </c>
    </row>
    <row r="793" spans="1:13" ht="16.5" customHeight="1" x14ac:dyDescent="0.3">
      <c r="A793" s="82" t="b">
        <v>1</v>
      </c>
      <c r="B793" s="78" t="str">
        <f t="shared" si="184"/>
        <v>투구 3</v>
      </c>
      <c r="C793" s="78">
        <f>C792+1</f>
        <v>3404406</v>
      </c>
      <c r="D793" s="78">
        <f t="shared" si="182"/>
        <v>1034</v>
      </c>
      <c r="E793" s="78" t="s">
        <v>27</v>
      </c>
      <c r="F793" s="78">
        <f t="shared" si="183"/>
        <v>4</v>
      </c>
      <c r="G793" s="78">
        <f t="shared" si="183"/>
        <v>4</v>
      </c>
      <c r="H793" s="78">
        <f>H792+100000</f>
        <v>154303001</v>
      </c>
      <c r="I793" s="78">
        <v>1</v>
      </c>
      <c r="J793" s="78">
        <v>1</v>
      </c>
      <c r="K793" s="78">
        <v>5</v>
      </c>
      <c r="L793" s="78" t="str">
        <f t="shared" si="185"/>
        <v>Head</v>
      </c>
      <c r="M793" s="78" t="s">
        <v>356</v>
      </c>
    </row>
    <row r="794" spans="1:13" ht="16.5" customHeight="1" x14ac:dyDescent="0.3">
      <c r="A794" s="82" t="b">
        <v>1</v>
      </c>
      <c r="B794" s="79" t="s">
        <v>28</v>
      </c>
      <c r="C794" s="79">
        <f>C788+100</f>
        <v>3404501</v>
      </c>
      <c r="D794" s="79">
        <f t="shared" si="182"/>
        <v>1034</v>
      </c>
      <c r="E794" s="79" t="s">
        <v>29</v>
      </c>
      <c r="F794" s="79">
        <f t="shared" si="183"/>
        <v>4</v>
      </c>
      <c r="G794" s="79">
        <f t="shared" si="183"/>
        <v>4</v>
      </c>
      <c r="H794" s="79">
        <v>160004001</v>
      </c>
      <c r="I794" s="79">
        <v>1</v>
      </c>
      <c r="J794" s="79">
        <v>1</v>
      </c>
      <c r="K794" s="79">
        <v>5</v>
      </c>
      <c r="L794" s="79" t="s">
        <v>30</v>
      </c>
      <c r="M794" s="79" t="s">
        <v>358</v>
      </c>
    </row>
    <row r="795" spans="1:13" ht="16.5" customHeight="1" x14ac:dyDescent="0.3">
      <c r="A795" s="82" t="b">
        <v>1</v>
      </c>
      <c r="B795" s="79" t="s">
        <v>31</v>
      </c>
      <c r="C795" s="79">
        <f>C794+1</f>
        <v>3404502</v>
      </c>
      <c r="D795" s="79">
        <f t="shared" si="182"/>
        <v>1034</v>
      </c>
      <c r="E795" s="79" t="s">
        <v>29</v>
      </c>
      <c r="F795" s="79">
        <f t="shared" si="183"/>
        <v>4</v>
      </c>
      <c r="G795" s="79">
        <f t="shared" si="183"/>
        <v>4</v>
      </c>
      <c r="H795" s="79">
        <v>160004002</v>
      </c>
      <c r="I795" s="79">
        <v>1</v>
      </c>
      <c r="J795" s="79">
        <v>1</v>
      </c>
      <c r="K795" s="79">
        <v>5</v>
      </c>
      <c r="L795" s="79" t="s">
        <v>32</v>
      </c>
      <c r="M795" s="79" t="s">
        <v>358</v>
      </c>
    </row>
    <row r="796" spans="1:13" ht="16.5" customHeight="1" x14ac:dyDescent="0.3">
      <c r="A796" s="82" t="b">
        <v>1</v>
      </c>
      <c r="B796" s="79" t="s">
        <v>33</v>
      </c>
      <c r="C796" s="79">
        <f>C795+1</f>
        <v>3404503</v>
      </c>
      <c r="D796" s="79">
        <f t="shared" si="182"/>
        <v>1034</v>
      </c>
      <c r="E796" s="79" t="s">
        <v>29</v>
      </c>
      <c r="F796" s="79">
        <f t="shared" si="183"/>
        <v>4</v>
      </c>
      <c r="G796" s="79">
        <f t="shared" si="183"/>
        <v>4</v>
      </c>
      <c r="H796" s="79">
        <v>160004003</v>
      </c>
      <c r="I796" s="79">
        <v>1</v>
      </c>
      <c r="J796" s="79">
        <v>1</v>
      </c>
      <c r="K796" s="79">
        <v>5</v>
      </c>
      <c r="L796" s="79" t="s">
        <v>34</v>
      </c>
      <c r="M796" s="79" t="s">
        <v>358</v>
      </c>
    </row>
    <row r="797" spans="1:13" ht="16.5" customHeight="1" x14ac:dyDescent="0.3">
      <c r="A797" s="82" t="b">
        <v>1</v>
      </c>
      <c r="B797" s="79" t="s">
        <v>35</v>
      </c>
      <c r="C797" s="79">
        <f>C796+1</f>
        <v>3404504</v>
      </c>
      <c r="D797" s="79">
        <f t="shared" si="182"/>
        <v>1034</v>
      </c>
      <c r="E797" s="79" t="s">
        <v>29</v>
      </c>
      <c r="F797" s="79">
        <f t="shared" si="183"/>
        <v>4</v>
      </c>
      <c r="G797" s="79">
        <f t="shared" si="183"/>
        <v>4</v>
      </c>
      <c r="H797" s="79">
        <v>160004004</v>
      </c>
      <c r="I797" s="79">
        <v>1</v>
      </c>
      <c r="J797" s="79">
        <v>1</v>
      </c>
      <c r="K797" s="79">
        <v>5</v>
      </c>
      <c r="L797" s="79" t="s">
        <v>460</v>
      </c>
      <c r="M797" s="79" t="s">
        <v>358</v>
      </c>
    </row>
    <row r="798" spans="1:13" ht="16.5" customHeight="1" x14ac:dyDescent="0.3">
      <c r="A798" s="82" t="b">
        <v>1</v>
      </c>
      <c r="B798" s="73" t="s">
        <v>37</v>
      </c>
      <c r="C798" s="73">
        <v>3405101</v>
      </c>
      <c r="D798" s="73">
        <v>1035</v>
      </c>
      <c r="E798" s="74" t="s">
        <v>23</v>
      </c>
      <c r="F798" s="73">
        <v>4</v>
      </c>
      <c r="G798" s="73">
        <v>5</v>
      </c>
      <c r="H798" s="75">
        <v>151102004</v>
      </c>
      <c r="I798" s="74">
        <v>1</v>
      </c>
      <c r="J798" s="74">
        <v>1</v>
      </c>
      <c r="K798" s="74">
        <v>20</v>
      </c>
      <c r="L798" s="75" t="str">
        <f>IF(H798&gt;=151107001,"Shoes",IF(H798&gt;=151106001,"Pants",IF(H798&gt;=151105001,"Glove",IF(H798&gt;=151103001,"Head",IF(H798&gt;=151102001,"Body",IF(H798&gt;=151101001,"Weapon"))))))</f>
        <v>Body</v>
      </c>
      <c r="M798" s="74" t="s">
        <v>3</v>
      </c>
    </row>
    <row r="799" spans="1:13" ht="16.5" customHeight="1" x14ac:dyDescent="0.3">
      <c r="A799" s="82" t="b">
        <v>1</v>
      </c>
      <c r="B799" s="73" t="s">
        <v>42</v>
      </c>
      <c r="C799" s="74">
        <f>C798+1</f>
        <v>3405102</v>
      </c>
      <c r="D799" s="74">
        <f t="shared" ref="D799:D825" si="186">D798</f>
        <v>1035</v>
      </c>
      <c r="E799" s="74" t="s">
        <v>23</v>
      </c>
      <c r="F799" s="74">
        <f t="shared" ref="F799:G825" si="187">F798</f>
        <v>4</v>
      </c>
      <c r="G799" s="74">
        <f t="shared" si="187"/>
        <v>5</v>
      </c>
      <c r="H799" s="74">
        <f>H798+100000</f>
        <v>151202004</v>
      </c>
      <c r="I799" s="74">
        <v>1</v>
      </c>
      <c r="J799" s="74">
        <v>1</v>
      </c>
      <c r="K799" s="74">
        <v>15</v>
      </c>
      <c r="L799" s="74" t="str">
        <f>L798</f>
        <v>Body</v>
      </c>
      <c r="M799" s="74" t="s">
        <v>355</v>
      </c>
    </row>
    <row r="800" spans="1:13" ht="16.5" customHeight="1" x14ac:dyDescent="0.3">
      <c r="A800" s="82" t="b">
        <v>1</v>
      </c>
      <c r="B800" s="73" t="s">
        <v>47</v>
      </c>
      <c r="C800" s="74">
        <f>C799+1</f>
        <v>3405103</v>
      </c>
      <c r="D800" s="74">
        <f t="shared" si="186"/>
        <v>1035</v>
      </c>
      <c r="E800" s="74" t="s">
        <v>23</v>
      </c>
      <c r="F800" s="74">
        <f t="shared" si="187"/>
        <v>4</v>
      </c>
      <c r="G800" s="74">
        <f t="shared" si="187"/>
        <v>5</v>
      </c>
      <c r="H800" s="74">
        <f>H799+100000</f>
        <v>151302004</v>
      </c>
      <c r="I800" s="74">
        <v>1</v>
      </c>
      <c r="J800" s="74">
        <v>1</v>
      </c>
      <c r="K800" s="74">
        <v>5</v>
      </c>
      <c r="L800" s="74" t="str">
        <f>L799</f>
        <v>Body</v>
      </c>
      <c r="M800" s="74" t="s">
        <v>356</v>
      </c>
    </row>
    <row r="801" spans="1:13" ht="16.5" customHeight="1" x14ac:dyDescent="0.3">
      <c r="A801" s="82" t="b">
        <v>1</v>
      </c>
      <c r="B801" s="73" t="s">
        <v>39</v>
      </c>
      <c r="C801" s="74">
        <f>C800+1</f>
        <v>3405104</v>
      </c>
      <c r="D801" s="74">
        <f t="shared" si="186"/>
        <v>1035</v>
      </c>
      <c r="E801" s="74" t="s">
        <v>23</v>
      </c>
      <c r="F801" s="74">
        <f t="shared" si="187"/>
        <v>4</v>
      </c>
      <c r="G801" s="74">
        <f t="shared" si="187"/>
        <v>5</v>
      </c>
      <c r="H801" s="75">
        <v>151105001</v>
      </c>
      <c r="I801" s="74">
        <v>1</v>
      </c>
      <c r="J801" s="74">
        <v>1</v>
      </c>
      <c r="K801" s="74">
        <v>20</v>
      </c>
      <c r="L801" s="75" t="str">
        <f>IF(H801&gt;=151107001,"Shoes",IF(H801&gt;=151106001,"Pants",IF(H801&gt;=151105001,"Glove",IF(H801&gt;=151103001,"Head",IF(H801&gt;=151102001,"Body",IF(H801&gt;=151101001,"Weapon"))))))</f>
        <v>Glove</v>
      </c>
      <c r="M801" s="74" t="s">
        <v>3</v>
      </c>
    </row>
    <row r="802" spans="1:13" ht="16.5" customHeight="1" x14ac:dyDescent="0.3">
      <c r="A802" s="82" t="b">
        <v>1</v>
      </c>
      <c r="B802" s="73" t="s">
        <v>44</v>
      </c>
      <c r="C802" s="74">
        <f>C801+1</f>
        <v>3405105</v>
      </c>
      <c r="D802" s="74">
        <f t="shared" si="186"/>
        <v>1035</v>
      </c>
      <c r="E802" s="74" t="s">
        <v>23</v>
      </c>
      <c r="F802" s="74">
        <f t="shared" si="187"/>
        <v>4</v>
      </c>
      <c r="G802" s="74">
        <f t="shared" si="187"/>
        <v>5</v>
      </c>
      <c r="H802" s="74">
        <f>H801+100000</f>
        <v>151205001</v>
      </c>
      <c r="I802" s="74">
        <v>1</v>
      </c>
      <c r="J802" s="74">
        <v>1</v>
      </c>
      <c r="K802" s="74">
        <v>15</v>
      </c>
      <c r="L802" s="74" t="str">
        <f>L801</f>
        <v>Glove</v>
      </c>
      <c r="M802" s="74" t="s">
        <v>355</v>
      </c>
    </row>
    <row r="803" spans="1:13" ht="16.5" customHeight="1" x14ac:dyDescent="0.3">
      <c r="A803" s="82" t="b">
        <v>1</v>
      </c>
      <c r="B803" s="73" t="s">
        <v>50</v>
      </c>
      <c r="C803" s="74">
        <f>C802+1</f>
        <v>3405106</v>
      </c>
      <c r="D803" s="74">
        <f t="shared" si="186"/>
        <v>1035</v>
      </c>
      <c r="E803" s="74" t="s">
        <v>23</v>
      </c>
      <c r="F803" s="74">
        <f t="shared" si="187"/>
        <v>4</v>
      </c>
      <c r="G803" s="74">
        <f t="shared" si="187"/>
        <v>5</v>
      </c>
      <c r="H803" s="74">
        <f>H802+100000</f>
        <v>151305001</v>
      </c>
      <c r="I803" s="74">
        <v>1</v>
      </c>
      <c r="J803" s="74">
        <v>1</v>
      </c>
      <c r="K803" s="74">
        <v>5</v>
      </c>
      <c r="L803" s="74" t="str">
        <f>L802</f>
        <v>Glove</v>
      </c>
      <c r="M803" s="74" t="s">
        <v>356</v>
      </c>
    </row>
    <row r="804" spans="1:13" ht="16.5" customHeight="1" x14ac:dyDescent="0.3">
      <c r="A804" s="82" t="b">
        <v>1</v>
      </c>
      <c r="B804" s="76" t="str">
        <f t="shared" ref="B804:B821" si="188">B798</f>
        <v>갑옷 1</v>
      </c>
      <c r="C804" s="76">
        <f>C798+100</f>
        <v>3405201</v>
      </c>
      <c r="D804" s="76">
        <f t="shared" si="186"/>
        <v>1035</v>
      </c>
      <c r="E804" s="76" t="s">
        <v>25</v>
      </c>
      <c r="F804" s="76">
        <f t="shared" si="187"/>
        <v>4</v>
      </c>
      <c r="G804" s="76">
        <f t="shared" si="187"/>
        <v>5</v>
      </c>
      <c r="H804" s="76">
        <f>H798+1000000</f>
        <v>152102004</v>
      </c>
      <c r="I804" s="76">
        <v>1</v>
      </c>
      <c r="J804" s="76">
        <v>1</v>
      </c>
      <c r="K804" s="76">
        <v>20</v>
      </c>
      <c r="L804" s="76" t="str">
        <f t="shared" ref="L804:L821" si="189">L798</f>
        <v>Body</v>
      </c>
      <c r="M804" s="76" t="s">
        <v>3</v>
      </c>
    </row>
    <row r="805" spans="1:13" ht="16.5" customHeight="1" x14ac:dyDescent="0.3">
      <c r="A805" s="82" t="b">
        <v>1</v>
      </c>
      <c r="B805" s="76" t="str">
        <f t="shared" si="188"/>
        <v>갑옷 2</v>
      </c>
      <c r="C805" s="76">
        <f>C804+1</f>
        <v>3405202</v>
      </c>
      <c r="D805" s="76">
        <f t="shared" si="186"/>
        <v>1035</v>
      </c>
      <c r="E805" s="76" t="s">
        <v>25</v>
      </c>
      <c r="F805" s="76">
        <f t="shared" si="187"/>
        <v>4</v>
      </c>
      <c r="G805" s="76">
        <f t="shared" si="187"/>
        <v>5</v>
      </c>
      <c r="H805" s="76">
        <f>H804+100000</f>
        <v>152202004</v>
      </c>
      <c r="I805" s="76">
        <v>1</v>
      </c>
      <c r="J805" s="76">
        <v>1</v>
      </c>
      <c r="K805" s="76">
        <v>15</v>
      </c>
      <c r="L805" s="76" t="str">
        <f t="shared" si="189"/>
        <v>Body</v>
      </c>
      <c r="M805" s="76" t="s">
        <v>355</v>
      </c>
    </row>
    <row r="806" spans="1:13" ht="16.5" customHeight="1" x14ac:dyDescent="0.3">
      <c r="A806" s="82" t="b">
        <v>1</v>
      </c>
      <c r="B806" s="76" t="str">
        <f t="shared" si="188"/>
        <v>갑옷 3</v>
      </c>
      <c r="C806" s="76">
        <f>C805+1</f>
        <v>3405203</v>
      </c>
      <c r="D806" s="76">
        <f t="shared" si="186"/>
        <v>1035</v>
      </c>
      <c r="E806" s="76" t="s">
        <v>25</v>
      </c>
      <c r="F806" s="76">
        <f t="shared" si="187"/>
        <v>4</v>
      </c>
      <c r="G806" s="76">
        <f t="shared" si="187"/>
        <v>5</v>
      </c>
      <c r="H806" s="76">
        <f>H805+100000</f>
        <v>152302004</v>
      </c>
      <c r="I806" s="76">
        <v>1</v>
      </c>
      <c r="J806" s="76">
        <v>1</v>
      </c>
      <c r="K806" s="76">
        <v>5</v>
      </c>
      <c r="L806" s="76" t="str">
        <f t="shared" si="189"/>
        <v>Body</v>
      </c>
      <c r="M806" s="76" t="s">
        <v>356</v>
      </c>
    </row>
    <row r="807" spans="1:13" ht="16.5" customHeight="1" x14ac:dyDescent="0.3">
      <c r="A807" s="82" t="b">
        <v>1</v>
      </c>
      <c r="B807" s="76" t="str">
        <f t="shared" si="188"/>
        <v>장갑 1</v>
      </c>
      <c r="C807" s="76">
        <f>C806+1</f>
        <v>3405204</v>
      </c>
      <c r="D807" s="76">
        <f t="shared" si="186"/>
        <v>1035</v>
      </c>
      <c r="E807" s="76" t="s">
        <v>25</v>
      </c>
      <c r="F807" s="76">
        <f t="shared" si="187"/>
        <v>4</v>
      </c>
      <c r="G807" s="76">
        <f t="shared" si="187"/>
        <v>5</v>
      </c>
      <c r="H807" s="76">
        <f>H801+1000000</f>
        <v>152105001</v>
      </c>
      <c r="I807" s="76">
        <v>1</v>
      </c>
      <c r="J807" s="76">
        <v>1</v>
      </c>
      <c r="K807" s="76">
        <v>20</v>
      </c>
      <c r="L807" s="76" t="str">
        <f t="shared" si="189"/>
        <v>Glove</v>
      </c>
      <c r="M807" s="76" t="s">
        <v>3</v>
      </c>
    </row>
    <row r="808" spans="1:13" ht="16.5" customHeight="1" x14ac:dyDescent="0.3">
      <c r="A808" s="82" t="b">
        <v>1</v>
      </c>
      <c r="B808" s="76" t="str">
        <f t="shared" si="188"/>
        <v>장갑 2</v>
      </c>
      <c r="C808" s="76">
        <f>C807+1</f>
        <v>3405205</v>
      </c>
      <c r="D808" s="76">
        <f t="shared" si="186"/>
        <v>1035</v>
      </c>
      <c r="E808" s="76" t="s">
        <v>25</v>
      </c>
      <c r="F808" s="76">
        <f t="shared" si="187"/>
        <v>4</v>
      </c>
      <c r="G808" s="76">
        <f t="shared" si="187"/>
        <v>5</v>
      </c>
      <c r="H808" s="76">
        <f>H807+100000</f>
        <v>152205001</v>
      </c>
      <c r="I808" s="76">
        <v>1</v>
      </c>
      <c r="J808" s="76">
        <v>1</v>
      </c>
      <c r="K808" s="76">
        <v>15</v>
      </c>
      <c r="L808" s="76" t="str">
        <f t="shared" si="189"/>
        <v>Glove</v>
      </c>
      <c r="M808" s="76" t="s">
        <v>355</v>
      </c>
    </row>
    <row r="809" spans="1:13" ht="16.5" customHeight="1" x14ac:dyDescent="0.3">
      <c r="A809" s="82" t="b">
        <v>1</v>
      </c>
      <c r="B809" s="76" t="str">
        <f t="shared" si="188"/>
        <v>장갑 3</v>
      </c>
      <c r="C809" s="76">
        <f>C808+1</f>
        <v>3405206</v>
      </c>
      <c r="D809" s="76">
        <f t="shared" si="186"/>
        <v>1035</v>
      </c>
      <c r="E809" s="76" t="s">
        <v>25</v>
      </c>
      <c r="F809" s="76">
        <f t="shared" si="187"/>
        <v>4</v>
      </c>
      <c r="G809" s="76">
        <f t="shared" si="187"/>
        <v>5</v>
      </c>
      <c r="H809" s="76">
        <f>H808+100000</f>
        <v>152305001</v>
      </c>
      <c r="I809" s="76">
        <v>1</v>
      </c>
      <c r="J809" s="76">
        <v>1</v>
      </c>
      <c r="K809" s="76">
        <v>5</v>
      </c>
      <c r="L809" s="76" t="str">
        <f t="shared" si="189"/>
        <v>Glove</v>
      </c>
      <c r="M809" s="76" t="s">
        <v>356</v>
      </c>
    </row>
    <row r="810" spans="1:13" ht="16.5" customHeight="1" x14ac:dyDescent="0.3">
      <c r="A810" s="82" t="b">
        <v>1</v>
      </c>
      <c r="B810" s="77" t="str">
        <f t="shared" si="188"/>
        <v>갑옷 1</v>
      </c>
      <c r="C810" s="77">
        <f>C804+100</f>
        <v>3405301</v>
      </c>
      <c r="D810" s="77">
        <f t="shared" si="186"/>
        <v>1035</v>
      </c>
      <c r="E810" s="77" t="s">
        <v>26</v>
      </c>
      <c r="F810" s="77">
        <f t="shared" si="187"/>
        <v>4</v>
      </c>
      <c r="G810" s="77">
        <f t="shared" si="187"/>
        <v>5</v>
      </c>
      <c r="H810" s="77">
        <f>H804+1000000</f>
        <v>153102004</v>
      </c>
      <c r="I810" s="77">
        <v>1</v>
      </c>
      <c r="J810" s="77">
        <v>1</v>
      </c>
      <c r="K810" s="77">
        <v>20</v>
      </c>
      <c r="L810" s="77" t="str">
        <f t="shared" si="189"/>
        <v>Body</v>
      </c>
      <c r="M810" s="77" t="s">
        <v>3</v>
      </c>
    </row>
    <row r="811" spans="1:13" ht="16.5" customHeight="1" x14ac:dyDescent="0.3">
      <c r="A811" s="82" t="b">
        <v>1</v>
      </c>
      <c r="B811" s="77" t="str">
        <f t="shared" si="188"/>
        <v>갑옷 2</v>
      </c>
      <c r="C811" s="77">
        <f>C810+1</f>
        <v>3405302</v>
      </c>
      <c r="D811" s="77">
        <f t="shared" si="186"/>
        <v>1035</v>
      </c>
      <c r="E811" s="77" t="s">
        <v>26</v>
      </c>
      <c r="F811" s="77">
        <f t="shared" si="187"/>
        <v>4</v>
      </c>
      <c r="G811" s="77">
        <f t="shared" si="187"/>
        <v>5</v>
      </c>
      <c r="H811" s="77">
        <f>H810+100000</f>
        <v>153202004</v>
      </c>
      <c r="I811" s="77">
        <v>1</v>
      </c>
      <c r="J811" s="77">
        <v>1</v>
      </c>
      <c r="K811" s="77">
        <v>15</v>
      </c>
      <c r="L811" s="77" t="str">
        <f t="shared" si="189"/>
        <v>Body</v>
      </c>
      <c r="M811" s="77" t="s">
        <v>355</v>
      </c>
    </row>
    <row r="812" spans="1:13" ht="16.5" customHeight="1" x14ac:dyDescent="0.3">
      <c r="A812" s="82" t="b">
        <v>1</v>
      </c>
      <c r="B812" s="77" t="str">
        <f t="shared" si="188"/>
        <v>갑옷 3</v>
      </c>
      <c r="C812" s="77">
        <f>C811+1</f>
        <v>3405303</v>
      </c>
      <c r="D812" s="77">
        <f t="shared" si="186"/>
        <v>1035</v>
      </c>
      <c r="E812" s="77" t="s">
        <v>26</v>
      </c>
      <c r="F812" s="77">
        <f t="shared" si="187"/>
        <v>4</v>
      </c>
      <c r="G812" s="77">
        <f t="shared" si="187"/>
        <v>5</v>
      </c>
      <c r="H812" s="77">
        <f>H811+100000</f>
        <v>153302004</v>
      </c>
      <c r="I812" s="77">
        <v>1</v>
      </c>
      <c r="J812" s="77">
        <v>1</v>
      </c>
      <c r="K812" s="77">
        <v>5</v>
      </c>
      <c r="L812" s="77" t="str">
        <f t="shared" si="189"/>
        <v>Body</v>
      </c>
      <c r="M812" s="77" t="s">
        <v>356</v>
      </c>
    </row>
    <row r="813" spans="1:13" ht="16.5" customHeight="1" x14ac:dyDescent="0.3">
      <c r="A813" s="82" t="b">
        <v>1</v>
      </c>
      <c r="B813" s="77" t="str">
        <f t="shared" si="188"/>
        <v>장갑 1</v>
      </c>
      <c r="C813" s="77">
        <f>C812+1</f>
        <v>3405304</v>
      </c>
      <c r="D813" s="77">
        <f t="shared" si="186"/>
        <v>1035</v>
      </c>
      <c r="E813" s="77" t="s">
        <v>26</v>
      </c>
      <c r="F813" s="77">
        <f t="shared" si="187"/>
        <v>4</v>
      </c>
      <c r="G813" s="77">
        <f t="shared" si="187"/>
        <v>5</v>
      </c>
      <c r="H813" s="77">
        <f>H807+1000000</f>
        <v>153105001</v>
      </c>
      <c r="I813" s="77">
        <v>1</v>
      </c>
      <c r="J813" s="77">
        <v>1</v>
      </c>
      <c r="K813" s="77">
        <v>20</v>
      </c>
      <c r="L813" s="77" t="str">
        <f t="shared" si="189"/>
        <v>Glove</v>
      </c>
      <c r="M813" s="77" t="s">
        <v>3</v>
      </c>
    </row>
    <row r="814" spans="1:13" ht="16.5" customHeight="1" x14ac:dyDescent="0.3">
      <c r="A814" s="82" t="b">
        <v>1</v>
      </c>
      <c r="B814" s="77" t="str">
        <f t="shared" si="188"/>
        <v>장갑 2</v>
      </c>
      <c r="C814" s="77">
        <f>C813+1</f>
        <v>3405305</v>
      </c>
      <c r="D814" s="77">
        <f t="shared" si="186"/>
        <v>1035</v>
      </c>
      <c r="E814" s="77" t="s">
        <v>26</v>
      </c>
      <c r="F814" s="77">
        <f t="shared" si="187"/>
        <v>4</v>
      </c>
      <c r="G814" s="77">
        <f t="shared" si="187"/>
        <v>5</v>
      </c>
      <c r="H814" s="77">
        <f>H813+100000</f>
        <v>153205001</v>
      </c>
      <c r="I814" s="77">
        <v>1</v>
      </c>
      <c r="J814" s="77">
        <v>1</v>
      </c>
      <c r="K814" s="77">
        <v>15</v>
      </c>
      <c r="L814" s="77" t="str">
        <f t="shared" si="189"/>
        <v>Glove</v>
      </c>
      <c r="M814" s="77" t="s">
        <v>355</v>
      </c>
    </row>
    <row r="815" spans="1:13" ht="16.5" customHeight="1" x14ac:dyDescent="0.3">
      <c r="A815" s="82" t="b">
        <v>1</v>
      </c>
      <c r="B815" s="77" t="str">
        <f t="shared" si="188"/>
        <v>장갑 3</v>
      </c>
      <c r="C815" s="77">
        <f>C814+1</f>
        <v>3405306</v>
      </c>
      <c r="D815" s="77">
        <f t="shared" si="186"/>
        <v>1035</v>
      </c>
      <c r="E815" s="77" t="s">
        <v>26</v>
      </c>
      <c r="F815" s="77">
        <f t="shared" si="187"/>
        <v>4</v>
      </c>
      <c r="G815" s="77">
        <f t="shared" si="187"/>
        <v>5</v>
      </c>
      <c r="H815" s="77">
        <f>H814+100000</f>
        <v>153305001</v>
      </c>
      <c r="I815" s="77">
        <v>1</v>
      </c>
      <c r="J815" s="77">
        <v>1</v>
      </c>
      <c r="K815" s="77">
        <v>5</v>
      </c>
      <c r="L815" s="77" t="str">
        <f t="shared" si="189"/>
        <v>Glove</v>
      </c>
      <c r="M815" s="77" t="s">
        <v>356</v>
      </c>
    </row>
    <row r="816" spans="1:13" ht="16.5" customHeight="1" x14ac:dyDescent="0.3">
      <c r="A816" s="82" t="b">
        <v>1</v>
      </c>
      <c r="B816" s="78" t="str">
        <f t="shared" si="188"/>
        <v>갑옷 1</v>
      </c>
      <c r="C816" s="78">
        <f>C810+100</f>
        <v>3405401</v>
      </c>
      <c r="D816" s="78">
        <f t="shared" si="186"/>
        <v>1035</v>
      </c>
      <c r="E816" s="78" t="s">
        <v>27</v>
      </c>
      <c r="F816" s="78">
        <f t="shared" si="187"/>
        <v>4</v>
      </c>
      <c r="G816" s="78">
        <f t="shared" si="187"/>
        <v>5</v>
      </c>
      <c r="H816" s="78">
        <f>H810+1000000</f>
        <v>154102004</v>
      </c>
      <c r="I816" s="78">
        <v>1</v>
      </c>
      <c r="J816" s="78">
        <v>1</v>
      </c>
      <c r="K816" s="78">
        <v>20</v>
      </c>
      <c r="L816" s="78" t="str">
        <f t="shared" si="189"/>
        <v>Body</v>
      </c>
      <c r="M816" s="78" t="s">
        <v>3</v>
      </c>
    </row>
    <row r="817" spans="1:13" ht="16.5" customHeight="1" x14ac:dyDescent="0.3">
      <c r="A817" s="82" t="b">
        <v>1</v>
      </c>
      <c r="B817" s="78" t="str">
        <f t="shared" si="188"/>
        <v>갑옷 2</v>
      </c>
      <c r="C817" s="78">
        <f>C816+1</f>
        <v>3405402</v>
      </c>
      <c r="D817" s="78">
        <f t="shared" si="186"/>
        <v>1035</v>
      </c>
      <c r="E817" s="78" t="s">
        <v>27</v>
      </c>
      <c r="F817" s="78">
        <f t="shared" si="187"/>
        <v>4</v>
      </c>
      <c r="G817" s="78">
        <f t="shared" si="187"/>
        <v>5</v>
      </c>
      <c r="H817" s="78">
        <f>H816+100000</f>
        <v>154202004</v>
      </c>
      <c r="I817" s="78">
        <v>1</v>
      </c>
      <c r="J817" s="78">
        <v>1</v>
      </c>
      <c r="K817" s="78">
        <v>15</v>
      </c>
      <c r="L817" s="78" t="str">
        <f t="shared" si="189"/>
        <v>Body</v>
      </c>
      <c r="M817" s="78" t="s">
        <v>355</v>
      </c>
    </row>
    <row r="818" spans="1:13" ht="16.5" customHeight="1" x14ac:dyDescent="0.3">
      <c r="A818" s="82" t="b">
        <v>1</v>
      </c>
      <c r="B818" s="78" t="str">
        <f t="shared" si="188"/>
        <v>갑옷 3</v>
      </c>
      <c r="C818" s="78">
        <f>C817+1</f>
        <v>3405403</v>
      </c>
      <c r="D818" s="78">
        <f t="shared" si="186"/>
        <v>1035</v>
      </c>
      <c r="E818" s="78" t="s">
        <v>27</v>
      </c>
      <c r="F818" s="78">
        <f t="shared" si="187"/>
        <v>4</v>
      </c>
      <c r="G818" s="78">
        <f t="shared" si="187"/>
        <v>5</v>
      </c>
      <c r="H818" s="78">
        <f>H817+100000</f>
        <v>154302004</v>
      </c>
      <c r="I818" s="78">
        <v>1</v>
      </c>
      <c r="J818" s="78">
        <v>1</v>
      </c>
      <c r="K818" s="78">
        <v>5</v>
      </c>
      <c r="L818" s="78" t="str">
        <f t="shared" si="189"/>
        <v>Body</v>
      </c>
      <c r="M818" s="78" t="s">
        <v>356</v>
      </c>
    </row>
    <row r="819" spans="1:13" ht="16.5" customHeight="1" x14ac:dyDescent="0.3">
      <c r="A819" s="82" t="b">
        <v>1</v>
      </c>
      <c r="B819" s="78" t="str">
        <f t="shared" si="188"/>
        <v>장갑 1</v>
      </c>
      <c r="C819" s="78">
        <f>C818+1</f>
        <v>3405404</v>
      </c>
      <c r="D819" s="78">
        <f t="shared" si="186"/>
        <v>1035</v>
      </c>
      <c r="E819" s="78" t="s">
        <v>27</v>
      </c>
      <c r="F819" s="78">
        <f t="shared" si="187"/>
        <v>4</v>
      </c>
      <c r="G819" s="78">
        <f t="shared" si="187"/>
        <v>5</v>
      </c>
      <c r="H819" s="78">
        <f>H813+1000000</f>
        <v>154105001</v>
      </c>
      <c r="I819" s="78">
        <v>1</v>
      </c>
      <c r="J819" s="78">
        <v>1</v>
      </c>
      <c r="K819" s="78">
        <v>20</v>
      </c>
      <c r="L819" s="78" t="str">
        <f t="shared" si="189"/>
        <v>Glove</v>
      </c>
      <c r="M819" s="78" t="s">
        <v>3</v>
      </c>
    </row>
    <row r="820" spans="1:13" ht="16.5" customHeight="1" x14ac:dyDescent="0.3">
      <c r="A820" s="82" t="b">
        <v>1</v>
      </c>
      <c r="B820" s="78" t="str">
        <f t="shared" si="188"/>
        <v>장갑 2</v>
      </c>
      <c r="C820" s="78">
        <f>C819+1</f>
        <v>3405405</v>
      </c>
      <c r="D820" s="78">
        <f t="shared" si="186"/>
        <v>1035</v>
      </c>
      <c r="E820" s="78" t="s">
        <v>27</v>
      </c>
      <c r="F820" s="78">
        <f t="shared" si="187"/>
        <v>4</v>
      </c>
      <c r="G820" s="78">
        <f t="shared" si="187"/>
        <v>5</v>
      </c>
      <c r="H820" s="78">
        <f>H819+100000</f>
        <v>154205001</v>
      </c>
      <c r="I820" s="78">
        <v>1</v>
      </c>
      <c r="J820" s="78">
        <v>1</v>
      </c>
      <c r="K820" s="78">
        <v>15</v>
      </c>
      <c r="L820" s="78" t="str">
        <f t="shared" si="189"/>
        <v>Glove</v>
      </c>
      <c r="M820" s="78" t="s">
        <v>355</v>
      </c>
    </row>
    <row r="821" spans="1:13" ht="16.5" customHeight="1" x14ac:dyDescent="0.3">
      <c r="A821" s="82" t="b">
        <v>1</v>
      </c>
      <c r="B821" s="78" t="str">
        <f t="shared" si="188"/>
        <v>장갑 3</v>
      </c>
      <c r="C821" s="78">
        <f>C820+1</f>
        <v>3405406</v>
      </c>
      <c r="D821" s="78">
        <f t="shared" si="186"/>
        <v>1035</v>
      </c>
      <c r="E821" s="78" t="s">
        <v>27</v>
      </c>
      <c r="F821" s="78">
        <f t="shared" si="187"/>
        <v>4</v>
      </c>
      <c r="G821" s="78">
        <f t="shared" si="187"/>
        <v>5</v>
      </c>
      <c r="H821" s="78">
        <f>H820+100000</f>
        <v>154305001</v>
      </c>
      <c r="I821" s="78">
        <v>1</v>
      </c>
      <c r="J821" s="78">
        <v>1</v>
      </c>
      <c r="K821" s="78">
        <v>5</v>
      </c>
      <c r="L821" s="78" t="str">
        <f t="shared" si="189"/>
        <v>Glove</v>
      </c>
      <c r="M821" s="78" t="s">
        <v>356</v>
      </c>
    </row>
    <row r="822" spans="1:13" ht="16.5" customHeight="1" x14ac:dyDescent="0.3">
      <c r="A822" s="82" t="b">
        <v>1</v>
      </c>
      <c r="B822" s="79" t="s">
        <v>28</v>
      </c>
      <c r="C822" s="79">
        <f>C816+100</f>
        <v>3405501</v>
      </c>
      <c r="D822" s="79">
        <f t="shared" si="186"/>
        <v>1035</v>
      </c>
      <c r="E822" s="79" t="s">
        <v>29</v>
      </c>
      <c r="F822" s="79">
        <f t="shared" si="187"/>
        <v>4</v>
      </c>
      <c r="G822" s="79">
        <f t="shared" si="187"/>
        <v>5</v>
      </c>
      <c r="H822" s="79">
        <v>160004001</v>
      </c>
      <c r="I822" s="79">
        <v>1</v>
      </c>
      <c r="J822" s="79">
        <v>1</v>
      </c>
      <c r="K822" s="79">
        <v>5</v>
      </c>
      <c r="L822" s="79" t="s">
        <v>30</v>
      </c>
      <c r="M822" s="79" t="s">
        <v>358</v>
      </c>
    </row>
    <row r="823" spans="1:13" ht="16.5" customHeight="1" x14ac:dyDescent="0.3">
      <c r="A823" s="82" t="b">
        <v>1</v>
      </c>
      <c r="B823" s="79" t="s">
        <v>31</v>
      </c>
      <c r="C823" s="79">
        <f>C822+1</f>
        <v>3405502</v>
      </c>
      <c r="D823" s="79">
        <f t="shared" si="186"/>
        <v>1035</v>
      </c>
      <c r="E823" s="79" t="s">
        <v>29</v>
      </c>
      <c r="F823" s="79">
        <f t="shared" si="187"/>
        <v>4</v>
      </c>
      <c r="G823" s="79">
        <f t="shared" si="187"/>
        <v>5</v>
      </c>
      <c r="H823" s="79">
        <v>160004002</v>
      </c>
      <c r="I823" s="79">
        <v>1</v>
      </c>
      <c r="J823" s="79">
        <v>1</v>
      </c>
      <c r="K823" s="79">
        <v>5</v>
      </c>
      <c r="L823" s="79" t="s">
        <v>32</v>
      </c>
      <c r="M823" s="79" t="s">
        <v>358</v>
      </c>
    </row>
    <row r="824" spans="1:13" ht="16.5" customHeight="1" x14ac:dyDescent="0.3">
      <c r="A824" s="82" t="b">
        <v>1</v>
      </c>
      <c r="B824" s="79" t="s">
        <v>33</v>
      </c>
      <c r="C824" s="79">
        <f>C823+1</f>
        <v>3405503</v>
      </c>
      <c r="D824" s="79">
        <f t="shared" si="186"/>
        <v>1035</v>
      </c>
      <c r="E824" s="79" t="s">
        <v>29</v>
      </c>
      <c r="F824" s="79">
        <f t="shared" si="187"/>
        <v>4</v>
      </c>
      <c r="G824" s="79">
        <f t="shared" si="187"/>
        <v>5</v>
      </c>
      <c r="H824" s="79">
        <v>160004003</v>
      </c>
      <c r="I824" s="79">
        <v>1</v>
      </c>
      <c r="J824" s="79">
        <v>1</v>
      </c>
      <c r="K824" s="79">
        <v>5</v>
      </c>
      <c r="L824" s="79" t="s">
        <v>34</v>
      </c>
      <c r="M824" s="79" t="s">
        <v>358</v>
      </c>
    </row>
    <row r="825" spans="1:13" ht="16.5" customHeight="1" x14ac:dyDescent="0.3">
      <c r="A825" s="82" t="b">
        <v>1</v>
      </c>
      <c r="B825" s="79" t="s">
        <v>35</v>
      </c>
      <c r="C825" s="79">
        <f>C824+1</f>
        <v>3405504</v>
      </c>
      <c r="D825" s="79">
        <f t="shared" si="186"/>
        <v>1035</v>
      </c>
      <c r="E825" s="79" t="s">
        <v>29</v>
      </c>
      <c r="F825" s="79">
        <f t="shared" si="187"/>
        <v>4</v>
      </c>
      <c r="G825" s="79">
        <f t="shared" si="187"/>
        <v>5</v>
      </c>
      <c r="H825" s="79">
        <v>160004004</v>
      </c>
      <c r="I825" s="79">
        <v>1</v>
      </c>
      <c r="J825" s="79">
        <v>1</v>
      </c>
      <c r="K825" s="79">
        <v>5</v>
      </c>
      <c r="L825" s="79" t="s">
        <v>460</v>
      </c>
      <c r="M825" s="79" t="s">
        <v>358</v>
      </c>
    </row>
    <row r="826" spans="1:13" ht="16.5" customHeight="1" x14ac:dyDescent="0.3">
      <c r="A826" s="82" t="b">
        <v>1</v>
      </c>
      <c r="B826" s="73" t="s">
        <v>364</v>
      </c>
      <c r="C826" s="73">
        <v>3406101</v>
      </c>
      <c r="D826" s="73">
        <v>1036</v>
      </c>
      <c r="E826" s="74" t="s">
        <v>23</v>
      </c>
      <c r="F826" s="73">
        <v>4</v>
      </c>
      <c r="G826" s="73">
        <v>6</v>
      </c>
      <c r="H826" s="75">
        <v>151106004</v>
      </c>
      <c r="I826" s="74">
        <v>1</v>
      </c>
      <c r="J826" s="74">
        <v>1</v>
      </c>
      <c r="K826" s="74">
        <v>20</v>
      </c>
      <c r="L826" s="75" t="str">
        <f>IF(H826&gt;=151107001,"Shoes",IF(H826&gt;=151106001,"Pants",IF(H826&gt;=151105001,"Glove",IF(H826&gt;=151103001,"Head",IF(H826&gt;=151102001,"Body",IF(H826&gt;=151101001,"Weapon"))))))</f>
        <v>Pants</v>
      </c>
      <c r="M826" s="74" t="s">
        <v>3</v>
      </c>
    </row>
    <row r="827" spans="1:13" ht="16.5" customHeight="1" x14ac:dyDescent="0.3">
      <c r="A827" s="82" t="b">
        <v>1</v>
      </c>
      <c r="B827" s="73" t="s">
        <v>365</v>
      </c>
      <c r="C827" s="74">
        <f>C826+1</f>
        <v>3406102</v>
      </c>
      <c r="D827" s="74">
        <f t="shared" ref="D827:D853" si="190">D826</f>
        <v>1036</v>
      </c>
      <c r="E827" s="74" t="s">
        <v>23</v>
      </c>
      <c r="F827" s="74">
        <f t="shared" ref="F827:G853" si="191">F826</f>
        <v>4</v>
      </c>
      <c r="G827" s="74">
        <f t="shared" si="191"/>
        <v>6</v>
      </c>
      <c r="H827" s="74">
        <f>H826+100000</f>
        <v>151206004</v>
      </c>
      <c r="I827" s="74">
        <v>1</v>
      </c>
      <c r="J827" s="74">
        <v>1</v>
      </c>
      <c r="K827" s="74">
        <v>15</v>
      </c>
      <c r="L827" s="74" t="str">
        <f>L826</f>
        <v>Pants</v>
      </c>
      <c r="M827" s="74" t="s">
        <v>355</v>
      </c>
    </row>
    <row r="828" spans="1:13" ht="16.5" customHeight="1" x14ac:dyDescent="0.3">
      <c r="A828" s="82" t="b">
        <v>1</v>
      </c>
      <c r="B828" s="73" t="s">
        <v>366</v>
      </c>
      <c r="C828" s="74">
        <f>C827+1</f>
        <v>3406103</v>
      </c>
      <c r="D828" s="74">
        <f t="shared" si="190"/>
        <v>1036</v>
      </c>
      <c r="E828" s="74" t="s">
        <v>23</v>
      </c>
      <c r="F828" s="74">
        <f t="shared" si="191"/>
        <v>4</v>
      </c>
      <c r="G828" s="74">
        <f t="shared" si="191"/>
        <v>6</v>
      </c>
      <c r="H828" s="74">
        <f>H827+100000</f>
        <v>151306004</v>
      </c>
      <c r="I828" s="74">
        <v>1</v>
      </c>
      <c r="J828" s="74">
        <v>1</v>
      </c>
      <c r="K828" s="74">
        <v>5</v>
      </c>
      <c r="L828" s="74" t="str">
        <f>L827</f>
        <v>Pants</v>
      </c>
      <c r="M828" s="74" t="s">
        <v>356</v>
      </c>
    </row>
    <row r="829" spans="1:13" ht="16.5" customHeight="1" x14ac:dyDescent="0.3">
      <c r="A829" s="82" t="b">
        <v>1</v>
      </c>
      <c r="B829" s="73" t="s">
        <v>24</v>
      </c>
      <c r="C829" s="74">
        <f>C828+1</f>
        <v>3406104</v>
      </c>
      <c r="D829" s="74">
        <f t="shared" si="190"/>
        <v>1036</v>
      </c>
      <c r="E829" s="74" t="s">
        <v>23</v>
      </c>
      <c r="F829" s="74">
        <f t="shared" si="191"/>
        <v>4</v>
      </c>
      <c r="G829" s="74">
        <f t="shared" si="191"/>
        <v>6</v>
      </c>
      <c r="H829" s="75">
        <v>151107001</v>
      </c>
      <c r="I829" s="74">
        <v>1</v>
      </c>
      <c r="J829" s="74">
        <v>1</v>
      </c>
      <c r="K829" s="74">
        <v>20</v>
      </c>
      <c r="L829" s="75" t="str">
        <f>IF(H829&gt;=151107001,"Shoes",IF(H829&gt;=151106001,"Pants",IF(H829&gt;=151105001,"Glove",IF(H829&gt;=151103001,"Head",IF(H829&gt;=151102001,"Body",IF(H829&gt;=151101001,"Weapon"))))))</f>
        <v>Shoes</v>
      </c>
      <c r="M829" s="74" t="s">
        <v>3</v>
      </c>
    </row>
    <row r="830" spans="1:13" ht="16.5" customHeight="1" x14ac:dyDescent="0.3">
      <c r="A830" s="82" t="b">
        <v>1</v>
      </c>
      <c r="B830" s="73" t="s">
        <v>41</v>
      </c>
      <c r="C830" s="74">
        <f>C829+1</f>
        <v>3406105</v>
      </c>
      <c r="D830" s="74">
        <f t="shared" si="190"/>
        <v>1036</v>
      </c>
      <c r="E830" s="74" t="s">
        <v>23</v>
      </c>
      <c r="F830" s="74">
        <f t="shared" si="191"/>
        <v>4</v>
      </c>
      <c r="G830" s="74">
        <f t="shared" si="191"/>
        <v>6</v>
      </c>
      <c r="H830" s="74">
        <f>H829+100000</f>
        <v>151207001</v>
      </c>
      <c r="I830" s="74">
        <v>1</v>
      </c>
      <c r="J830" s="74">
        <v>1</v>
      </c>
      <c r="K830" s="74">
        <v>15</v>
      </c>
      <c r="L830" s="74" t="str">
        <f>L829</f>
        <v>Shoes</v>
      </c>
      <c r="M830" s="74" t="s">
        <v>355</v>
      </c>
    </row>
    <row r="831" spans="1:13" ht="16.5" customHeight="1" x14ac:dyDescent="0.3">
      <c r="A831" s="82" t="b">
        <v>1</v>
      </c>
      <c r="B831" s="73" t="s">
        <v>46</v>
      </c>
      <c r="C831" s="74">
        <f>C830+1</f>
        <v>3406106</v>
      </c>
      <c r="D831" s="74">
        <f t="shared" si="190"/>
        <v>1036</v>
      </c>
      <c r="E831" s="74" t="s">
        <v>23</v>
      </c>
      <c r="F831" s="74">
        <f t="shared" si="191"/>
        <v>4</v>
      </c>
      <c r="G831" s="74">
        <f t="shared" si="191"/>
        <v>6</v>
      </c>
      <c r="H831" s="74">
        <f>H830+100000</f>
        <v>151307001</v>
      </c>
      <c r="I831" s="74">
        <v>1</v>
      </c>
      <c r="J831" s="74">
        <v>1</v>
      </c>
      <c r="K831" s="74">
        <v>5</v>
      </c>
      <c r="L831" s="74" t="str">
        <f>L830</f>
        <v>Shoes</v>
      </c>
      <c r="M831" s="74" t="s">
        <v>356</v>
      </c>
    </row>
    <row r="832" spans="1:13" ht="16.5" customHeight="1" x14ac:dyDescent="0.3">
      <c r="A832" s="82" t="b">
        <v>1</v>
      </c>
      <c r="B832" s="76" t="str">
        <f t="shared" ref="B832:B849" si="192">B826</f>
        <v>하의 1</v>
      </c>
      <c r="C832" s="76">
        <f>C826+100</f>
        <v>3406201</v>
      </c>
      <c r="D832" s="76">
        <f t="shared" si="190"/>
        <v>1036</v>
      </c>
      <c r="E832" s="76" t="s">
        <v>25</v>
      </c>
      <c r="F832" s="76">
        <f t="shared" si="191"/>
        <v>4</v>
      </c>
      <c r="G832" s="76">
        <f t="shared" si="191"/>
        <v>6</v>
      </c>
      <c r="H832" s="76">
        <f>H826+1000000</f>
        <v>152106004</v>
      </c>
      <c r="I832" s="76">
        <v>1</v>
      </c>
      <c r="J832" s="76">
        <v>1</v>
      </c>
      <c r="K832" s="76">
        <v>20</v>
      </c>
      <c r="L832" s="76" t="str">
        <f t="shared" ref="L832:L849" si="193">L826</f>
        <v>Pants</v>
      </c>
      <c r="M832" s="76" t="s">
        <v>3</v>
      </c>
    </row>
    <row r="833" spans="1:13" ht="16.5" customHeight="1" x14ac:dyDescent="0.3">
      <c r="A833" s="82" t="b">
        <v>1</v>
      </c>
      <c r="B833" s="76" t="str">
        <f t="shared" si="192"/>
        <v>하의 2</v>
      </c>
      <c r="C833" s="76">
        <f>C832+1</f>
        <v>3406202</v>
      </c>
      <c r="D833" s="76">
        <f t="shared" si="190"/>
        <v>1036</v>
      </c>
      <c r="E833" s="76" t="s">
        <v>25</v>
      </c>
      <c r="F833" s="76">
        <f t="shared" si="191"/>
        <v>4</v>
      </c>
      <c r="G833" s="76">
        <f t="shared" si="191"/>
        <v>6</v>
      </c>
      <c r="H833" s="76">
        <f>H832+100000</f>
        <v>152206004</v>
      </c>
      <c r="I833" s="76">
        <v>1</v>
      </c>
      <c r="J833" s="76">
        <v>1</v>
      </c>
      <c r="K833" s="76">
        <v>15</v>
      </c>
      <c r="L833" s="76" t="str">
        <f t="shared" si="193"/>
        <v>Pants</v>
      </c>
      <c r="M833" s="76" t="s">
        <v>355</v>
      </c>
    </row>
    <row r="834" spans="1:13" ht="16.5" customHeight="1" x14ac:dyDescent="0.3">
      <c r="A834" s="82" t="b">
        <v>1</v>
      </c>
      <c r="B834" s="76" t="str">
        <f t="shared" si="192"/>
        <v>하의 3</v>
      </c>
      <c r="C834" s="76">
        <f>C833+1</f>
        <v>3406203</v>
      </c>
      <c r="D834" s="76">
        <f t="shared" si="190"/>
        <v>1036</v>
      </c>
      <c r="E834" s="76" t="s">
        <v>25</v>
      </c>
      <c r="F834" s="76">
        <f t="shared" si="191"/>
        <v>4</v>
      </c>
      <c r="G834" s="76">
        <f t="shared" si="191"/>
        <v>6</v>
      </c>
      <c r="H834" s="76">
        <f>H833+100000</f>
        <v>152306004</v>
      </c>
      <c r="I834" s="76">
        <v>1</v>
      </c>
      <c r="J834" s="76">
        <v>1</v>
      </c>
      <c r="K834" s="76">
        <v>5</v>
      </c>
      <c r="L834" s="76" t="str">
        <f t="shared" si="193"/>
        <v>Pants</v>
      </c>
      <c r="M834" s="76" t="s">
        <v>356</v>
      </c>
    </row>
    <row r="835" spans="1:13" ht="16.5" customHeight="1" x14ac:dyDescent="0.3">
      <c r="A835" s="82" t="b">
        <v>1</v>
      </c>
      <c r="B835" s="76" t="str">
        <f t="shared" si="192"/>
        <v>부츠 1</v>
      </c>
      <c r="C835" s="76">
        <f>C834+1</f>
        <v>3406204</v>
      </c>
      <c r="D835" s="76">
        <f t="shared" si="190"/>
        <v>1036</v>
      </c>
      <c r="E835" s="76" t="s">
        <v>25</v>
      </c>
      <c r="F835" s="76">
        <f t="shared" si="191"/>
        <v>4</v>
      </c>
      <c r="G835" s="76">
        <f t="shared" si="191"/>
        <v>6</v>
      </c>
      <c r="H835" s="76">
        <f>H829+1000000</f>
        <v>152107001</v>
      </c>
      <c r="I835" s="76">
        <v>1</v>
      </c>
      <c r="J835" s="76">
        <v>1</v>
      </c>
      <c r="K835" s="76">
        <v>20</v>
      </c>
      <c r="L835" s="76" t="str">
        <f t="shared" si="193"/>
        <v>Shoes</v>
      </c>
      <c r="M835" s="76" t="s">
        <v>3</v>
      </c>
    </row>
    <row r="836" spans="1:13" ht="16.5" customHeight="1" x14ac:dyDescent="0.3">
      <c r="A836" s="82" t="b">
        <v>1</v>
      </c>
      <c r="B836" s="76" t="str">
        <f t="shared" si="192"/>
        <v>부츠 2</v>
      </c>
      <c r="C836" s="76">
        <f>C835+1</f>
        <v>3406205</v>
      </c>
      <c r="D836" s="76">
        <f t="shared" si="190"/>
        <v>1036</v>
      </c>
      <c r="E836" s="76" t="s">
        <v>25</v>
      </c>
      <c r="F836" s="76">
        <f t="shared" si="191"/>
        <v>4</v>
      </c>
      <c r="G836" s="76">
        <f t="shared" si="191"/>
        <v>6</v>
      </c>
      <c r="H836" s="76">
        <f>H835+100000</f>
        <v>152207001</v>
      </c>
      <c r="I836" s="76">
        <v>1</v>
      </c>
      <c r="J836" s="76">
        <v>1</v>
      </c>
      <c r="K836" s="76">
        <v>15</v>
      </c>
      <c r="L836" s="76" t="str">
        <f t="shared" si="193"/>
        <v>Shoes</v>
      </c>
      <c r="M836" s="76" t="s">
        <v>355</v>
      </c>
    </row>
    <row r="837" spans="1:13" ht="16.5" customHeight="1" x14ac:dyDescent="0.3">
      <c r="A837" s="82" t="b">
        <v>1</v>
      </c>
      <c r="B837" s="76" t="str">
        <f t="shared" si="192"/>
        <v>부츠 3</v>
      </c>
      <c r="C837" s="76">
        <f>C836+1</f>
        <v>3406206</v>
      </c>
      <c r="D837" s="76">
        <f t="shared" si="190"/>
        <v>1036</v>
      </c>
      <c r="E837" s="76" t="s">
        <v>25</v>
      </c>
      <c r="F837" s="76">
        <f t="shared" si="191"/>
        <v>4</v>
      </c>
      <c r="G837" s="76">
        <f t="shared" si="191"/>
        <v>6</v>
      </c>
      <c r="H837" s="76">
        <f>H836+100000</f>
        <v>152307001</v>
      </c>
      <c r="I837" s="76">
        <v>1</v>
      </c>
      <c r="J837" s="76">
        <v>1</v>
      </c>
      <c r="K837" s="76">
        <v>5</v>
      </c>
      <c r="L837" s="76" t="str">
        <f t="shared" si="193"/>
        <v>Shoes</v>
      </c>
      <c r="M837" s="76" t="s">
        <v>356</v>
      </c>
    </row>
    <row r="838" spans="1:13" ht="16.5" customHeight="1" x14ac:dyDescent="0.3">
      <c r="A838" s="82" t="b">
        <v>1</v>
      </c>
      <c r="B838" s="77" t="str">
        <f t="shared" si="192"/>
        <v>하의 1</v>
      </c>
      <c r="C838" s="77">
        <f>C832+100</f>
        <v>3406301</v>
      </c>
      <c r="D838" s="77">
        <f t="shared" si="190"/>
        <v>1036</v>
      </c>
      <c r="E838" s="77" t="s">
        <v>26</v>
      </c>
      <c r="F838" s="77">
        <f t="shared" si="191"/>
        <v>4</v>
      </c>
      <c r="G838" s="77">
        <f t="shared" si="191"/>
        <v>6</v>
      </c>
      <c r="H838" s="77">
        <f>H832+1000000</f>
        <v>153106004</v>
      </c>
      <c r="I838" s="77">
        <v>1</v>
      </c>
      <c r="J838" s="77">
        <v>1</v>
      </c>
      <c r="K838" s="77">
        <v>20</v>
      </c>
      <c r="L838" s="77" t="str">
        <f t="shared" si="193"/>
        <v>Pants</v>
      </c>
      <c r="M838" s="77" t="s">
        <v>3</v>
      </c>
    </row>
    <row r="839" spans="1:13" ht="16.5" customHeight="1" x14ac:dyDescent="0.3">
      <c r="A839" s="82" t="b">
        <v>1</v>
      </c>
      <c r="B839" s="77" t="str">
        <f t="shared" si="192"/>
        <v>하의 2</v>
      </c>
      <c r="C839" s="77">
        <f>C838+1</f>
        <v>3406302</v>
      </c>
      <c r="D839" s="77">
        <f t="shared" si="190"/>
        <v>1036</v>
      </c>
      <c r="E839" s="77" t="s">
        <v>26</v>
      </c>
      <c r="F839" s="77">
        <f t="shared" si="191"/>
        <v>4</v>
      </c>
      <c r="G839" s="77">
        <f t="shared" si="191"/>
        <v>6</v>
      </c>
      <c r="H839" s="77">
        <f>H838+100000</f>
        <v>153206004</v>
      </c>
      <c r="I839" s="77">
        <v>1</v>
      </c>
      <c r="J839" s="77">
        <v>1</v>
      </c>
      <c r="K839" s="77">
        <v>15</v>
      </c>
      <c r="L839" s="77" t="str">
        <f t="shared" si="193"/>
        <v>Pants</v>
      </c>
      <c r="M839" s="77" t="s">
        <v>355</v>
      </c>
    </row>
    <row r="840" spans="1:13" ht="16.5" customHeight="1" x14ac:dyDescent="0.3">
      <c r="A840" s="82" t="b">
        <v>1</v>
      </c>
      <c r="B840" s="77" t="str">
        <f t="shared" si="192"/>
        <v>하의 3</v>
      </c>
      <c r="C840" s="77">
        <f>C839+1</f>
        <v>3406303</v>
      </c>
      <c r="D840" s="77">
        <f t="shared" si="190"/>
        <v>1036</v>
      </c>
      <c r="E840" s="77" t="s">
        <v>26</v>
      </c>
      <c r="F840" s="77">
        <f t="shared" si="191"/>
        <v>4</v>
      </c>
      <c r="G840" s="77">
        <f t="shared" si="191"/>
        <v>6</v>
      </c>
      <c r="H840" s="77">
        <f>H839+100000</f>
        <v>153306004</v>
      </c>
      <c r="I840" s="77">
        <v>1</v>
      </c>
      <c r="J840" s="77">
        <v>1</v>
      </c>
      <c r="K840" s="77">
        <v>5</v>
      </c>
      <c r="L840" s="77" t="str">
        <f t="shared" si="193"/>
        <v>Pants</v>
      </c>
      <c r="M840" s="77" t="s">
        <v>356</v>
      </c>
    </row>
    <row r="841" spans="1:13" ht="16.5" customHeight="1" x14ac:dyDescent="0.3">
      <c r="A841" s="82" t="b">
        <v>1</v>
      </c>
      <c r="B841" s="77" t="str">
        <f t="shared" si="192"/>
        <v>부츠 1</v>
      </c>
      <c r="C841" s="77">
        <f>C840+1</f>
        <v>3406304</v>
      </c>
      <c r="D841" s="77">
        <f t="shared" si="190"/>
        <v>1036</v>
      </c>
      <c r="E841" s="77" t="s">
        <v>26</v>
      </c>
      <c r="F841" s="77">
        <f t="shared" si="191"/>
        <v>4</v>
      </c>
      <c r="G841" s="77">
        <f t="shared" si="191"/>
        <v>6</v>
      </c>
      <c r="H841" s="77">
        <f>H835+1000000</f>
        <v>153107001</v>
      </c>
      <c r="I841" s="77">
        <v>1</v>
      </c>
      <c r="J841" s="77">
        <v>1</v>
      </c>
      <c r="K841" s="77">
        <v>20</v>
      </c>
      <c r="L841" s="77" t="str">
        <f t="shared" si="193"/>
        <v>Shoes</v>
      </c>
      <c r="M841" s="77" t="s">
        <v>3</v>
      </c>
    </row>
    <row r="842" spans="1:13" ht="16.5" customHeight="1" x14ac:dyDescent="0.3">
      <c r="A842" s="82" t="b">
        <v>1</v>
      </c>
      <c r="B842" s="77" t="str">
        <f t="shared" si="192"/>
        <v>부츠 2</v>
      </c>
      <c r="C842" s="77">
        <f>C841+1</f>
        <v>3406305</v>
      </c>
      <c r="D842" s="77">
        <f t="shared" si="190"/>
        <v>1036</v>
      </c>
      <c r="E842" s="77" t="s">
        <v>26</v>
      </c>
      <c r="F842" s="77">
        <f t="shared" si="191"/>
        <v>4</v>
      </c>
      <c r="G842" s="77">
        <f t="shared" si="191"/>
        <v>6</v>
      </c>
      <c r="H842" s="77">
        <f>H841+100000</f>
        <v>153207001</v>
      </c>
      <c r="I842" s="77">
        <v>1</v>
      </c>
      <c r="J842" s="77">
        <v>1</v>
      </c>
      <c r="K842" s="77">
        <v>15</v>
      </c>
      <c r="L842" s="77" t="str">
        <f t="shared" si="193"/>
        <v>Shoes</v>
      </c>
      <c r="M842" s="77" t="s">
        <v>355</v>
      </c>
    </row>
    <row r="843" spans="1:13" ht="16.5" customHeight="1" x14ac:dyDescent="0.3">
      <c r="A843" s="82" t="b">
        <v>1</v>
      </c>
      <c r="B843" s="77" t="str">
        <f t="shared" si="192"/>
        <v>부츠 3</v>
      </c>
      <c r="C843" s="77">
        <f>C842+1</f>
        <v>3406306</v>
      </c>
      <c r="D843" s="77">
        <f t="shared" si="190"/>
        <v>1036</v>
      </c>
      <c r="E843" s="77" t="s">
        <v>26</v>
      </c>
      <c r="F843" s="77">
        <f t="shared" si="191"/>
        <v>4</v>
      </c>
      <c r="G843" s="77">
        <f t="shared" si="191"/>
        <v>6</v>
      </c>
      <c r="H843" s="77">
        <f>H842+100000</f>
        <v>153307001</v>
      </c>
      <c r="I843" s="77">
        <v>1</v>
      </c>
      <c r="J843" s="77">
        <v>1</v>
      </c>
      <c r="K843" s="77">
        <v>5</v>
      </c>
      <c r="L843" s="77" t="str">
        <f t="shared" si="193"/>
        <v>Shoes</v>
      </c>
      <c r="M843" s="77" t="s">
        <v>356</v>
      </c>
    </row>
    <row r="844" spans="1:13" ht="16.5" customHeight="1" x14ac:dyDescent="0.3">
      <c r="A844" s="82" t="b">
        <v>1</v>
      </c>
      <c r="B844" s="78" t="str">
        <f t="shared" si="192"/>
        <v>하의 1</v>
      </c>
      <c r="C844" s="78">
        <f>C838+100</f>
        <v>3406401</v>
      </c>
      <c r="D844" s="78">
        <f t="shared" si="190"/>
        <v>1036</v>
      </c>
      <c r="E844" s="78" t="s">
        <v>27</v>
      </c>
      <c r="F844" s="78">
        <f t="shared" si="191"/>
        <v>4</v>
      </c>
      <c r="G844" s="78">
        <f t="shared" si="191"/>
        <v>6</v>
      </c>
      <c r="H844" s="78">
        <f>H838+1000000</f>
        <v>154106004</v>
      </c>
      <c r="I844" s="78">
        <v>1</v>
      </c>
      <c r="J844" s="78">
        <v>1</v>
      </c>
      <c r="K844" s="78">
        <v>20</v>
      </c>
      <c r="L844" s="78" t="str">
        <f t="shared" si="193"/>
        <v>Pants</v>
      </c>
      <c r="M844" s="78" t="s">
        <v>3</v>
      </c>
    </row>
    <row r="845" spans="1:13" ht="16.5" customHeight="1" x14ac:dyDescent="0.3">
      <c r="A845" s="82" t="b">
        <v>1</v>
      </c>
      <c r="B845" s="78" t="str">
        <f t="shared" si="192"/>
        <v>하의 2</v>
      </c>
      <c r="C845" s="78">
        <f>C844+1</f>
        <v>3406402</v>
      </c>
      <c r="D845" s="78">
        <f t="shared" si="190"/>
        <v>1036</v>
      </c>
      <c r="E845" s="78" t="s">
        <v>27</v>
      </c>
      <c r="F845" s="78">
        <f t="shared" si="191"/>
        <v>4</v>
      </c>
      <c r="G845" s="78">
        <f t="shared" si="191"/>
        <v>6</v>
      </c>
      <c r="H845" s="78">
        <f>H844+100000</f>
        <v>154206004</v>
      </c>
      <c r="I845" s="78">
        <v>1</v>
      </c>
      <c r="J845" s="78">
        <v>1</v>
      </c>
      <c r="K845" s="78">
        <v>15</v>
      </c>
      <c r="L845" s="78" t="str">
        <f t="shared" si="193"/>
        <v>Pants</v>
      </c>
      <c r="M845" s="78" t="s">
        <v>355</v>
      </c>
    </row>
    <row r="846" spans="1:13" ht="16.5" customHeight="1" x14ac:dyDescent="0.3">
      <c r="A846" s="82" t="b">
        <v>1</v>
      </c>
      <c r="B846" s="78" t="str">
        <f t="shared" si="192"/>
        <v>하의 3</v>
      </c>
      <c r="C846" s="78">
        <f>C845+1</f>
        <v>3406403</v>
      </c>
      <c r="D846" s="78">
        <f t="shared" si="190"/>
        <v>1036</v>
      </c>
      <c r="E846" s="78" t="s">
        <v>27</v>
      </c>
      <c r="F846" s="78">
        <f t="shared" si="191"/>
        <v>4</v>
      </c>
      <c r="G846" s="78">
        <f t="shared" si="191"/>
        <v>6</v>
      </c>
      <c r="H846" s="78">
        <f>H845+100000</f>
        <v>154306004</v>
      </c>
      <c r="I846" s="78">
        <v>1</v>
      </c>
      <c r="J846" s="78">
        <v>1</v>
      </c>
      <c r="K846" s="78">
        <v>5</v>
      </c>
      <c r="L846" s="78" t="str">
        <f t="shared" si="193"/>
        <v>Pants</v>
      </c>
      <c r="M846" s="78" t="s">
        <v>356</v>
      </c>
    </row>
    <row r="847" spans="1:13" ht="16.5" customHeight="1" x14ac:dyDescent="0.3">
      <c r="A847" s="82" t="b">
        <v>1</v>
      </c>
      <c r="B847" s="78" t="str">
        <f t="shared" si="192"/>
        <v>부츠 1</v>
      </c>
      <c r="C847" s="78">
        <f>C846+1</f>
        <v>3406404</v>
      </c>
      <c r="D847" s="78">
        <f t="shared" si="190"/>
        <v>1036</v>
      </c>
      <c r="E847" s="78" t="s">
        <v>27</v>
      </c>
      <c r="F847" s="78">
        <f t="shared" si="191"/>
        <v>4</v>
      </c>
      <c r="G847" s="78">
        <f t="shared" si="191"/>
        <v>6</v>
      </c>
      <c r="H847" s="78">
        <f>H841+1000000</f>
        <v>154107001</v>
      </c>
      <c r="I847" s="78">
        <v>1</v>
      </c>
      <c r="J847" s="78">
        <v>1</v>
      </c>
      <c r="K847" s="78">
        <v>20</v>
      </c>
      <c r="L847" s="78" t="str">
        <f t="shared" si="193"/>
        <v>Shoes</v>
      </c>
      <c r="M847" s="78" t="s">
        <v>3</v>
      </c>
    </row>
    <row r="848" spans="1:13" ht="16.5" customHeight="1" x14ac:dyDescent="0.3">
      <c r="A848" s="82" t="b">
        <v>1</v>
      </c>
      <c r="B848" s="78" t="str">
        <f t="shared" si="192"/>
        <v>부츠 2</v>
      </c>
      <c r="C848" s="78">
        <f>C847+1</f>
        <v>3406405</v>
      </c>
      <c r="D848" s="78">
        <f t="shared" si="190"/>
        <v>1036</v>
      </c>
      <c r="E848" s="78" t="s">
        <v>27</v>
      </c>
      <c r="F848" s="78">
        <f t="shared" si="191"/>
        <v>4</v>
      </c>
      <c r="G848" s="78">
        <f t="shared" si="191"/>
        <v>6</v>
      </c>
      <c r="H848" s="78">
        <f>H847+100000</f>
        <v>154207001</v>
      </c>
      <c r="I848" s="78">
        <v>1</v>
      </c>
      <c r="J848" s="78">
        <v>1</v>
      </c>
      <c r="K848" s="78">
        <v>15</v>
      </c>
      <c r="L848" s="78" t="str">
        <f t="shared" si="193"/>
        <v>Shoes</v>
      </c>
      <c r="M848" s="78" t="s">
        <v>355</v>
      </c>
    </row>
    <row r="849" spans="1:13" ht="16.5" customHeight="1" x14ac:dyDescent="0.3">
      <c r="A849" s="82" t="b">
        <v>1</v>
      </c>
      <c r="B849" s="78" t="str">
        <f t="shared" si="192"/>
        <v>부츠 3</v>
      </c>
      <c r="C849" s="78">
        <f>C848+1</f>
        <v>3406406</v>
      </c>
      <c r="D849" s="78">
        <f t="shared" si="190"/>
        <v>1036</v>
      </c>
      <c r="E849" s="78" t="s">
        <v>27</v>
      </c>
      <c r="F849" s="78">
        <f t="shared" si="191"/>
        <v>4</v>
      </c>
      <c r="G849" s="78">
        <f t="shared" si="191"/>
        <v>6</v>
      </c>
      <c r="H849" s="78">
        <f>H848+100000</f>
        <v>154307001</v>
      </c>
      <c r="I849" s="78">
        <v>1</v>
      </c>
      <c r="J849" s="78">
        <v>1</v>
      </c>
      <c r="K849" s="78">
        <v>5</v>
      </c>
      <c r="L849" s="78" t="str">
        <f t="shared" si="193"/>
        <v>Shoes</v>
      </c>
      <c r="M849" s="78" t="s">
        <v>356</v>
      </c>
    </row>
    <row r="850" spans="1:13" ht="16.5" customHeight="1" x14ac:dyDescent="0.3">
      <c r="A850" s="82" t="b">
        <v>1</v>
      </c>
      <c r="B850" s="79" t="s">
        <v>28</v>
      </c>
      <c r="C850" s="79">
        <f>C844+100</f>
        <v>3406501</v>
      </c>
      <c r="D850" s="79">
        <f t="shared" si="190"/>
        <v>1036</v>
      </c>
      <c r="E850" s="79" t="s">
        <v>29</v>
      </c>
      <c r="F850" s="79">
        <f t="shared" si="191"/>
        <v>4</v>
      </c>
      <c r="G850" s="79">
        <f t="shared" si="191"/>
        <v>6</v>
      </c>
      <c r="H850" s="79">
        <v>160004001</v>
      </c>
      <c r="I850" s="79">
        <v>1</v>
      </c>
      <c r="J850" s="79">
        <v>1</v>
      </c>
      <c r="K850" s="79">
        <v>5</v>
      </c>
      <c r="L850" s="79" t="s">
        <v>30</v>
      </c>
      <c r="M850" s="79" t="s">
        <v>358</v>
      </c>
    </row>
    <row r="851" spans="1:13" ht="16.5" customHeight="1" x14ac:dyDescent="0.3">
      <c r="A851" s="82" t="b">
        <v>1</v>
      </c>
      <c r="B851" s="79" t="s">
        <v>31</v>
      </c>
      <c r="C851" s="79">
        <f>C850+1</f>
        <v>3406502</v>
      </c>
      <c r="D851" s="79">
        <f t="shared" si="190"/>
        <v>1036</v>
      </c>
      <c r="E851" s="79" t="s">
        <v>29</v>
      </c>
      <c r="F851" s="79">
        <f t="shared" si="191"/>
        <v>4</v>
      </c>
      <c r="G851" s="79">
        <f t="shared" si="191"/>
        <v>6</v>
      </c>
      <c r="H851" s="79">
        <v>160004002</v>
      </c>
      <c r="I851" s="79">
        <v>1</v>
      </c>
      <c r="J851" s="79">
        <v>1</v>
      </c>
      <c r="K851" s="79">
        <v>5</v>
      </c>
      <c r="L851" s="79" t="s">
        <v>32</v>
      </c>
      <c r="M851" s="79" t="s">
        <v>358</v>
      </c>
    </row>
    <row r="852" spans="1:13" ht="16.5" customHeight="1" x14ac:dyDescent="0.3">
      <c r="A852" s="82" t="b">
        <v>1</v>
      </c>
      <c r="B852" s="79" t="s">
        <v>33</v>
      </c>
      <c r="C852" s="79">
        <f>C851+1</f>
        <v>3406503</v>
      </c>
      <c r="D852" s="79">
        <f t="shared" si="190"/>
        <v>1036</v>
      </c>
      <c r="E852" s="79" t="s">
        <v>29</v>
      </c>
      <c r="F852" s="79">
        <f t="shared" si="191"/>
        <v>4</v>
      </c>
      <c r="G852" s="79">
        <f t="shared" si="191"/>
        <v>6</v>
      </c>
      <c r="H852" s="79">
        <v>160004003</v>
      </c>
      <c r="I852" s="79">
        <v>1</v>
      </c>
      <c r="J852" s="79">
        <v>1</v>
      </c>
      <c r="K852" s="79">
        <v>5</v>
      </c>
      <c r="L852" s="79" t="s">
        <v>34</v>
      </c>
      <c r="M852" s="79" t="s">
        <v>358</v>
      </c>
    </row>
    <row r="853" spans="1:13" ht="16.5" customHeight="1" x14ac:dyDescent="0.3">
      <c r="A853" s="82" t="b">
        <v>1</v>
      </c>
      <c r="B853" s="79" t="s">
        <v>35</v>
      </c>
      <c r="C853" s="79">
        <f>C852+1</f>
        <v>3406504</v>
      </c>
      <c r="D853" s="79">
        <f t="shared" si="190"/>
        <v>1036</v>
      </c>
      <c r="E853" s="79" t="s">
        <v>29</v>
      </c>
      <c r="F853" s="79">
        <f t="shared" si="191"/>
        <v>4</v>
      </c>
      <c r="G853" s="79">
        <f t="shared" si="191"/>
        <v>6</v>
      </c>
      <c r="H853" s="79">
        <v>160004004</v>
      </c>
      <c r="I853" s="79">
        <v>1</v>
      </c>
      <c r="J853" s="79">
        <v>1</v>
      </c>
      <c r="K853" s="79">
        <v>5</v>
      </c>
      <c r="L853" s="79" t="s">
        <v>460</v>
      </c>
      <c r="M853" s="79" t="s">
        <v>358</v>
      </c>
    </row>
    <row r="854" spans="1:13" ht="16.5" customHeight="1" x14ac:dyDescent="0.3">
      <c r="A854" s="82" t="b">
        <v>1</v>
      </c>
      <c r="B854" s="73" t="s">
        <v>22</v>
      </c>
      <c r="C854" s="73">
        <v>3407101</v>
      </c>
      <c r="D854" s="73">
        <v>1037</v>
      </c>
      <c r="E854" s="74" t="s">
        <v>23</v>
      </c>
      <c r="F854" s="73">
        <v>4</v>
      </c>
      <c r="G854" s="73">
        <v>7</v>
      </c>
      <c r="H854" s="75">
        <v>151101006</v>
      </c>
      <c r="I854" s="74">
        <v>1</v>
      </c>
      <c r="J854" s="74">
        <v>1</v>
      </c>
      <c r="K854" s="74">
        <v>20</v>
      </c>
      <c r="L854" s="75" t="str">
        <f>IF(H854&gt;=151107001,"Shoes",IF(H854&gt;=151106001,"Pants",IF(H854&gt;=151105001,"Glove",IF(H854&gt;=151103001,"Head",IF(H854&gt;=151102001,"Body",IF(H854&gt;=151101001,"Weapon"))))))</f>
        <v>Weapon</v>
      </c>
      <c r="M854" s="74" t="s">
        <v>3</v>
      </c>
    </row>
    <row r="855" spans="1:13" ht="16.5" customHeight="1" x14ac:dyDescent="0.3">
      <c r="A855" s="82" t="b">
        <v>1</v>
      </c>
      <c r="B855" s="73" t="s">
        <v>40</v>
      </c>
      <c r="C855" s="74">
        <f>C854+1</f>
        <v>3407102</v>
      </c>
      <c r="D855" s="74">
        <f t="shared" ref="D855:D881" si="194">D854</f>
        <v>1037</v>
      </c>
      <c r="E855" s="74" t="s">
        <v>23</v>
      </c>
      <c r="F855" s="74">
        <f t="shared" ref="F855:G881" si="195">F854</f>
        <v>4</v>
      </c>
      <c r="G855" s="74">
        <f t="shared" si="195"/>
        <v>7</v>
      </c>
      <c r="H855" s="74">
        <f>H854+100000</f>
        <v>151201006</v>
      </c>
      <c r="I855" s="74">
        <v>1</v>
      </c>
      <c r="J855" s="74">
        <v>1</v>
      </c>
      <c r="K855" s="74">
        <v>15</v>
      </c>
      <c r="L855" s="74" t="str">
        <f>L854</f>
        <v>Weapon</v>
      </c>
      <c r="M855" s="74" t="s">
        <v>355</v>
      </c>
    </row>
    <row r="856" spans="1:13" ht="16.5" customHeight="1" x14ac:dyDescent="0.3">
      <c r="A856" s="82" t="b">
        <v>1</v>
      </c>
      <c r="B856" s="73" t="s">
        <v>45</v>
      </c>
      <c r="C856" s="74">
        <f>C855+1</f>
        <v>3407103</v>
      </c>
      <c r="D856" s="74">
        <f t="shared" si="194"/>
        <v>1037</v>
      </c>
      <c r="E856" s="74" t="s">
        <v>23</v>
      </c>
      <c r="F856" s="74">
        <f t="shared" si="195"/>
        <v>4</v>
      </c>
      <c r="G856" s="74">
        <f t="shared" si="195"/>
        <v>7</v>
      </c>
      <c r="H856" s="74">
        <f>H855+100000</f>
        <v>151301006</v>
      </c>
      <c r="I856" s="74">
        <v>1</v>
      </c>
      <c r="J856" s="74">
        <v>1</v>
      </c>
      <c r="K856" s="74">
        <v>5</v>
      </c>
      <c r="L856" s="74" t="str">
        <f>L855</f>
        <v>Weapon</v>
      </c>
      <c r="M856" s="74" t="s">
        <v>356</v>
      </c>
    </row>
    <row r="857" spans="1:13" ht="16.5" customHeight="1" x14ac:dyDescent="0.3">
      <c r="A857" s="82" t="b">
        <v>1</v>
      </c>
      <c r="B857" s="73" t="s">
        <v>364</v>
      </c>
      <c r="C857" s="74">
        <f>C856+1</f>
        <v>3407104</v>
      </c>
      <c r="D857" s="74">
        <f t="shared" si="194"/>
        <v>1037</v>
      </c>
      <c r="E857" s="74" t="s">
        <v>23</v>
      </c>
      <c r="F857" s="74">
        <f t="shared" si="195"/>
        <v>4</v>
      </c>
      <c r="G857" s="74">
        <f t="shared" si="195"/>
        <v>7</v>
      </c>
      <c r="H857" s="75">
        <v>151106005</v>
      </c>
      <c r="I857" s="74">
        <v>1</v>
      </c>
      <c r="J857" s="74">
        <v>1</v>
      </c>
      <c r="K857" s="74">
        <v>20</v>
      </c>
      <c r="L857" s="75" t="str">
        <f>IF(H857&gt;=151107001,"Shoes",IF(H857&gt;=151106001,"Pants",IF(H857&gt;=151105001,"Glove",IF(H857&gt;=151103001,"Head",IF(H857&gt;=151102001,"Body",IF(H857&gt;=151101001,"Weapon"))))))</f>
        <v>Pants</v>
      </c>
      <c r="M857" s="74" t="s">
        <v>3</v>
      </c>
    </row>
    <row r="858" spans="1:13" ht="16.5" customHeight="1" x14ac:dyDescent="0.3">
      <c r="A858" s="82" t="b">
        <v>1</v>
      </c>
      <c r="B858" s="73" t="s">
        <v>365</v>
      </c>
      <c r="C858" s="74">
        <f>C857+1</f>
        <v>3407105</v>
      </c>
      <c r="D858" s="74">
        <f t="shared" si="194"/>
        <v>1037</v>
      </c>
      <c r="E858" s="74" t="s">
        <v>23</v>
      </c>
      <c r="F858" s="74">
        <f t="shared" si="195"/>
        <v>4</v>
      </c>
      <c r="G858" s="74">
        <f t="shared" si="195"/>
        <v>7</v>
      </c>
      <c r="H858" s="74">
        <f>H857+100000</f>
        <v>151206005</v>
      </c>
      <c r="I858" s="74">
        <v>1</v>
      </c>
      <c r="J858" s="74">
        <v>1</v>
      </c>
      <c r="K858" s="74">
        <v>15</v>
      </c>
      <c r="L858" s="74" t="str">
        <f>L857</f>
        <v>Pants</v>
      </c>
      <c r="M858" s="74" t="s">
        <v>355</v>
      </c>
    </row>
    <row r="859" spans="1:13" ht="16.5" customHeight="1" x14ac:dyDescent="0.3">
      <c r="A859" s="82" t="b">
        <v>1</v>
      </c>
      <c r="B859" s="73" t="s">
        <v>366</v>
      </c>
      <c r="C859" s="74">
        <f>C858+1</f>
        <v>3407106</v>
      </c>
      <c r="D859" s="74">
        <f t="shared" si="194"/>
        <v>1037</v>
      </c>
      <c r="E859" s="74" t="s">
        <v>23</v>
      </c>
      <c r="F859" s="74">
        <f t="shared" si="195"/>
        <v>4</v>
      </c>
      <c r="G859" s="74">
        <f t="shared" si="195"/>
        <v>7</v>
      </c>
      <c r="H859" s="74">
        <f>H858+100000</f>
        <v>151306005</v>
      </c>
      <c r="I859" s="74">
        <v>1</v>
      </c>
      <c r="J859" s="74">
        <v>1</v>
      </c>
      <c r="K859" s="74">
        <v>5</v>
      </c>
      <c r="L859" s="74" t="str">
        <f>L858</f>
        <v>Pants</v>
      </c>
      <c r="M859" s="74" t="s">
        <v>356</v>
      </c>
    </row>
    <row r="860" spans="1:13" ht="16.5" customHeight="1" x14ac:dyDescent="0.3">
      <c r="A860" s="82" t="b">
        <v>1</v>
      </c>
      <c r="B860" s="76" t="str">
        <f t="shared" ref="B860:B877" si="196">B854</f>
        <v>무기 1</v>
      </c>
      <c r="C860" s="76">
        <f>C854+100</f>
        <v>3407201</v>
      </c>
      <c r="D860" s="76">
        <f t="shared" si="194"/>
        <v>1037</v>
      </c>
      <c r="E860" s="76" t="s">
        <v>25</v>
      </c>
      <c r="F860" s="76">
        <f t="shared" si="195"/>
        <v>4</v>
      </c>
      <c r="G860" s="76">
        <f t="shared" si="195"/>
        <v>7</v>
      </c>
      <c r="H860" s="76">
        <f>H854+1000000</f>
        <v>152101006</v>
      </c>
      <c r="I860" s="76">
        <v>1</v>
      </c>
      <c r="J860" s="76">
        <v>1</v>
      </c>
      <c r="K860" s="76">
        <v>20</v>
      </c>
      <c r="L860" s="76" t="str">
        <f t="shared" ref="L860:L877" si="197">L854</f>
        <v>Weapon</v>
      </c>
      <c r="M860" s="76" t="s">
        <v>3</v>
      </c>
    </row>
    <row r="861" spans="1:13" ht="16.5" customHeight="1" x14ac:dyDescent="0.3">
      <c r="A861" s="82" t="b">
        <v>1</v>
      </c>
      <c r="B861" s="76" t="str">
        <f t="shared" si="196"/>
        <v>무기 2</v>
      </c>
      <c r="C861" s="76">
        <f>C860+1</f>
        <v>3407202</v>
      </c>
      <c r="D861" s="76">
        <f t="shared" si="194"/>
        <v>1037</v>
      </c>
      <c r="E861" s="76" t="s">
        <v>25</v>
      </c>
      <c r="F861" s="76">
        <f t="shared" si="195"/>
        <v>4</v>
      </c>
      <c r="G861" s="76">
        <f t="shared" si="195"/>
        <v>7</v>
      </c>
      <c r="H861" s="76">
        <f>H860+100000</f>
        <v>152201006</v>
      </c>
      <c r="I861" s="76">
        <v>1</v>
      </c>
      <c r="J861" s="76">
        <v>1</v>
      </c>
      <c r="K861" s="76">
        <v>15</v>
      </c>
      <c r="L861" s="76" t="str">
        <f t="shared" si="197"/>
        <v>Weapon</v>
      </c>
      <c r="M861" s="76" t="s">
        <v>355</v>
      </c>
    </row>
    <row r="862" spans="1:13" ht="16.5" customHeight="1" x14ac:dyDescent="0.3">
      <c r="A862" s="82" t="b">
        <v>1</v>
      </c>
      <c r="B862" s="76" t="str">
        <f t="shared" si="196"/>
        <v>무기 3</v>
      </c>
      <c r="C862" s="76">
        <f>C861+1</f>
        <v>3407203</v>
      </c>
      <c r="D862" s="76">
        <f t="shared" si="194"/>
        <v>1037</v>
      </c>
      <c r="E862" s="76" t="s">
        <v>25</v>
      </c>
      <c r="F862" s="76">
        <f t="shared" si="195"/>
        <v>4</v>
      </c>
      <c r="G862" s="76">
        <f t="shared" si="195"/>
        <v>7</v>
      </c>
      <c r="H862" s="76">
        <f>H861+100000</f>
        <v>152301006</v>
      </c>
      <c r="I862" s="76">
        <v>1</v>
      </c>
      <c r="J862" s="76">
        <v>1</v>
      </c>
      <c r="K862" s="76">
        <v>5</v>
      </c>
      <c r="L862" s="76" t="str">
        <f t="shared" si="197"/>
        <v>Weapon</v>
      </c>
      <c r="M862" s="76" t="s">
        <v>356</v>
      </c>
    </row>
    <row r="863" spans="1:13" ht="16.5" customHeight="1" x14ac:dyDescent="0.3">
      <c r="A863" s="82" t="b">
        <v>1</v>
      </c>
      <c r="B863" s="76" t="str">
        <f t="shared" si="196"/>
        <v>하의 1</v>
      </c>
      <c r="C863" s="76">
        <f>C862+1</f>
        <v>3407204</v>
      </c>
      <c r="D863" s="76">
        <f t="shared" si="194"/>
        <v>1037</v>
      </c>
      <c r="E863" s="76" t="s">
        <v>25</v>
      </c>
      <c r="F863" s="76">
        <f t="shared" si="195"/>
        <v>4</v>
      </c>
      <c r="G863" s="76">
        <f t="shared" si="195"/>
        <v>7</v>
      </c>
      <c r="H863" s="76">
        <f>H857+1000000</f>
        <v>152106005</v>
      </c>
      <c r="I863" s="76">
        <v>1</v>
      </c>
      <c r="J863" s="76">
        <v>1</v>
      </c>
      <c r="K863" s="76">
        <v>20</v>
      </c>
      <c r="L863" s="76" t="str">
        <f t="shared" si="197"/>
        <v>Pants</v>
      </c>
      <c r="M863" s="76" t="s">
        <v>3</v>
      </c>
    </row>
    <row r="864" spans="1:13" ht="16.5" customHeight="1" x14ac:dyDescent="0.3">
      <c r="A864" s="82" t="b">
        <v>1</v>
      </c>
      <c r="B864" s="76" t="str">
        <f t="shared" si="196"/>
        <v>하의 2</v>
      </c>
      <c r="C864" s="76">
        <f>C863+1</f>
        <v>3407205</v>
      </c>
      <c r="D864" s="76">
        <f t="shared" si="194"/>
        <v>1037</v>
      </c>
      <c r="E864" s="76" t="s">
        <v>25</v>
      </c>
      <c r="F864" s="76">
        <f t="shared" si="195"/>
        <v>4</v>
      </c>
      <c r="G864" s="76">
        <f t="shared" si="195"/>
        <v>7</v>
      </c>
      <c r="H864" s="76">
        <f>H863+100000</f>
        <v>152206005</v>
      </c>
      <c r="I864" s="76">
        <v>1</v>
      </c>
      <c r="J864" s="76">
        <v>1</v>
      </c>
      <c r="K864" s="76">
        <v>15</v>
      </c>
      <c r="L864" s="76" t="str">
        <f t="shared" si="197"/>
        <v>Pants</v>
      </c>
      <c r="M864" s="76" t="s">
        <v>355</v>
      </c>
    </row>
    <row r="865" spans="1:13" ht="16.5" customHeight="1" x14ac:dyDescent="0.3">
      <c r="A865" s="82" t="b">
        <v>1</v>
      </c>
      <c r="B865" s="76" t="str">
        <f t="shared" si="196"/>
        <v>하의 3</v>
      </c>
      <c r="C865" s="76">
        <f>C864+1</f>
        <v>3407206</v>
      </c>
      <c r="D865" s="76">
        <f t="shared" si="194"/>
        <v>1037</v>
      </c>
      <c r="E865" s="76" t="s">
        <v>25</v>
      </c>
      <c r="F865" s="76">
        <f t="shared" si="195"/>
        <v>4</v>
      </c>
      <c r="G865" s="76">
        <f t="shared" si="195"/>
        <v>7</v>
      </c>
      <c r="H865" s="76">
        <f>H864+100000</f>
        <v>152306005</v>
      </c>
      <c r="I865" s="76">
        <v>1</v>
      </c>
      <c r="J865" s="76">
        <v>1</v>
      </c>
      <c r="K865" s="76">
        <v>5</v>
      </c>
      <c r="L865" s="76" t="str">
        <f t="shared" si="197"/>
        <v>Pants</v>
      </c>
      <c r="M865" s="76" t="s">
        <v>356</v>
      </c>
    </row>
    <row r="866" spans="1:13" ht="16.5" customHeight="1" x14ac:dyDescent="0.3">
      <c r="A866" s="82" t="b">
        <v>1</v>
      </c>
      <c r="B866" s="77" t="str">
        <f t="shared" si="196"/>
        <v>무기 1</v>
      </c>
      <c r="C866" s="77">
        <f>C860+100</f>
        <v>3407301</v>
      </c>
      <c r="D866" s="77">
        <f t="shared" si="194"/>
        <v>1037</v>
      </c>
      <c r="E866" s="77" t="s">
        <v>26</v>
      </c>
      <c r="F866" s="77">
        <f t="shared" si="195"/>
        <v>4</v>
      </c>
      <c r="G866" s="77">
        <f t="shared" si="195"/>
        <v>7</v>
      </c>
      <c r="H866" s="77">
        <f>H860+1000000</f>
        <v>153101006</v>
      </c>
      <c r="I866" s="77">
        <v>1</v>
      </c>
      <c r="J866" s="77">
        <v>1</v>
      </c>
      <c r="K866" s="77">
        <v>20</v>
      </c>
      <c r="L866" s="77" t="str">
        <f t="shared" si="197"/>
        <v>Weapon</v>
      </c>
      <c r="M866" s="77" t="s">
        <v>3</v>
      </c>
    </row>
    <row r="867" spans="1:13" ht="16.5" customHeight="1" x14ac:dyDescent="0.3">
      <c r="A867" s="82" t="b">
        <v>1</v>
      </c>
      <c r="B867" s="77" t="str">
        <f t="shared" si="196"/>
        <v>무기 2</v>
      </c>
      <c r="C867" s="77">
        <f>C866+1</f>
        <v>3407302</v>
      </c>
      <c r="D867" s="77">
        <f t="shared" si="194"/>
        <v>1037</v>
      </c>
      <c r="E867" s="77" t="s">
        <v>26</v>
      </c>
      <c r="F867" s="77">
        <f t="shared" si="195"/>
        <v>4</v>
      </c>
      <c r="G867" s="77">
        <f t="shared" si="195"/>
        <v>7</v>
      </c>
      <c r="H867" s="77">
        <f>H866+100000</f>
        <v>153201006</v>
      </c>
      <c r="I867" s="77">
        <v>1</v>
      </c>
      <c r="J867" s="77">
        <v>1</v>
      </c>
      <c r="K867" s="77">
        <v>15</v>
      </c>
      <c r="L867" s="77" t="str">
        <f t="shared" si="197"/>
        <v>Weapon</v>
      </c>
      <c r="M867" s="77" t="s">
        <v>355</v>
      </c>
    </row>
    <row r="868" spans="1:13" ht="16.5" customHeight="1" x14ac:dyDescent="0.3">
      <c r="A868" s="82" t="b">
        <v>1</v>
      </c>
      <c r="B868" s="77" t="str">
        <f t="shared" si="196"/>
        <v>무기 3</v>
      </c>
      <c r="C868" s="77">
        <f>C867+1</f>
        <v>3407303</v>
      </c>
      <c r="D868" s="77">
        <f t="shared" si="194"/>
        <v>1037</v>
      </c>
      <c r="E868" s="77" t="s">
        <v>26</v>
      </c>
      <c r="F868" s="77">
        <f t="shared" si="195"/>
        <v>4</v>
      </c>
      <c r="G868" s="77">
        <f t="shared" si="195"/>
        <v>7</v>
      </c>
      <c r="H868" s="77">
        <f>H867+100000</f>
        <v>153301006</v>
      </c>
      <c r="I868" s="77">
        <v>1</v>
      </c>
      <c r="J868" s="77">
        <v>1</v>
      </c>
      <c r="K868" s="77">
        <v>5</v>
      </c>
      <c r="L868" s="77" t="str">
        <f t="shared" si="197"/>
        <v>Weapon</v>
      </c>
      <c r="M868" s="77" t="s">
        <v>356</v>
      </c>
    </row>
    <row r="869" spans="1:13" ht="16.5" customHeight="1" x14ac:dyDescent="0.3">
      <c r="A869" s="82" t="b">
        <v>1</v>
      </c>
      <c r="B869" s="77" t="str">
        <f t="shared" si="196"/>
        <v>하의 1</v>
      </c>
      <c r="C869" s="77">
        <f>C868+1</f>
        <v>3407304</v>
      </c>
      <c r="D869" s="77">
        <f t="shared" si="194"/>
        <v>1037</v>
      </c>
      <c r="E869" s="77" t="s">
        <v>26</v>
      </c>
      <c r="F869" s="77">
        <f t="shared" si="195"/>
        <v>4</v>
      </c>
      <c r="G869" s="77">
        <f t="shared" si="195"/>
        <v>7</v>
      </c>
      <c r="H869" s="77">
        <f>H863+1000000</f>
        <v>153106005</v>
      </c>
      <c r="I869" s="77">
        <v>1</v>
      </c>
      <c r="J869" s="77">
        <v>1</v>
      </c>
      <c r="K869" s="77">
        <v>20</v>
      </c>
      <c r="L869" s="77" t="str">
        <f t="shared" si="197"/>
        <v>Pants</v>
      </c>
      <c r="M869" s="77" t="s">
        <v>3</v>
      </c>
    </row>
    <row r="870" spans="1:13" ht="16.5" customHeight="1" x14ac:dyDescent="0.3">
      <c r="A870" s="82" t="b">
        <v>1</v>
      </c>
      <c r="B870" s="77" t="str">
        <f t="shared" si="196"/>
        <v>하의 2</v>
      </c>
      <c r="C870" s="77">
        <f>C869+1</f>
        <v>3407305</v>
      </c>
      <c r="D870" s="77">
        <f t="shared" si="194"/>
        <v>1037</v>
      </c>
      <c r="E870" s="77" t="s">
        <v>26</v>
      </c>
      <c r="F870" s="77">
        <f t="shared" si="195"/>
        <v>4</v>
      </c>
      <c r="G870" s="77">
        <f t="shared" si="195"/>
        <v>7</v>
      </c>
      <c r="H870" s="77">
        <f>H869+100000</f>
        <v>153206005</v>
      </c>
      <c r="I870" s="77">
        <v>1</v>
      </c>
      <c r="J870" s="77">
        <v>1</v>
      </c>
      <c r="K870" s="77">
        <v>15</v>
      </c>
      <c r="L870" s="77" t="str">
        <f t="shared" si="197"/>
        <v>Pants</v>
      </c>
      <c r="M870" s="77" t="s">
        <v>355</v>
      </c>
    </row>
    <row r="871" spans="1:13" ht="16.5" customHeight="1" x14ac:dyDescent="0.3">
      <c r="A871" s="82" t="b">
        <v>1</v>
      </c>
      <c r="B871" s="77" t="str">
        <f t="shared" si="196"/>
        <v>하의 3</v>
      </c>
      <c r="C871" s="77">
        <f>C870+1</f>
        <v>3407306</v>
      </c>
      <c r="D871" s="77">
        <f t="shared" si="194"/>
        <v>1037</v>
      </c>
      <c r="E871" s="77" t="s">
        <v>26</v>
      </c>
      <c r="F871" s="77">
        <f t="shared" si="195"/>
        <v>4</v>
      </c>
      <c r="G871" s="77">
        <f t="shared" si="195"/>
        <v>7</v>
      </c>
      <c r="H871" s="77">
        <f>H870+100000</f>
        <v>153306005</v>
      </c>
      <c r="I871" s="77">
        <v>1</v>
      </c>
      <c r="J871" s="77">
        <v>1</v>
      </c>
      <c r="K871" s="77">
        <v>5</v>
      </c>
      <c r="L871" s="77" t="str">
        <f t="shared" si="197"/>
        <v>Pants</v>
      </c>
      <c r="M871" s="77" t="s">
        <v>356</v>
      </c>
    </row>
    <row r="872" spans="1:13" ht="16.5" customHeight="1" x14ac:dyDescent="0.3">
      <c r="A872" s="82" t="b">
        <v>1</v>
      </c>
      <c r="B872" s="78" t="str">
        <f t="shared" si="196"/>
        <v>무기 1</v>
      </c>
      <c r="C872" s="78">
        <f>C866+100</f>
        <v>3407401</v>
      </c>
      <c r="D872" s="78">
        <f t="shared" si="194"/>
        <v>1037</v>
      </c>
      <c r="E872" s="78" t="s">
        <v>27</v>
      </c>
      <c r="F872" s="78">
        <f t="shared" si="195"/>
        <v>4</v>
      </c>
      <c r="G872" s="78">
        <f t="shared" si="195"/>
        <v>7</v>
      </c>
      <c r="H872" s="78">
        <f>H866+1000000</f>
        <v>154101006</v>
      </c>
      <c r="I872" s="78">
        <v>1</v>
      </c>
      <c r="J872" s="78">
        <v>1</v>
      </c>
      <c r="K872" s="78">
        <v>20</v>
      </c>
      <c r="L872" s="78" t="str">
        <f t="shared" si="197"/>
        <v>Weapon</v>
      </c>
      <c r="M872" s="78" t="s">
        <v>3</v>
      </c>
    </row>
    <row r="873" spans="1:13" ht="16.5" customHeight="1" x14ac:dyDescent="0.3">
      <c r="A873" s="82" t="b">
        <v>1</v>
      </c>
      <c r="B873" s="78" t="str">
        <f t="shared" si="196"/>
        <v>무기 2</v>
      </c>
      <c r="C873" s="78">
        <f>C872+1</f>
        <v>3407402</v>
      </c>
      <c r="D873" s="78">
        <f t="shared" si="194"/>
        <v>1037</v>
      </c>
      <c r="E873" s="78" t="s">
        <v>27</v>
      </c>
      <c r="F873" s="78">
        <f t="shared" si="195"/>
        <v>4</v>
      </c>
      <c r="G873" s="78">
        <f t="shared" si="195"/>
        <v>7</v>
      </c>
      <c r="H873" s="78">
        <f>H872+100000</f>
        <v>154201006</v>
      </c>
      <c r="I873" s="78">
        <v>1</v>
      </c>
      <c r="J873" s="78">
        <v>1</v>
      </c>
      <c r="K873" s="78">
        <v>15</v>
      </c>
      <c r="L873" s="78" t="str">
        <f t="shared" si="197"/>
        <v>Weapon</v>
      </c>
      <c r="M873" s="78" t="s">
        <v>355</v>
      </c>
    </row>
    <row r="874" spans="1:13" ht="16.5" customHeight="1" x14ac:dyDescent="0.3">
      <c r="A874" s="82" t="b">
        <v>1</v>
      </c>
      <c r="B874" s="78" t="str">
        <f t="shared" si="196"/>
        <v>무기 3</v>
      </c>
      <c r="C874" s="78">
        <f>C873+1</f>
        <v>3407403</v>
      </c>
      <c r="D874" s="78">
        <f t="shared" si="194"/>
        <v>1037</v>
      </c>
      <c r="E874" s="78" t="s">
        <v>27</v>
      </c>
      <c r="F874" s="78">
        <f t="shared" si="195"/>
        <v>4</v>
      </c>
      <c r="G874" s="78">
        <f t="shared" si="195"/>
        <v>7</v>
      </c>
      <c r="H874" s="78">
        <f>H873+100000</f>
        <v>154301006</v>
      </c>
      <c r="I874" s="78">
        <v>1</v>
      </c>
      <c r="J874" s="78">
        <v>1</v>
      </c>
      <c r="K874" s="78">
        <v>5</v>
      </c>
      <c r="L874" s="78" t="str">
        <f t="shared" si="197"/>
        <v>Weapon</v>
      </c>
      <c r="M874" s="78" t="s">
        <v>356</v>
      </c>
    </row>
    <row r="875" spans="1:13" ht="16.5" customHeight="1" x14ac:dyDescent="0.3">
      <c r="A875" s="82" t="b">
        <v>1</v>
      </c>
      <c r="B875" s="78" t="str">
        <f t="shared" si="196"/>
        <v>하의 1</v>
      </c>
      <c r="C875" s="78">
        <f>C874+1</f>
        <v>3407404</v>
      </c>
      <c r="D875" s="78">
        <f t="shared" si="194"/>
        <v>1037</v>
      </c>
      <c r="E875" s="78" t="s">
        <v>27</v>
      </c>
      <c r="F875" s="78">
        <f t="shared" si="195"/>
        <v>4</v>
      </c>
      <c r="G875" s="78">
        <f t="shared" si="195"/>
        <v>7</v>
      </c>
      <c r="H875" s="78">
        <f>H869+1000000</f>
        <v>154106005</v>
      </c>
      <c r="I875" s="78">
        <v>1</v>
      </c>
      <c r="J875" s="78">
        <v>1</v>
      </c>
      <c r="K875" s="78">
        <v>20</v>
      </c>
      <c r="L875" s="78" t="str">
        <f t="shared" si="197"/>
        <v>Pants</v>
      </c>
      <c r="M875" s="78" t="s">
        <v>3</v>
      </c>
    </row>
    <row r="876" spans="1:13" ht="16.5" customHeight="1" x14ac:dyDescent="0.3">
      <c r="A876" s="82" t="b">
        <v>1</v>
      </c>
      <c r="B876" s="78" t="str">
        <f t="shared" si="196"/>
        <v>하의 2</v>
      </c>
      <c r="C876" s="78">
        <f>C875+1</f>
        <v>3407405</v>
      </c>
      <c r="D876" s="78">
        <f t="shared" si="194"/>
        <v>1037</v>
      </c>
      <c r="E876" s="78" t="s">
        <v>27</v>
      </c>
      <c r="F876" s="78">
        <f t="shared" si="195"/>
        <v>4</v>
      </c>
      <c r="G876" s="78">
        <f t="shared" si="195"/>
        <v>7</v>
      </c>
      <c r="H876" s="78">
        <f>H875+100000</f>
        <v>154206005</v>
      </c>
      <c r="I876" s="78">
        <v>1</v>
      </c>
      <c r="J876" s="78">
        <v>1</v>
      </c>
      <c r="K876" s="78">
        <v>15</v>
      </c>
      <c r="L876" s="78" t="str">
        <f t="shared" si="197"/>
        <v>Pants</v>
      </c>
      <c r="M876" s="78" t="s">
        <v>355</v>
      </c>
    </row>
    <row r="877" spans="1:13" ht="16.5" customHeight="1" x14ac:dyDescent="0.3">
      <c r="A877" s="82" t="b">
        <v>1</v>
      </c>
      <c r="B877" s="78" t="str">
        <f t="shared" si="196"/>
        <v>하의 3</v>
      </c>
      <c r="C877" s="78">
        <f>C876+1</f>
        <v>3407406</v>
      </c>
      <c r="D877" s="78">
        <f t="shared" si="194"/>
        <v>1037</v>
      </c>
      <c r="E877" s="78" t="s">
        <v>27</v>
      </c>
      <c r="F877" s="78">
        <f t="shared" si="195"/>
        <v>4</v>
      </c>
      <c r="G877" s="78">
        <f t="shared" si="195"/>
        <v>7</v>
      </c>
      <c r="H877" s="78">
        <f>H876+100000</f>
        <v>154306005</v>
      </c>
      <c r="I877" s="78">
        <v>1</v>
      </c>
      <c r="J877" s="78">
        <v>1</v>
      </c>
      <c r="K877" s="78">
        <v>5</v>
      </c>
      <c r="L877" s="78" t="str">
        <f t="shared" si="197"/>
        <v>Pants</v>
      </c>
      <c r="M877" s="78" t="s">
        <v>356</v>
      </c>
    </row>
    <row r="878" spans="1:13" ht="16.5" customHeight="1" x14ac:dyDescent="0.3">
      <c r="A878" s="82" t="b">
        <v>1</v>
      </c>
      <c r="B878" s="79" t="s">
        <v>28</v>
      </c>
      <c r="C878" s="79">
        <f>C872+100</f>
        <v>3407501</v>
      </c>
      <c r="D878" s="79">
        <f t="shared" si="194"/>
        <v>1037</v>
      </c>
      <c r="E878" s="79" t="s">
        <v>29</v>
      </c>
      <c r="F878" s="79">
        <f t="shared" si="195"/>
        <v>4</v>
      </c>
      <c r="G878" s="79">
        <f t="shared" si="195"/>
        <v>7</v>
      </c>
      <c r="H878" s="79">
        <v>160004001</v>
      </c>
      <c r="I878" s="79">
        <v>1</v>
      </c>
      <c r="J878" s="79">
        <v>1</v>
      </c>
      <c r="K878" s="79">
        <v>5</v>
      </c>
      <c r="L878" s="79" t="s">
        <v>30</v>
      </c>
      <c r="M878" s="79" t="s">
        <v>358</v>
      </c>
    </row>
    <row r="879" spans="1:13" ht="16.5" customHeight="1" x14ac:dyDescent="0.3">
      <c r="A879" s="82" t="b">
        <v>1</v>
      </c>
      <c r="B879" s="79" t="s">
        <v>31</v>
      </c>
      <c r="C879" s="79">
        <f>C878+1</f>
        <v>3407502</v>
      </c>
      <c r="D879" s="79">
        <f t="shared" si="194"/>
        <v>1037</v>
      </c>
      <c r="E879" s="79" t="s">
        <v>29</v>
      </c>
      <c r="F879" s="79">
        <f t="shared" si="195"/>
        <v>4</v>
      </c>
      <c r="G879" s="79">
        <f t="shared" si="195"/>
        <v>7</v>
      </c>
      <c r="H879" s="79">
        <v>160004002</v>
      </c>
      <c r="I879" s="79">
        <v>1</v>
      </c>
      <c r="J879" s="79">
        <v>1</v>
      </c>
      <c r="K879" s="79">
        <v>5</v>
      </c>
      <c r="L879" s="79" t="s">
        <v>32</v>
      </c>
      <c r="M879" s="79" t="s">
        <v>358</v>
      </c>
    </row>
    <row r="880" spans="1:13" ht="16.5" customHeight="1" x14ac:dyDescent="0.3">
      <c r="A880" s="82" t="b">
        <v>1</v>
      </c>
      <c r="B880" s="79" t="s">
        <v>33</v>
      </c>
      <c r="C880" s="79">
        <f>C879+1</f>
        <v>3407503</v>
      </c>
      <c r="D880" s="79">
        <f t="shared" si="194"/>
        <v>1037</v>
      </c>
      <c r="E880" s="79" t="s">
        <v>29</v>
      </c>
      <c r="F880" s="79">
        <f t="shared" si="195"/>
        <v>4</v>
      </c>
      <c r="G880" s="79">
        <f t="shared" si="195"/>
        <v>7</v>
      </c>
      <c r="H880" s="79">
        <v>160004003</v>
      </c>
      <c r="I880" s="79">
        <v>1</v>
      </c>
      <c r="J880" s="79">
        <v>1</v>
      </c>
      <c r="K880" s="79">
        <v>5</v>
      </c>
      <c r="L880" s="79" t="s">
        <v>34</v>
      </c>
      <c r="M880" s="79" t="s">
        <v>358</v>
      </c>
    </row>
    <row r="881" spans="1:13" ht="16.5" customHeight="1" x14ac:dyDescent="0.3">
      <c r="A881" s="82" t="b">
        <v>1</v>
      </c>
      <c r="B881" s="79" t="s">
        <v>35</v>
      </c>
      <c r="C881" s="79">
        <f>C880+1</f>
        <v>3407504</v>
      </c>
      <c r="D881" s="79">
        <f t="shared" si="194"/>
        <v>1037</v>
      </c>
      <c r="E881" s="79" t="s">
        <v>29</v>
      </c>
      <c r="F881" s="79">
        <f t="shared" si="195"/>
        <v>4</v>
      </c>
      <c r="G881" s="79">
        <f t="shared" si="195"/>
        <v>7</v>
      </c>
      <c r="H881" s="79">
        <v>160004004</v>
      </c>
      <c r="I881" s="79">
        <v>1</v>
      </c>
      <c r="J881" s="79">
        <v>1</v>
      </c>
      <c r="K881" s="79">
        <v>5</v>
      </c>
      <c r="L881" s="79" t="s">
        <v>460</v>
      </c>
      <c r="M881" s="79" t="s">
        <v>358</v>
      </c>
    </row>
    <row r="882" spans="1:13" ht="16.5" customHeight="1" x14ac:dyDescent="0.3">
      <c r="A882" s="82" t="b">
        <v>1</v>
      </c>
      <c r="B882" s="73" t="s">
        <v>37</v>
      </c>
      <c r="C882" s="73">
        <v>3408101</v>
      </c>
      <c r="D882" s="73">
        <v>1038</v>
      </c>
      <c r="E882" s="74" t="s">
        <v>23</v>
      </c>
      <c r="F882" s="73">
        <v>4</v>
      </c>
      <c r="G882" s="73">
        <v>8</v>
      </c>
      <c r="H882" s="75">
        <v>151102005</v>
      </c>
      <c r="I882" s="74">
        <v>1</v>
      </c>
      <c r="J882" s="74">
        <v>1</v>
      </c>
      <c r="K882" s="74">
        <v>20</v>
      </c>
      <c r="L882" s="75" t="str">
        <f>IF(H882&gt;=151107001,"Shoes",IF(H882&gt;=151106001,"Pants",IF(H882&gt;=151105001,"Glove",IF(H882&gt;=151103001,"Head",IF(H882&gt;=151102001,"Body",IF(H882&gt;=151101001,"Weapon"))))))</f>
        <v>Body</v>
      </c>
      <c r="M882" s="74" t="s">
        <v>3</v>
      </c>
    </row>
    <row r="883" spans="1:13" ht="16.5" customHeight="1" x14ac:dyDescent="0.3">
      <c r="A883" s="82" t="b">
        <v>1</v>
      </c>
      <c r="B883" s="73" t="s">
        <v>42</v>
      </c>
      <c r="C883" s="74">
        <f>C882+1</f>
        <v>3408102</v>
      </c>
      <c r="D883" s="74">
        <f t="shared" ref="D883:D909" si="198">D882</f>
        <v>1038</v>
      </c>
      <c r="E883" s="74" t="s">
        <v>23</v>
      </c>
      <c r="F883" s="74">
        <f t="shared" ref="F883:G909" si="199">F882</f>
        <v>4</v>
      </c>
      <c r="G883" s="74">
        <f t="shared" si="199"/>
        <v>8</v>
      </c>
      <c r="H883" s="74">
        <f>H882+100000</f>
        <v>151202005</v>
      </c>
      <c r="I883" s="74">
        <v>1</v>
      </c>
      <c r="J883" s="74">
        <v>1</v>
      </c>
      <c r="K883" s="74">
        <v>15</v>
      </c>
      <c r="L883" s="74" t="str">
        <f>L882</f>
        <v>Body</v>
      </c>
      <c r="M883" s="74" t="s">
        <v>355</v>
      </c>
    </row>
    <row r="884" spans="1:13" ht="16.5" customHeight="1" x14ac:dyDescent="0.3">
      <c r="A884" s="82" t="b">
        <v>1</v>
      </c>
      <c r="B884" s="73" t="s">
        <v>47</v>
      </c>
      <c r="C884" s="74">
        <f>C883+1</f>
        <v>3408103</v>
      </c>
      <c r="D884" s="74">
        <f t="shared" si="198"/>
        <v>1038</v>
      </c>
      <c r="E884" s="74" t="s">
        <v>23</v>
      </c>
      <c r="F884" s="74">
        <f t="shared" si="199"/>
        <v>4</v>
      </c>
      <c r="G884" s="74">
        <f t="shared" si="199"/>
        <v>8</v>
      </c>
      <c r="H884" s="74">
        <f>H883+100000</f>
        <v>151302005</v>
      </c>
      <c r="I884" s="74">
        <v>1</v>
      </c>
      <c r="J884" s="74">
        <v>1</v>
      </c>
      <c r="K884" s="74">
        <v>5</v>
      </c>
      <c r="L884" s="74" t="str">
        <f>L883</f>
        <v>Body</v>
      </c>
      <c r="M884" s="74" t="s">
        <v>356</v>
      </c>
    </row>
    <row r="885" spans="1:13" ht="16.5" customHeight="1" x14ac:dyDescent="0.3">
      <c r="A885" s="82" t="b">
        <v>1</v>
      </c>
      <c r="B885" s="73" t="s">
        <v>24</v>
      </c>
      <c r="C885" s="74">
        <f>C884+1</f>
        <v>3408104</v>
      </c>
      <c r="D885" s="74">
        <f t="shared" si="198"/>
        <v>1038</v>
      </c>
      <c r="E885" s="74" t="s">
        <v>23</v>
      </c>
      <c r="F885" s="74">
        <f t="shared" si="199"/>
        <v>4</v>
      </c>
      <c r="G885" s="74">
        <f t="shared" si="199"/>
        <v>8</v>
      </c>
      <c r="H885" s="75">
        <v>151107002</v>
      </c>
      <c r="I885" s="74">
        <v>1</v>
      </c>
      <c r="J885" s="74">
        <v>1</v>
      </c>
      <c r="K885" s="74">
        <v>20</v>
      </c>
      <c r="L885" s="75" t="str">
        <f>IF(H885&gt;=151107001,"Shoes",IF(H885&gt;=151106001,"Pants",IF(H885&gt;=151105001,"Glove",IF(H885&gt;=151103001,"Head",IF(H885&gt;=151102001,"Body",IF(H885&gt;=151101001,"Weapon"))))))</f>
        <v>Shoes</v>
      </c>
      <c r="M885" s="74" t="s">
        <v>3</v>
      </c>
    </row>
    <row r="886" spans="1:13" ht="16.5" customHeight="1" x14ac:dyDescent="0.3">
      <c r="A886" s="82" t="b">
        <v>1</v>
      </c>
      <c r="B886" s="73" t="s">
        <v>41</v>
      </c>
      <c r="C886" s="74">
        <f>C885+1</f>
        <v>3408105</v>
      </c>
      <c r="D886" s="74">
        <f t="shared" si="198"/>
        <v>1038</v>
      </c>
      <c r="E886" s="74" t="s">
        <v>23</v>
      </c>
      <c r="F886" s="74">
        <f t="shared" si="199"/>
        <v>4</v>
      </c>
      <c r="G886" s="74">
        <f t="shared" si="199"/>
        <v>8</v>
      </c>
      <c r="H886" s="74">
        <f>H885+100000</f>
        <v>151207002</v>
      </c>
      <c r="I886" s="74">
        <v>1</v>
      </c>
      <c r="J886" s="74">
        <v>1</v>
      </c>
      <c r="K886" s="74">
        <v>15</v>
      </c>
      <c r="L886" s="74" t="str">
        <f>L885</f>
        <v>Shoes</v>
      </c>
      <c r="M886" s="74" t="s">
        <v>355</v>
      </c>
    </row>
    <row r="887" spans="1:13" ht="16.5" customHeight="1" x14ac:dyDescent="0.3">
      <c r="A887" s="82" t="b">
        <v>1</v>
      </c>
      <c r="B887" s="73" t="s">
        <v>46</v>
      </c>
      <c r="C887" s="74">
        <f>C886+1</f>
        <v>3408106</v>
      </c>
      <c r="D887" s="74">
        <f t="shared" si="198"/>
        <v>1038</v>
      </c>
      <c r="E887" s="74" t="s">
        <v>23</v>
      </c>
      <c r="F887" s="74">
        <f t="shared" si="199"/>
        <v>4</v>
      </c>
      <c r="G887" s="74">
        <f t="shared" si="199"/>
        <v>8</v>
      </c>
      <c r="H887" s="74">
        <f>H886+100000</f>
        <v>151307002</v>
      </c>
      <c r="I887" s="74">
        <v>1</v>
      </c>
      <c r="J887" s="74">
        <v>1</v>
      </c>
      <c r="K887" s="74">
        <v>5</v>
      </c>
      <c r="L887" s="74" t="str">
        <f>L886</f>
        <v>Shoes</v>
      </c>
      <c r="M887" s="74" t="s">
        <v>356</v>
      </c>
    </row>
    <row r="888" spans="1:13" ht="16.5" customHeight="1" x14ac:dyDescent="0.3">
      <c r="A888" s="82" t="b">
        <v>1</v>
      </c>
      <c r="B888" s="76" t="str">
        <f t="shared" ref="B888:B905" si="200">B882</f>
        <v>갑옷 1</v>
      </c>
      <c r="C888" s="76">
        <f>C882+100</f>
        <v>3408201</v>
      </c>
      <c r="D888" s="76">
        <f t="shared" si="198"/>
        <v>1038</v>
      </c>
      <c r="E888" s="76" t="s">
        <v>25</v>
      </c>
      <c r="F888" s="76">
        <f t="shared" si="199"/>
        <v>4</v>
      </c>
      <c r="G888" s="76">
        <f t="shared" si="199"/>
        <v>8</v>
      </c>
      <c r="H888" s="76">
        <f>H882+1000000</f>
        <v>152102005</v>
      </c>
      <c r="I888" s="76">
        <v>1</v>
      </c>
      <c r="J888" s="76">
        <v>1</v>
      </c>
      <c r="K888" s="76">
        <v>20</v>
      </c>
      <c r="L888" s="76" t="str">
        <f t="shared" ref="L888:L905" si="201">L882</f>
        <v>Body</v>
      </c>
      <c r="M888" s="76" t="s">
        <v>3</v>
      </c>
    </row>
    <row r="889" spans="1:13" ht="16.5" customHeight="1" x14ac:dyDescent="0.3">
      <c r="A889" s="82" t="b">
        <v>1</v>
      </c>
      <c r="B889" s="76" t="str">
        <f t="shared" si="200"/>
        <v>갑옷 2</v>
      </c>
      <c r="C889" s="76">
        <f>C888+1</f>
        <v>3408202</v>
      </c>
      <c r="D889" s="76">
        <f t="shared" si="198"/>
        <v>1038</v>
      </c>
      <c r="E889" s="76" t="s">
        <v>25</v>
      </c>
      <c r="F889" s="76">
        <f t="shared" si="199"/>
        <v>4</v>
      </c>
      <c r="G889" s="76">
        <f t="shared" si="199"/>
        <v>8</v>
      </c>
      <c r="H889" s="76">
        <f>H888+100000</f>
        <v>152202005</v>
      </c>
      <c r="I889" s="76">
        <v>1</v>
      </c>
      <c r="J889" s="76">
        <v>1</v>
      </c>
      <c r="K889" s="76">
        <v>15</v>
      </c>
      <c r="L889" s="76" t="str">
        <f t="shared" si="201"/>
        <v>Body</v>
      </c>
      <c r="M889" s="76" t="s">
        <v>355</v>
      </c>
    </row>
    <row r="890" spans="1:13" ht="16.5" customHeight="1" x14ac:dyDescent="0.3">
      <c r="A890" s="82" t="b">
        <v>1</v>
      </c>
      <c r="B890" s="76" t="str">
        <f t="shared" si="200"/>
        <v>갑옷 3</v>
      </c>
      <c r="C890" s="76">
        <f>C889+1</f>
        <v>3408203</v>
      </c>
      <c r="D890" s="76">
        <f t="shared" si="198"/>
        <v>1038</v>
      </c>
      <c r="E890" s="76" t="s">
        <v>25</v>
      </c>
      <c r="F890" s="76">
        <f t="shared" si="199"/>
        <v>4</v>
      </c>
      <c r="G890" s="76">
        <f t="shared" si="199"/>
        <v>8</v>
      </c>
      <c r="H890" s="76">
        <f>H889+100000</f>
        <v>152302005</v>
      </c>
      <c r="I890" s="76">
        <v>1</v>
      </c>
      <c r="J890" s="76">
        <v>1</v>
      </c>
      <c r="K890" s="76">
        <v>5</v>
      </c>
      <c r="L890" s="76" t="str">
        <f t="shared" si="201"/>
        <v>Body</v>
      </c>
      <c r="M890" s="76" t="s">
        <v>356</v>
      </c>
    </row>
    <row r="891" spans="1:13" ht="16.5" customHeight="1" x14ac:dyDescent="0.3">
      <c r="A891" s="82" t="b">
        <v>1</v>
      </c>
      <c r="B891" s="76" t="str">
        <f t="shared" si="200"/>
        <v>부츠 1</v>
      </c>
      <c r="C891" s="76">
        <f>C890+1</f>
        <v>3408204</v>
      </c>
      <c r="D891" s="76">
        <f t="shared" si="198"/>
        <v>1038</v>
      </c>
      <c r="E891" s="76" t="s">
        <v>25</v>
      </c>
      <c r="F891" s="76">
        <f t="shared" si="199"/>
        <v>4</v>
      </c>
      <c r="G891" s="76">
        <f t="shared" si="199"/>
        <v>8</v>
      </c>
      <c r="H891" s="76">
        <f>H885+1000000</f>
        <v>152107002</v>
      </c>
      <c r="I891" s="76">
        <v>1</v>
      </c>
      <c r="J891" s="76">
        <v>1</v>
      </c>
      <c r="K891" s="76">
        <v>20</v>
      </c>
      <c r="L891" s="76" t="str">
        <f t="shared" si="201"/>
        <v>Shoes</v>
      </c>
      <c r="M891" s="76" t="s">
        <v>3</v>
      </c>
    </row>
    <row r="892" spans="1:13" ht="16.5" customHeight="1" x14ac:dyDescent="0.3">
      <c r="A892" s="82" t="b">
        <v>1</v>
      </c>
      <c r="B892" s="76" t="str">
        <f t="shared" si="200"/>
        <v>부츠 2</v>
      </c>
      <c r="C892" s="76">
        <f>C891+1</f>
        <v>3408205</v>
      </c>
      <c r="D892" s="76">
        <f t="shared" si="198"/>
        <v>1038</v>
      </c>
      <c r="E892" s="76" t="s">
        <v>25</v>
      </c>
      <c r="F892" s="76">
        <f t="shared" si="199"/>
        <v>4</v>
      </c>
      <c r="G892" s="76">
        <f t="shared" si="199"/>
        <v>8</v>
      </c>
      <c r="H892" s="76">
        <f>H891+100000</f>
        <v>152207002</v>
      </c>
      <c r="I892" s="76">
        <v>1</v>
      </c>
      <c r="J892" s="76">
        <v>1</v>
      </c>
      <c r="K892" s="76">
        <v>15</v>
      </c>
      <c r="L892" s="76" t="str">
        <f t="shared" si="201"/>
        <v>Shoes</v>
      </c>
      <c r="M892" s="76" t="s">
        <v>355</v>
      </c>
    </row>
    <row r="893" spans="1:13" ht="16.5" customHeight="1" x14ac:dyDescent="0.3">
      <c r="A893" s="82" t="b">
        <v>1</v>
      </c>
      <c r="B893" s="76" t="str">
        <f t="shared" si="200"/>
        <v>부츠 3</v>
      </c>
      <c r="C893" s="76">
        <f>C892+1</f>
        <v>3408206</v>
      </c>
      <c r="D893" s="76">
        <f t="shared" si="198"/>
        <v>1038</v>
      </c>
      <c r="E893" s="76" t="s">
        <v>25</v>
      </c>
      <c r="F893" s="76">
        <f t="shared" si="199"/>
        <v>4</v>
      </c>
      <c r="G893" s="76">
        <f t="shared" si="199"/>
        <v>8</v>
      </c>
      <c r="H893" s="76">
        <f>H892+100000</f>
        <v>152307002</v>
      </c>
      <c r="I893" s="76">
        <v>1</v>
      </c>
      <c r="J893" s="76">
        <v>1</v>
      </c>
      <c r="K893" s="76">
        <v>5</v>
      </c>
      <c r="L893" s="76" t="str">
        <f t="shared" si="201"/>
        <v>Shoes</v>
      </c>
      <c r="M893" s="76" t="s">
        <v>356</v>
      </c>
    </row>
    <row r="894" spans="1:13" ht="16.5" customHeight="1" x14ac:dyDescent="0.3">
      <c r="A894" s="82" t="b">
        <v>1</v>
      </c>
      <c r="B894" s="77" t="str">
        <f t="shared" si="200"/>
        <v>갑옷 1</v>
      </c>
      <c r="C894" s="77">
        <f>C888+100</f>
        <v>3408301</v>
      </c>
      <c r="D894" s="77">
        <f t="shared" si="198"/>
        <v>1038</v>
      </c>
      <c r="E894" s="77" t="s">
        <v>26</v>
      </c>
      <c r="F894" s="77">
        <f t="shared" si="199"/>
        <v>4</v>
      </c>
      <c r="G894" s="77">
        <f t="shared" si="199"/>
        <v>8</v>
      </c>
      <c r="H894" s="77">
        <f>H888+1000000</f>
        <v>153102005</v>
      </c>
      <c r="I894" s="77">
        <v>1</v>
      </c>
      <c r="J894" s="77">
        <v>1</v>
      </c>
      <c r="K894" s="77">
        <v>20</v>
      </c>
      <c r="L894" s="77" t="str">
        <f t="shared" si="201"/>
        <v>Body</v>
      </c>
      <c r="M894" s="77" t="s">
        <v>3</v>
      </c>
    </row>
    <row r="895" spans="1:13" ht="16.5" customHeight="1" x14ac:dyDescent="0.3">
      <c r="A895" s="82" t="b">
        <v>1</v>
      </c>
      <c r="B895" s="77" t="str">
        <f t="shared" si="200"/>
        <v>갑옷 2</v>
      </c>
      <c r="C895" s="77">
        <f>C894+1</f>
        <v>3408302</v>
      </c>
      <c r="D895" s="77">
        <f t="shared" si="198"/>
        <v>1038</v>
      </c>
      <c r="E895" s="77" t="s">
        <v>26</v>
      </c>
      <c r="F895" s="77">
        <f t="shared" si="199"/>
        <v>4</v>
      </c>
      <c r="G895" s="77">
        <f t="shared" si="199"/>
        <v>8</v>
      </c>
      <c r="H895" s="77">
        <f>H894+100000</f>
        <v>153202005</v>
      </c>
      <c r="I895" s="77">
        <v>1</v>
      </c>
      <c r="J895" s="77">
        <v>1</v>
      </c>
      <c r="K895" s="77">
        <v>15</v>
      </c>
      <c r="L895" s="77" t="str">
        <f t="shared" si="201"/>
        <v>Body</v>
      </c>
      <c r="M895" s="77" t="s">
        <v>355</v>
      </c>
    </row>
    <row r="896" spans="1:13" ht="16.5" customHeight="1" x14ac:dyDescent="0.3">
      <c r="A896" s="82" t="b">
        <v>1</v>
      </c>
      <c r="B896" s="77" t="str">
        <f t="shared" si="200"/>
        <v>갑옷 3</v>
      </c>
      <c r="C896" s="77">
        <f>C895+1</f>
        <v>3408303</v>
      </c>
      <c r="D896" s="77">
        <f t="shared" si="198"/>
        <v>1038</v>
      </c>
      <c r="E896" s="77" t="s">
        <v>26</v>
      </c>
      <c r="F896" s="77">
        <f t="shared" si="199"/>
        <v>4</v>
      </c>
      <c r="G896" s="77">
        <f t="shared" si="199"/>
        <v>8</v>
      </c>
      <c r="H896" s="77">
        <f>H895+100000</f>
        <v>153302005</v>
      </c>
      <c r="I896" s="77">
        <v>1</v>
      </c>
      <c r="J896" s="77">
        <v>1</v>
      </c>
      <c r="K896" s="77">
        <v>5</v>
      </c>
      <c r="L896" s="77" t="str">
        <f t="shared" si="201"/>
        <v>Body</v>
      </c>
      <c r="M896" s="77" t="s">
        <v>356</v>
      </c>
    </row>
    <row r="897" spans="1:13" ht="16.5" customHeight="1" x14ac:dyDescent="0.3">
      <c r="A897" s="82" t="b">
        <v>1</v>
      </c>
      <c r="B897" s="77" t="str">
        <f t="shared" si="200"/>
        <v>부츠 1</v>
      </c>
      <c r="C897" s="77">
        <f>C896+1</f>
        <v>3408304</v>
      </c>
      <c r="D897" s="77">
        <f t="shared" si="198"/>
        <v>1038</v>
      </c>
      <c r="E897" s="77" t="s">
        <v>26</v>
      </c>
      <c r="F897" s="77">
        <f t="shared" si="199"/>
        <v>4</v>
      </c>
      <c r="G897" s="77">
        <f t="shared" si="199"/>
        <v>8</v>
      </c>
      <c r="H897" s="77">
        <f>H891+1000000</f>
        <v>153107002</v>
      </c>
      <c r="I897" s="77">
        <v>1</v>
      </c>
      <c r="J897" s="77">
        <v>1</v>
      </c>
      <c r="K897" s="77">
        <v>20</v>
      </c>
      <c r="L897" s="77" t="str">
        <f t="shared" si="201"/>
        <v>Shoes</v>
      </c>
      <c r="M897" s="77" t="s">
        <v>3</v>
      </c>
    </row>
    <row r="898" spans="1:13" ht="16.5" customHeight="1" x14ac:dyDescent="0.3">
      <c r="A898" s="82" t="b">
        <v>1</v>
      </c>
      <c r="B898" s="77" t="str">
        <f t="shared" si="200"/>
        <v>부츠 2</v>
      </c>
      <c r="C898" s="77">
        <f>C897+1</f>
        <v>3408305</v>
      </c>
      <c r="D898" s="77">
        <f t="shared" si="198"/>
        <v>1038</v>
      </c>
      <c r="E898" s="77" t="s">
        <v>26</v>
      </c>
      <c r="F898" s="77">
        <f t="shared" si="199"/>
        <v>4</v>
      </c>
      <c r="G898" s="77">
        <f t="shared" si="199"/>
        <v>8</v>
      </c>
      <c r="H898" s="77">
        <f>H897+100000</f>
        <v>153207002</v>
      </c>
      <c r="I898" s="77">
        <v>1</v>
      </c>
      <c r="J898" s="77">
        <v>1</v>
      </c>
      <c r="K898" s="77">
        <v>15</v>
      </c>
      <c r="L898" s="77" t="str">
        <f t="shared" si="201"/>
        <v>Shoes</v>
      </c>
      <c r="M898" s="77" t="s">
        <v>355</v>
      </c>
    </row>
    <row r="899" spans="1:13" ht="16.5" customHeight="1" x14ac:dyDescent="0.3">
      <c r="A899" s="82" t="b">
        <v>1</v>
      </c>
      <c r="B899" s="77" t="str">
        <f t="shared" si="200"/>
        <v>부츠 3</v>
      </c>
      <c r="C899" s="77">
        <f>C898+1</f>
        <v>3408306</v>
      </c>
      <c r="D899" s="77">
        <f t="shared" si="198"/>
        <v>1038</v>
      </c>
      <c r="E899" s="77" t="s">
        <v>26</v>
      </c>
      <c r="F899" s="77">
        <f t="shared" si="199"/>
        <v>4</v>
      </c>
      <c r="G899" s="77">
        <f t="shared" si="199"/>
        <v>8</v>
      </c>
      <c r="H899" s="77">
        <f>H898+100000</f>
        <v>153307002</v>
      </c>
      <c r="I899" s="77">
        <v>1</v>
      </c>
      <c r="J899" s="77">
        <v>1</v>
      </c>
      <c r="K899" s="77">
        <v>5</v>
      </c>
      <c r="L899" s="77" t="str">
        <f t="shared" si="201"/>
        <v>Shoes</v>
      </c>
      <c r="M899" s="77" t="s">
        <v>356</v>
      </c>
    </row>
    <row r="900" spans="1:13" ht="16.5" customHeight="1" x14ac:dyDescent="0.3">
      <c r="A900" s="82" t="b">
        <v>1</v>
      </c>
      <c r="B900" s="78" t="str">
        <f t="shared" si="200"/>
        <v>갑옷 1</v>
      </c>
      <c r="C900" s="78">
        <f>C894+100</f>
        <v>3408401</v>
      </c>
      <c r="D900" s="78">
        <f t="shared" si="198"/>
        <v>1038</v>
      </c>
      <c r="E900" s="78" t="s">
        <v>27</v>
      </c>
      <c r="F900" s="78">
        <f t="shared" si="199"/>
        <v>4</v>
      </c>
      <c r="G900" s="78">
        <f t="shared" si="199"/>
        <v>8</v>
      </c>
      <c r="H900" s="78">
        <f>H894+1000000</f>
        <v>154102005</v>
      </c>
      <c r="I900" s="78">
        <v>1</v>
      </c>
      <c r="J900" s="78">
        <v>1</v>
      </c>
      <c r="K900" s="78">
        <v>20</v>
      </c>
      <c r="L900" s="78" t="str">
        <f t="shared" si="201"/>
        <v>Body</v>
      </c>
      <c r="M900" s="78" t="s">
        <v>3</v>
      </c>
    </row>
    <row r="901" spans="1:13" ht="16.5" customHeight="1" x14ac:dyDescent="0.3">
      <c r="A901" s="82" t="b">
        <v>1</v>
      </c>
      <c r="B901" s="78" t="str">
        <f t="shared" si="200"/>
        <v>갑옷 2</v>
      </c>
      <c r="C901" s="78">
        <f>C900+1</f>
        <v>3408402</v>
      </c>
      <c r="D901" s="78">
        <f t="shared" si="198"/>
        <v>1038</v>
      </c>
      <c r="E901" s="78" t="s">
        <v>27</v>
      </c>
      <c r="F901" s="78">
        <f t="shared" si="199"/>
        <v>4</v>
      </c>
      <c r="G901" s="78">
        <f t="shared" si="199"/>
        <v>8</v>
      </c>
      <c r="H901" s="78">
        <f>H900+100000</f>
        <v>154202005</v>
      </c>
      <c r="I901" s="78">
        <v>1</v>
      </c>
      <c r="J901" s="78">
        <v>1</v>
      </c>
      <c r="K901" s="78">
        <v>15</v>
      </c>
      <c r="L901" s="78" t="str">
        <f t="shared" si="201"/>
        <v>Body</v>
      </c>
      <c r="M901" s="78" t="s">
        <v>355</v>
      </c>
    </row>
    <row r="902" spans="1:13" ht="16.5" customHeight="1" x14ac:dyDescent="0.3">
      <c r="A902" s="82" t="b">
        <v>1</v>
      </c>
      <c r="B902" s="78" t="str">
        <f t="shared" si="200"/>
        <v>갑옷 3</v>
      </c>
      <c r="C902" s="78">
        <f>C901+1</f>
        <v>3408403</v>
      </c>
      <c r="D902" s="78">
        <f t="shared" si="198"/>
        <v>1038</v>
      </c>
      <c r="E902" s="78" t="s">
        <v>27</v>
      </c>
      <c r="F902" s="78">
        <f t="shared" si="199"/>
        <v>4</v>
      </c>
      <c r="G902" s="78">
        <f t="shared" si="199"/>
        <v>8</v>
      </c>
      <c r="H902" s="78">
        <f>H901+100000</f>
        <v>154302005</v>
      </c>
      <c r="I902" s="78">
        <v>1</v>
      </c>
      <c r="J902" s="78">
        <v>1</v>
      </c>
      <c r="K902" s="78">
        <v>5</v>
      </c>
      <c r="L902" s="78" t="str">
        <f t="shared" si="201"/>
        <v>Body</v>
      </c>
      <c r="M902" s="78" t="s">
        <v>356</v>
      </c>
    </row>
    <row r="903" spans="1:13" ht="16.5" customHeight="1" x14ac:dyDescent="0.3">
      <c r="A903" s="82" t="b">
        <v>1</v>
      </c>
      <c r="B903" s="78" t="str">
        <f t="shared" si="200"/>
        <v>부츠 1</v>
      </c>
      <c r="C903" s="78">
        <f>C902+1</f>
        <v>3408404</v>
      </c>
      <c r="D903" s="78">
        <f t="shared" si="198"/>
        <v>1038</v>
      </c>
      <c r="E903" s="78" t="s">
        <v>27</v>
      </c>
      <c r="F903" s="78">
        <f t="shared" si="199"/>
        <v>4</v>
      </c>
      <c r="G903" s="78">
        <f t="shared" si="199"/>
        <v>8</v>
      </c>
      <c r="H903" s="78">
        <f>H897+1000000</f>
        <v>154107002</v>
      </c>
      <c r="I903" s="78">
        <v>1</v>
      </c>
      <c r="J903" s="78">
        <v>1</v>
      </c>
      <c r="K903" s="78">
        <v>20</v>
      </c>
      <c r="L903" s="78" t="str">
        <f t="shared" si="201"/>
        <v>Shoes</v>
      </c>
      <c r="M903" s="78" t="s">
        <v>3</v>
      </c>
    </row>
    <row r="904" spans="1:13" ht="16.5" customHeight="1" x14ac:dyDescent="0.3">
      <c r="A904" s="82" t="b">
        <v>1</v>
      </c>
      <c r="B904" s="78" t="str">
        <f t="shared" si="200"/>
        <v>부츠 2</v>
      </c>
      <c r="C904" s="78">
        <f>C903+1</f>
        <v>3408405</v>
      </c>
      <c r="D904" s="78">
        <f t="shared" si="198"/>
        <v>1038</v>
      </c>
      <c r="E904" s="78" t="s">
        <v>27</v>
      </c>
      <c r="F904" s="78">
        <f t="shared" si="199"/>
        <v>4</v>
      </c>
      <c r="G904" s="78">
        <f t="shared" si="199"/>
        <v>8</v>
      </c>
      <c r="H904" s="78">
        <f>H903+100000</f>
        <v>154207002</v>
      </c>
      <c r="I904" s="78">
        <v>1</v>
      </c>
      <c r="J904" s="78">
        <v>1</v>
      </c>
      <c r="K904" s="78">
        <v>15</v>
      </c>
      <c r="L904" s="78" t="str">
        <f t="shared" si="201"/>
        <v>Shoes</v>
      </c>
      <c r="M904" s="78" t="s">
        <v>355</v>
      </c>
    </row>
    <row r="905" spans="1:13" ht="16.5" customHeight="1" x14ac:dyDescent="0.3">
      <c r="A905" s="82" t="b">
        <v>1</v>
      </c>
      <c r="B905" s="78" t="str">
        <f t="shared" si="200"/>
        <v>부츠 3</v>
      </c>
      <c r="C905" s="78">
        <f>C904+1</f>
        <v>3408406</v>
      </c>
      <c r="D905" s="78">
        <f t="shared" si="198"/>
        <v>1038</v>
      </c>
      <c r="E905" s="78" t="s">
        <v>27</v>
      </c>
      <c r="F905" s="78">
        <f t="shared" si="199"/>
        <v>4</v>
      </c>
      <c r="G905" s="78">
        <f t="shared" si="199"/>
        <v>8</v>
      </c>
      <c r="H905" s="78">
        <f>H904+100000</f>
        <v>154307002</v>
      </c>
      <c r="I905" s="78">
        <v>1</v>
      </c>
      <c r="J905" s="78">
        <v>1</v>
      </c>
      <c r="K905" s="78">
        <v>5</v>
      </c>
      <c r="L905" s="78" t="str">
        <f t="shared" si="201"/>
        <v>Shoes</v>
      </c>
      <c r="M905" s="78" t="s">
        <v>356</v>
      </c>
    </row>
    <row r="906" spans="1:13" ht="16.5" customHeight="1" x14ac:dyDescent="0.3">
      <c r="A906" s="82" t="b">
        <v>1</v>
      </c>
      <c r="B906" s="79" t="s">
        <v>28</v>
      </c>
      <c r="C906" s="79">
        <f>C900+100</f>
        <v>3408501</v>
      </c>
      <c r="D906" s="79">
        <f t="shared" si="198"/>
        <v>1038</v>
      </c>
      <c r="E906" s="79" t="s">
        <v>29</v>
      </c>
      <c r="F906" s="79">
        <f t="shared" si="199"/>
        <v>4</v>
      </c>
      <c r="G906" s="79">
        <f t="shared" si="199"/>
        <v>8</v>
      </c>
      <c r="H906" s="79">
        <v>160004001</v>
      </c>
      <c r="I906" s="79">
        <v>1</v>
      </c>
      <c r="J906" s="79">
        <v>1</v>
      </c>
      <c r="K906" s="79">
        <v>5</v>
      </c>
      <c r="L906" s="79" t="s">
        <v>30</v>
      </c>
      <c r="M906" s="79" t="s">
        <v>358</v>
      </c>
    </row>
    <row r="907" spans="1:13" ht="16.5" customHeight="1" x14ac:dyDescent="0.3">
      <c r="A907" s="82" t="b">
        <v>1</v>
      </c>
      <c r="B907" s="79" t="s">
        <v>31</v>
      </c>
      <c r="C907" s="79">
        <f>C906+1</f>
        <v>3408502</v>
      </c>
      <c r="D907" s="79">
        <f t="shared" si="198"/>
        <v>1038</v>
      </c>
      <c r="E907" s="79" t="s">
        <v>29</v>
      </c>
      <c r="F907" s="79">
        <f t="shared" si="199"/>
        <v>4</v>
      </c>
      <c r="G907" s="79">
        <f t="shared" si="199"/>
        <v>8</v>
      </c>
      <c r="H907" s="79">
        <v>160004002</v>
      </c>
      <c r="I907" s="79">
        <v>1</v>
      </c>
      <c r="J907" s="79">
        <v>1</v>
      </c>
      <c r="K907" s="79">
        <v>5</v>
      </c>
      <c r="L907" s="79" t="s">
        <v>32</v>
      </c>
      <c r="M907" s="79" t="s">
        <v>358</v>
      </c>
    </row>
    <row r="908" spans="1:13" ht="16.5" customHeight="1" x14ac:dyDescent="0.3">
      <c r="A908" s="82" t="b">
        <v>1</v>
      </c>
      <c r="B908" s="79" t="s">
        <v>33</v>
      </c>
      <c r="C908" s="79">
        <f>C907+1</f>
        <v>3408503</v>
      </c>
      <c r="D908" s="79">
        <f t="shared" si="198"/>
        <v>1038</v>
      </c>
      <c r="E908" s="79" t="s">
        <v>29</v>
      </c>
      <c r="F908" s="79">
        <f t="shared" si="199"/>
        <v>4</v>
      </c>
      <c r="G908" s="79">
        <f t="shared" si="199"/>
        <v>8</v>
      </c>
      <c r="H908" s="79">
        <v>160004003</v>
      </c>
      <c r="I908" s="79">
        <v>1</v>
      </c>
      <c r="J908" s="79">
        <v>1</v>
      </c>
      <c r="K908" s="79">
        <v>5</v>
      </c>
      <c r="L908" s="79" t="s">
        <v>34</v>
      </c>
      <c r="M908" s="79" t="s">
        <v>358</v>
      </c>
    </row>
    <row r="909" spans="1:13" ht="16.5" customHeight="1" x14ac:dyDescent="0.3">
      <c r="A909" s="82" t="b">
        <v>1</v>
      </c>
      <c r="B909" s="79" t="s">
        <v>35</v>
      </c>
      <c r="C909" s="79">
        <f>C908+1</f>
        <v>3408504</v>
      </c>
      <c r="D909" s="79">
        <f t="shared" si="198"/>
        <v>1038</v>
      </c>
      <c r="E909" s="79" t="s">
        <v>29</v>
      </c>
      <c r="F909" s="79">
        <f t="shared" si="199"/>
        <v>4</v>
      </c>
      <c r="G909" s="79">
        <f t="shared" si="199"/>
        <v>8</v>
      </c>
      <c r="H909" s="79">
        <v>160004004</v>
      </c>
      <c r="I909" s="79">
        <v>1</v>
      </c>
      <c r="J909" s="79">
        <v>1</v>
      </c>
      <c r="K909" s="79">
        <v>5</v>
      </c>
      <c r="L909" s="79" t="s">
        <v>460</v>
      </c>
      <c r="M909" s="79" t="s">
        <v>358</v>
      </c>
    </row>
    <row r="910" spans="1:13" ht="16.5" customHeight="1" x14ac:dyDescent="0.3">
      <c r="A910" s="82" t="b">
        <v>1</v>
      </c>
      <c r="B910" s="73" t="s">
        <v>38</v>
      </c>
      <c r="C910" s="73">
        <v>3409101</v>
      </c>
      <c r="D910" s="73">
        <v>1039</v>
      </c>
      <c r="E910" s="74" t="s">
        <v>23</v>
      </c>
      <c r="F910" s="73">
        <v>4</v>
      </c>
      <c r="G910" s="73">
        <v>9</v>
      </c>
      <c r="H910" s="75">
        <v>151103002</v>
      </c>
      <c r="I910" s="74">
        <v>1</v>
      </c>
      <c r="J910" s="74">
        <v>1</v>
      </c>
      <c r="K910" s="74">
        <v>20</v>
      </c>
      <c r="L910" s="75" t="str">
        <f>IF(H910&gt;=151107001,"Shoes",IF(H910&gt;=151106001,"Pants",IF(H910&gt;=151105001,"Glove",IF(H910&gt;=151103001,"Head",IF(H910&gt;=151102001,"Body",IF(H910&gt;=151101001,"Weapon"))))))</f>
        <v>Head</v>
      </c>
      <c r="M910" s="74" t="s">
        <v>3</v>
      </c>
    </row>
    <row r="911" spans="1:13" ht="16.5" customHeight="1" x14ac:dyDescent="0.3">
      <c r="A911" s="82" t="b">
        <v>1</v>
      </c>
      <c r="B911" s="73" t="s">
        <v>43</v>
      </c>
      <c r="C911" s="74">
        <f>C910+1</f>
        <v>3409102</v>
      </c>
      <c r="D911" s="74">
        <f t="shared" ref="D911:D937" si="202">D910</f>
        <v>1039</v>
      </c>
      <c r="E911" s="74" t="s">
        <v>23</v>
      </c>
      <c r="F911" s="74">
        <f t="shared" ref="F911:G937" si="203">F910</f>
        <v>4</v>
      </c>
      <c r="G911" s="74">
        <f t="shared" si="203"/>
        <v>9</v>
      </c>
      <c r="H911" s="74">
        <f>H910+100000</f>
        <v>151203002</v>
      </c>
      <c r="I911" s="74">
        <v>1</v>
      </c>
      <c r="J911" s="74">
        <v>1</v>
      </c>
      <c r="K911" s="74">
        <v>15</v>
      </c>
      <c r="L911" s="74" t="str">
        <f>L910</f>
        <v>Head</v>
      </c>
      <c r="M911" s="74" t="s">
        <v>355</v>
      </c>
    </row>
    <row r="912" spans="1:13" ht="16.5" customHeight="1" x14ac:dyDescent="0.3">
      <c r="A912" s="82" t="b">
        <v>1</v>
      </c>
      <c r="B912" s="73" t="s">
        <v>48</v>
      </c>
      <c r="C912" s="74">
        <f>C911+1</f>
        <v>3409103</v>
      </c>
      <c r="D912" s="74">
        <f t="shared" si="202"/>
        <v>1039</v>
      </c>
      <c r="E912" s="74" t="s">
        <v>23</v>
      </c>
      <c r="F912" s="74">
        <f t="shared" si="203"/>
        <v>4</v>
      </c>
      <c r="G912" s="74">
        <f t="shared" si="203"/>
        <v>9</v>
      </c>
      <c r="H912" s="74">
        <f>H911+100000</f>
        <v>151303002</v>
      </c>
      <c r="I912" s="74">
        <v>1</v>
      </c>
      <c r="J912" s="74">
        <v>1</v>
      </c>
      <c r="K912" s="74">
        <v>5</v>
      </c>
      <c r="L912" s="74" t="str">
        <f>L911</f>
        <v>Head</v>
      </c>
      <c r="M912" s="74" t="s">
        <v>356</v>
      </c>
    </row>
    <row r="913" spans="1:13" ht="16.5" customHeight="1" x14ac:dyDescent="0.3">
      <c r="A913" s="82" t="b">
        <v>1</v>
      </c>
      <c r="B913" s="73" t="s">
        <v>39</v>
      </c>
      <c r="C913" s="74">
        <f>C912+1</f>
        <v>3409104</v>
      </c>
      <c r="D913" s="74">
        <f t="shared" si="202"/>
        <v>1039</v>
      </c>
      <c r="E913" s="74" t="s">
        <v>23</v>
      </c>
      <c r="F913" s="74">
        <f t="shared" si="203"/>
        <v>4</v>
      </c>
      <c r="G913" s="74">
        <f t="shared" si="203"/>
        <v>9</v>
      </c>
      <c r="H913" s="75">
        <v>151105002</v>
      </c>
      <c r="I913" s="74">
        <v>1</v>
      </c>
      <c r="J913" s="74">
        <v>1</v>
      </c>
      <c r="K913" s="74">
        <v>20</v>
      </c>
      <c r="L913" s="75" t="str">
        <f>IF(H913&gt;=151107001,"Shoes",IF(H913&gt;=151106001,"Pants",IF(H913&gt;=151105001,"Glove",IF(H913&gt;=151103001,"Head",IF(H913&gt;=151102001,"Body",IF(H913&gt;=151101001,"Weapon"))))))</f>
        <v>Glove</v>
      </c>
      <c r="M913" s="74" t="s">
        <v>3</v>
      </c>
    </row>
    <row r="914" spans="1:13" ht="16.5" customHeight="1" x14ac:dyDescent="0.3">
      <c r="A914" s="82" t="b">
        <v>1</v>
      </c>
      <c r="B914" s="73" t="s">
        <v>44</v>
      </c>
      <c r="C914" s="74">
        <f>C913+1</f>
        <v>3409105</v>
      </c>
      <c r="D914" s="74">
        <f t="shared" si="202"/>
        <v>1039</v>
      </c>
      <c r="E914" s="74" t="s">
        <v>23</v>
      </c>
      <c r="F914" s="74">
        <f t="shared" si="203"/>
        <v>4</v>
      </c>
      <c r="G914" s="74">
        <f t="shared" si="203"/>
        <v>9</v>
      </c>
      <c r="H914" s="74">
        <f>H913+100000</f>
        <v>151205002</v>
      </c>
      <c r="I914" s="74">
        <v>1</v>
      </c>
      <c r="J914" s="74">
        <v>1</v>
      </c>
      <c r="K914" s="74">
        <v>15</v>
      </c>
      <c r="L914" s="74" t="str">
        <f>L913</f>
        <v>Glove</v>
      </c>
      <c r="M914" s="74" t="s">
        <v>355</v>
      </c>
    </row>
    <row r="915" spans="1:13" ht="16.5" customHeight="1" x14ac:dyDescent="0.3">
      <c r="A915" s="82" t="b">
        <v>1</v>
      </c>
      <c r="B915" s="73" t="s">
        <v>50</v>
      </c>
      <c r="C915" s="74">
        <f>C914+1</f>
        <v>3409106</v>
      </c>
      <c r="D915" s="74">
        <f t="shared" si="202"/>
        <v>1039</v>
      </c>
      <c r="E915" s="74" t="s">
        <v>23</v>
      </c>
      <c r="F915" s="74">
        <f t="shared" si="203"/>
        <v>4</v>
      </c>
      <c r="G915" s="74">
        <f t="shared" si="203"/>
        <v>9</v>
      </c>
      <c r="H915" s="74">
        <f>H914+100000</f>
        <v>151305002</v>
      </c>
      <c r="I915" s="74">
        <v>1</v>
      </c>
      <c r="J915" s="74">
        <v>1</v>
      </c>
      <c r="K915" s="74">
        <v>5</v>
      </c>
      <c r="L915" s="74" t="str">
        <f>L914</f>
        <v>Glove</v>
      </c>
      <c r="M915" s="74" t="s">
        <v>356</v>
      </c>
    </row>
    <row r="916" spans="1:13" ht="16.5" customHeight="1" x14ac:dyDescent="0.3">
      <c r="A916" s="82" t="b">
        <v>1</v>
      </c>
      <c r="B916" s="76" t="str">
        <f t="shared" ref="B916:B933" si="204">B910</f>
        <v>투구 1</v>
      </c>
      <c r="C916" s="76">
        <f>C910+100</f>
        <v>3409201</v>
      </c>
      <c r="D916" s="76">
        <f t="shared" si="202"/>
        <v>1039</v>
      </c>
      <c r="E916" s="76" t="s">
        <v>25</v>
      </c>
      <c r="F916" s="76">
        <f t="shared" si="203"/>
        <v>4</v>
      </c>
      <c r="G916" s="76">
        <f t="shared" si="203"/>
        <v>9</v>
      </c>
      <c r="H916" s="76">
        <f>H910+1000000</f>
        <v>152103002</v>
      </c>
      <c r="I916" s="76">
        <v>1</v>
      </c>
      <c r="J916" s="76">
        <v>1</v>
      </c>
      <c r="K916" s="76">
        <v>20</v>
      </c>
      <c r="L916" s="76" t="str">
        <f t="shared" ref="L916:L933" si="205">L910</f>
        <v>Head</v>
      </c>
      <c r="M916" s="76" t="s">
        <v>3</v>
      </c>
    </row>
    <row r="917" spans="1:13" ht="16.5" customHeight="1" x14ac:dyDescent="0.3">
      <c r="A917" s="82" t="b">
        <v>1</v>
      </c>
      <c r="B917" s="76" t="str">
        <f t="shared" si="204"/>
        <v>투구 2</v>
      </c>
      <c r="C917" s="76">
        <f>C916+1</f>
        <v>3409202</v>
      </c>
      <c r="D917" s="76">
        <f t="shared" si="202"/>
        <v>1039</v>
      </c>
      <c r="E917" s="76" t="s">
        <v>25</v>
      </c>
      <c r="F917" s="76">
        <f t="shared" si="203"/>
        <v>4</v>
      </c>
      <c r="G917" s="76">
        <f t="shared" si="203"/>
        <v>9</v>
      </c>
      <c r="H917" s="76">
        <f>H916+100000</f>
        <v>152203002</v>
      </c>
      <c r="I917" s="76">
        <v>1</v>
      </c>
      <c r="J917" s="76">
        <v>1</v>
      </c>
      <c r="K917" s="76">
        <v>15</v>
      </c>
      <c r="L917" s="76" t="str">
        <f t="shared" si="205"/>
        <v>Head</v>
      </c>
      <c r="M917" s="76" t="s">
        <v>355</v>
      </c>
    </row>
    <row r="918" spans="1:13" ht="16.5" customHeight="1" x14ac:dyDescent="0.3">
      <c r="A918" s="82" t="b">
        <v>1</v>
      </c>
      <c r="B918" s="76" t="str">
        <f t="shared" si="204"/>
        <v>투구 3</v>
      </c>
      <c r="C918" s="76">
        <f>C917+1</f>
        <v>3409203</v>
      </c>
      <c r="D918" s="76">
        <f t="shared" si="202"/>
        <v>1039</v>
      </c>
      <c r="E918" s="76" t="s">
        <v>25</v>
      </c>
      <c r="F918" s="76">
        <f t="shared" si="203"/>
        <v>4</v>
      </c>
      <c r="G918" s="76">
        <f t="shared" si="203"/>
        <v>9</v>
      </c>
      <c r="H918" s="76">
        <f>H917+100000</f>
        <v>152303002</v>
      </c>
      <c r="I918" s="76">
        <v>1</v>
      </c>
      <c r="J918" s="76">
        <v>1</v>
      </c>
      <c r="K918" s="76">
        <v>5</v>
      </c>
      <c r="L918" s="76" t="str">
        <f t="shared" si="205"/>
        <v>Head</v>
      </c>
      <c r="M918" s="76" t="s">
        <v>356</v>
      </c>
    </row>
    <row r="919" spans="1:13" ht="16.5" customHeight="1" x14ac:dyDescent="0.3">
      <c r="A919" s="82" t="b">
        <v>1</v>
      </c>
      <c r="B919" s="76" t="str">
        <f t="shared" si="204"/>
        <v>장갑 1</v>
      </c>
      <c r="C919" s="76">
        <f>C918+1</f>
        <v>3409204</v>
      </c>
      <c r="D919" s="76">
        <f t="shared" si="202"/>
        <v>1039</v>
      </c>
      <c r="E919" s="76" t="s">
        <v>25</v>
      </c>
      <c r="F919" s="76">
        <f t="shared" si="203"/>
        <v>4</v>
      </c>
      <c r="G919" s="76">
        <f t="shared" si="203"/>
        <v>9</v>
      </c>
      <c r="H919" s="76">
        <f>H913+1000000</f>
        <v>152105002</v>
      </c>
      <c r="I919" s="76">
        <v>1</v>
      </c>
      <c r="J919" s="76">
        <v>1</v>
      </c>
      <c r="K919" s="76">
        <v>20</v>
      </c>
      <c r="L919" s="76" t="str">
        <f t="shared" si="205"/>
        <v>Glove</v>
      </c>
      <c r="M919" s="76" t="s">
        <v>3</v>
      </c>
    </row>
    <row r="920" spans="1:13" ht="16.5" customHeight="1" x14ac:dyDescent="0.3">
      <c r="A920" s="82" t="b">
        <v>1</v>
      </c>
      <c r="B920" s="76" t="str">
        <f t="shared" si="204"/>
        <v>장갑 2</v>
      </c>
      <c r="C920" s="76">
        <f>C919+1</f>
        <v>3409205</v>
      </c>
      <c r="D920" s="76">
        <f t="shared" si="202"/>
        <v>1039</v>
      </c>
      <c r="E920" s="76" t="s">
        <v>25</v>
      </c>
      <c r="F920" s="76">
        <f t="shared" si="203"/>
        <v>4</v>
      </c>
      <c r="G920" s="76">
        <f t="shared" si="203"/>
        <v>9</v>
      </c>
      <c r="H920" s="76">
        <f>H919+100000</f>
        <v>152205002</v>
      </c>
      <c r="I920" s="76">
        <v>1</v>
      </c>
      <c r="J920" s="76">
        <v>1</v>
      </c>
      <c r="K920" s="76">
        <v>15</v>
      </c>
      <c r="L920" s="76" t="str">
        <f t="shared" si="205"/>
        <v>Glove</v>
      </c>
      <c r="M920" s="76" t="s">
        <v>355</v>
      </c>
    </row>
    <row r="921" spans="1:13" ht="16.5" customHeight="1" x14ac:dyDescent="0.3">
      <c r="A921" s="82" t="b">
        <v>1</v>
      </c>
      <c r="B921" s="76" t="str">
        <f t="shared" si="204"/>
        <v>장갑 3</v>
      </c>
      <c r="C921" s="76">
        <f>C920+1</f>
        <v>3409206</v>
      </c>
      <c r="D921" s="76">
        <f t="shared" si="202"/>
        <v>1039</v>
      </c>
      <c r="E921" s="76" t="s">
        <v>25</v>
      </c>
      <c r="F921" s="76">
        <f t="shared" si="203"/>
        <v>4</v>
      </c>
      <c r="G921" s="76">
        <f t="shared" si="203"/>
        <v>9</v>
      </c>
      <c r="H921" s="76">
        <f>H920+100000</f>
        <v>152305002</v>
      </c>
      <c r="I921" s="76">
        <v>1</v>
      </c>
      <c r="J921" s="76">
        <v>1</v>
      </c>
      <c r="K921" s="76">
        <v>5</v>
      </c>
      <c r="L921" s="76" t="str">
        <f t="shared" si="205"/>
        <v>Glove</v>
      </c>
      <c r="M921" s="76" t="s">
        <v>356</v>
      </c>
    </row>
    <row r="922" spans="1:13" ht="16.5" customHeight="1" x14ac:dyDescent="0.3">
      <c r="A922" s="82" t="b">
        <v>1</v>
      </c>
      <c r="B922" s="77" t="str">
        <f t="shared" si="204"/>
        <v>투구 1</v>
      </c>
      <c r="C922" s="77">
        <f>C916+100</f>
        <v>3409301</v>
      </c>
      <c r="D922" s="77">
        <f t="shared" si="202"/>
        <v>1039</v>
      </c>
      <c r="E922" s="77" t="s">
        <v>26</v>
      </c>
      <c r="F922" s="77">
        <f t="shared" si="203"/>
        <v>4</v>
      </c>
      <c r="G922" s="77">
        <f t="shared" si="203"/>
        <v>9</v>
      </c>
      <c r="H922" s="77">
        <f>H916+1000000</f>
        <v>153103002</v>
      </c>
      <c r="I922" s="77">
        <v>1</v>
      </c>
      <c r="J922" s="77">
        <v>1</v>
      </c>
      <c r="K922" s="77">
        <v>20</v>
      </c>
      <c r="L922" s="77" t="str">
        <f t="shared" si="205"/>
        <v>Head</v>
      </c>
      <c r="M922" s="77" t="s">
        <v>3</v>
      </c>
    </row>
    <row r="923" spans="1:13" ht="16.5" customHeight="1" x14ac:dyDescent="0.3">
      <c r="A923" s="82" t="b">
        <v>1</v>
      </c>
      <c r="B923" s="77" t="str">
        <f t="shared" si="204"/>
        <v>투구 2</v>
      </c>
      <c r="C923" s="77">
        <f>C922+1</f>
        <v>3409302</v>
      </c>
      <c r="D923" s="77">
        <f t="shared" si="202"/>
        <v>1039</v>
      </c>
      <c r="E923" s="77" t="s">
        <v>26</v>
      </c>
      <c r="F923" s="77">
        <f t="shared" si="203"/>
        <v>4</v>
      </c>
      <c r="G923" s="77">
        <f t="shared" si="203"/>
        <v>9</v>
      </c>
      <c r="H923" s="77">
        <f>H922+100000</f>
        <v>153203002</v>
      </c>
      <c r="I923" s="77">
        <v>1</v>
      </c>
      <c r="J923" s="77">
        <v>1</v>
      </c>
      <c r="K923" s="77">
        <v>15</v>
      </c>
      <c r="L923" s="77" t="str">
        <f t="shared" si="205"/>
        <v>Head</v>
      </c>
      <c r="M923" s="77" t="s">
        <v>355</v>
      </c>
    </row>
    <row r="924" spans="1:13" ht="16.5" customHeight="1" x14ac:dyDescent="0.3">
      <c r="A924" s="82" t="b">
        <v>1</v>
      </c>
      <c r="B924" s="77" t="str">
        <f t="shared" si="204"/>
        <v>투구 3</v>
      </c>
      <c r="C924" s="77">
        <f>C923+1</f>
        <v>3409303</v>
      </c>
      <c r="D924" s="77">
        <f t="shared" si="202"/>
        <v>1039</v>
      </c>
      <c r="E924" s="77" t="s">
        <v>26</v>
      </c>
      <c r="F924" s="77">
        <f t="shared" si="203"/>
        <v>4</v>
      </c>
      <c r="G924" s="77">
        <f t="shared" si="203"/>
        <v>9</v>
      </c>
      <c r="H924" s="77">
        <f>H923+100000</f>
        <v>153303002</v>
      </c>
      <c r="I924" s="77">
        <v>1</v>
      </c>
      <c r="J924" s="77">
        <v>1</v>
      </c>
      <c r="K924" s="77">
        <v>5</v>
      </c>
      <c r="L924" s="77" t="str">
        <f t="shared" si="205"/>
        <v>Head</v>
      </c>
      <c r="M924" s="77" t="s">
        <v>356</v>
      </c>
    </row>
    <row r="925" spans="1:13" ht="16.5" customHeight="1" x14ac:dyDescent="0.3">
      <c r="A925" s="82" t="b">
        <v>1</v>
      </c>
      <c r="B925" s="77" t="str">
        <f t="shared" si="204"/>
        <v>장갑 1</v>
      </c>
      <c r="C925" s="77">
        <f>C924+1</f>
        <v>3409304</v>
      </c>
      <c r="D925" s="77">
        <f t="shared" si="202"/>
        <v>1039</v>
      </c>
      <c r="E925" s="77" t="s">
        <v>26</v>
      </c>
      <c r="F925" s="77">
        <f t="shared" si="203"/>
        <v>4</v>
      </c>
      <c r="G925" s="77">
        <f t="shared" si="203"/>
        <v>9</v>
      </c>
      <c r="H925" s="77">
        <f>H919+1000000</f>
        <v>153105002</v>
      </c>
      <c r="I925" s="77">
        <v>1</v>
      </c>
      <c r="J925" s="77">
        <v>1</v>
      </c>
      <c r="K925" s="77">
        <v>20</v>
      </c>
      <c r="L925" s="77" t="str">
        <f t="shared" si="205"/>
        <v>Glove</v>
      </c>
      <c r="M925" s="77" t="s">
        <v>3</v>
      </c>
    </row>
    <row r="926" spans="1:13" ht="16.5" customHeight="1" x14ac:dyDescent="0.3">
      <c r="A926" s="82" t="b">
        <v>1</v>
      </c>
      <c r="B926" s="77" t="str">
        <f t="shared" si="204"/>
        <v>장갑 2</v>
      </c>
      <c r="C926" s="77">
        <f>C925+1</f>
        <v>3409305</v>
      </c>
      <c r="D926" s="77">
        <f t="shared" si="202"/>
        <v>1039</v>
      </c>
      <c r="E926" s="77" t="s">
        <v>26</v>
      </c>
      <c r="F926" s="77">
        <f t="shared" si="203"/>
        <v>4</v>
      </c>
      <c r="G926" s="77">
        <f t="shared" si="203"/>
        <v>9</v>
      </c>
      <c r="H926" s="77">
        <f>H925+100000</f>
        <v>153205002</v>
      </c>
      <c r="I926" s="77">
        <v>1</v>
      </c>
      <c r="J926" s="77">
        <v>1</v>
      </c>
      <c r="K926" s="77">
        <v>15</v>
      </c>
      <c r="L926" s="77" t="str">
        <f t="shared" si="205"/>
        <v>Glove</v>
      </c>
      <c r="M926" s="77" t="s">
        <v>355</v>
      </c>
    </row>
    <row r="927" spans="1:13" ht="16.5" customHeight="1" x14ac:dyDescent="0.3">
      <c r="A927" s="82" t="b">
        <v>1</v>
      </c>
      <c r="B927" s="77" t="str">
        <f t="shared" si="204"/>
        <v>장갑 3</v>
      </c>
      <c r="C927" s="77">
        <f>C926+1</f>
        <v>3409306</v>
      </c>
      <c r="D927" s="77">
        <f t="shared" si="202"/>
        <v>1039</v>
      </c>
      <c r="E927" s="77" t="s">
        <v>26</v>
      </c>
      <c r="F927" s="77">
        <f t="shared" si="203"/>
        <v>4</v>
      </c>
      <c r="G927" s="77">
        <f t="shared" si="203"/>
        <v>9</v>
      </c>
      <c r="H927" s="77">
        <f>H926+100000</f>
        <v>153305002</v>
      </c>
      <c r="I927" s="77">
        <v>1</v>
      </c>
      <c r="J927" s="77">
        <v>1</v>
      </c>
      <c r="K927" s="77">
        <v>5</v>
      </c>
      <c r="L927" s="77" t="str">
        <f t="shared" si="205"/>
        <v>Glove</v>
      </c>
      <c r="M927" s="77" t="s">
        <v>356</v>
      </c>
    </row>
    <row r="928" spans="1:13" ht="16.5" customHeight="1" x14ac:dyDescent="0.3">
      <c r="A928" s="82" t="b">
        <v>1</v>
      </c>
      <c r="B928" s="78" t="str">
        <f t="shared" si="204"/>
        <v>투구 1</v>
      </c>
      <c r="C928" s="78">
        <f>C922+100</f>
        <v>3409401</v>
      </c>
      <c r="D928" s="78">
        <f t="shared" si="202"/>
        <v>1039</v>
      </c>
      <c r="E928" s="78" t="s">
        <v>27</v>
      </c>
      <c r="F928" s="78">
        <f t="shared" si="203"/>
        <v>4</v>
      </c>
      <c r="G928" s="78">
        <f t="shared" si="203"/>
        <v>9</v>
      </c>
      <c r="H928" s="78">
        <f>H922+1000000</f>
        <v>154103002</v>
      </c>
      <c r="I928" s="78">
        <v>1</v>
      </c>
      <c r="J928" s="78">
        <v>1</v>
      </c>
      <c r="K928" s="78">
        <v>20</v>
      </c>
      <c r="L928" s="78" t="str">
        <f t="shared" si="205"/>
        <v>Head</v>
      </c>
      <c r="M928" s="78" t="s">
        <v>3</v>
      </c>
    </row>
    <row r="929" spans="1:13" ht="16.5" customHeight="1" x14ac:dyDescent="0.3">
      <c r="A929" s="82" t="b">
        <v>1</v>
      </c>
      <c r="B929" s="78" t="str">
        <f t="shared" si="204"/>
        <v>투구 2</v>
      </c>
      <c r="C929" s="78">
        <f>C928+1</f>
        <v>3409402</v>
      </c>
      <c r="D929" s="78">
        <f t="shared" si="202"/>
        <v>1039</v>
      </c>
      <c r="E929" s="78" t="s">
        <v>27</v>
      </c>
      <c r="F929" s="78">
        <f t="shared" si="203"/>
        <v>4</v>
      </c>
      <c r="G929" s="78">
        <f t="shared" si="203"/>
        <v>9</v>
      </c>
      <c r="H929" s="78">
        <f>H928+100000</f>
        <v>154203002</v>
      </c>
      <c r="I929" s="78">
        <v>1</v>
      </c>
      <c r="J929" s="78">
        <v>1</v>
      </c>
      <c r="K929" s="78">
        <v>15</v>
      </c>
      <c r="L929" s="78" t="str">
        <f t="shared" si="205"/>
        <v>Head</v>
      </c>
      <c r="M929" s="78" t="s">
        <v>355</v>
      </c>
    </row>
    <row r="930" spans="1:13" ht="16.5" customHeight="1" x14ac:dyDescent="0.3">
      <c r="A930" s="82" t="b">
        <v>1</v>
      </c>
      <c r="B930" s="78" t="str">
        <f t="shared" si="204"/>
        <v>투구 3</v>
      </c>
      <c r="C930" s="78">
        <f>C929+1</f>
        <v>3409403</v>
      </c>
      <c r="D930" s="78">
        <f t="shared" si="202"/>
        <v>1039</v>
      </c>
      <c r="E930" s="78" t="s">
        <v>27</v>
      </c>
      <c r="F930" s="78">
        <f t="shared" si="203"/>
        <v>4</v>
      </c>
      <c r="G930" s="78">
        <f t="shared" si="203"/>
        <v>9</v>
      </c>
      <c r="H930" s="78">
        <f>H929+100000</f>
        <v>154303002</v>
      </c>
      <c r="I930" s="78">
        <v>1</v>
      </c>
      <c r="J930" s="78">
        <v>1</v>
      </c>
      <c r="K930" s="78">
        <v>5</v>
      </c>
      <c r="L930" s="78" t="str">
        <f t="shared" si="205"/>
        <v>Head</v>
      </c>
      <c r="M930" s="78" t="s">
        <v>356</v>
      </c>
    </row>
    <row r="931" spans="1:13" ht="16.5" customHeight="1" x14ac:dyDescent="0.3">
      <c r="A931" s="82" t="b">
        <v>1</v>
      </c>
      <c r="B931" s="78" t="str">
        <f t="shared" si="204"/>
        <v>장갑 1</v>
      </c>
      <c r="C931" s="78">
        <f>C930+1</f>
        <v>3409404</v>
      </c>
      <c r="D931" s="78">
        <f t="shared" si="202"/>
        <v>1039</v>
      </c>
      <c r="E931" s="78" t="s">
        <v>27</v>
      </c>
      <c r="F931" s="78">
        <f t="shared" si="203"/>
        <v>4</v>
      </c>
      <c r="G931" s="78">
        <f t="shared" si="203"/>
        <v>9</v>
      </c>
      <c r="H931" s="78">
        <f>H925+1000000</f>
        <v>154105002</v>
      </c>
      <c r="I931" s="78">
        <v>1</v>
      </c>
      <c r="J931" s="78">
        <v>1</v>
      </c>
      <c r="K931" s="78">
        <v>20</v>
      </c>
      <c r="L931" s="78" t="str">
        <f t="shared" si="205"/>
        <v>Glove</v>
      </c>
      <c r="M931" s="78" t="s">
        <v>3</v>
      </c>
    </row>
    <row r="932" spans="1:13" ht="16.5" customHeight="1" x14ac:dyDescent="0.3">
      <c r="A932" s="82" t="b">
        <v>1</v>
      </c>
      <c r="B932" s="78" t="str">
        <f t="shared" si="204"/>
        <v>장갑 2</v>
      </c>
      <c r="C932" s="78">
        <f>C931+1</f>
        <v>3409405</v>
      </c>
      <c r="D932" s="78">
        <f t="shared" si="202"/>
        <v>1039</v>
      </c>
      <c r="E932" s="78" t="s">
        <v>27</v>
      </c>
      <c r="F932" s="78">
        <f t="shared" si="203"/>
        <v>4</v>
      </c>
      <c r="G932" s="78">
        <f t="shared" si="203"/>
        <v>9</v>
      </c>
      <c r="H932" s="78">
        <f>H931+100000</f>
        <v>154205002</v>
      </c>
      <c r="I932" s="78">
        <v>1</v>
      </c>
      <c r="J932" s="78">
        <v>1</v>
      </c>
      <c r="K932" s="78">
        <v>15</v>
      </c>
      <c r="L932" s="78" t="str">
        <f t="shared" si="205"/>
        <v>Glove</v>
      </c>
      <c r="M932" s="78" t="s">
        <v>355</v>
      </c>
    </row>
    <row r="933" spans="1:13" ht="16.5" customHeight="1" x14ac:dyDescent="0.3">
      <c r="A933" s="82" t="b">
        <v>1</v>
      </c>
      <c r="B933" s="78" t="str">
        <f t="shared" si="204"/>
        <v>장갑 3</v>
      </c>
      <c r="C933" s="78">
        <f>C932+1</f>
        <v>3409406</v>
      </c>
      <c r="D933" s="78">
        <f t="shared" si="202"/>
        <v>1039</v>
      </c>
      <c r="E933" s="78" t="s">
        <v>27</v>
      </c>
      <c r="F933" s="78">
        <f t="shared" si="203"/>
        <v>4</v>
      </c>
      <c r="G933" s="78">
        <f t="shared" si="203"/>
        <v>9</v>
      </c>
      <c r="H933" s="78">
        <f>H932+100000</f>
        <v>154305002</v>
      </c>
      <c r="I933" s="78">
        <v>1</v>
      </c>
      <c r="J933" s="78">
        <v>1</v>
      </c>
      <c r="K933" s="78">
        <v>5</v>
      </c>
      <c r="L933" s="78" t="str">
        <f t="shared" si="205"/>
        <v>Glove</v>
      </c>
      <c r="M933" s="78" t="s">
        <v>356</v>
      </c>
    </row>
    <row r="934" spans="1:13" ht="16.5" customHeight="1" x14ac:dyDescent="0.3">
      <c r="A934" s="82" t="b">
        <v>1</v>
      </c>
      <c r="B934" s="79" t="s">
        <v>28</v>
      </c>
      <c r="C934" s="79">
        <f>C928+100</f>
        <v>3409501</v>
      </c>
      <c r="D934" s="79">
        <f t="shared" si="202"/>
        <v>1039</v>
      </c>
      <c r="E934" s="79" t="s">
        <v>29</v>
      </c>
      <c r="F934" s="79">
        <f t="shared" si="203"/>
        <v>4</v>
      </c>
      <c r="G934" s="79">
        <f t="shared" si="203"/>
        <v>9</v>
      </c>
      <c r="H934" s="79">
        <v>160004001</v>
      </c>
      <c r="I934" s="79">
        <v>1</v>
      </c>
      <c r="J934" s="79">
        <v>1</v>
      </c>
      <c r="K934" s="79">
        <v>5</v>
      </c>
      <c r="L934" s="79" t="s">
        <v>30</v>
      </c>
      <c r="M934" s="79" t="s">
        <v>358</v>
      </c>
    </row>
    <row r="935" spans="1:13" ht="16.5" customHeight="1" x14ac:dyDescent="0.3">
      <c r="A935" s="82" t="b">
        <v>1</v>
      </c>
      <c r="B935" s="79" t="s">
        <v>31</v>
      </c>
      <c r="C935" s="79">
        <f>C934+1</f>
        <v>3409502</v>
      </c>
      <c r="D935" s="79">
        <f t="shared" si="202"/>
        <v>1039</v>
      </c>
      <c r="E935" s="79" t="s">
        <v>29</v>
      </c>
      <c r="F935" s="79">
        <f t="shared" si="203"/>
        <v>4</v>
      </c>
      <c r="G935" s="79">
        <f t="shared" si="203"/>
        <v>9</v>
      </c>
      <c r="H935" s="79">
        <v>160004002</v>
      </c>
      <c r="I935" s="79">
        <v>1</v>
      </c>
      <c r="J935" s="79">
        <v>1</v>
      </c>
      <c r="K935" s="79">
        <v>5</v>
      </c>
      <c r="L935" s="79" t="s">
        <v>32</v>
      </c>
      <c r="M935" s="79" t="s">
        <v>358</v>
      </c>
    </row>
    <row r="936" spans="1:13" ht="16.5" customHeight="1" x14ac:dyDescent="0.3">
      <c r="A936" s="82" t="b">
        <v>1</v>
      </c>
      <c r="B936" s="79" t="s">
        <v>33</v>
      </c>
      <c r="C936" s="79">
        <f>C935+1</f>
        <v>3409503</v>
      </c>
      <c r="D936" s="79">
        <f t="shared" si="202"/>
        <v>1039</v>
      </c>
      <c r="E936" s="79" t="s">
        <v>29</v>
      </c>
      <c r="F936" s="79">
        <f t="shared" si="203"/>
        <v>4</v>
      </c>
      <c r="G936" s="79">
        <f t="shared" si="203"/>
        <v>9</v>
      </c>
      <c r="H936" s="79">
        <v>160004003</v>
      </c>
      <c r="I936" s="79">
        <v>1</v>
      </c>
      <c r="J936" s="79">
        <v>1</v>
      </c>
      <c r="K936" s="79">
        <v>5</v>
      </c>
      <c r="L936" s="79" t="s">
        <v>34</v>
      </c>
      <c r="M936" s="79" t="s">
        <v>358</v>
      </c>
    </row>
    <row r="937" spans="1:13" ht="16.5" customHeight="1" x14ac:dyDescent="0.3">
      <c r="A937" s="82" t="b">
        <v>1</v>
      </c>
      <c r="B937" s="79" t="s">
        <v>35</v>
      </c>
      <c r="C937" s="79">
        <f>C936+1</f>
        <v>3409504</v>
      </c>
      <c r="D937" s="79">
        <f t="shared" si="202"/>
        <v>1039</v>
      </c>
      <c r="E937" s="79" t="s">
        <v>29</v>
      </c>
      <c r="F937" s="79">
        <f t="shared" si="203"/>
        <v>4</v>
      </c>
      <c r="G937" s="79">
        <f t="shared" si="203"/>
        <v>9</v>
      </c>
      <c r="H937" s="79">
        <v>160004004</v>
      </c>
      <c r="I937" s="79">
        <v>1</v>
      </c>
      <c r="J937" s="79">
        <v>1</v>
      </c>
      <c r="K937" s="79">
        <v>5</v>
      </c>
      <c r="L937" s="79" t="s">
        <v>460</v>
      </c>
      <c r="M937" s="79" t="s">
        <v>358</v>
      </c>
    </row>
    <row r="938" spans="1:13" ht="16.5" customHeight="1" x14ac:dyDescent="0.3">
      <c r="A938" s="82" t="b">
        <v>1</v>
      </c>
      <c r="B938" s="73" t="s">
        <v>37</v>
      </c>
      <c r="C938" s="73">
        <v>3410101</v>
      </c>
      <c r="D938" s="73">
        <v>1040</v>
      </c>
      <c r="E938" s="74" t="s">
        <v>23</v>
      </c>
      <c r="F938" s="73">
        <v>4</v>
      </c>
      <c r="G938" s="73">
        <v>10</v>
      </c>
      <c r="H938" s="75">
        <v>151102001</v>
      </c>
      <c r="I938" s="74">
        <v>1</v>
      </c>
      <c r="J938" s="74">
        <v>1</v>
      </c>
      <c r="K938" s="74">
        <v>20</v>
      </c>
      <c r="L938" s="75" t="str">
        <f>IF(H938&gt;=151107001,"Shoes",IF(H938&gt;=151106001,"Pants",IF(H938&gt;=151105001,"Glove",IF(H938&gt;=151103001,"Head",IF(H938&gt;=151102001,"Body",IF(H938&gt;=151101001,"Weapon"))))))</f>
        <v>Body</v>
      </c>
      <c r="M938" s="74" t="s">
        <v>3</v>
      </c>
    </row>
    <row r="939" spans="1:13" ht="16.5" customHeight="1" x14ac:dyDescent="0.3">
      <c r="A939" s="82" t="b">
        <v>1</v>
      </c>
      <c r="B939" s="73" t="s">
        <v>42</v>
      </c>
      <c r="C939" s="74">
        <f>C938+1</f>
        <v>3410102</v>
      </c>
      <c r="D939" s="74">
        <f t="shared" ref="D939:D965" si="206">D938</f>
        <v>1040</v>
      </c>
      <c r="E939" s="74" t="s">
        <v>23</v>
      </c>
      <c r="F939" s="74">
        <f t="shared" ref="F939:G965" si="207">F938</f>
        <v>4</v>
      </c>
      <c r="G939" s="74">
        <f t="shared" si="207"/>
        <v>10</v>
      </c>
      <c r="H939" s="74">
        <f>H938+100000</f>
        <v>151202001</v>
      </c>
      <c r="I939" s="74">
        <v>1</v>
      </c>
      <c r="J939" s="74">
        <v>1</v>
      </c>
      <c r="K939" s="74">
        <v>15</v>
      </c>
      <c r="L939" s="74" t="str">
        <f>L938</f>
        <v>Body</v>
      </c>
      <c r="M939" s="74" t="s">
        <v>355</v>
      </c>
    </row>
    <row r="940" spans="1:13" ht="16.5" customHeight="1" x14ac:dyDescent="0.3">
      <c r="A940" s="82" t="b">
        <v>1</v>
      </c>
      <c r="B940" s="73" t="s">
        <v>47</v>
      </c>
      <c r="C940" s="74">
        <f>C939+1</f>
        <v>3410103</v>
      </c>
      <c r="D940" s="74">
        <f t="shared" si="206"/>
        <v>1040</v>
      </c>
      <c r="E940" s="74" t="s">
        <v>23</v>
      </c>
      <c r="F940" s="74">
        <f t="shared" si="207"/>
        <v>4</v>
      </c>
      <c r="G940" s="74">
        <f t="shared" si="207"/>
        <v>10</v>
      </c>
      <c r="H940" s="74">
        <f>H939+100000</f>
        <v>151302001</v>
      </c>
      <c r="I940" s="74">
        <v>1</v>
      </c>
      <c r="J940" s="74">
        <v>1</v>
      </c>
      <c r="K940" s="74">
        <v>5</v>
      </c>
      <c r="L940" s="74" t="str">
        <f>L939</f>
        <v>Body</v>
      </c>
      <c r="M940" s="74" t="s">
        <v>356</v>
      </c>
    </row>
    <row r="941" spans="1:13" ht="16.5" customHeight="1" x14ac:dyDescent="0.3">
      <c r="A941" s="82" t="b">
        <v>1</v>
      </c>
      <c r="B941" s="73" t="s">
        <v>364</v>
      </c>
      <c r="C941" s="74">
        <f>C940+1</f>
        <v>3410104</v>
      </c>
      <c r="D941" s="74">
        <f t="shared" si="206"/>
        <v>1040</v>
      </c>
      <c r="E941" s="74" t="s">
        <v>23</v>
      </c>
      <c r="F941" s="74">
        <f t="shared" si="207"/>
        <v>4</v>
      </c>
      <c r="G941" s="74">
        <f t="shared" si="207"/>
        <v>10</v>
      </c>
      <c r="H941" s="75">
        <v>151106001</v>
      </c>
      <c r="I941" s="74">
        <v>1</v>
      </c>
      <c r="J941" s="74">
        <v>1</v>
      </c>
      <c r="K941" s="74">
        <v>20</v>
      </c>
      <c r="L941" s="75" t="str">
        <f>IF(H941&gt;=151107001,"Shoes",IF(H941&gt;=151106001,"Pants",IF(H941&gt;=151105001,"Glove",IF(H941&gt;=151103001,"Head",IF(H941&gt;=151102001,"Body",IF(H941&gt;=151101001,"Weapon"))))))</f>
        <v>Pants</v>
      </c>
      <c r="M941" s="74" t="s">
        <v>3</v>
      </c>
    </row>
    <row r="942" spans="1:13" ht="16.5" customHeight="1" x14ac:dyDescent="0.3">
      <c r="A942" s="82" t="b">
        <v>1</v>
      </c>
      <c r="B942" s="73" t="s">
        <v>365</v>
      </c>
      <c r="C942" s="74">
        <f>C941+1</f>
        <v>3410105</v>
      </c>
      <c r="D942" s="74">
        <f t="shared" si="206"/>
        <v>1040</v>
      </c>
      <c r="E942" s="74" t="s">
        <v>23</v>
      </c>
      <c r="F942" s="74">
        <f t="shared" si="207"/>
        <v>4</v>
      </c>
      <c r="G942" s="74">
        <f t="shared" si="207"/>
        <v>10</v>
      </c>
      <c r="H942" s="74">
        <f>H941+100000</f>
        <v>151206001</v>
      </c>
      <c r="I942" s="74">
        <v>1</v>
      </c>
      <c r="J942" s="74">
        <v>1</v>
      </c>
      <c r="K942" s="74">
        <v>15</v>
      </c>
      <c r="L942" s="74" t="str">
        <f>L941</f>
        <v>Pants</v>
      </c>
      <c r="M942" s="74" t="s">
        <v>355</v>
      </c>
    </row>
    <row r="943" spans="1:13" ht="16.5" customHeight="1" x14ac:dyDescent="0.3">
      <c r="A943" s="82" t="b">
        <v>1</v>
      </c>
      <c r="B943" s="73" t="s">
        <v>366</v>
      </c>
      <c r="C943" s="74">
        <f>C942+1</f>
        <v>3410106</v>
      </c>
      <c r="D943" s="74">
        <f t="shared" si="206"/>
        <v>1040</v>
      </c>
      <c r="E943" s="74" t="s">
        <v>23</v>
      </c>
      <c r="F943" s="74">
        <f t="shared" si="207"/>
        <v>4</v>
      </c>
      <c r="G943" s="74">
        <f t="shared" si="207"/>
        <v>10</v>
      </c>
      <c r="H943" s="74">
        <f>H942+100000</f>
        <v>151306001</v>
      </c>
      <c r="I943" s="74">
        <v>1</v>
      </c>
      <c r="J943" s="74">
        <v>1</v>
      </c>
      <c r="K943" s="74">
        <v>5</v>
      </c>
      <c r="L943" s="74" t="str">
        <f>L942</f>
        <v>Pants</v>
      </c>
      <c r="M943" s="74" t="s">
        <v>356</v>
      </c>
    </row>
    <row r="944" spans="1:13" ht="16.5" customHeight="1" x14ac:dyDescent="0.3">
      <c r="A944" s="82" t="b">
        <v>1</v>
      </c>
      <c r="B944" s="76" t="str">
        <f t="shared" ref="B944:B961" si="208">B938</f>
        <v>갑옷 1</v>
      </c>
      <c r="C944" s="76">
        <f>C938+100</f>
        <v>3410201</v>
      </c>
      <c r="D944" s="76">
        <f t="shared" si="206"/>
        <v>1040</v>
      </c>
      <c r="E944" s="76" t="s">
        <v>25</v>
      </c>
      <c r="F944" s="76">
        <f t="shared" si="207"/>
        <v>4</v>
      </c>
      <c r="G944" s="76">
        <f t="shared" si="207"/>
        <v>10</v>
      </c>
      <c r="H944" s="76">
        <f>H938+1000000</f>
        <v>152102001</v>
      </c>
      <c r="I944" s="76">
        <v>1</v>
      </c>
      <c r="J944" s="76">
        <v>1</v>
      </c>
      <c r="K944" s="76">
        <v>20</v>
      </c>
      <c r="L944" s="76" t="str">
        <f t="shared" ref="L944:L961" si="209">L938</f>
        <v>Body</v>
      </c>
      <c r="M944" s="76" t="s">
        <v>3</v>
      </c>
    </row>
    <row r="945" spans="1:13" ht="16.5" customHeight="1" x14ac:dyDescent="0.3">
      <c r="A945" s="82" t="b">
        <v>1</v>
      </c>
      <c r="B945" s="76" t="str">
        <f t="shared" si="208"/>
        <v>갑옷 2</v>
      </c>
      <c r="C945" s="76">
        <f>C944+1</f>
        <v>3410202</v>
      </c>
      <c r="D945" s="76">
        <f t="shared" si="206"/>
        <v>1040</v>
      </c>
      <c r="E945" s="76" t="s">
        <v>25</v>
      </c>
      <c r="F945" s="76">
        <f t="shared" si="207"/>
        <v>4</v>
      </c>
      <c r="G945" s="76">
        <f t="shared" si="207"/>
        <v>10</v>
      </c>
      <c r="H945" s="76">
        <f>H944+100000</f>
        <v>152202001</v>
      </c>
      <c r="I945" s="76">
        <v>1</v>
      </c>
      <c r="J945" s="76">
        <v>1</v>
      </c>
      <c r="K945" s="76">
        <v>15</v>
      </c>
      <c r="L945" s="76" t="str">
        <f t="shared" si="209"/>
        <v>Body</v>
      </c>
      <c r="M945" s="76" t="s">
        <v>355</v>
      </c>
    </row>
    <row r="946" spans="1:13" ht="16.5" customHeight="1" x14ac:dyDescent="0.3">
      <c r="A946" s="82" t="b">
        <v>1</v>
      </c>
      <c r="B946" s="76" t="str">
        <f t="shared" si="208"/>
        <v>갑옷 3</v>
      </c>
      <c r="C946" s="76">
        <f>C945+1</f>
        <v>3410203</v>
      </c>
      <c r="D946" s="76">
        <f t="shared" si="206"/>
        <v>1040</v>
      </c>
      <c r="E946" s="76" t="s">
        <v>25</v>
      </c>
      <c r="F946" s="76">
        <f t="shared" si="207"/>
        <v>4</v>
      </c>
      <c r="G946" s="76">
        <f t="shared" si="207"/>
        <v>10</v>
      </c>
      <c r="H946" s="76">
        <f>H945+100000</f>
        <v>152302001</v>
      </c>
      <c r="I946" s="76">
        <v>1</v>
      </c>
      <c r="J946" s="76">
        <v>1</v>
      </c>
      <c r="K946" s="76">
        <v>5</v>
      </c>
      <c r="L946" s="76" t="str">
        <f t="shared" si="209"/>
        <v>Body</v>
      </c>
      <c r="M946" s="76" t="s">
        <v>356</v>
      </c>
    </row>
    <row r="947" spans="1:13" ht="16.5" customHeight="1" x14ac:dyDescent="0.3">
      <c r="A947" s="82" t="b">
        <v>1</v>
      </c>
      <c r="B947" s="76" t="str">
        <f t="shared" si="208"/>
        <v>하의 1</v>
      </c>
      <c r="C947" s="76">
        <f>C946+1</f>
        <v>3410204</v>
      </c>
      <c r="D947" s="76">
        <f t="shared" si="206"/>
        <v>1040</v>
      </c>
      <c r="E947" s="76" t="s">
        <v>25</v>
      </c>
      <c r="F947" s="76">
        <f t="shared" si="207"/>
        <v>4</v>
      </c>
      <c r="G947" s="76">
        <f t="shared" si="207"/>
        <v>10</v>
      </c>
      <c r="H947" s="76">
        <f>H941+1000000</f>
        <v>152106001</v>
      </c>
      <c r="I947" s="76">
        <v>1</v>
      </c>
      <c r="J947" s="76">
        <v>1</v>
      </c>
      <c r="K947" s="76">
        <v>20</v>
      </c>
      <c r="L947" s="76" t="str">
        <f t="shared" si="209"/>
        <v>Pants</v>
      </c>
      <c r="M947" s="76" t="s">
        <v>3</v>
      </c>
    </row>
    <row r="948" spans="1:13" ht="16.5" customHeight="1" x14ac:dyDescent="0.3">
      <c r="A948" s="82" t="b">
        <v>1</v>
      </c>
      <c r="B948" s="76" t="str">
        <f t="shared" si="208"/>
        <v>하의 2</v>
      </c>
      <c r="C948" s="76">
        <f>C947+1</f>
        <v>3410205</v>
      </c>
      <c r="D948" s="76">
        <f t="shared" si="206"/>
        <v>1040</v>
      </c>
      <c r="E948" s="76" t="s">
        <v>25</v>
      </c>
      <c r="F948" s="76">
        <f t="shared" si="207"/>
        <v>4</v>
      </c>
      <c r="G948" s="76">
        <f t="shared" si="207"/>
        <v>10</v>
      </c>
      <c r="H948" s="76">
        <f>H947+100000</f>
        <v>152206001</v>
      </c>
      <c r="I948" s="76">
        <v>1</v>
      </c>
      <c r="J948" s="76">
        <v>1</v>
      </c>
      <c r="K948" s="76">
        <v>15</v>
      </c>
      <c r="L948" s="76" t="str">
        <f t="shared" si="209"/>
        <v>Pants</v>
      </c>
      <c r="M948" s="76" t="s">
        <v>355</v>
      </c>
    </row>
    <row r="949" spans="1:13" ht="16.5" customHeight="1" x14ac:dyDescent="0.3">
      <c r="A949" s="82" t="b">
        <v>1</v>
      </c>
      <c r="B949" s="76" t="str">
        <f t="shared" si="208"/>
        <v>하의 3</v>
      </c>
      <c r="C949" s="76">
        <f>C948+1</f>
        <v>3410206</v>
      </c>
      <c r="D949" s="76">
        <f t="shared" si="206"/>
        <v>1040</v>
      </c>
      <c r="E949" s="76" t="s">
        <v>25</v>
      </c>
      <c r="F949" s="76">
        <f t="shared" si="207"/>
        <v>4</v>
      </c>
      <c r="G949" s="76">
        <f t="shared" si="207"/>
        <v>10</v>
      </c>
      <c r="H949" s="76">
        <f>H948+100000</f>
        <v>152306001</v>
      </c>
      <c r="I949" s="76">
        <v>1</v>
      </c>
      <c r="J949" s="76">
        <v>1</v>
      </c>
      <c r="K949" s="76">
        <v>5</v>
      </c>
      <c r="L949" s="76" t="str">
        <f t="shared" si="209"/>
        <v>Pants</v>
      </c>
      <c r="M949" s="76" t="s">
        <v>356</v>
      </c>
    </row>
    <row r="950" spans="1:13" ht="16.5" customHeight="1" x14ac:dyDescent="0.3">
      <c r="A950" s="82" t="b">
        <v>1</v>
      </c>
      <c r="B950" s="77" t="str">
        <f t="shared" si="208"/>
        <v>갑옷 1</v>
      </c>
      <c r="C950" s="77">
        <f>C944+100</f>
        <v>3410301</v>
      </c>
      <c r="D950" s="77">
        <f t="shared" si="206"/>
        <v>1040</v>
      </c>
      <c r="E950" s="77" t="s">
        <v>26</v>
      </c>
      <c r="F950" s="77">
        <f t="shared" si="207"/>
        <v>4</v>
      </c>
      <c r="G950" s="77">
        <f t="shared" si="207"/>
        <v>10</v>
      </c>
      <c r="H950" s="77">
        <f>H944+1000000</f>
        <v>153102001</v>
      </c>
      <c r="I950" s="77">
        <v>1</v>
      </c>
      <c r="J950" s="77">
        <v>1</v>
      </c>
      <c r="K950" s="77">
        <v>20</v>
      </c>
      <c r="L950" s="77" t="str">
        <f t="shared" si="209"/>
        <v>Body</v>
      </c>
      <c r="M950" s="77" t="s">
        <v>3</v>
      </c>
    </row>
    <row r="951" spans="1:13" ht="16.5" customHeight="1" x14ac:dyDescent="0.3">
      <c r="A951" s="82" t="b">
        <v>1</v>
      </c>
      <c r="B951" s="77" t="str">
        <f t="shared" si="208"/>
        <v>갑옷 2</v>
      </c>
      <c r="C951" s="77">
        <f>C950+1</f>
        <v>3410302</v>
      </c>
      <c r="D951" s="77">
        <f t="shared" si="206"/>
        <v>1040</v>
      </c>
      <c r="E951" s="77" t="s">
        <v>26</v>
      </c>
      <c r="F951" s="77">
        <f t="shared" si="207"/>
        <v>4</v>
      </c>
      <c r="G951" s="77">
        <f t="shared" si="207"/>
        <v>10</v>
      </c>
      <c r="H951" s="77">
        <f>H950+100000</f>
        <v>153202001</v>
      </c>
      <c r="I951" s="77">
        <v>1</v>
      </c>
      <c r="J951" s="77">
        <v>1</v>
      </c>
      <c r="K951" s="77">
        <v>15</v>
      </c>
      <c r="L951" s="77" t="str">
        <f t="shared" si="209"/>
        <v>Body</v>
      </c>
      <c r="M951" s="77" t="s">
        <v>355</v>
      </c>
    </row>
    <row r="952" spans="1:13" ht="16.5" customHeight="1" x14ac:dyDescent="0.3">
      <c r="A952" s="82" t="b">
        <v>1</v>
      </c>
      <c r="B952" s="77" t="str">
        <f t="shared" si="208"/>
        <v>갑옷 3</v>
      </c>
      <c r="C952" s="77">
        <f>C951+1</f>
        <v>3410303</v>
      </c>
      <c r="D952" s="77">
        <f t="shared" si="206"/>
        <v>1040</v>
      </c>
      <c r="E952" s="77" t="s">
        <v>26</v>
      </c>
      <c r="F952" s="77">
        <f t="shared" si="207"/>
        <v>4</v>
      </c>
      <c r="G952" s="77">
        <f t="shared" si="207"/>
        <v>10</v>
      </c>
      <c r="H952" s="77">
        <f>H951+100000</f>
        <v>153302001</v>
      </c>
      <c r="I952" s="77">
        <v>1</v>
      </c>
      <c r="J952" s="77">
        <v>1</v>
      </c>
      <c r="K952" s="77">
        <v>5</v>
      </c>
      <c r="L952" s="77" t="str">
        <f t="shared" si="209"/>
        <v>Body</v>
      </c>
      <c r="M952" s="77" t="s">
        <v>356</v>
      </c>
    </row>
    <row r="953" spans="1:13" ht="16.5" customHeight="1" x14ac:dyDescent="0.3">
      <c r="A953" s="82" t="b">
        <v>1</v>
      </c>
      <c r="B953" s="77" t="str">
        <f t="shared" si="208"/>
        <v>하의 1</v>
      </c>
      <c r="C953" s="77">
        <f>C952+1</f>
        <v>3410304</v>
      </c>
      <c r="D953" s="77">
        <f t="shared" si="206"/>
        <v>1040</v>
      </c>
      <c r="E953" s="77" t="s">
        <v>26</v>
      </c>
      <c r="F953" s="77">
        <f t="shared" si="207"/>
        <v>4</v>
      </c>
      <c r="G953" s="77">
        <f t="shared" si="207"/>
        <v>10</v>
      </c>
      <c r="H953" s="77">
        <f>H947+1000000</f>
        <v>153106001</v>
      </c>
      <c r="I953" s="77">
        <v>1</v>
      </c>
      <c r="J953" s="77">
        <v>1</v>
      </c>
      <c r="K953" s="77">
        <v>20</v>
      </c>
      <c r="L953" s="77" t="str">
        <f t="shared" si="209"/>
        <v>Pants</v>
      </c>
      <c r="M953" s="77" t="s">
        <v>3</v>
      </c>
    </row>
    <row r="954" spans="1:13" ht="16.5" customHeight="1" x14ac:dyDescent="0.3">
      <c r="A954" s="82" t="b">
        <v>1</v>
      </c>
      <c r="B954" s="77" t="str">
        <f t="shared" si="208"/>
        <v>하의 2</v>
      </c>
      <c r="C954" s="77">
        <f>C953+1</f>
        <v>3410305</v>
      </c>
      <c r="D954" s="77">
        <f t="shared" si="206"/>
        <v>1040</v>
      </c>
      <c r="E954" s="77" t="s">
        <v>26</v>
      </c>
      <c r="F954" s="77">
        <f t="shared" si="207"/>
        <v>4</v>
      </c>
      <c r="G954" s="77">
        <f t="shared" si="207"/>
        <v>10</v>
      </c>
      <c r="H954" s="77">
        <f>H953+100000</f>
        <v>153206001</v>
      </c>
      <c r="I954" s="77">
        <v>1</v>
      </c>
      <c r="J954" s="77">
        <v>1</v>
      </c>
      <c r="K954" s="77">
        <v>15</v>
      </c>
      <c r="L954" s="77" t="str">
        <f t="shared" si="209"/>
        <v>Pants</v>
      </c>
      <c r="M954" s="77" t="s">
        <v>355</v>
      </c>
    </row>
    <row r="955" spans="1:13" ht="16.5" customHeight="1" x14ac:dyDescent="0.3">
      <c r="A955" s="82" t="b">
        <v>1</v>
      </c>
      <c r="B955" s="77" t="str">
        <f t="shared" si="208"/>
        <v>하의 3</v>
      </c>
      <c r="C955" s="77">
        <f>C954+1</f>
        <v>3410306</v>
      </c>
      <c r="D955" s="77">
        <f t="shared" si="206"/>
        <v>1040</v>
      </c>
      <c r="E955" s="77" t="s">
        <v>26</v>
      </c>
      <c r="F955" s="77">
        <f t="shared" si="207"/>
        <v>4</v>
      </c>
      <c r="G955" s="77">
        <f t="shared" si="207"/>
        <v>10</v>
      </c>
      <c r="H955" s="77">
        <f>H954+100000</f>
        <v>153306001</v>
      </c>
      <c r="I955" s="77">
        <v>1</v>
      </c>
      <c r="J955" s="77">
        <v>1</v>
      </c>
      <c r="K955" s="77">
        <v>5</v>
      </c>
      <c r="L955" s="77" t="str">
        <f t="shared" si="209"/>
        <v>Pants</v>
      </c>
      <c r="M955" s="77" t="s">
        <v>356</v>
      </c>
    </row>
    <row r="956" spans="1:13" ht="16.5" customHeight="1" x14ac:dyDescent="0.3">
      <c r="A956" s="82" t="b">
        <v>1</v>
      </c>
      <c r="B956" s="78" t="str">
        <f t="shared" si="208"/>
        <v>갑옷 1</v>
      </c>
      <c r="C956" s="78">
        <f>C950+100</f>
        <v>3410401</v>
      </c>
      <c r="D956" s="78">
        <f t="shared" si="206"/>
        <v>1040</v>
      </c>
      <c r="E956" s="78" t="s">
        <v>27</v>
      </c>
      <c r="F956" s="78">
        <f t="shared" si="207"/>
        <v>4</v>
      </c>
      <c r="G956" s="78">
        <f t="shared" si="207"/>
        <v>10</v>
      </c>
      <c r="H956" s="78">
        <f>H950+1000000</f>
        <v>154102001</v>
      </c>
      <c r="I956" s="78">
        <v>1</v>
      </c>
      <c r="J956" s="78">
        <v>1</v>
      </c>
      <c r="K956" s="78">
        <v>20</v>
      </c>
      <c r="L956" s="78" t="str">
        <f t="shared" si="209"/>
        <v>Body</v>
      </c>
      <c r="M956" s="78" t="s">
        <v>3</v>
      </c>
    </row>
    <row r="957" spans="1:13" ht="16.5" customHeight="1" x14ac:dyDescent="0.3">
      <c r="A957" s="82" t="b">
        <v>1</v>
      </c>
      <c r="B957" s="78" t="str">
        <f t="shared" si="208"/>
        <v>갑옷 2</v>
      </c>
      <c r="C957" s="78">
        <f>C956+1</f>
        <v>3410402</v>
      </c>
      <c r="D957" s="78">
        <f t="shared" si="206"/>
        <v>1040</v>
      </c>
      <c r="E957" s="78" t="s">
        <v>27</v>
      </c>
      <c r="F957" s="78">
        <f t="shared" si="207"/>
        <v>4</v>
      </c>
      <c r="G957" s="78">
        <f t="shared" si="207"/>
        <v>10</v>
      </c>
      <c r="H957" s="78">
        <f>H956+100000</f>
        <v>154202001</v>
      </c>
      <c r="I957" s="78">
        <v>1</v>
      </c>
      <c r="J957" s="78">
        <v>1</v>
      </c>
      <c r="K957" s="78">
        <v>15</v>
      </c>
      <c r="L957" s="78" t="str">
        <f t="shared" si="209"/>
        <v>Body</v>
      </c>
      <c r="M957" s="78" t="s">
        <v>355</v>
      </c>
    </row>
    <row r="958" spans="1:13" ht="16.5" customHeight="1" x14ac:dyDescent="0.3">
      <c r="A958" s="82" t="b">
        <v>1</v>
      </c>
      <c r="B958" s="78" t="str">
        <f t="shared" si="208"/>
        <v>갑옷 3</v>
      </c>
      <c r="C958" s="78">
        <f>C957+1</f>
        <v>3410403</v>
      </c>
      <c r="D958" s="78">
        <f t="shared" si="206"/>
        <v>1040</v>
      </c>
      <c r="E958" s="78" t="s">
        <v>27</v>
      </c>
      <c r="F958" s="78">
        <f t="shared" si="207"/>
        <v>4</v>
      </c>
      <c r="G958" s="78">
        <f t="shared" si="207"/>
        <v>10</v>
      </c>
      <c r="H958" s="78">
        <f>H957+100000</f>
        <v>154302001</v>
      </c>
      <c r="I958" s="78">
        <v>1</v>
      </c>
      <c r="J958" s="78">
        <v>1</v>
      </c>
      <c r="K958" s="78">
        <v>5</v>
      </c>
      <c r="L958" s="78" t="str">
        <f t="shared" si="209"/>
        <v>Body</v>
      </c>
      <c r="M958" s="78" t="s">
        <v>356</v>
      </c>
    </row>
    <row r="959" spans="1:13" ht="16.5" customHeight="1" x14ac:dyDescent="0.3">
      <c r="A959" s="82" t="b">
        <v>1</v>
      </c>
      <c r="B959" s="78" t="str">
        <f t="shared" si="208"/>
        <v>하의 1</v>
      </c>
      <c r="C959" s="78">
        <f>C958+1</f>
        <v>3410404</v>
      </c>
      <c r="D959" s="78">
        <f t="shared" si="206"/>
        <v>1040</v>
      </c>
      <c r="E959" s="78" t="s">
        <v>27</v>
      </c>
      <c r="F959" s="78">
        <f t="shared" si="207"/>
        <v>4</v>
      </c>
      <c r="G959" s="78">
        <f t="shared" si="207"/>
        <v>10</v>
      </c>
      <c r="H959" s="78">
        <f>H953+1000000</f>
        <v>154106001</v>
      </c>
      <c r="I959" s="78">
        <v>1</v>
      </c>
      <c r="J959" s="78">
        <v>1</v>
      </c>
      <c r="K959" s="78">
        <v>20</v>
      </c>
      <c r="L959" s="78" t="str">
        <f t="shared" si="209"/>
        <v>Pants</v>
      </c>
      <c r="M959" s="78" t="s">
        <v>3</v>
      </c>
    </row>
    <row r="960" spans="1:13" ht="16.5" customHeight="1" x14ac:dyDescent="0.3">
      <c r="A960" s="82" t="b">
        <v>1</v>
      </c>
      <c r="B960" s="78" t="str">
        <f t="shared" si="208"/>
        <v>하의 2</v>
      </c>
      <c r="C960" s="78">
        <f>C959+1</f>
        <v>3410405</v>
      </c>
      <c r="D960" s="78">
        <f t="shared" si="206"/>
        <v>1040</v>
      </c>
      <c r="E960" s="78" t="s">
        <v>27</v>
      </c>
      <c r="F960" s="78">
        <f t="shared" si="207"/>
        <v>4</v>
      </c>
      <c r="G960" s="78">
        <f t="shared" si="207"/>
        <v>10</v>
      </c>
      <c r="H960" s="78">
        <f>H959+100000</f>
        <v>154206001</v>
      </c>
      <c r="I960" s="78">
        <v>1</v>
      </c>
      <c r="J960" s="78">
        <v>1</v>
      </c>
      <c r="K960" s="78">
        <v>15</v>
      </c>
      <c r="L960" s="78" t="str">
        <f t="shared" si="209"/>
        <v>Pants</v>
      </c>
      <c r="M960" s="78" t="s">
        <v>355</v>
      </c>
    </row>
    <row r="961" spans="1:13" ht="16.5" customHeight="1" x14ac:dyDescent="0.3">
      <c r="A961" s="82" t="b">
        <v>1</v>
      </c>
      <c r="B961" s="78" t="str">
        <f t="shared" si="208"/>
        <v>하의 3</v>
      </c>
      <c r="C961" s="78">
        <f>C960+1</f>
        <v>3410406</v>
      </c>
      <c r="D961" s="78">
        <f t="shared" si="206"/>
        <v>1040</v>
      </c>
      <c r="E961" s="78" t="s">
        <v>27</v>
      </c>
      <c r="F961" s="78">
        <f t="shared" si="207"/>
        <v>4</v>
      </c>
      <c r="G961" s="78">
        <f t="shared" si="207"/>
        <v>10</v>
      </c>
      <c r="H961" s="78">
        <f>H960+100000</f>
        <v>154306001</v>
      </c>
      <c r="I961" s="78">
        <v>1</v>
      </c>
      <c r="J961" s="78">
        <v>1</v>
      </c>
      <c r="K961" s="78">
        <v>5</v>
      </c>
      <c r="L961" s="78" t="str">
        <f t="shared" si="209"/>
        <v>Pants</v>
      </c>
      <c r="M961" s="78" t="s">
        <v>356</v>
      </c>
    </row>
    <row r="962" spans="1:13" ht="16.5" customHeight="1" x14ac:dyDescent="0.3">
      <c r="A962" s="82" t="b">
        <v>1</v>
      </c>
      <c r="B962" s="79" t="s">
        <v>28</v>
      </c>
      <c r="C962" s="79">
        <f>C956+100</f>
        <v>3410501</v>
      </c>
      <c r="D962" s="79">
        <f t="shared" si="206"/>
        <v>1040</v>
      </c>
      <c r="E962" s="79" t="s">
        <v>29</v>
      </c>
      <c r="F962" s="79">
        <f t="shared" si="207"/>
        <v>4</v>
      </c>
      <c r="G962" s="79">
        <f t="shared" si="207"/>
        <v>10</v>
      </c>
      <c r="H962" s="79">
        <v>160004001</v>
      </c>
      <c r="I962" s="79">
        <v>1</v>
      </c>
      <c r="J962" s="79">
        <v>1</v>
      </c>
      <c r="K962" s="79">
        <v>5</v>
      </c>
      <c r="L962" s="79" t="s">
        <v>30</v>
      </c>
      <c r="M962" s="79" t="s">
        <v>358</v>
      </c>
    </row>
    <row r="963" spans="1:13" ht="16.5" customHeight="1" x14ac:dyDescent="0.3">
      <c r="A963" s="82" t="b">
        <v>1</v>
      </c>
      <c r="B963" s="79" t="s">
        <v>31</v>
      </c>
      <c r="C963" s="79">
        <f>C962+1</f>
        <v>3410502</v>
      </c>
      <c r="D963" s="79">
        <f t="shared" si="206"/>
        <v>1040</v>
      </c>
      <c r="E963" s="79" t="s">
        <v>29</v>
      </c>
      <c r="F963" s="79">
        <f t="shared" si="207"/>
        <v>4</v>
      </c>
      <c r="G963" s="79">
        <f t="shared" si="207"/>
        <v>10</v>
      </c>
      <c r="H963" s="79">
        <v>160004002</v>
      </c>
      <c r="I963" s="79">
        <v>1</v>
      </c>
      <c r="J963" s="79">
        <v>1</v>
      </c>
      <c r="K963" s="79">
        <v>5</v>
      </c>
      <c r="L963" s="79" t="s">
        <v>32</v>
      </c>
      <c r="M963" s="79" t="s">
        <v>358</v>
      </c>
    </row>
    <row r="964" spans="1:13" ht="16.5" customHeight="1" x14ac:dyDescent="0.3">
      <c r="A964" s="82" t="b">
        <v>1</v>
      </c>
      <c r="B964" s="79" t="s">
        <v>33</v>
      </c>
      <c r="C964" s="79">
        <f>C963+1</f>
        <v>3410503</v>
      </c>
      <c r="D964" s="79">
        <f t="shared" si="206"/>
        <v>1040</v>
      </c>
      <c r="E964" s="79" t="s">
        <v>29</v>
      </c>
      <c r="F964" s="79">
        <f t="shared" si="207"/>
        <v>4</v>
      </c>
      <c r="G964" s="79">
        <f t="shared" si="207"/>
        <v>10</v>
      </c>
      <c r="H964" s="79">
        <v>160004003</v>
      </c>
      <c r="I964" s="79">
        <v>1</v>
      </c>
      <c r="J964" s="79">
        <v>1</v>
      </c>
      <c r="K964" s="79">
        <v>5</v>
      </c>
      <c r="L964" s="79" t="s">
        <v>34</v>
      </c>
      <c r="M964" s="79" t="s">
        <v>358</v>
      </c>
    </row>
    <row r="965" spans="1:13" ht="16.5" customHeight="1" x14ac:dyDescent="0.3">
      <c r="A965" s="82" t="b">
        <v>1</v>
      </c>
      <c r="B965" s="79" t="s">
        <v>35</v>
      </c>
      <c r="C965" s="79">
        <f>C964+1</f>
        <v>3410504</v>
      </c>
      <c r="D965" s="79">
        <f t="shared" si="206"/>
        <v>1040</v>
      </c>
      <c r="E965" s="79" t="s">
        <v>29</v>
      </c>
      <c r="F965" s="79">
        <f t="shared" si="207"/>
        <v>4</v>
      </c>
      <c r="G965" s="79">
        <f t="shared" si="207"/>
        <v>10</v>
      </c>
      <c r="H965" s="79">
        <v>160004004</v>
      </c>
      <c r="I965" s="79">
        <v>1</v>
      </c>
      <c r="J965" s="79">
        <v>1</v>
      </c>
      <c r="K965" s="79">
        <v>5</v>
      </c>
      <c r="L965" s="79" t="s">
        <v>460</v>
      </c>
      <c r="M965" s="79" t="s">
        <v>358</v>
      </c>
    </row>
    <row r="966" spans="1:13" ht="16.5" customHeight="1" x14ac:dyDescent="0.3">
      <c r="A966" s="72" t="b">
        <v>1</v>
      </c>
      <c r="B966" s="73" t="s">
        <v>40</v>
      </c>
      <c r="C966" s="73">
        <v>3501101</v>
      </c>
      <c r="D966" s="73">
        <v>1041</v>
      </c>
      <c r="E966" s="74" t="s">
        <v>23</v>
      </c>
      <c r="F966" s="73">
        <v>5</v>
      </c>
      <c r="G966" s="73">
        <v>1</v>
      </c>
      <c r="H966" s="73">
        <v>151201001</v>
      </c>
      <c r="I966" s="74">
        <v>1</v>
      </c>
      <c r="J966" s="74">
        <v>1</v>
      </c>
      <c r="K966" s="74">
        <v>15</v>
      </c>
      <c r="L966" s="75" t="str">
        <f>IF(H966&gt;=151207001,"Shoes",IF(H966&gt;=151206001,"Pants",IF(H966&gt;=151205001,"Glove",IF(H966&gt;=151203001,"Head",IF(H966&gt;=151202001,"Body",IF(H966&gt;=151201001,"Weapon"))))))</f>
        <v>Weapon</v>
      </c>
      <c r="M966" s="74" t="s">
        <v>355</v>
      </c>
    </row>
    <row r="967" spans="1:13" ht="16.5" customHeight="1" x14ac:dyDescent="0.3">
      <c r="A967" s="72" t="b">
        <v>1</v>
      </c>
      <c r="B967" s="73" t="s">
        <v>45</v>
      </c>
      <c r="C967" s="74">
        <f>C966+1</f>
        <v>3501102</v>
      </c>
      <c r="D967" s="74">
        <f t="shared" ref="D967:D993" si="210">D966</f>
        <v>1041</v>
      </c>
      <c r="E967" s="74" t="s">
        <v>23</v>
      </c>
      <c r="F967" s="74">
        <f t="shared" ref="F967:G993" si="211">F966</f>
        <v>5</v>
      </c>
      <c r="G967" s="74">
        <f t="shared" si="211"/>
        <v>1</v>
      </c>
      <c r="H967" s="74">
        <f>H966+100000</f>
        <v>151301001</v>
      </c>
      <c r="I967" s="74">
        <v>1</v>
      </c>
      <c r="J967" s="74">
        <v>1</v>
      </c>
      <c r="K967" s="74">
        <v>15</v>
      </c>
      <c r="L967" s="74" t="str">
        <f>L966</f>
        <v>Weapon</v>
      </c>
      <c r="M967" s="74" t="s">
        <v>356</v>
      </c>
    </row>
    <row r="968" spans="1:13" ht="16.5" customHeight="1" x14ac:dyDescent="0.3">
      <c r="A968" s="72" t="b">
        <v>1</v>
      </c>
      <c r="B968" s="73" t="s">
        <v>51</v>
      </c>
      <c r="C968" s="74">
        <f>C967+1</f>
        <v>3501103</v>
      </c>
      <c r="D968" s="74">
        <f t="shared" si="210"/>
        <v>1041</v>
      </c>
      <c r="E968" s="74" t="s">
        <v>23</v>
      </c>
      <c r="F968" s="74">
        <f t="shared" si="211"/>
        <v>5</v>
      </c>
      <c r="G968" s="74">
        <f t="shared" si="211"/>
        <v>1</v>
      </c>
      <c r="H968" s="74">
        <f>H967+100000</f>
        <v>151401001</v>
      </c>
      <c r="I968" s="74">
        <v>1</v>
      </c>
      <c r="J968" s="74">
        <v>1</v>
      </c>
      <c r="K968" s="74">
        <v>10</v>
      </c>
      <c r="L968" s="74" t="str">
        <f>L967</f>
        <v>Weapon</v>
      </c>
      <c r="M968" s="74" t="s">
        <v>357</v>
      </c>
    </row>
    <row r="969" spans="1:13" ht="16.5" customHeight="1" x14ac:dyDescent="0.3">
      <c r="A969" s="72" t="b">
        <v>1</v>
      </c>
      <c r="B969" s="73" t="s">
        <v>41</v>
      </c>
      <c r="C969" s="74">
        <f>C968+1</f>
        <v>3501104</v>
      </c>
      <c r="D969" s="74">
        <f t="shared" si="210"/>
        <v>1041</v>
      </c>
      <c r="E969" s="74" t="s">
        <v>23</v>
      </c>
      <c r="F969" s="74">
        <f t="shared" si="211"/>
        <v>5</v>
      </c>
      <c r="G969" s="74">
        <f t="shared" si="211"/>
        <v>1</v>
      </c>
      <c r="H969" s="73">
        <v>151207003</v>
      </c>
      <c r="I969" s="74">
        <v>1</v>
      </c>
      <c r="J969" s="74">
        <v>1</v>
      </c>
      <c r="K969" s="74">
        <v>15</v>
      </c>
      <c r="L969" s="75" t="str">
        <f>IF(H969&gt;=151207001,"Shoes",IF(H969&gt;=151206001,"Pants",IF(H969&gt;=151205001,"Glove",IF(H969&gt;=151203001,"Head",IF(H969&gt;=151202001,"Body",IF(H969&gt;=151201001,"Weapon"))))))</f>
        <v>Shoes</v>
      </c>
      <c r="M969" s="74" t="str">
        <f t="shared" ref="M969:M989" si="212">M966</f>
        <v>Uncommon</v>
      </c>
    </row>
    <row r="970" spans="1:13" ht="16.5" customHeight="1" x14ac:dyDescent="0.3">
      <c r="A970" s="72" t="b">
        <v>1</v>
      </c>
      <c r="B970" s="73" t="s">
        <v>46</v>
      </c>
      <c r="C970" s="74">
        <f>C969+1</f>
        <v>3501105</v>
      </c>
      <c r="D970" s="74">
        <f t="shared" si="210"/>
        <v>1041</v>
      </c>
      <c r="E970" s="74" t="s">
        <v>23</v>
      </c>
      <c r="F970" s="74">
        <f t="shared" si="211"/>
        <v>5</v>
      </c>
      <c r="G970" s="74">
        <f t="shared" si="211"/>
        <v>1</v>
      </c>
      <c r="H970" s="74">
        <f>H969+100000</f>
        <v>151307003</v>
      </c>
      <c r="I970" s="74">
        <v>1</v>
      </c>
      <c r="J970" s="74">
        <v>1</v>
      </c>
      <c r="K970" s="74">
        <v>15</v>
      </c>
      <c r="L970" s="74" t="str">
        <f>L969</f>
        <v>Shoes</v>
      </c>
      <c r="M970" s="74" t="str">
        <f t="shared" si="212"/>
        <v>Superior</v>
      </c>
    </row>
    <row r="971" spans="1:13" ht="16.5" customHeight="1" x14ac:dyDescent="0.3">
      <c r="A971" s="72" t="b">
        <v>1</v>
      </c>
      <c r="B971" s="73" t="s">
        <v>52</v>
      </c>
      <c r="C971" s="74">
        <f>C970+1</f>
        <v>3501106</v>
      </c>
      <c r="D971" s="74">
        <f t="shared" si="210"/>
        <v>1041</v>
      </c>
      <c r="E971" s="74" t="s">
        <v>23</v>
      </c>
      <c r="F971" s="74">
        <f t="shared" si="211"/>
        <v>5</v>
      </c>
      <c r="G971" s="74">
        <f t="shared" si="211"/>
        <v>1</v>
      </c>
      <c r="H971" s="74">
        <f>H970+100000</f>
        <v>151407003</v>
      </c>
      <c r="I971" s="74">
        <v>1</v>
      </c>
      <c r="J971" s="74">
        <v>1</v>
      </c>
      <c r="K971" s="74">
        <v>10</v>
      </c>
      <c r="L971" s="74" t="str">
        <f>L970</f>
        <v>Shoes</v>
      </c>
      <c r="M971" s="74" t="str">
        <f t="shared" si="212"/>
        <v>Rare</v>
      </c>
    </row>
    <row r="972" spans="1:13" ht="16.5" customHeight="1" x14ac:dyDescent="0.3">
      <c r="A972" s="72" t="b">
        <v>1</v>
      </c>
      <c r="B972" s="76" t="str">
        <f t="shared" ref="B972:B989" si="213">B966</f>
        <v>무기 2</v>
      </c>
      <c r="C972" s="76">
        <f>C966+100</f>
        <v>3501201</v>
      </c>
      <c r="D972" s="76">
        <f t="shared" si="210"/>
        <v>1041</v>
      </c>
      <c r="E972" s="76" t="s">
        <v>25</v>
      </c>
      <c r="F972" s="76">
        <f t="shared" si="211"/>
        <v>5</v>
      </c>
      <c r="G972" s="76">
        <f t="shared" si="211"/>
        <v>1</v>
      </c>
      <c r="H972" s="76">
        <f>H966+1000000</f>
        <v>152201001</v>
      </c>
      <c r="I972" s="76">
        <v>1</v>
      </c>
      <c r="J972" s="76">
        <v>1</v>
      </c>
      <c r="K972" s="76">
        <v>15</v>
      </c>
      <c r="L972" s="76" t="str">
        <f t="shared" ref="L972:L989" si="214">L966</f>
        <v>Weapon</v>
      </c>
      <c r="M972" s="76" t="str">
        <f t="shared" si="212"/>
        <v>Uncommon</v>
      </c>
    </row>
    <row r="973" spans="1:13" ht="16.5" customHeight="1" x14ac:dyDescent="0.3">
      <c r="A973" s="72" t="b">
        <v>1</v>
      </c>
      <c r="B973" s="76" t="str">
        <f t="shared" si="213"/>
        <v>무기 3</v>
      </c>
      <c r="C973" s="76">
        <f>C972+1</f>
        <v>3501202</v>
      </c>
      <c r="D973" s="76">
        <f t="shared" si="210"/>
        <v>1041</v>
      </c>
      <c r="E973" s="76" t="s">
        <v>25</v>
      </c>
      <c r="F973" s="76">
        <f t="shared" si="211"/>
        <v>5</v>
      </c>
      <c r="G973" s="76">
        <f t="shared" si="211"/>
        <v>1</v>
      </c>
      <c r="H973" s="76">
        <f>H972+100000</f>
        <v>152301001</v>
      </c>
      <c r="I973" s="76">
        <v>1</v>
      </c>
      <c r="J973" s="76">
        <v>1</v>
      </c>
      <c r="K973" s="76">
        <v>15</v>
      </c>
      <c r="L973" s="76" t="str">
        <f t="shared" si="214"/>
        <v>Weapon</v>
      </c>
      <c r="M973" s="76" t="str">
        <f t="shared" si="212"/>
        <v>Superior</v>
      </c>
    </row>
    <row r="974" spans="1:13" ht="16.5" customHeight="1" x14ac:dyDescent="0.3">
      <c r="A974" s="72" t="b">
        <v>1</v>
      </c>
      <c r="B974" s="76" t="str">
        <f t="shared" si="213"/>
        <v>무기 4</v>
      </c>
      <c r="C974" s="76">
        <f>C973+1</f>
        <v>3501203</v>
      </c>
      <c r="D974" s="76">
        <f t="shared" si="210"/>
        <v>1041</v>
      </c>
      <c r="E974" s="76" t="s">
        <v>25</v>
      </c>
      <c r="F974" s="76">
        <f t="shared" si="211"/>
        <v>5</v>
      </c>
      <c r="G974" s="76">
        <f t="shared" si="211"/>
        <v>1</v>
      </c>
      <c r="H974" s="76">
        <f>H973+100000</f>
        <v>152401001</v>
      </c>
      <c r="I974" s="76">
        <v>1</v>
      </c>
      <c r="J974" s="76">
        <v>1</v>
      </c>
      <c r="K974" s="76">
        <v>10</v>
      </c>
      <c r="L974" s="76" t="str">
        <f t="shared" si="214"/>
        <v>Weapon</v>
      </c>
      <c r="M974" s="76" t="str">
        <f t="shared" si="212"/>
        <v>Rare</v>
      </c>
    </row>
    <row r="975" spans="1:13" ht="16.5" customHeight="1" x14ac:dyDescent="0.3">
      <c r="A975" s="72" t="b">
        <v>1</v>
      </c>
      <c r="B975" s="76" t="str">
        <f t="shared" si="213"/>
        <v>부츠 2</v>
      </c>
      <c r="C975" s="76">
        <f>C974+1</f>
        <v>3501204</v>
      </c>
      <c r="D975" s="76">
        <f t="shared" si="210"/>
        <v>1041</v>
      </c>
      <c r="E975" s="76" t="s">
        <v>25</v>
      </c>
      <c r="F975" s="76">
        <f t="shared" si="211"/>
        <v>5</v>
      </c>
      <c r="G975" s="76">
        <f t="shared" si="211"/>
        <v>1</v>
      </c>
      <c r="H975" s="76">
        <f>H969+1000000</f>
        <v>152207003</v>
      </c>
      <c r="I975" s="76">
        <v>1</v>
      </c>
      <c r="J975" s="76">
        <v>1</v>
      </c>
      <c r="K975" s="76">
        <v>15</v>
      </c>
      <c r="L975" s="76" t="str">
        <f t="shared" si="214"/>
        <v>Shoes</v>
      </c>
      <c r="M975" s="76" t="str">
        <f t="shared" si="212"/>
        <v>Uncommon</v>
      </c>
    </row>
    <row r="976" spans="1:13" ht="16.5" customHeight="1" x14ac:dyDescent="0.3">
      <c r="A976" s="72" t="b">
        <v>1</v>
      </c>
      <c r="B976" s="76" t="str">
        <f t="shared" si="213"/>
        <v>부츠 3</v>
      </c>
      <c r="C976" s="76">
        <f>C975+1</f>
        <v>3501205</v>
      </c>
      <c r="D976" s="76">
        <f t="shared" si="210"/>
        <v>1041</v>
      </c>
      <c r="E976" s="76" t="s">
        <v>25</v>
      </c>
      <c r="F976" s="76">
        <f t="shared" si="211"/>
        <v>5</v>
      </c>
      <c r="G976" s="76">
        <f t="shared" si="211"/>
        <v>1</v>
      </c>
      <c r="H976" s="76">
        <f>H975+100000</f>
        <v>152307003</v>
      </c>
      <c r="I976" s="76">
        <v>1</v>
      </c>
      <c r="J976" s="76">
        <v>1</v>
      </c>
      <c r="K976" s="76">
        <v>15</v>
      </c>
      <c r="L976" s="76" t="str">
        <f t="shared" si="214"/>
        <v>Shoes</v>
      </c>
      <c r="M976" s="76" t="str">
        <f t="shared" si="212"/>
        <v>Superior</v>
      </c>
    </row>
    <row r="977" spans="1:13" ht="16.5" customHeight="1" x14ac:dyDescent="0.3">
      <c r="A977" s="72" t="b">
        <v>1</v>
      </c>
      <c r="B977" s="76" t="str">
        <f t="shared" si="213"/>
        <v>부츠 4</v>
      </c>
      <c r="C977" s="76">
        <f>C976+1</f>
        <v>3501206</v>
      </c>
      <c r="D977" s="76">
        <f t="shared" si="210"/>
        <v>1041</v>
      </c>
      <c r="E977" s="76" t="s">
        <v>25</v>
      </c>
      <c r="F977" s="76">
        <f t="shared" si="211"/>
        <v>5</v>
      </c>
      <c r="G977" s="76">
        <f t="shared" si="211"/>
        <v>1</v>
      </c>
      <c r="H977" s="76">
        <f>H976+100000</f>
        <v>152407003</v>
      </c>
      <c r="I977" s="76">
        <v>1</v>
      </c>
      <c r="J977" s="76">
        <v>1</v>
      </c>
      <c r="K977" s="76">
        <v>10</v>
      </c>
      <c r="L977" s="76" t="str">
        <f t="shared" si="214"/>
        <v>Shoes</v>
      </c>
      <c r="M977" s="76" t="str">
        <f t="shared" si="212"/>
        <v>Rare</v>
      </c>
    </row>
    <row r="978" spans="1:13" ht="16.5" customHeight="1" x14ac:dyDescent="0.3">
      <c r="A978" s="72" t="b">
        <v>1</v>
      </c>
      <c r="B978" s="77" t="str">
        <f t="shared" si="213"/>
        <v>무기 2</v>
      </c>
      <c r="C978" s="77">
        <f>C972+100</f>
        <v>3501301</v>
      </c>
      <c r="D978" s="77">
        <f t="shared" si="210"/>
        <v>1041</v>
      </c>
      <c r="E978" s="77" t="s">
        <v>26</v>
      </c>
      <c r="F978" s="77">
        <f t="shared" si="211"/>
        <v>5</v>
      </c>
      <c r="G978" s="77">
        <f t="shared" si="211"/>
        <v>1</v>
      </c>
      <c r="H978" s="77">
        <f>H972+1000000</f>
        <v>153201001</v>
      </c>
      <c r="I978" s="77">
        <v>1</v>
      </c>
      <c r="J978" s="77">
        <v>1</v>
      </c>
      <c r="K978" s="77">
        <v>15</v>
      </c>
      <c r="L978" s="77" t="str">
        <f t="shared" si="214"/>
        <v>Weapon</v>
      </c>
      <c r="M978" s="77" t="str">
        <f t="shared" si="212"/>
        <v>Uncommon</v>
      </c>
    </row>
    <row r="979" spans="1:13" ht="16.5" customHeight="1" x14ac:dyDescent="0.3">
      <c r="A979" s="72" t="b">
        <v>1</v>
      </c>
      <c r="B979" s="77" t="str">
        <f t="shared" si="213"/>
        <v>무기 3</v>
      </c>
      <c r="C979" s="77">
        <f>C978+1</f>
        <v>3501302</v>
      </c>
      <c r="D979" s="77">
        <f t="shared" si="210"/>
        <v>1041</v>
      </c>
      <c r="E979" s="77" t="s">
        <v>26</v>
      </c>
      <c r="F979" s="77">
        <f t="shared" si="211"/>
        <v>5</v>
      </c>
      <c r="G979" s="77">
        <f t="shared" si="211"/>
        <v>1</v>
      </c>
      <c r="H979" s="77">
        <f>H978+100000</f>
        <v>153301001</v>
      </c>
      <c r="I979" s="77">
        <v>1</v>
      </c>
      <c r="J979" s="77">
        <v>1</v>
      </c>
      <c r="K979" s="77">
        <v>15</v>
      </c>
      <c r="L979" s="77" t="str">
        <f t="shared" si="214"/>
        <v>Weapon</v>
      </c>
      <c r="M979" s="77" t="str">
        <f t="shared" si="212"/>
        <v>Superior</v>
      </c>
    </row>
    <row r="980" spans="1:13" ht="16.5" customHeight="1" x14ac:dyDescent="0.3">
      <c r="A980" s="72" t="b">
        <v>1</v>
      </c>
      <c r="B980" s="77" t="str">
        <f t="shared" si="213"/>
        <v>무기 4</v>
      </c>
      <c r="C980" s="77">
        <f>C979+1</f>
        <v>3501303</v>
      </c>
      <c r="D980" s="77">
        <f t="shared" si="210"/>
        <v>1041</v>
      </c>
      <c r="E980" s="77" t="s">
        <v>26</v>
      </c>
      <c r="F980" s="77">
        <f t="shared" si="211"/>
        <v>5</v>
      </c>
      <c r="G980" s="77">
        <f t="shared" si="211"/>
        <v>1</v>
      </c>
      <c r="H980" s="77">
        <f>H979+100000</f>
        <v>153401001</v>
      </c>
      <c r="I980" s="77">
        <v>1</v>
      </c>
      <c r="J980" s="77">
        <v>1</v>
      </c>
      <c r="K980" s="77">
        <v>10</v>
      </c>
      <c r="L980" s="77" t="str">
        <f t="shared" si="214"/>
        <v>Weapon</v>
      </c>
      <c r="M980" s="77" t="str">
        <f t="shared" si="212"/>
        <v>Rare</v>
      </c>
    </row>
    <row r="981" spans="1:13" ht="16.5" customHeight="1" x14ac:dyDescent="0.3">
      <c r="A981" s="72" t="b">
        <v>1</v>
      </c>
      <c r="B981" s="77" t="str">
        <f t="shared" si="213"/>
        <v>부츠 2</v>
      </c>
      <c r="C981" s="77">
        <f>C980+1</f>
        <v>3501304</v>
      </c>
      <c r="D981" s="77">
        <f t="shared" si="210"/>
        <v>1041</v>
      </c>
      <c r="E981" s="77" t="s">
        <v>26</v>
      </c>
      <c r="F981" s="77">
        <f t="shared" si="211"/>
        <v>5</v>
      </c>
      <c r="G981" s="77">
        <f t="shared" si="211"/>
        <v>1</v>
      </c>
      <c r="H981" s="77">
        <f>H975+1000000</f>
        <v>153207003</v>
      </c>
      <c r="I981" s="77">
        <v>1</v>
      </c>
      <c r="J981" s="77">
        <v>1</v>
      </c>
      <c r="K981" s="77">
        <v>15</v>
      </c>
      <c r="L981" s="77" t="str">
        <f t="shared" si="214"/>
        <v>Shoes</v>
      </c>
      <c r="M981" s="77" t="str">
        <f t="shared" si="212"/>
        <v>Uncommon</v>
      </c>
    </row>
    <row r="982" spans="1:13" ht="16.5" customHeight="1" x14ac:dyDescent="0.3">
      <c r="A982" s="72" t="b">
        <v>1</v>
      </c>
      <c r="B982" s="77" t="str">
        <f t="shared" si="213"/>
        <v>부츠 3</v>
      </c>
      <c r="C982" s="77">
        <f>C981+1</f>
        <v>3501305</v>
      </c>
      <c r="D982" s="77">
        <f t="shared" si="210"/>
        <v>1041</v>
      </c>
      <c r="E982" s="77" t="s">
        <v>26</v>
      </c>
      <c r="F982" s="77">
        <f t="shared" si="211"/>
        <v>5</v>
      </c>
      <c r="G982" s="77">
        <f t="shared" si="211"/>
        <v>1</v>
      </c>
      <c r="H982" s="77">
        <f>H981+100000</f>
        <v>153307003</v>
      </c>
      <c r="I982" s="77">
        <v>1</v>
      </c>
      <c r="J982" s="77">
        <v>1</v>
      </c>
      <c r="K982" s="77">
        <v>15</v>
      </c>
      <c r="L982" s="77" t="str">
        <f t="shared" si="214"/>
        <v>Shoes</v>
      </c>
      <c r="M982" s="77" t="str">
        <f t="shared" si="212"/>
        <v>Superior</v>
      </c>
    </row>
    <row r="983" spans="1:13" ht="16.5" customHeight="1" x14ac:dyDescent="0.3">
      <c r="A983" s="72" t="b">
        <v>1</v>
      </c>
      <c r="B983" s="77" t="str">
        <f t="shared" si="213"/>
        <v>부츠 4</v>
      </c>
      <c r="C983" s="77">
        <f>C982+1</f>
        <v>3501306</v>
      </c>
      <c r="D983" s="77">
        <f t="shared" si="210"/>
        <v>1041</v>
      </c>
      <c r="E983" s="77" t="s">
        <v>26</v>
      </c>
      <c r="F983" s="77">
        <f t="shared" si="211"/>
        <v>5</v>
      </c>
      <c r="G983" s="77">
        <f t="shared" si="211"/>
        <v>1</v>
      </c>
      <c r="H983" s="77">
        <f>H982+100000</f>
        <v>153407003</v>
      </c>
      <c r="I983" s="77">
        <v>1</v>
      </c>
      <c r="J983" s="77">
        <v>1</v>
      </c>
      <c r="K983" s="77">
        <v>10</v>
      </c>
      <c r="L983" s="77" t="str">
        <f t="shared" si="214"/>
        <v>Shoes</v>
      </c>
      <c r="M983" s="77" t="str">
        <f t="shared" si="212"/>
        <v>Rare</v>
      </c>
    </row>
    <row r="984" spans="1:13" ht="16.5" customHeight="1" x14ac:dyDescent="0.3">
      <c r="A984" s="72" t="b">
        <v>1</v>
      </c>
      <c r="B984" s="78" t="str">
        <f t="shared" si="213"/>
        <v>무기 2</v>
      </c>
      <c r="C984" s="78">
        <f>C978+100</f>
        <v>3501401</v>
      </c>
      <c r="D984" s="78">
        <f t="shared" si="210"/>
        <v>1041</v>
      </c>
      <c r="E984" s="78" t="s">
        <v>27</v>
      </c>
      <c r="F984" s="78">
        <f t="shared" si="211"/>
        <v>5</v>
      </c>
      <c r="G984" s="78">
        <f t="shared" si="211"/>
        <v>1</v>
      </c>
      <c r="H984" s="78">
        <f>H978+1000000</f>
        <v>154201001</v>
      </c>
      <c r="I984" s="78">
        <v>1</v>
      </c>
      <c r="J984" s="78">
        <v>1</v>
      </c>
      <c r="K984" s="78">
        <v>15</v>
      </c>
      <c r="L984" s="78" t="str">
        <f t="shared" si="214"/>
        <v>Weapon</v>
      </c>
      <c r="M984" s="78" t="str">
        <f t="shared" si="212"/>
        <v>Uncommon</v>
      </c>
    </row>
    <row r="985" spans="1:13" ht="16.5" customHeight="1" x14ac:dyDescent="0.3">
      <c r="A985" s="72" t="b">
        <v>1</v>
      </c>
      <c r="B985" s="78" t="str">
        <f t="shared" si="213"/>
        <v>무기 3</v>
      </c>
      <c r="C985" s="78">
        <f>C984+1</f>
        <v>3501402</v>
      </c>
      <c r="D985" s="78">
        <f t="shared" si="210"/>
        <v>1041</v>
      </c>
      <c r="E985" s="78" t="s">
        <v>27</v>
      </c>
      <c r="F985" s="78">
        <f t="shared" si="211"/>
        <v>5</v>
      </c>
      <c r="G985" s="78">
        <f t="shared" si="211"/>
        <v>1</v>
      </c>
      <c r="H985" s="78">
        <f>H984+100000</f>
        <v>154301001</v>
      </c>
      <c r="I985" s="78">
        <v>1</v>
      </c>
      <c r="J985" s="78">
        <v>1</v>
      </c>
      <c r="K985" s="78">
        <v>15</v>
      </c>
      <c r="L985" s="78" t="str">
        <f t="shared" si="214"/>
        <v>Weapon</v>
      </c>
      <c r="M985" s="78" t="str">
        <f t="shared" si="212"/>
        <v>Superior</v>
      </c>
    </row>
    <row r="986" spans="1:13" ht="16.5" customHeight="1" x14ac:dyDescent="0.3">
      <c r="A986" s="72" t="b">
        <v>1</v>
      </c>
      <c r="B986" s="78" t="str">
        <f t="shared" si="213"/>
        <v>무기 4</v>
      </c>
      <c r="C986" s="78">
        <f>C985+1</f>
        <v>3501403</v>
      </c>
      <c r="D986" s="78">
        <f t="shared" si="210"/>
        <v>1041</v>
      </c>
      <c r="E986" s="78" t="s">
        <v>27</v>
      </c>
      <c r="F986" s="78">
        <f t="shared" si="211"/>
        <v>5</v>
      </c>
      <c r="G986" s="78">
        <f t="shared" si="211"/>
        <v>1</v>
      </c>
      <c r="H986" s="78">
        <f>H985+100000</f>
        <v>154401001</v>
      </c>
      <c r="I986" s="78">
        <v>1</v>
      </c>
      <c r="J986" s="78">
        <v>1</v>
      </c>
      <c r="K986" s="78">
        <v>10</v>
      </c>
      <c r="L986" s="78" t="str">
        <f t="shared" si="214"/>
        <v>Weapon</v>
      </c>
      <c r="M986" s="78" t="str">
        <f t="shared" si="212"/>
        <v>Rare</v>
      </c>
    </row>
    <row r="987" spans="1:13" ht="16.5" customHeight="1" x14ac:dyDescent="0.3">
      <c r="A987" s="72" t="b">
        <v>1</v>
      </c>
      <c r="B987" s="78" t="str">
        <f t="shared" si="213"/>
        <v>부츠 2</v>
      </c>
      <c r="C987" s="78">
        <f>C986+1</f>
        <v>3501404</v>
      </c>
      <c r="D987" s="78">
        <f t="shared" si="210"/>
        <v>1041</v>
      </c>
      <c r="E987" s="78" t="s">
        <v>27</v>
      </c>
      <c r="F987" s="78">
        <f t="shared" si="211"/>
        <v>5</v>
      </c>
      <c r="G987" s="78">
        <f t="shared" si="211"/>
        <v>1</v>
      </c>
      <c r="H987" s="78">
        <f>H981+1000000</f>
        <v>154207003</v>
      </c>
      <c r="I987" s="78">
        <v>1</v>
      </c>
      <c r="J987" s="78">
        <v>1</v>
      </c>
      <c r="K987" s="78">
        <v>15</v>
      </c>
      <c r="L987" s="78" t="str">
        <f t="shared" si="214"/>
        <v>Shoes</v>
      </c>
      <c r="M987" s="78" t="str">
        <f t="shared" si="212"/>
        <v>Uncommon</v>
      </c>
    </row>
    <row r="988" spans="1:13" ht="16.5" customHeight="1" x14ac:dyDescent="0.3">
      <c r="A988" s="72" t="b">
        <v>1</v>
      </c>
      <c r="B988" s="78" t="str">
        <f t="shared" si="213"/>
        <v>부츠 3</v>
      </c>
      <c r="C988" s="78">
        <f>C987+1</f>
        <v>3501405</v>
      </c>
      <c r="D988" s="78">
        <f t="shared" si="210"/>
        <v>1041</v>
      </c>
      <c r="E988" s="78" t="s">
        <v>27</v>
      </c>
      <c r="F988" s="78">
        <f t="shared" si="211"/>
        <v>5</v>
      </c>
      <c r="G988" s="78">
        <f t="shared" si="211"/>
        <v>1</v>
      </c>
      <c r="H988" s="78">
        <f>H987+100000</f>
        <v>154307003</v>
      </c>
      <c r="I988" s="78">
        <v>1</v>
      </c>
      <c r="J988" s="78">
        <v>1</v>
      </c>
      <c r="K988" s="78">
        <v>15</v>
      </c>
      <c r="L988" s="78" t="str">
        <f t="shared" si="214"/>
        <v>Shoes</v>
      </c>
      <c r="M988" s="78" t="str">
        <f t="shared" si="212"/>
        <v>Superior</v>
      </c>
    </row>
    <row r="989" spans="1:13" ht="16.5" customHeight="1" x14ac:dyDescent="0.3">
      <c r="A989" s="72" t="b">
        <v>1</v>
      </c>
      <c r="B989" s="78" t="str">
        <f t="shared" si="213"/>
        <v>부츠 4</v>
      </c>
      <c r="C989" s="78">
        <f>C988+1</f>
        <v>3501406</v>
      </c>
      <c r="D989" s="78">
        <f t="shared" si="210"/>
        <v>1041</v>
      </c>
      <c r="E989" s="78" t="s">
        <v>27</v>
      </c>
      <c r="F989" s="78">
        <f t="shared" si="211"/>
        <v>5</v>
      </c>
      <c r="G989" s="78">
        <f t="shared" si="211"/>
        <v>1</v>
      </c>
      <c r="H989" s="78">
        <f>H988+100000</f>
        <v>154407003</v>
      </c>
      <c r="I989" s="78">
        <v>1</v>
      </c>
      <c r="J989" s="78">
        <v>1</v>
      </c>
      <c r="K989" s="78">
        <v>10</v>
      </c>
      <c r="L989" s="78" t="str">
        <f t="shared" si="214"/>
        <v>Shoes</v>
      </c>
      <c r="M989" s="78" t="str">
        <f t="shared" si="212"/>
        <v>Rare</v>
      </c>
    </row>
    <row r="990" spans="1:13" ht="16.5" customHeight="1" x14ac:dyDescent="0.3">
      <c r="A990" s="72" t="b">
        <v>1</v>
      </c>
      <c r="B990" s="79" t="s">
        <v>28</v>
      </c>
      <c r="C990" s="79">
        <f>C984+100</f>
        <v>3501501</v>
      </c>
      <c r="D990" s="79">
        <f t="shared" si="210"/>
        <v>1041</v>
      </c>
      <c r="E990" s="79" t="s">
        <v>29</v>
      </c>
      <c r="F990" s="79">
        <f t="shared" si="211"/>
        <v>5</v>
      </c>
      <c r="G990" s="79">
        <f t="shared" si="211"/>
        <v>1</v>
      </c>
      <c r="H990" s="79">
        <v>160004001</v>
      </c>
      <c r="I990" s="79">
        <v>1</v>
      </c>
      <c r="J990" s="79">
        <v>1</v>
      </c>
      <c r="K990" s="79">
        <v>5</v>
      </c>
      <c r="L990" s="79" t="s">
        <v>30</v>
      </c>
      <c r="M990" s="79" t="s">
        <v>358</v>
      </c>
    </row>
    <row r="991" spans="1:13" ht="16.5" customHeight="1" x14ac:dyDescent="0.3">
      <c r="A991" s="72" t="b">
        <v>1</v>
      </c>
      <c r="B991" s="79" t="s">
        <v>31</v>
      </c>
      <c r="C991" s="79">
        <f>C990+1</f>
        <v>3501502</v>
      </c>
      <c r="D991" s="79">
        <f t="shared" si="210"/>
        <v>1041</v>
      </c>
      <c r="E991" s="79" t="s">
        <v>29</v>
      </c>
      <c r="F991" s="79">
        <f t="shared" si="211"/>
        <v>5</v>
      </c>
      <c r="G991" s="79">
        <f t="shared" si="211"/>
        <v>1</v>
      </c>
      <c r="H991" s="79">
        <v>160004002</v>
      </c>
      <c r="I991" s="79">
        <v>1</v>
      </c>
      <c r="J991" s="79">
        <v>1</v>
      </c>
      <c r="K991" s="79">
        <v>5</v>
      </c>
      <c r="L991" s="79" t="s">
        <v>32</v>
      </c>
      <c r="M991" s="79" t="s">
        <v>358</v>
      </c>
    </row>
    <row r="992" spans="1:13" ht="16.5" customHeight="1" x14ac:dyDescent="0.3">
      <c r="A992" s="72" t="b">
        <v>1</v>
      </c>
      <c r="B992" s="79" t="s">
        <v>33</v>
      </c>
      <c r="C992" s="79">
        <f>C991+1</f>
        <v>3501503</v>
      </c>
      <c r="D992" s="79">
        <f t="shared" si="210"/>
        <v>1041</v>
      </c>
      <c r="E992" s="79" t="s">
        <v>29</v>
      </c>
      <c r="F992" s="79">
        <f t="shared" si="211"/>
        <v>5</v>
      </c>
      <c r="G992" s="79">
        <f t="shared" si="211"/>
        <v>1</v>
      </c>
      <c r="H992" s="79">
        <v>160004003</v>
      </c>
      <c r="I992" s="79">
        <v>1</v>
      </c>
      <c r="J992" s="79">
        <v>1</v>
      </c>
      <c r="K992" s="79">
        <v>5</v>
      </c>
      <c r="L992" s="79" t="s">
        <v>34</v>
      </c>
      <c r="M992" s="79" t="s">
        <v>358</v>
      </c>
    </row>
    <row r="993" spans="1:13" ht="16.5" customHeight="1" x14ac:dyDescent="0.3">
      <c r="A993" s="72" t="b">
        <v>1</v>
      </c>
      <c r="B993" s="79" t="s">
        <v>35</v>
      </c>
      <c r="C993" s="79">
        <f>C992+1</f>
        <v>3501504</v>
      </c>
      <c r="D993" s="79">
        <f t="shared" si="210"/>
        <v>1041</v>
      </c>
      <c r="E993" s="79" t="s">
        <v>29</v>
      </c>
      <c r="F993" s="79">
        <f t="shared" si="211"/>
        <v>5</v>
      </c>
      <c r="G993" s="79">
        <f t="shared" si="211"/>
        <v>1</v>
      </c>
      <c r="H993" s="79">
        <v>160004004</v>
      </c>
      <c r="I993" s="79">
        <v>1</v>
      </c>
      <c r="J993" s="79">
        <v>1</v>
      </c>
      <c r="K993" s="79">
        <v>5</v>
      </c>
      <c r="L993" s="79" t="s">
        <v>460</v>
      </c>
      <c r="M993" s="79" t="s">
        <v>358</v>
      </c>
    </row>
    <row r="994" spans="1:13" ht="16.5" customHeight="1" x14ac:dyDescent="0.3">
      <c r="A994" s="72" t="b">
        <v>1</v>
      </c>
      <c r="B994" s="73" t="s">
        <v>42</v>
      </c>
      <c r="C994" s="73">
        <v>3502101</v>
      </c>
      <c r="D994" s="73">
        <v>1042</v>
      </c>
      <c r="E994" s="74" t="s">
        <v>23</v>
      </c>
      <c r="F994" s="73">
        <v>5</v>
      </c>
      <c r="G994" s="73">
        <v>2</v>
      </c>
      <c r="H994" s="75">
        <v>151202002</v>
      </c>
      <c r="I994" s="74">
        <v>1</v>
      </c>
      <c r="J994" s="74">
        <v>1</v>
      </c>
      <c r="K994" s="74">
        <v>15</v>
      </c>
      <c r="L994" s="75" t="str">
        <f>IF(H994&gt;=151207001,"Shoes",IF(H994&gt;=151206001,"Pants",IF(H994&gt;=151205001,"Glove",IF(H994&gt;=151203001,"Head",IF(H994&gt;=151202001,"Body",IF(H994&gt;=151201001,"Weapon"))))))</f>
        <v>Body</v>
      </c>
      <c r="M994" s="74" t="s">
        <v>355</v>
      </c>
    </row>
    <row r="995" spans="1:13" ht="16.5" customHeight="1" x14ac:dyDescent="0.3">
      <c r="A995" s="72" t="b">
        <v>1</v>
      </c>
      <c r="B995" s="73" t="s">
        <v>47</v>
      </c>
      <c r="C995" s="74">
        <f>C994+1</f>
        <v>3502102</v>
      </c>
      <c r="D995" s="74">
        <f t="shared" ref="D995:D1021" si="215">D994</f>
        <v>1042</v>
      </c>
      <c r="E995" s="74" t="s">
        <v>23</v>
      </c>
      <c r="F995" s="74">
        <f t="shared" ref="F995:G1021" si="216">F994</f>
        <v>5</v>
      </c>
      <c r="G995" s="74">
        <f t="shared" si="216"/>
        <v>2</v>
      </c>
      <c r="H995" s="74">
        <f>H994+100000</f>
        <v>151302002</v>
      </c>
      <c r="I995" s="74">
        <v>1</v>
      </c>
      <c r="J995" s="74">
        <v>1</v>
      </c>
      <c r="K995" s="74">
        <v>15</v>
      </c>
      <c r="L995" s="74" t="str">
        <f>L994</f>
        <v>Body</v>
      </c>
      <c r="M995" s="74" t="s">
        <v>356</v>
      </c>
    </row>
    <row r="996" spans="1:13" ht="16.5" customHeight="1" x14ac:dyDescent="0.3">
      <c r="A996" s="72" t="b">
        <v>1</v>
      </c>
      <c r="B996" s="73" t="s">
        <v>53</v>
      </c>
      <c r="C996" s="74">
        <f>C995+1</f>
        <v>3502103</v>
      </c>
      <c r="D996" s="74">
        <f t="shared" si="215"/>
        <v>1042</v>
      </c>
      <c r="E996" s="74" t="s">
        <v>23</v>
      </c>
      <c r="F996" s="74">
        <f t="shared" si="216"/>
        <v>5</v>
      </c>
      <c r="G996" s="74">
        <f t="shared" si="216"/>
        <v>2</v>
      </c>
      <c r="H996" s="74">
        <f>H995+100000</f>
        <v>151402002</v>
      </c>
      <c r="I996" s="74">
        <v>1</v>
      </c>
      <c r="J996" s="74">
        <v>1</v>
      </c>
      <c r="K996" s="74">
        <v>10</v>
      </c>
      <c r="L996" s="74" t="str">
        <f>L995</f>
        <v>Body</v>
      </c>
      <c r="M996" s="74" t="s">
        <v>357</v>
      </c>
    </row>
    <row r="997" spans="1:13" ht="16.5" customHeight="1" x14ac:dyDescent="0.3">
      <c r="A997" s="72" t="b">
        <v>1</v>
      </c>
      <c r="B997" s="73" t="s">
        <v>43</v>
      </c>
      <c r="C997" s="74">
        <f>C996+1</f>
        <v>3502104</v>
      </c>
      <c r="D997" s="74">
        <f t="shared" si="215"/>
        <v>1042</v>
      </c>
      <c r="E997" s="74" t="s">
        <v>23</v>
      </c>
      <c r="F997" s="74">
        <f t="shared" si="216"/>
        <v>5</v>
      </c>
      <c r="G997" s="74">
        <f t="shared" si="216"/>
        <v>2</v>
      </c>
      <c r="H997" s="75">
        <v>151203003</v>
      </c>
      <c r="I997" s="74">
        <v>1</v>
      </c>
      <c r="J997" s="74">
        <v>1</v>
      </c>
      <c r="K997" s="74">
        <v>15</v>
      </c>
      <c r="L997" s="75" t="str">
        <f>IF(H997&gt;=151207001,"Shoes",IF(H997&gt;=151206001,"Pants",IF(H997&gt;=151205001,"Glove",IF(H997&gt;=151203001,"Head",IF(H997&gt;=151202001,"Body",IF(H997&gt;=151201001,"Weapon"))))))</f>
        <v>Head</v>
      </c>
      <c r="M997" s="74" t="str">
        <f t="shared" ref="M997:M1017" si="217">M994</f>
        <v>Uncommon</v>
      </c>
    </row>
    <row r="998" spans="1:13" ht="16.5" customHeight="1" x14ac:dyDescent="0.3">
      <c r="A998" s="72" t="b">
        <v>1</v>
      </c>
      <c r="B998" s="73" t="s">
        <v>48</v>
      </c>
      <c r="C998" s="74">
        <f>C997+1</f>
        <v>3502105</v>
      </c>
      <c r="D998" s="74">
        <f t="shared" si="215"/>
        <v>1042</v>
      </c>
      <c r="E998" s="74" t="s">
        <v>23</v>
      </c>
      <c r="F998" s="74">
        <f t="shared" si="216"/>
        <v>5</v>
      </c>
      <c r="G998" s="74">
        <f t="shared" si="216"/>
        <v>2</v>
      </c>
      <c r="H998" s="74">
        <f>H997+100000</f>
        <v>151303003</v>
      </c>
      <c r="I998" s="74">
        <v>1</v>
      </c>
      <c r="J998" s="74">
        <v>1</v>
      </c>
      <c r="K998" s="74">
        <v>15</v>
      </c>
      <c r="L998" s="74" t="str">
        <f>L997</f>
        <v>Head</v>
      </c>
      <c r="M998" s="74" t="str">
        <f t="shared" si="217"/>
        <v>Superior</v>
      </c>
    </row>
    <row r="999" spans="1:13" ht="16.5" customHeight="1" x14ac:dyDescent="0.3">
      <c r="A999" s="72" t="b">
        <v>1</v>
      </c>
      <c r="B999" s="73" t="s">
        <v>54</v>
      </c>
      <c r="C999" s="74">
        <f>C998+1</f>
        <v>3502106</v>
      </c>
      <c r="D999" s="74">
        <f t="shared" si="215"/>
        <v>1042</v>
      </c>
      <c r="E999" s="74" t="s">
        <v>23</v>
      </c>
      <c r="F999" s="74">
        <f t="shared" si="216"/>
        <v>5</v>
      </c>
      <c r="G999" s="74">
        <f t="shared" si="216"/>
        <v>2</v>
      </c>
      <c r="H999" s="74">
        <f>H998+100000</f>
        <v>151403003</v>
      </c>
      <c r="I999" s="74">
        <v>1</v>
      </c>
      <c r="J999" s="74">
        <v>1</v>
      </c>
      <c r="K999" s="74">
        <v>10</v>
      </c>
      <c r="L999" s="74" t="str">
        <f>L998</f>
        <v>Head</v>
      </c>
      <c r="M999" s="74" t="str">
        <f t="shared" si="217"/>
        <v>Rare</v>
      </c>
    </row>
    <row r="1000" spans="1:13" ht="16.5" customHeight="1" x14ac:dyDescent="0.3">
      <c r="A1000" s="72" t="b">
        <v>1</v>
      </c>
      <c r="B1000" s="76" t="str">
        <f t="shared" ref="B1000:B1017" si="218">B994</f>
        <v>갑옷 2</v>
      </c>
      <c r="C1000" s="76">
        <f>C994+100</f>
        <v>3502201</v>
      </c>
      <c r="D1000" s="76">
        <f t="shared" si="215"/>
        <v>1042</v>
      </c>
      <c r="E1000" s="76" t="s">
        <v>25</v>
      </c>
      <c r="F1000" s="76">
        <f t="shared" si="216"/>
        <v>5</v>
      </c>
      <c r="G1000" s="76">
        <f t="shared" si="216"/>
        <v>2</v>
      </c>
      <c r="H1000" s="76">
        <f>H994+1000000</f>
        <v>152202002</v>
      </c>
      <c r="I1000" s="76">
        <v>1</v>
      </c>
      <c r="J1000" s="76">
        <v>1</v>
      </c>
      <c r="K1000" s="76">
        <v>15</v>
      </c>
      <c r="L1000" s="76" t="str">
        <f t="shared" ref="L1000:L1017" si="219">L994</f>
        <v>Body</v>
      </c>
      <c r="M1000" s="76" t="str">
        <f t="shared" si="217"/>
        <v>Uncommon</v>
      </c>
    </row>
    <row r="1001" spans="1:13" ht="16.5" customHeight="1" x14ac:dyDescent="0.3">
      <c r="A1001" s="72" t="b">
        <v>1</v>
      </c>
      <c r="B1001" s="76" t="str">
        <f t="shared" si="218"/>
        <v>갑옷 3</v>
      </c>
      <c r="C1001" s="76">
        <f>C1000+1</f>
        <v>3502202</v>
      </c>
      <c r="D1001" s="76">
        <f t="shared" si="215"/>
        <v>1042</v>
      </c>
      <c r="E1001" s="76" t="s">
        <v>25</v>
      </c>
      <c r="F1001" s="76">
        <f t="shared" si="216"/>
        <v>5</v>
      </c>
      <c r="G1001" s="76">
        <f t="shared" si="216"/>
        <v>2</v>
      </c>
      <c r="H1001" s="76">
        <f>H1000+100000</f>
        <v>152302002</v>
      </c>
      <c r="I1001" s="76">
        <v>1</v>
      </c>
      <c r="J1001" s="76">
        <v>1</v>
      </c>
      <c r="K1001" s="76">
        <v>15</v>
      </c>
      <c r="L1001" s="76" t="str">
        <f t="shared" si="219"/>
        <v>Body</v>
      </c>
      <c r="M1001" s="76" t="str">
        <f t="shared" si="217"/>
        <v>Superior</v>
      </c>
    </row>
    <row r="1002" spans="1:13" ht="16.5" customHeight="1" x14ac:dyDescent="0.3">
      <c r="A1002" s="72" t="b">
        <v>1</v>
      </c>
      <c r="B1002" s="76" t="str">
        <f t="shared" si="218"/>
        <v>갑옷 4</v>
      </c>
      <c r="C1002" s="76">
        <f>C1001+1</f>
        <v>3502203</v>
      </c>
      <c r="D1002" s="76">
        <f t="shared" si="215"/>
        <v>1042</v>
      </c>
      <c r="E1002" s="76" t="s">
        <v>25</v>
      </c>
      <c r="F1002" s="76">
        <f t="shared" si="216"/>
        <v>5</v>
      </c>
      <c r="G1002" s="76">
        <f t="shared" si="216"/>
        <v>2</v>
      </c>
      <c r="H1002" s="76">
        <f>H1001+100000</f>
        <v>152402002</v>
      </c>
      <c r="I1002" s="76">
        <v>1</v>
      </c>
      <c r="J1002" s="76">
        <v>1</v>
      </c>
      <c r="K1002" s="76">
        <v>10</v>
      </c>
      <c r="L1002" s="76" t="str">
        <f t="shared" si="219"/>
        <v>Body</v>
      </c>
      <c r="M1002" s="76" t="str">
        <f t="shared" si="217"/>
        <v>Rare</v>
      </c>
    </row>
    <row r="1003" spans="1:13" ht="16.5" customHeight="1" x14ac:dyDescent="0.3">
      <c r="A1003" s="72" t="b">
        <v>1</v>
      </c>
      <c r="B1003" s="76" t="str">
        <f t="shared" si="218"/>
        <v>투구 2</v>
      </c>
      <c r="C1003" s="76">
        <f>C1002+1</f>
        <v>3502204</v>
      </c>
      <c r="D1003" s="76">
        <f t="shared" si="215"/>
        <v>1042</v>
      </c>
      <c r="E1003" s="76" t="s">
        <v>25</v>
      </c>
      <c r="F1003" s="76">
        <f t="shared" si="216"/>
        <v>5</v>
      </c>
      <c r="G1003" s="76">
        <f t="shared" si="216"/>
        <v>2</v>
      </c>
      <c r="H1003" s="76">
        <f>H997+1000000</f>
        <v>152203003</v>
      </c>
      <c r="I1003" s="76">
        <v>1</v>
      </c>
      <c r="J1003" s="76">
        <v>1</v>
      </c>
      <c r="K1003" s="76">
        <v>15</v>
      </c>
      <c r="L1003" s="76" t="str">
        <f t="shared" si="219"/>
        <v>Head</v>
      </c>
      <c r="M1003" s="76" t="str">
        <f t="shared" si="217"/>
        <v>Uncommon</v>
      </c>
    </row>
    <row r="1004" spans="1:13" ht="16.5" customHeight="1" x14ac:dyDescent="0.3">
      <c r="A1004" s="72" t="b">
        <v>1</v>
      </c>
      <c r="B1004" s="76" t="str">
        <f t="shared" si="218"/>
        <v>투구 3</v>
      </c>
      <c r="C1004" s="76">
        <f>C1003+1</f>
        <v>3502205</v>
      </c>
      <c r="D1004" s="76">
        <f t="shared" si="215"/>
        <v>1042</v>
      </c>
      <c r="E1004" s="76" t="s">
        <v>25</v>
      </c>
      <c r="F1004" s="76">
        <f t="shared" si="216"/>
        <v>5</v>
      </c>
      <c r="G1004" s="76">
        <f t="shared" si="216"/>
        <v>2</v>
      </c>
      <c r="H1004" s="76">
        <f>H1003+100000</f>
        <v>152303003</v>
      </c>
      <c r="I1004" s="76">
        <v>1</v>
      </c>
      <c r="J1004" s="76">
        <v>1</v>
      </c>
      <c r="K1004" s="76">
        <v>15</v>
      </c>
      <c r="L1004" s="76" t="str">
        <f t="shared" si="219"/>
        <v>Head</v>
      </c>
      <c r="M1004" s="76" t="str">
        <f t="shared" si="217"/>
        <v>Superior</v>
      </c>
    </row>
    <row r="1005" spans="1:13" ht="16.5" customHeight="1" x14ac:dyDescent="0.3">
      <c r="A1005" s="72" t="b">
        <v>1</v>
      </c>
      <c r="B1005" s="76" t="str">
        <f t="shared" si="218"/>
        <v>투구 4</v>
      </c>
      <c r="C1005" s="76">
        <f>C1004+1</f>
        <v>3502206</v>
      </c>
      <c r="D1005" s="76">
        <f t="shared" si="215"/>
        <v>1042</v>
      </c>
      <c r="E1005" s="76" t="s">
        <v>25</v>
      </c>
      <c r="F1005" s="76">
        <f t="shared" si="216"/>
        <v>5</v>
      </c>
      <c r="G1005" s="76">
        <f t="shared" si="216"/>
        <v>2</v>
      </c>
      <c r="H1005" s="76">
        <f>H1004+100000</f>
        <v>152403003</v>
      </c>
      <c r="I1005" s="76">
        <v>1</v>
      </c>
      <c r="J1005" s="76">
        <v>1</v>
      </c>
      <c r="K1005" s="76">
        <v>10</v>
      </c>
      <c r="L1005" s="76" t="str">
        <f t="shared" si="219"/>
        <v>Head</v>
      </c>
      <c r="M1005" s="76" t="str">
        <f t="shared" si="217"/>
        <v>Rare</v>
      </c>
    </row>
    <row r="1006" spans="1:13" ht="16.5" customHeight="1" x14ac:dyDescent="0.3">
      <c r="A1006" s="72" t="b">
        <v>1</v>
      </c>
      <c r="B1006" s="77" t="str">
        <f t="shared" si="218"/>
        <v>갑옷 2</v>
      </c>
      <c r="C1006" s="77">
        <f>C1000+100</f>
        <v>3502301</v>
      </c>
      <c r="D1006" s="77">
        <f t="shared" si="215"/>
        <v>1042</v>
      </c>
      <c r="E1006" s="77" t="s">
        <v>26</v>
      </c>
      <c r="F1006" s="77">
        <f t="shared" si="216"/>
        <v>5</v>
      </c>
      <c r="G1006" s="77">
        <f t="shared" si="216"/>
        <v>2</v>
      </c>
      <c r="H1006" s="77">
        <f>H1000+1000000</f>
        <v>153202002</v>
      </c>
      <c r="I1006" s="77">
        <v>1</v>
      </c>
      <c r="J1006" s="77">
        <v>1</v>
      </c>
      <c r="K1006" s="77">
        <v>15</v>
      </c>
      <c r="L1006" s="77" t="str">
        <f t="shared" si="219"/>
        <v>Body</v>
      </c>
      <c r="M1006" s="77" t="str">
        <f t="shared" si="217"/>
        <v>Uncommon</v>
      </c>
    </row>
    <row r="1007" spans="1:13" ht="16.5" customHeight="1" x14ac:dyDescent="0.3">
      <c r="A1007" s="72" t="b">
        <v>1</v>
      </c>
      <c r="B1007" s="77" t="str">
        <f t="shared" si="218"/>
        <v>갑옷 3</v>
      </c>
      <c r="C1007" s="77">
        <f>C1006+1</f>
        <v>3502302</v>
      </c>
      <c r="D1007" s="77">
        <f t="shared" si="215"/>
        <v>1042</v>
      </c>
      <c r="E1007" s="77" t="s">
        <v>26</v>
      </c>
      <c r="F1007" s="77">
        <f t="shared" si="216"/>
        <v>5</v>
      </c>
      <c r="G1007" s="77">
        <f t="shared" si="216"/>
        <v>2</v>
      </c>
      <c r="H1007" s="77">
        <f>H1006+100000</f>
        <v>153302002</v>
      </c>
      <c r="I1007" s="77">
        <v>1</v>
      </c>
      <c r="J1007" s="77">
        <v>1</v>
      </c>
      <c r="K1007" s="77">
        <v>15</v>
      </c>
      <c r="L1007" s="77" t="str">
        <f t="shared" si="219"/>
        <v>Body</v>
      </c>
      <c r="M1007" s="77" t="str">
        <f t="shared" si="217"/>
        <v>Superior</v>
      </c>
    </row>
    <row r="1008" spans="1:13" ht="16.5" customHeight="1" x14ac:dyDescent="0.3">
      <c r="A1008" s="72" t="b">
        <v>1</v>
      </c>
      <c r="B1008" s="77" t="str">
        <f t="shared" si="218"/>
        <v>갑옷 4</v>
      </c>
      <c r="C1008" s="77">
        <f>C1007+1</f>
        <v>3502303</v>
      </c>
      <c r="D1008" s="77">
        <f t="shared" si="215"/>
        <v>1042</v>
      </c>
      <c r="E1008" s="77" t="s">
        <v>26</v>
      </c>
      <c r="F1008" s="77">
        <f t="shared" si="216"/>
        <v>5</v>
      </c>
      <c r="G1008" s="77">
        <f t="shared" si="216"/>
        <v>2</v>
      </c>
      <c r="H1008" s="77">
        <f>H1007+100000</f>
        <v>153402002</v>
      </c>
      <c r="I1008" s="77">
        <v>1</v>
      </c>
      <c r="J1008" s="77">
        <v>1</v>
      </c>
      <c r="K1008" s="77">
        <v>10</v>
      </c>
      <c r="L1008" s="77" t="str">
        <f t="shared" si="219"/>
        <v>Body</v>
      </c>
      <c r="M1008" s="77" t="str">
        <f t="shared" si="217"/>
        <v>Rare</v>
      </c>
    </row>
    <row r="1009" spans="1:13" ht="16.5" customHeight="1" x14ac:dyDescent="0.3">
      <c r="A1009" s="72" t="b">
        <v>1</v>
      </c>
      <c r="B1009" s="77" t="str">
        <f t="shared" si="218"/>
        <v>투구 2</v>
      </c>
      <c r="C1009" s="77">
        <f>C1008+1</f>
        <v>3502304</v>
      </c>
      <c r="D1009" s="77">
        <f t="shared" si="215"/>
        <v>1042</v>
      </c>
      <c r="E1009" s="77" t="s">
        <v>26</v>
      </c>
      <c r="F1009" s="77">
        <f t="shared" si="216"/>
        <v>5</v>
      </c>
      <c r="G1009" s="77">
        <f t="shared" si="216"/>
        <v>2</v>
      </c>
      <c r="H1009" s="77">
        <f>H1003+1000000</f>
        <v>153203003</v>
      </c>
      <c r="I1009" s="77">
        <v>1</v>
      </c>
      <c r="J1009" s="77">
        <v>1</v>
      </c>
      <c r="K1009" s="77">
        <v>15</v>
      </c>
      <c r="L1009" s="77" t="str">
        <f t="shared" si="219"/>
        <v>Head</v>
      </c>
      <c r="M1009" s="77" t="str">
        <f t="shared" si="217"/>
        <v>Uncommon</v>
      </c>
    </row>
    <row r="1010" spans="1:13" ht="16.5" customHeight="1" x14ac:dyDescent="0.3">
      <c r="A1010" s="72" t="b">
        <v>1</v>
      </c>
      <c r="B1010" s="77" t="str">
        <f t="shared" si="218"/>
        <v>투구 3</v>
      </c>
      <c r="C1010" s="77">
        <f>C1009+1</f>
        <v>3502305</v>
      </c>
      <c r="D1010" s="77">
        <f t="shared" si="215"/>
        <v>1042</v>
      </c>
      <c r="E1010" s="77" t="s">
        <v>26</v>
      </c>
      <c r="F1010" s="77">
        <f t="shared" si="216"/>
        <v>5</v>
      </c>
      <c r="G1010" s="77">
        <f t="shared" si="216"/>
        <v>2</v>
      </c>
      <c r="H1010" s="77">
        <f>H1009+100000</f>
        <v>153303003</v>
      </c>
      <c r="I1010" s="77">
        <v>1</v>
      </c>
      <c r="J1010" s="77">
        <v>1</v>
      </c>
      <c r="K1010" s="77">
        <v>15</v>
      </c>
      <c r="L1010" s="77" t="str">
        <f t="shared" si="219"/>
        <v>Head</v>
      </c>
      <c r="M1010" s="77" t="str">
        <f t="shared" si="217"/>
        <v>Superior</v>
      </c>
    </row>
    <row r="1011" spans="1:13" ht="16.5" customHeight="1" x14ac:dyDescent="0.3">
      <c r="A1011" s="72" t="b">
        <v>1</v>
      </c>
      <c r="B1011" s="77" t="str">
        <f t="shared" si="218"/>
        <v>투구 4</v>
      </c>
      <c r="C1011" s="77">
        <f>C1010+1</f>
        <v>3502306</v>
      </c>
      <c r="D1011" s="77">
        <f t="shared" si="215"/>
        <v>1042</v>
      </c>
      <c r="E1011" s="77" t="s">
        <v>26</v>
      </c>
      <c r="F1011" s="77">
        <f t="shared" si="216"/>
        <v>5</v>
      </c>
      <c r="G1011" s="77">
        <f t="shared" si="216"/>
        <v>2</v>
      </c>
      <c r="H1011" s="77">
        <f>H1010+100000</f>
        <v>153403003</v>
      </c>
      <c r="I1011" s="77">
        <v>1</v>
      </c>
      <c r="J1011" s="77">
        <v>1</v>
      </c>
      <c r="K1011" s="77">
        <v>10</v>
      </c>
      <c r="L1011" s="77" t="str">
        <f t="shared" si="219"/>
        <v>Head</v>
      </c>
      <c r="M1011" s="77" t="str">
        <f t="shared" si="217"/>
        <v>Rare</v>
      </c>
    </row>
    <row r="1012" spans="1:13" ht="16.5" customHeight="1" x14ac:dyDescent="0.3">
      <c r="A1012" s="72" t="b">
        <v>1</v>
      </c>
      <c r="B1012" s="78" t="str">
        <f t="shared" si="218"/>
        <v>갑옷 2</v>
      </c>
      <c r="C1012" s="78">
        <f>C1006+100</f>
        <v>3502401</v>
      </c>
      <c r="D1012" s="78">
        <f t="shared" si="215"/>
        <v>1042</v>
      </c>
      <c r="E1012" s="78" t="s">
        <v>27</v>
      </c>
      <c r="F1012" s="78">
        <f t="shared" si="216"/>
        <v>5</v>
      </c>
      <c r="G1012" s="78">
        <f t="shared" si="216"/>
        <v>2</v>
      </c>
      <c r="H1012" s="78">
        <f>H1006+1000000</f>
        <v>154202002</v>
      </c>
      <c r="I1012" s="78">
        <v>1</v>
      </c>
      <c r="J1012" s="78">
        <v>1</v>
      </c>
      <c r="K1012" s="78">
        <v>15</v>
      </c>
      <c r="L1012" s="78" t="str">
        <f t="shared" si="219"/>
        <v>Body</v>
      </c>
      <c r="M1012" s="78" t="str">
        <f t="shared" si="217"/>
        <v>Uncommon</v>
      </c>
    </row>
    <row r="1013" spans="1:13" ht="16.5" customHeight="1" x14ac:dyDescent="0.3">
      <c r="A1013" s="72" t="b">
        <v>1</v>
      </c>
      <c r="B1013" s="78" t="str">
        <f t="shared" si="218"/>
        <v>갑옷 3</v>
      </c>
      <c r="C1013" s="78">
        <f>C1012+1</f>
        <v>3502402</v>
      </c>
      <c r="D1013" s="78">
        <f t="shared" si="215"/>
        <v>1042</v>
      </c>
      <c r="E1013" s="78" t="s">
        <v>27</v>
      </c>
      <c r="F1013" s="78">
        <f t="shared" si="216"/>
        <v>5</v>
      </c>
      <c r="G1013" s="78">
        <f t="shared" si="216"/>
        <v>2</v>
      </c>
      <c r="H1013" s="78">
        <f>H1012+100000</f>
        <v>154302002</v>
      </c>
      <c r="I1013" s="78">
        <v>1</v>
      </c>
      <c r="J1013" s="78">
        <v>1</v>
      </c>
      <c r="K1013" s="78">
        <v>15</v>
      </c>
      <c r="L1013" s="78" t="str">
        <f t="shared" si="219"/>
        <v>Body</v>
      </c>
      <c r="M1013" s="78" t="str">
        <f t="shared" si="217"/>
        <v>Superior</v>
      </c>
    </row>
    <row r="1014" spans="1:13" ht="16.5" customHeight="1" x14ac:dyDescent="0.3">
      <c r="A1014" s="72" t="b">
        <v>1</v>
      </c>
      <c r="B1014" s="78" t="str">
        <f t="shared" si="218"/>
        <v>갑옷 4</v>
      </c>
      <c r="C1014" s="78">
        <f>C1013+1</f>
        <v>3502403</v>
      </c>
      <c r="D1014" s="78">
        <f t="shared" si="215"/>
        <v>1042</v>
      </c>
      <c r="E1014" s="78" t="s">
        <v>27</v>
      </c>
      <c r="F1014" s="78">
        <f t="shared" si="216"/>
        <v>5</v>
      </c>
      <c r="G1014" s="78">
        <f t="shared" si="216"/>
        <v>2</v>
      </c>
      <c r="H1014" s="78">
        <f>H1013+100000</f>
        <v>154402002</v>
      </c>
      <c r="I1014" s="78">
        <v>1</v>
      </c>
      <c r="J1014" s="78">
        <v>1</v>
      </c>
      <c r="K1014" s="78">
        <v>10</v>
      </c>
      <c r="L1014" s="78" t="str">
        <f t="shared" si="219"/>
        <v>Body</v>
      </c>
      <c r="M1014" s="78" t="str">
        <f t="shared" si="217"/>
        <v>Rare</v>
      </c>
    </row>
    <row r="1015" spans="1:13" ht="16.5" customHeight="1" x14ac:dyDescent="0.3">
      <c r="A1015" s="72" t="b">
        <v>1</v>
      </c>
      <c r="B1015" s="78" t="str">
        <f t="shared" si="218"/>
        <v>투구 2</v>
      </c>
      <c r="C1015" s="78">
        <f>C1014+1</f>
        <v>3502404</v>
      </c>
      <c r="D1015" s="78">
        <f t="shared" si="215"/>
        <v>1042</v>
      </c>
      <c r="E1015" s="78" t="s">
        <v>27</v>
      </c>
      <c r="F1015" s="78">
        <f t="shared" si="216"/>
        <v>5</v>
      </c>
      <c r="G1015" s="78">
        <f t="shared" si="216"/>
        <v>2</v>
      </c>
      <c r="H1015" s="78">
        <f>H1009+1000000</f>
        <v>154203003</v>
      </c>
      <c r="I1015" s="78">
        <v>1</v>
      </c>
      <c r="J1015" s="78">
        <v>1</v>
      </c>
      <c r="K1015" s="78">
        <v>15</v>
      </c>
      <c r="L1015" s="78" t="str">
        <f t="shared" si="219"/>
        <v>Head</v>
      </c>
      <c r="M1015" s="78" t="str">
        <f t="shared" si="217"/>
        <v>Uncommon</v>
      </c>
    </row>
    <row r="1016" spans="1:13" ht="16.5" customHeight="1" x14ac:dyDescent="0.3">
      <c r="A1016" s="72" t="b">
        <v>1</v>
      </c>
      <c r="B1016" s="78" t="str">
        <f t="shared" si="218"/>
        <v>투구 3</v>
      </c>
      <c r="C1016" s="78">
        <f>C1015+1</f>
        <v>3502405</v>
      </c>
      <c r="D1016" s="78">
        <f t="shared" si="215"/>
        <v>1042</v>
      </c>
      <c r="E1016" s="78" t="s">
        <v>27</v>
      </c>
      <c r="F1016" s="78">
        <f t="shared" si="216"/>
        <v>5</v>
      </c>
      <c r="G1016" s="78">
        <f t="shared" si="216"/>
        <v>2</v>
      </c>
      <c r="H1016" s="78">
        <f>H1015+100000</f>
        <v>154303003</v>
      </c>
      <c r="I1016" s="78">
        <v>1</v>
      </c>
      <c r="J1016" s="78">
        <v>1</v>
      </c>
      <c r="K1016" s="78">
        <v>15</v>
      </c>
      <c r="L1016" s="78" t="str">
        <f t="shared" si="219"/>
        <v>Head</v>
      </c>
      <c r="M1016" s="78" t="str">
        <f t="shared" si="217"/>
        <v>Superior</v>
      </c>
    </row>
    <row r="1017" spans="1:13" ht="16.5" customHeight="1" x14ac:dyDescent="0.3">
      <c r="A1017" s="72" t="b">
        <v>1</v>
      </c>
      <c r="B1017" s="78" t="str">
        <f t="shared" si="218"/>
        <v>투구 4</v>
      </c>
      <c r="C1017" s="78">
        <f>C1016+1</f>
        <v>3502406</v>
      </c>
      <c r="D1017" s="78">
        <f t="shared" si="215"/>
        <v>1042</v>
      </c>
      <c r="E1017" s="78" t="s">
        <v>27</v>
      </c>
      <c r="F1017" s="78">
        <f t="shared" si="216"/>
        <v>5</v>
      </c>
      <c r="G1017" s="78">
        <f t="shared" si="216"/>
        <v>2</v>
      </c>
      <c r="H1017" s="78">
        <f>H1016+100000</f>
        <v>154403003</v>
      </c>
      <c r="I1017" s="78">
        <v>1</v>
      </c>
      <c r="J1017" s="78">
        <v>1</v>
      </c>
      <c r="K1017" s="78">
        <v>10</v>
      </c>
      <c r="L1017" s="78" t="str">
        <f t="shared" si="219"/>
        <v>Head</v>
      </c>
      <c r="M1017" s="78" t="str">
        <f t="shared" si="217"/>
        <v>Rare</v>
      </c>
    </row>
    <row r="1018" spans="1:13" ht="16.5" customHeight="1" x14ac:dyDescent="0.3">
      <c r="A1018" s="72" t="b">
        <v>1</v>
      </c>
      <c r="B1018" s="79" t="s">
        <v>28</v>
      </c>
      <c r="C1018" s="79">
        <f>C1012+100</f>
        <v>3502501</v>
      </c>
      <c r="D1018" s="79">
        <f t="shared" si="215"/>
        <v>1042</v>
      </c>
      <c r="E1018" s="79" t="s">
        <v>29</v>
      </c>
      <c r="F1018" s="79">
        <f t="shared" si="216"/>
        <v>5</v>
      </c>
      <c r="G1018" s="79">
        <f t="shared" si="216"/>
        <v>2</v>
      </c>
      <c r="H1018" s="79">
        <v>160004001</v>
      </c>
      <c r="I1018" s="79">
        <v>1</v>
      </c>
      <c r="J1018" s="79">
        <v>1</v>
      </c>
      <c r="K1018" s="79">
        <v>5</v>
      </c>
      <c r="L1018" s="79" t="s">
        <v>30</v>
      </c>
      <c r="M1018" s="79" t="s">
        <v>358</v>
      </c>
    </row>
    <row r="1019" spans="1:13" ht="16.5" customHeight="1" x14ac:dyDescent="0.3">
      <c r="A1019" s="72" t="b">
        <v>1</v>
      </c>
      <c r="B1019" s="79" t="s">
        <v>31</v>
      </c>
      <c r="C1019" s="79">
        <f>C1018+1</f>
        <v>3502502</v>
      </c>
      <c r="D1019" s="79">
        <f t="shared" si="215"/>
        <v>1042</v>
      </c>
      <c r="E1019" s="79" t="s">
        <v>29</v>
      </c>
      <c r="F1019" s="79">
        <f t="shared" si="216"/>
        <v>5</v>
      </c>
      <c r="G1019" s="79">
        <f t="shared" si="216"/>
        <v>2</v>
      </c>
      <c r="H1019" s="79">
        <v>160004002</v>
      </c>
      <c r="I1019" s="79">
        <v>1</v>
      </c>
      <c r="J1019" s="79">
        <v>1</v>
      </c>
      <c r="K1019" s="79">
        <v>5</v>
      </c>
      <c r="L1019" s="79" t="s">
        <v>32</v>
      </c>
      <c r="M1019" s="79" t="s">
        <v>358</v>
      </c>
    </row>
    <row r="1020" spans="1:13" ht="16.5" customHeight="1" x14ac:dyDescent="0.3">
      <c r="A1020" s="72" t="b">
        <v>1</v>
      </c>
      <c r="B1020" s="79" t="s">
        <v>33</v>
      </c>
      <c r="C1020" s="79">
        <f>C1019+1</f>
        <v>3502503</v>
      </c>
      <c r="D1020" s="79">
        <f t="shared" si="215"/>
        <v>1042</v>
      </c>
      <c r="E1020" s="79" t="s">
        <v>29</v>
      </c>
      <c r="F1020" s="79">
        <f t="shared" si="216"/>
        <v>5</v>
      </c>
      <c r="G1020" s="79">
        <f t="shared" si="216"/>
        <v>2</v>
      </c>
      <c r="H1020" s="79">
        <v>160004003</v>
      </c>
      <c r="I1020" s="79">
        <v>1</v>
      </c>
      <c r="J1020" s="79">
        <v>1</v>
      </c>
      <c r="K1020" s="79">
        <v>5</v>
      </c>
      <c r="L1020" s="79" t="s">
        <v>34</v>
      </c>
      <c r="M1020" s="79" t="s">
        <v>358</v>
      </c>
    </row>
    <row r="1021" spans="1:13" ht="16.5" customHeight="1" x14ac:dyDescent="0.3">
      <c r="A1021" s="72" t="b">
        <v>1</v>
      </c>
      <c r="B1021" s="79" t="s">
        <v>35</v>
      </c>
      <c r="C1021" s="79">
        <f>C1020+1</f>
        <v>3502504</v>
      </c>
      <c r="D1021" s="79">
        <f t="shared" si="215"/>
        <v>1042</v>
      </c>
      <c r="E1021" s="79" t="s">
        <v>29</v>
      </c>
      <c r="F1021" s="79">
        <f t="shared" si="216"/>
        <v>5</v>
      </c>
      <c r="G1021" s="79">
        <f t="shared" si="216"/>
        <v>2</v>
      </c>
      <c r="H1021" s="79">
        <v>160004004</v>
      </c>
      <c r="I1021" s="79">
        <v>1</v>
      </c>
      <c r="J1021" s="79">
        <v>1</v>
      </c>
      <c r="K1021" s="79">
        <v>5</v>
      </c>
      <c r="L1021" s="79" t="s">
        <v>460</v>
      </c>
      <c r="M1021" s="79" t="s">
        <v>358</v>
      </c>
    </row>
    <row r="1022" spans="1:13" ht="16.5" customHeight="1" x14ac:dyDescent="0.3">
      <c r="A1022" s="72" t="b">
        <v>1</v>
      </c>
      <c r="B1022" s="73" t="s">
        <v>365</v>
      </c>
      <c r="C1022" s="73">
        <v>3503101</v>
      </c>
      <c r="D1022" s="73">
        <v>1043</v>
      </c>
      <c r="E1022" s="74" t="s">
        <v>23</v>
      </c>
      <c r="F1022" s="73">
        <v>5</v>
      </c>
      <c r="G1022" s="73">
        <v>3</v>
      </c>
      <c r="H1022" s="75">
        <v>151206002</v>
      </c>
      <c r="I1022" s="74">
        <v>1</v>
      </c>
      <c r="J1022" s="74">
        <v>1</v>
      </c>
      <c r="K1022" s="74">
        <v>15</v>
      </c>
      <c r="L1022" s="75" t="str">
        <f>IF(H1022&gt;=151207001,"Shoes",IF(H1022&gt;=151206001,"Pants",IF(H1022&gt;=151205001,"Glove",IF(H1022&gt;=151203001,"Head",IF(H1022&gt;=151202001,"Body",IF(H1022&gt;=151201001,"Weapon"))))))</f>
        <v>Pants</v>
      </c>
      <c r="M1022" s="74" t="s">
        <v>355</v>
      </c>
    </row>
    <row r="1023" spans="1:13" ht="16.5" customHeight="1" x14ac:dyDescent="0.3">
      <c r="A1023" s="72" t="b">
        <v>1</v>
      </c>
      <c r="B1023" s="73" t="s">
        <v>366</v>
      </c>
      <c r="C1023" s="74">
        <f>C1022+1</f>
        <v>3503102</v>
      </c>
      <c r="D1023" s="74">
        <f t="shared" ref="D1023:D1049" si="220">D1022</f>
        <v>1043</v>
      </c>
      <c r="E1023" s="74" t="s">
        <v>23</v>
      </c>
      <c r="F1023" s="74">
        <f t="shared" ref="F1023:G1049" si="221">F1022</f>
        <v>5</v>
      </c>
      <c r="G1023" s="74">
        <f t="shared" si="221"/>
        <v>3</v>
      </c>
      <c r="H1023" s="74">
        <f>H1022+100000</f>
        <v>151306002</v>
      </c>
      <c r="I1023" s="74">
        <v>1</v>
      </c>
      <c r="J1023" s="74">
        <v>1</v>
      </c>
      <c r="K1023" s="74">
        <v>15</v>
      </c>
      <c r="L1023" s="74" t="str">
        <f>L1022</f>
        <v>Pants</v>
      </c>
      <c r="M1023" s="74" t="s">
        <v>356</v>
      </c>
    </row>
    <row r="1024" spans="1:13" ht="16.5" customHeight="1" x14ac:dyDescent="0.3">
      <c r="A1024" s="72" t="b">
        <v>1</v>
      </c>
      <c r="B1024" s="73" t="s">
        <v>367</v>
      </c>
      <c r="C1024" s="74">
        <f>C1023+1</f>
        <v>3503103</v>
      </c>
      <c r="D1024" s="74">
        <f t="shared" si="220"/>
        <v>1043</v>
      </c>
      <c r="E1024" s="74" t="s">
        <v>23</v>
      </c>
      <c r="F1024" s="74">
        <f t="shared" si="221"/>
        <v>5</v>
      </c>
      <c r="G1024" s="74">
        <f t="shared" si="221"/>
        <v>3</v>
      </c>
      <c r="H1024" s="74">
        <f>H1023+100000</f>
        <v>151406002</v>
      </c>
      <c r="I1024" s="74">
        <v>1</v>
      </c>
      <c r="J1024" s="74">
        <v>1</v>
      </c>
      <c r="K1024" s="74">
        <v>10</v>
      </c>
      <c r="L1024" s="74" t="str">
        <f>L1023</f>
        <v>Pants</v>
      </c>
      <c r="M1024" s="74" t="s">
        <v>357</v>
      </c>
    </row>
    <row r="1025" spans="1:13" ht="16.5" customHeight="1" x14ac:dyDescent="0.3">
      <c r="A1025" s="72" t="b">
        <v>1</v>
      </c>
      <c r="B1025" s="73" t="s">
        <v>44</v>
      </c>
      <c r="C1025" s="74">
        <f>C1024+1</f>
        <v>3503104</v>
      </c>
      <c r="D1025" s="74">
        <f t="shared" si="220"/>
        <v>1043</v>
      </c>
      <c r="E1025" s="74" t="s">
        <v>23</v>
      </c>
      <c r="F1025" s="74">
        <f t="shared" si="221"/>
        <v>5</v>
      </c>
      <c r="G1025" s="74">
        <f t="shared" si="221"/>
        <v>3</v>
      </c>
      <c r="H1025" s="75">
        <v>151205003</v>
      </c>
      <c r="I1025" s="74">
        <v>1</v>
      </c>
      <c r="J1025" s="74">
        <v>1</v>
      </c>
      <c r="K1025" s="74">
        <v>15</v>
      </c>
      <c r="L1025" s="75" t="str">
        <f>IF(H1025&gt;=151207001,"Shoes",IF(H1025&gt;=151206001,"Pants",IF(H1025&gt;=151205001,"Glove",IF(H1025&gt;=151203001,"Head",IF(H1025&gt;=151202001,"Body",IF(H1025&gt;=151201001,"Weapon"))))))</f>
        <v>Glove</v>
      </c>
      <c r="M1025" s="74" t="str">
        <f t="shared" ref="M1025:M1045" si="222">M1022</f>
        <v>Uncommon</v>
      </c>
    </row>
    <row r="1026" spans="1:13" ht="16.5" customHeight="1" x14ac:dyDescent="0.3">
      <c r="A1026" s="72" t="b">
        <v>1</v>
      </c>
      <c r="B1026" s="73" t="s">
        <v>50</v>
      </c>
      <c r="C1026" s="74">
        <f>C1025+1</f>
        <v>3503105</v>
      </c>
      <c r="D1026" s="74">
        <f t="shared" si="220"/>
        <v>1043</v>
      </c>
      <c r="E1026" s="74" t="s">
        <v>23</v>
      </c>
      <c r="F1026" s="74">
        <f t="shared" si="221"/>
        <v>5</v>
      </c>
      <c r="G1026" s="74">
        <f t="shared" si="221"/>
        <v>3</v>
      </c>
      <c r="H1026" s="74">
        <f>H1025+100000</f>
        <v>151305003</v>
      </c>
      <c r="I1026" s="74">
        <v>1</v>
      </c>
      <c r="J1026" s="74">
        <v>1</v>
      </c>
      <c r="K1026" s="74">
        <v>15</v>
      </c>
      <c r="L1026" s="74" t="str">
        <f>L1025</f>
        <v>Glove</v>
      </c>
      <c r="M1026" s="74" t="str">
        <f t="shared" si="222"/>
        <v>Superior</v>
      </c>
    </row>
    <row r="1027" spans="1:13" ht="16.5" customHeight="1" x14ac:dyDescent="0.3">
      <c r="A1027" s="72" t="b">
        <v>1</v>
      </c>
      <c r="B1027" s="73" t="s">
        <v>56</v>
      </c>
      <c r="C1027" s="74">
        <f>C1026+1</f>
        <v>3503106</v>
      </c>
      <c r="D1027" s="74">
        <f t="shared" si="220"/>
        <v>1043</v>
      </c>
      <c r="E1027" s="74" t="s">
        <v>23</v>
      </c>
      <c r="F1027" s="74">
        <f t="shared" si="221"/>
        <v>5</v>
      </c>
      <c r="G1027" s="74">
        <f t="shared" si="221"/>
        <v>3</v>
      </c>
      <c r="H1027" s="74">
        <f>H1026+100000</f>
        <v>151405003</v>
      </c>
      <c r="I1027" s="74">
        <v>1</v>
      </c>
      <c r="J1027" s="74">
        <v>1</v>
      </c>
      <c r="K1027" s="74">
        <v>10</v>
      </c>
      <c r="L1027" s="74" t="str">
        <f>L1026</f>
        <v>Glove</v>
      </c>
      <c r="M1027" s="74" t="str">
        <f t="shared" si="222"/>
        <v>Rare</v>
      </c>
    </row>
    <row r="1028" spans="1:13" ht="16.5" customHeight="1" x14ac:dyDescent="0.3">
      <c r="A1028" s="72" t="b">
        <v>1</v>
      </c>
      <c r="B1028" s="76" t="str">
        <f t="shared" ref="B1028:B1045" si="223">B1022</f>
        <v>하의 2</v>
      </c>
      <c r="C1028" s="76">
        <f>C1022+100</f>
        <v>3503201</v>
      </c>
      <c r="D1028" s="76">
        <f t="shared" si="220"/>
        <v>1043</v>
      </c>
      <c r="E1028" s="76" t="s">
        <v>25</v>
      </c>
      <c r="F1028" s="76">
        <f t="shared" si="221"/>
        <v>5</v>
      </c>
      <c r="G1028" s="76">
        <f t="shared" si="221"/>
        <v>3</v>
      </c>
      <c r="H1028" s="76">
        <f>H1022+1000000</f>
        <v>152206002</v>
      </c>
      <c r="I1028" s="76">
        <v>1</v>
      </c>
      <c r="J1028" s="76">
        <v>1</v>
      </c>
      <c r="K1028" s="76">
        <v>15</v>
      </c>
      <c r="L1028" s="76" t="str">
        <f t="shared" ref="L1028:L1045" si="224">L1022</f>
        <v>Pants</v>
      </c>
      <c r="M1028" s="76" t="str">
        <f t="shared" si="222"/>
        <v>Uncommon</v>
      </c>
    </row>
    <row r="1029" spans="1:13" ht="16.5" customHeight="1" x14ac:dyDescent="0.3">
      <c r="A1029" s="72" t="b">
        <v>1</v>
      </c>
      <c r="B1029" s="76" t="str">
        <f t="shared" si="223"/>
        <v>하의 3</v>
      </c>
      <c r="C1029" s="76">
        <f>C1028+1</f>
        <v>3503202</v>
      </c>
      <c r="D1029" s="76">
        <f t="shared" si="220"/>
        <v>1043</v>
      </c>
      <c r="E1029" s="76" t="s">
        <v>25</v>
      </c>
      <c r="F1029" s="76">
        <f t="shared" si="221"/>
        <v>5</v>
      </c>
      <c r="G1029" s="76">
        <f t="shared" si="221"/>
        <v>3</v>
      </c>
      <c r="H1029" s="76">
        <f>H1028+100000</f>
        <v>152306002</v>
      </c>
      <c r="I1029" s="76">
        <v>1</v>
      </c>
      <c r="J1029" s="76">
        <v>1</v>
      </c>
      <c r="K1029" s="76">
        <v>15</v>
      </c>
      <c r="L1029" s="76" t="str">
        <f t="shared" si="224"/>
        <v>Pants</v>
      </c>
      <c r="M1029" s="76" t="str">
        <f t="shared" si="222"/>
        <v>Superior</v>
      </c>
    </row>
    <row r="1030" spans="1:13" ht="16.5" customHeight="1" x14ac:dyDescent="0.3">
      <c r="A1030" s="72" t="b">
        <v>1</v>
      </c>
      <c r="B1030" s="76" t="str">
        <f t="shared" si="223"/>
        <v>하의 4</v>
      </c>
      <c r="C1030" s="76">
        <f>C1029+1</f>
        <v>3503203</v>
      </c>
      <c r="D1030" s="76">
        <f t="shared" si="220"/>
        <v>1043</v>
      </c>
      <c r="E1030" s="76" t="s">
        <v>25</v>
      </c>
      <c r="F1030" s="76">
        <f t="shared" si="221"/>
        <v>5</v>
      </c>
      <c r="G1030" s="76">
        <f t="shared" si="221"/>
        <v>3</v>
      </c>
      <c r="H1030" s="76">
        <f>H1029+100000</f>
        <v>152406002</v>
      </c>
      <c r="I1030" s="76">
        <v>1</v>
      </c>
      <c r="J1030" s="76">
        <v>1</v>
      </c>
      <c r="K1030" s="76">
        <v>10</v>
      </c>
      <c r="L1030" s="76" t="str">
        <f t="shared" si="224"/>
        <v>Pants</v>
      </c>
      <c r="M1030" s="76" t="str">
        <f t="shared" si="222"/>
        <v>Rare</v>
      </c>
    </row>
    <row r="1031" spans="1:13" ht="16.5" customHeight="1" x14ac:dyDescent="0.3">
      <c r="A1031" s="72" t="b">
        <v>1</v>
      </c>
      <c r="B1031" s="76" t="str">
        <f t="shared" si="223"/>
        <v>장갑 2</v>
      </c>
      <c r="C1031" s="76">
        <f>C1030+1</f>
        <v>3503204</v>
      </c>
      <c r="D1031" s="76">
        <f t="shared" si="220"/>
        <v>1043</v>
      </c>
      <c r="E1031" s="76" t="s">
        <v>25</v>
      </c>
      <c r="F1031" s="76">
        <f t="shared" si="221"/>
        <v>5</v>
      </c>
      <c r="G1031" s="76">
        <f t="shared" si="221"/>
        <v>3</v>
      </c>
      <c r="H1031" s="76">
        <f>H1025+1000000</f>
        <v>152205003</v>
      </c>
      <c r="I1031" s="76">
        <v>1</v>
      </c>
      <c r="J1031" s="76">
        <v>1</v>
      </c>
      <c r="K1031" s="76">
        <v>15</v>
      </c>
      <c r="L1031" s="76" t="str">
        <f t="shared" si="224"/>
        <v>Glove</v>
      </c>
      <c r="M1031" s="76" t="str">
        <f t="shared" si="222"/>
        <v>Uncommon</v>
      </c>
    </row>
    <row r="1032" spans="1:13" ht="16.5" customHeight="1" x14ac:dyDescent="0.3">
      <c r="A1032" s="72" t="b">
        <v>1</v>
      </c>
      <c r="B1032" s="76" t="str">
        <f t="shared" si="223"/>
        <v>장갑 3</v>
      </c>
      <c r="C1032" s="76">
        <f>C1031+1</f>
        <v>3503205</v>
      </c>
      <c r="D1032" s="76">
        <f t="shared" si="220"/>
        <v>1043</v>
      </c>
      <c r="E1032" s="76" t="s">
        <v>25</v>
      </c>
      <c r="F1032" s="76">
        <f t="shared" si="221"/>
        <v>5</v>
      </c>
      <c r="G1032" s="76">
        <f t="shared" si="221"/>
        <v>3</v>
      </c>
      <c r="H1032" s="76">
        <f>H1031+100000</f>
        <v>152305003</v>
      </c>
      <c r="I1032" s="76">
        <v>1</v>
      </c>
      <c r="J1032" s="76">
        <v>1</v>
      </c>
      <c r="K1032" s="76">
        <v>15</v>
      </c>
      <c r="L1032" s="76" t="str">
        <f t="shared" si="224"/>
        <v>Glove</v>
      </c>
      <c r="M1032" s="76" t="str">
        <f t="shared" si="222"/>
        <v>Superior</v>
      </c>
    </row>
    <row r="1033" spans="1:13" ht="16.5" customHeight="1" x14ac:dyDescent="0.3">
      <c r="A1033" s="72" t="b">
        <v>1</v>
      </c>
      <c r="B1033" s="76" t="str">
        <f t="shared" si="223"/>
        <v>장갑 4</v>
      </c>
      <c r="C1033" s="76">
        <f>C1032+1</f>
        <v>3503206</v>
      </c>
      <c r="D1033" s="76">
        <f t="shared" si="220"/>
        <v>1043</v>
      </c>
      <c r="E1033" s="76" t="s">
        <v>25</v>
      </c>
      <c r="F1033" s="76">
        <f t="shared" si="221"/>
        <v>5</v>
      </c>
      <c r="G1033" s="76">
        <f t="shared" si="221"/>
        <v>3</v>
      </c>
      <c r="H1033" s="76">
        <f>H1032+100000</f>
        <v>152405003</v>
      </c>
      <c r="I1033" s="76">
        <v>1</v>
      </c>
      <c r="J1033" s="76">
        <v>1</v>
      </c>
      <c r="K1033" s="76">
        <v>10</v>
      </c>
      <c r="L1033" s="76" t="str">
        <f t="shared" si="224"/>
        <v>Glove</v>
      </c>
      <c r="M1033" s="76" t="str">
        <f t="shared" si="222"/>
        <v>Rare</v>
      </c>
    </row>
    <row r="1034" spans="1:13" ht="16.5" customHeight="1" x14ac:dyDescent="0.3">
      <c r="A1034" s="72" t="b">
        <v>1</v>
      </c>
      <c r="B1034" s="77" t="str">
        <f t="shared" si="223"/>
        <v>하의 2</v>
      </c>
      <c r="C1034" s="77">
        <f>C1028+100</f>
        <v>3503301</v>
      </c>
      <c r="D1034" s="77">
        <f t="shared" si="220"/>
        <v>1043</v>
      </c>
      <c r="E1034" s="77" t="s">
        <v>26</v>
      </c>
      <c r="F1034" s="77">
        <f t="shared" si="221"/>
        <v>5</v>
      </c>
      <c r="G1034" s="77">
        <f t="shared" si="221"/>
        <v>3</v>
      </c>
      <c r="H1034" s="77">
        <f>H1028+1000000</f>
        <v>153206002</v>
      </c>
      <c r="I1034" s="77">
        <v>1</v>
      </c>
      <c r="J1034" s="77">
        <v>1</v>
      </c>
      <c r="K1034" s="77">
        <v>15</v>
      </c>
      <c r="L1034" s="77" t="str">
        <f t="shared" si="224"/>
        <v>Pants</v>
      </c>
      <c r="M1034" s="77" t="str">
        <f t="shared" si="222"/>
        <v>Uncommon</v>
      </c>
    </row>
    <row r="1035" spans="1:13" ht="16.5" customHeight="1" x14ac:dyDescent="0.3">
      <c r="A1035" s="72" t="b">
        <v>1</v>
      </c>
      <c r="B1035" s="77" t="str">
        <f t="shared" si="223"/>
        <v>하의 3</v>
      </c>
      <c r="C1035" s="77">
        <f>C1034+1</f>
        <v>3503302</v>
      </c>
      <c r="D1035" s="77">
        <f t="shared" si="220"/>
        <v>1043</v>
      </c>
      <c r="E1035" s="77" t="s">
        <v>26</v>
      </c>
      <c r="F1035" s="77">
        <f t="shared" si="221"/>
        <v>5</v>
      </c>
      <c r="G1035" s="77">
        <f t="shared" si="221"/>
        <v>3</v>
      </c>
      <c r="H1035" s="77">
        <f>H1034+100000</f>
        <v>153306002</v>
      </c>
      <c r="I1035" s="77">
        <v>1</v>
      </c>
      <c r="J1035" s="77">
        <v>1</v>
      </c>
      <c r="K1035" s="77">
        <v>15</v>
      </c>
      <c r="L1035" s="77" t="str">
        <f t="shared" si="224"/>
        <v>Pants</v>
      </c>
      <c r="M1035" s="77" t="str">
        <f t="shared" si="222"/>
        <v>Superior</v>
      </c>
    </row>
    <row r="1036" spans="1:13" ht="16.5" customHeight="1" x14ac:dyDescent="0.3">
      <c r="A1036" s="72" t="b">
        <v>1</v>
      </c>
      <c r="B1036" s="77" t="str">
        <f t="shared" si="223"/>
        <v>하의 4</v>
      </c>
      <c r="C1036" s="77">
        <f>C1035+1</f>
        <v>3503303</v>
      </c>
      <c r="D1036" s="77">
        <f t="shared" si="220"/>
        <v>1043</v>
      </c>
      <c r="E1036" s="77" t="s">
        <v>26</v>
      </c>
      <c r="F1036" s="77">
        <f t="shared" si="221"/>
        <v>5</v>
      </c>
      <c r="G1036" s="77">
        <f t="shared" si="221"/>
        <v>3</v>
      </c>
      <c r="H1036" s="77">
        <f>H1035+100000</f>
        <v>153406002</v>
      </c>
      <c r="I1036" s="77">
        <v>1</v>
      </c>
      <c r="J1036" s="77">
        <v>1</v>
      </c>
      <c r="K1036" s="77">
        <v>10</v>
      </c>
      <c r="L1036" s="77" t="str">
        <f t="shared" si="224"/>
        <v>Pants</v>
      </c>
      <c r="M1036" s="77" t="str">
        <f t="shared" si="222"/>
        <v>Rare</v>
      </c>
    </row>
    <row r="1037" spans="1:13" ht="16.5" customHeight="1" x14ac:dyDescent="0.3">
      <c r="A1037" s="72" t="b">
        <v>1</v>
      </c>
      <c r="B1037" s="77" t="str">
        <f t="shared" si="223"/>
        <v>장갑 2</v>
      </c>
      <c r="C1037" s="77">
        <f>C1036+1</f>
        <v>3503304</v>
      </c>
      <c r="D1037" s="77">
        <f t="shared" si="220"/>
        <v>1043</v>
      </c>
      <c r="E1037" s="77" t="s">
        <v>26</v>
      </c>
      <c r="F1037" s="77">
        <f t="shared" si="221"/>
        <v>5</v>
      </c>
      <c r="G1037" s="77">
        <f t="shared" si="221"/>
        <v>3</v>
      </c>
      <c r="H1037" s="77">
        <f>H1031+1000000</f>
        <v>153205003</v>
      </c>
      <c r="I1037" s="77">
        <v>1</v>
      </c>
      <c r="J1037" s="77">
        <v>1</v>
      </c>
      <c r="K1037" s="77">
        <v>15</v>
      </c>
      <c r="L1037" s="77" t="str">
        <f t="shared" si="224"/>
        <v>Glove</v>
      </c>
      <c r="M1037" s="77" t="str">
        <f t="shared" si="222"/>
        <v>Uncommon</v>
      </c>
    </row>
    <row r="1038" spans="1:13" ht="16.5" customHeight="1" x14ac:dyDescent="0.3">
      <c r="A1038" s="72" t="b">
        <v>1</v>
      </c>
      <c r="B1038" s="77" t="str">
        <f t="shared" si="223"/>
        <v>장갑 3</v>
      </c>
      <c r="C1038" s="77">
        <f>C1037+1</f>
        <v>3503305</v>
      </c>
      <c r="D1038" s="77">
        <f t="shared" si="220"/>
        <v>1043</v>
      </c>
      <c r="E1038" s="77" t="s">
        <v>26</v>
      </c>
      <c r="F1038" s="77">
        <f t="shared" si="221"/>
        <v>5</v>
      </c>
      <c r="G1038" s="77">
        <f t="shared" si="221"/>
        <v>3</v>
      </c>
      <c r="H1038" s="77">
        <f>H1037+100000</f>
        <v>153305003</v>
      </c>
      <c r="I1038" s="77">
        <v>1</v>
      </c>
      <c r="J1038" s="77">
        <v>1</v>
      </c>
      <c r="K1038" s="77">
        <v>15</v>
      </c>
      <c r="L1038" s="77" t="str">
        <f t="shared" si="224"/>
        <v>Glove</v>
      </c>
      <c r="M1038" s="77" t="str">
        <f t="shared" si="222"/>
        <v>Superior</v>
      </c>
    </row>
    <row r="1039" spans="1:13" ht="16.5" customHeight="1" x14ac:dyDescent="0.3">
      <c r="A1039" s="72" t="b">
        <v>1</v>
      </c>
      <c r="B1039" s="77" t="str">
        <f t="shared" si="223"/>
        <v>장갑 4</v>
      </c>
      <c r="C1039" s="77">
        <f>C1038+1</f>
        <v>3503306</v>
      </c>
      <c r="D1039" s="77">
        <f t="shared" si="220"/>
        <v>1043</v>
      </c>
      <c r="E1039" s="77" t="s">
        <v>26</v>
      </c>
      <c r="F1039" s="77">
        <f t="shared" si="221"/>
        <v>5</v>
      </c>
      <c r="G1039" s="77">
        <f t="shared" si="221"/>
        <v>3</v>
      </c>
      <c r="H1039" s="77">
        <f>H1038+100000</f>
        <v>153405003</v>
      </c>
      <c r="I1039" s="77">
        <v>1</v>
      </c>
      <c r="J1039" s="77">
        <v>1</v>
      </c>
      <c r="K1039" s="77">
        <v>10</v>
      </c>
      <c r="L1039" s="77" t="str">
        <f t="shared" si="224"/>
        <v>Glove</v>
      </c>
      <c r="M1039" s="77" t="str">
        <f t="shared" si="222"/>
        <v>Rare</v>
      </c>
    </row>
    <row r="1040" spans="1:13" ht="16.5" customHeight="1" x14ac:dyDescent="0.3">
      <c r="A1040" s="72" t="b">
        <v>1</v>
      </c>
      <c r="B1040" s="78" t="str">
        <f t="shared" si="223"/>
        <v>하의 2</v>
      </c>
      <c r="C1040" s="78">
        <f>C1034+100</f>
        <v>3503401</v>
      </c>
      <c r="D1040" s="78">
        <f t="shared" si="220"/>
        <v>1043</v>
      </c>
      <c r="E1040" s="78" t="s">
        <v>27</v>
      </c>
      <c r="F1040" s="78">
        <f t="shared" si="221"/>
        <v>5</v>
      </c>
      <c r="G1040" s="78">
        <f t="shared" si="221"/>
        <v>3</v>
      </c>
      <c r="H1040" s="78">
        <f>H1034+1000000</f>
        <v>154206002</v>
      </c>
      <c r="I1040" s="78">
        <v>1</v>
      </c>
      <c r="J1040" s="78">
        <v>1</v>
      </c>
      <c r="K1040" s="78">
        <v>15</v>
      </c>
      <c r="L1040" s="78" t="str">
        <f t="shared" si="224"/>
        <v>Pants</v>
      </c>
      <c r="M1040" s="78" t="str">
        <f t="shared" si="222"/>
        <v>Uncommon</v>
      </c>
    </row>
    <row r="1041" spans="1:13" ht="16.5" customHeight="1" x14ac:dyDescent="0.3">
      <c r="A1041" s="72" t="b">
        <v>1</v>
      </c>
      <c r="B1041" s="78" t="str">
        <f t="shared" si="223"/>
        <v>하의 3</v>
      </c>
      <c r="C1041" s="78">
        <f>C1040+1</f>
        <v>3503402</v>
      </c>
      <c r="D1041" s="78">
        <f t="shared" si="220"/>
        <v>1043</v>
      </c>
      <c r="E1041" s="78" t="s">
        <v>27</v>
      </c>
      <c r="F1041" s="78">
        <f t="shared" si="221"/>
        <v>5</v>
      </c>
      <c r="G1041" s="78">
        <f t="shared" si="221"/>
        <v>3</v>
      </c>
      <c r="H1041" s="78">
        <f>H1040+100000</f>
        <v>154306002</v>
      </c>
      <c r="I1041" s="78">
        <v>1</v>
      </c>
      <c r="J1041" s="78">
        <v>1</v>
      </c>
      <c r="K1041" s="78">
        <v>15</v>
      </c>
      <c r="L1041" s="78" t="str">
        <f t="shared" si="224"/>
        <v>Pants</v>
      </c>
      <c r="M1041" s="78" t="str">
        <f t="shared" si="222"/>
        <v>Superior</v>
      </c>
    </row>
    <row r="1042" spans="1:13" ht="16.5" customHeight="1" x14ac:dyDescent="0.3">
      <c r="A1042" s="72" t="b">
        <v>1</v>
      </c>
      <c r="B1042" s="78" t="str">
        <f t="shared" si="223"/>
        <v>하의 4</v>
      </c>
      <c r="C1042" s="78">
        <f>C1041+1</f>
        <v>3503403</v>
      </c>
      <c r="D1042" s="78">
        <f t="shared" si="220"/>
        <v>1043</v>
      </c>
      <c r="E1042" s="78" t="s">
        <v>27</v>
      </c>
      <c r="F1042" s="78">
        <f t="shared" si="221"/>
        <v>5</v>
      </c>
      <c r="G1042" s="78">
        <f t="shared" si="221"/>
        <v>3</v>
      </c>
      <c r="H1042" s="78">
        <f>H1041+100000</f>
        <v>154406002</v>
      </c>
      <c r="I1042" s="78">
        <v>1</v>
      </c>
      <c r="J1042" s="78">
        <v>1</v>
      </c>
      <c r="K1042" s="78">
        <v>10</v>
      </c>
      <c r="L1042" s="78" t="str">
        <f t="shared" si="224"/>
        <v>Pants</v>
      </c>
      <c r="M1042" s="78" t="str">
        <f t="shared" si="222"/>
        <v>Rare</v>
      </c>
    </row>
    <row r="1043" spans="1:13" ht="16.5" customHeight="1" x14ac:dyDescent="0.3">
      <c r="A1043" s="72" t="b">
        <v>1</v>
      </c>
      <c r="B1043" s="78" t="str">
        <f t="shared" si="223"/>
        <v>장갑 2</v>
      </c>
      <c r="C1043" s="78">
        <f>C1042+1</f>
        <v>3503404</v>
      </c>
      <c r="D1043" s="78">
        <f t="shared" si="220"/>
        <v>1043</v>
      </c>
      <c r="E1043" s="78" t="s">
        <v>27</v>
      </c>
      <c r="F1043" s="78">
        <f t="shared" si="221"/>
        <v>5</v>
      </c>
      <c r="G1043" s="78">
        <f t="shared" si="221"/>
        <v>3</v>
      </c>
      <c r="H1043" s="78">
        <f>H1037+1000000</f>
        <v>154205003</v>
      </c>
      <c r="I1043" s="78">
        <v>1</v>
      </c>
      <c r="J1043" s="78">
        <v>1</v>
      </c>
      <c r="K1043" s="78">
        <v>15</v>
      </c>
      <c r="L1043" s="78" t="str">
        <f t="shared" si="224"/>
        <v>Glove</v>
      </c>
      <c r="M1043" s="78" t="str">
        <f t="shared" si="222"/>
        <v>Uncommon</v>
      </c>
    </row>
    <row r="1044" spans="1:13" ht="16.5" customHeight="1" x14ac:dyDescent="0.3">
      <c r="A1044" s="72" t="b">
        <v>1</v>
      </c>
      <c r="B1044" s="78" t="str">
        <f t="shared" si="223"/>
        <v>장갑 3</v>
      </c>
      <c r="C1044" s="78">
        <f>C1043+1</f>
        <v>3503405</v>
      </c>
      <c r="D1044" s="78">
        <f t="shared" si="220"/>
        <v>1043</v>
      </c>
      <c r="E1044" s="78" t="s">
        <v>27</v>
      </c>
      <c r="F1044" s="78">
        <f t="shared" si="221"/>
        <v>5</v>
      </c>
      <c r="G1044" s="78">
        <f t="shared" si="221"/>
        <v>3</v>
      </c>
      <c r="H1044" s="78">
        <f>H1043+100000</f>
        <v>154305003</v>
      </c>
      <c r="I1044" s="78">
        <v>1</v>
      </c>
      <c r="J1044" s="78">
        <v>1</v>
      </c>
      <c r="K1044" s="78">
        <v>15</v>
      </c>
      <c r="L1044" s="78" t="str">
        <f t="shared" si="224"/>
        <v>Glove</v>
      </c>
      <c r="M1044" s="78" t="str">
        <f t="shared" si="222"/>
        <v>Superior</v>
      </c>
    </row>
    <row r="1045" spans="1:13" ht="16.5" customHeight="1" x14ac:dyDescent="0.3">
      <c r="A1045" s="72" t="b">
        <v>1</v>
      </c>
      <c r="B1045" s="78" t="str">
        <f t="shared" si="223"/>
        <v>장갑 4</v>
      </c>
      <c r="C1045" s="78">
        <f>C1044+1</f>
        <v>3503406</v>
      </c>
      <c r="D1045" s="78">
        <f t="shared" si="220"/>
        <v>1043</v>
      </c>
      <c r="E1045" s="78" t="s">
        <v>27</v>
      </c>
      <c r="F1045" s="78">
        <f t="shared" si="221"/>
        <v>5</v>
      </c>
      <c r="G1045" s="78">
        <f t="shared" si="221"/>
        <v>3</v>
      </c>
      <c r="H1045" s="78">
        <f>H1044+100000</f>
        <v>154405003</v>
      </c>
      <c r="I1045" s="78">
        <v>1</v>
      </c>
      <c r="J1045" s="78">
        <v>1</v>
      </c>
      <c r="K1045" s="78">
        <v>10</v>
      </c>
      <c r="L1045" s="78" t="str">
        <f t="shared" si="224"/>
        <v>Glove</v>
      </c>
      <c r="M1045" s="78" t="str">
        <f t="shared" si="222"/>
        <v>Rare</v>
      </c>
    </row>
    <row r="1046" spans="1:13" ht="16.5" customHeight="1" x14ac:dyDescent="0.3">
      <c r="A1046" s="72" t="b">
        <v>1</v>
      </c>
      <c r="B1046" s="79" t="s">
        <v>28</v>
      </c>
      <c r="C1046" s="79">
        <f>C1040+100</f>
        <v>3503501</v>
      </c>
      <c r="D1046" s="79">
        <f t="shared" si="220"/>
        <v>1043</v>
      </c>
      <c r="E1046" s="79" t="s">
        <v>29</v>
      </c>
      <c r="F1046" s="79">
        <f t="shared" si="221"/>
        <v>5</v>
      </c>
      <c r="G1046" s="79">
        <f t="shared" si="221"/>
        <v>3</v>
      </c>
      <c r="H1046" s="79">
        <v>160004001</v>
      </c>
      <c r="I1046" s="79">
        <v>1</v>
      </c>
      <c r="J1046" s="79">
        <v>1</v>
      </c>
      <c r="K1046" s="79">
        <v>5</v>
      </c>
      <c r="L1046" s="79" t="s">
        <v>30</v>
      </c>
      <c r="M1046" s="79" t="s">
        <v>358</v>
      </c>
    </row>
    <row r="1047" spans="1:13" ht="16.5" customHeight="1" x14ac:dyDescent="0.3">
      <c r="A1047" s="72" t="b">
        <v>1</v>
      </c>
      <c r="B1047" s="79" t="s">
        <v>31</v>
      </c>
      <c r="C1047" s="79">
        <f>C1046+1</f>
        <v>3503502</v>
      </c>
      <c r="D1047" s="79">
        <f t="shared" si="220"/>
        <v>1043</v>
      </c>
      <c r="E1047" s="79" t="s">
        <v>29</v>
      </c>
      <c r="F1047" s="79">
        <f t="shared" si="221"/>
        <v>5</v>
      </c>
      <c r="G1047" s="79">
        <f t="shared" si="221"/>
        <v>3</v>
      </c>
      <c r="H1047" s="79">
        <v>160004002</v>
      </c>
      <c r="I1047" s="79">
        <v>1</v>
      </c>
      <c r="J1047" s="79">
        <v>1</v>
      </c>
      <c r="K1047" s="79">
        <v>5</v>
      </c>
      <c r="L1047" s="79" t="s">
        <v>32</v>
      </c>
      <c r="M1047" s="79" t="s">
        <v>358</v>
      </c>
    </row>
    <row r="1048" spans="1:13" ht="16.5" customHeight="1" x14ac:dyDescent="0.3">
      <c r="A1048" s="72" t="b">
        <v>1</v>
      </c>
      <c r="B1048" s="79" t="s">
        <v>33</v>
      </c>
      <c r="C1048" s="79">
        <f>C1047+1</f>
        <v>3503503</v>
      </c>
      <c r="D1048" s="79">
        <f t="shared" si="220"/>
        <v>1043</v>
      </c>
      <c r="E1048" s="79" t="s">
        <v>29</v>
      </c>
      <c r="F1048" s="79">
        <f t="shared" si="221"/>
        <v>5</v>
      </c>
      <c r="G1048" s="79">
        <f t="shared" si="221"/>
        <v>3</v>
      </c>
      <c r="H1048" s="79">
        <v>160004003</v>
      </c>
      <c r="I1048" s="79">
        <v>1</v>
      </c>
      <c r="J1048" s="79">
        <v>1</v>
      </c>
      <c r="K1048" s="79">
        <v>5</v>
      </c>
      <c r="L1048" s="79" t="s">
        <v>34</v>
      </c>
      <c r="M1048" s="79" t="s">
        <v>358</v>
      </c>
    </row>
    <row r="1049" spans="1:13" ht="16.5" customHeight="1" x14ac:dyDescent="0.3">
      <c r="A1049" s="72" t="b">
        <v>1</v>
      </c>
      <c r="B1049" s="79" t="s">
        <v>35</v>
      </c>
      <c r="C1049" s="79">
        <f>C1048+1</f>
        <v>3503504</v>
      </c>
      <c r="D1049" s="79">
        <f t="shared" si="220"/>
        <v>1043</v>
      </c>
      <c r="E1049" s="79" t="s">
        <v>29</v>
      </c>
      <c r="F1049" s="79">
        <f t="shared" si="221"/>
        <v>5</v>
      </c>
      <c r="G1049" s="79">
        <f t="shared" si="221"/>
        <v>3</v>
      </c>
      <c r="H1049" s="79">
        <v>160004004</v>
      </c>
      <c r="I1049" s="79">
        <v>1</v>
      </c>
      <c r="J1049" s="79">
        <v>1</v>
      </c>
      <c r="K1049" s="79">
        <v>5</v>
      </c>
      <c r="L1049" s="79" t="s">
        <v>460</v>
      </c>
      <c r="M1049" s="79" t="s">
        <v>358</v>
      </c>
    </row>
    <row r="1050" spans="1:13" ht="16.5" customHeight="1" x14ac:dyDescent="0.3">
      <c r="A1050" s="72" t="b">
        <v>1</v>
      </c>
      <c r="B1050" s="73" t="s">
        <v>40</v>
      </c>
      <c r="C1050" s="73">
        <v>3504101</v>
      </c>
      <c r="D1050" s="73">
        <v>1044</v>
      </c>
      <c r="E1050" s="74" t="s">
        <v>23</v>
      </c>
      <c r="F1050" s="73">
        <v>5</v>
      </c>
      <c r="G1050" s="73">
        <v>4</v>
      </c>
      <c r="H1050" s="75">
        <v>151201002</v>
      </c>
      <c r="I1050" s="74">
        <v>1</v>
      </c>
      <c r="J1050" s="74">
        <v>1</v>
      </c>
      <c r="K1050" s="74">
        <v>15</v>
      </c>
      <c r="L1050" s="75" t="str">
        <f>IF(H1050&gt;=151207001,"Shoes",IF(H1050&gt;=151206001,"Pants",IF(H1050&gt;=151205001,"Glove",IF(H1050&gt;=151203001,"Head",IF(H1050&gt;=151202001,"Body",IF(H1050&gt;=151201001,"Weapon"))))))</f>
        <v>Weapon</v>
      </c>
      <c r="M1050" s="74" t="s">
        <v>355</v>
      </c>
    </row>
    <row r="1051" spans="1:13" ht="16.5" customHeight="1" x14ac:dyDescent="0.3">
      <c r="A1051" s="72" t="b">
        <v>1</v>
      </c>
      <c r="B1051" s="73" t="s">
        <v>45</v>
      </c>
      <c r="C1051" s="74">
        <f>C1050+1</f>
        <v>3504102</v>
      </c>
      <c r="D1051" s="74">
        <f t="shared" ref="D1051:D1077" si="225">D1050</f>
        <v>1044</v>
      </c>
      <c r="E1051" s="74" t="s">
        <v>23</v>
      </c>
      <c r="F1051" s="74">
        <f t="shared" ref="F1051:G1077" si="226">F1050</f>
        <v>5</v>
      </c>
      <c r="G1051" s="74">
        <f t="shared" si="226"/>
        <v>4</v>
      </c>
      <c r="H1051" s="74">
        <f>H1050+100000</f>
        <v>151301002</v>
      </c>
      <c r="I1051" s="74">
        <v>1</v>
      </c>
      <c r="J1051" s="74">
        <v>1</v>
      </c>
      <c r="K1051" s="74">
        <v>15</v>
      </c>
      <c r="L1051" s="74" t="str">
        <f>L1050</f>
        <v>Weapon</v>
      </c>
      <c r="M1051" s="74" t="s">
        <v>356</v>
      </c>
    </row>
    <row r="1052" spans="1:13" ht="16.5" customHeight="1" x14ac:dyDescent="0.3">
      <c r="A1052" s="72" t="b">
        <v>1</v>
      </c>
      <c r="B1052" s="73" t="s">
        <v>51</v>
      </c>
      <c r="C1052" s="74">
        <f>C1051+1</f>
        <v>3504103</v>
      </c>
      <c r="D1052" s="74">
        <f t="shared" si="225"/>
        <v>1044</v>
      </c>
      <c r="E1052" s="74" t="s">
        <v>23</v>
      </c>
      <c r="F1052" s="74">
        <f t="shared" si="226"/>
        <v>5</v>
      </c>
      <c r="G1052" s="74">
        <f t="shared" si="226"/>
        <v>4</v>
      </c>
      <c r="H1052" s="74">
        <f>H1051+100000</f>
        <v>151401002</v>
      </c>
      <c r="I1052" s="74">
        <v>1</v>
      </c>
      <c r="J1052" s="74">
        <v>1</v>
      </c>
      <c r="K1052" s="74">
        <v>10</v>
      </c>
      <c r="L1052" s="74" t="str">
        <f>L1051</f>
        <v>Weapon</v>
      </c>
      <c r="M1052" s="74" t="s">
        <v>357</v>
      </c>
    </row>
    <row r="1053" spans="1:13" ht="16.5" customHeight="1" x14ac:dyDescent="0.3">
      <c r="A1053" s="72" t="b">
        <v>1</v>
      </c>
      <c r="B1053" s="73" t="s">
        <v>43</v>
      </c>
      <c r="C1053" s="74">
        <f>C1052+1</f>
        <v>3504104</v>
      </c>
      <c r="D1053" s="74">
        <f t="shared" si="225"/>
        <v>1044</v>
      </c>
      <c r="E1053" s="74" t="s">
        <v>23</v>
      </c>
      <c r="F1053" s="74">
        <f t="shared" si="226"/>
        <v>5</v>
      </c>
      <c r="G1053" s="74">
        <f t="shared" si="226"/>
        <v>4</v>
      </c>
      <c r="H1053" s="75">
        <v>151203004</v>
      </c>
      <c r="I1053" s="74">
        <v>1</v>
      </c>
      <c r="J1053" s="74">
        <v>1</v>
      </c>
      <c r="K1053" s="74">
        <v>15</v>
      </c>
      <c r="L1053" s="75" t="str">
        <f>IF(H1053&gt;=151207001,"Shoes",IF(H1053&gt;=151206001,"Pants",IF(H1053&gt;=151205001,"Glove",IF(H1053&gt;=151203001,"Head",IF(H1053&gt;=151202001,"Body",IF(H1053&gt;=151201001,"Weapon"))))))</f>
        <v>Head</v>
      </c>
      <c r="M1053" s="74" t="str">
        <f t="shared" ref="M1053:M1073" si="227">M1050</f>
        <v>Uncommon</v>
      </c>
    </row>
    <row r="1054" spans="1:13" ht="16.5" customHeight="1" x14ac:dyDescent="0.3">
      <c r="A1054" s="72" t="b">
        <v>1</v>
      </c>
      <c r="B1054" s="73" t="s">
        <v>48</v>
      </c>
      <c r="C1054" s="74">
        <f>C1053+1</f>
        <v>3504105</v>
      </c>
      <c r="D1054" s="74">
        <f t="shared" si="225"/>
        <v>1044</v>
      </c>
      <c r="E1054" s="74" t="s">
        <v>23</v>
      </c>
      <c r="F1054" s="74">
        <f t="shared" si="226"/>
        <v>5</v>
      </c>
      <c r="G1054" s="74">
        <f t="shared" si="226"/>
        <v>4</v>
      </c>
      <c r="H1054" s="74">
        <f>H1053+100000</f>
        <v>151303004</v>
      </c>
      <c r="I1054" s="74">
        <v>1</v>
      </c>
      <c r="J1054" s="74">
        <v>1</v>
      </c>
      <c r="K1054" s="74">
        <v>15</v>
      </c>
      <c r="L1054" s="74" t="str">
        <f>L1053</f>
        <v>Head</v>
      </c>
      <c r="M1054" s="74" t="str">
        <f t="shared" si="227"/>
        <v>Superior</v>
      </c>
    </row>
    <row r="1055" spans="1:13" ht="16.5" customHeight="1" x14ac:dyDescent="0.3">
      <c r="A1055" s="72" t="b">
        <v>1</v>
      </c>
      <c r="B1055" s="73" t="s">
        <v>54</v>
      </c>
      <c r="C1055" s="74">
        <f>C1054+1</f>
        <v>3504106</v>
      </c>
      <c r="D1055" s="74">
        <f t="shared" si="225"/>
        <v>1044</v>
      </c>
      <c r="E1055" s="74" t="s">
        <v>23</v>
      </c>
      <c r="F1055" s="74">
        <f t="shared" si="226"/>
        <v>5</v>
      </c>
      <c r="G1055" s="74">
        <f t="shared" si="226"/>
        <v>4</v>
      </c>
      <c r="H1055" s="74">
        <f>H1054+100000</f>
        <v>151403004</v>
      </c>
      <c r="I1055" s="74">
        <v>1</v>
      </c>
      <c r="J1055" s="74">
        <v>1</v>
      </c>
      <c r="K1055" s="74">
        <v>10</v>
      </c>
      <c r="L1055" s="74" t="str">
        <f>L1054</f>
        <v>Head</v>
      </c>
      <c r="M1055" s="74" t="str">
        <f t="shared" si="227"/>
        <v>Rare</v>
      </c>
    </row>
    <row r="1056" spans="1:13" ht="16.5" customHeight="1" x14ac:dyDescent="0.3">
      <c r="A1056" s="72" t="b">
        <v>1</v>
      </c>
      <c r="B1056" s="76" t="str">
        <f t="shared" ref="B1056:B1073" si="228">B1050</f>
        <v>무기 2</v>
      </c>
      <c r="C1056" s="76">
        <f>C1050+100</f>
        <v>3504201</v>
      </c>
      <c r="D1056" s="76">
        <f t="shared" si="225"/>
        <v>1044</v>
      </c>
      <c r="E1056" s="76" t="s">
        <v>25</v>
      </c>
      <c r="F1056" s="76">
        <f t="shared" si="226"/>
        <v>5</v>
      </c>
      <c r="G1056" s="76">
        <f t="shared" si="226"/>
        <v>4</v>
      </c>
      <c r="H1056" s="76">
        <f>H1050+1000000</f>
        <v>152201002</v>
      </c>
      <c r="I1056" s="76">
        <v>1</v>
      </c>
      <c r="J1056" s="76">
        <v>1</v>
      </c>
      <c r="K1056" s="76">
        <v>15</v>
      </c>
      <c r="L1056" s="76" t="str">
        <f t="shared" ref="L1056:L1073" si="229">L1050</f>
        <v>Weapon</v>
      </c>
      <c r="M1056" s="76" t="str">
        <f t="shared" si="227"/>
        <v>Uncommon</v>
      </c>
    </row>
    <row r="1057" spans="1:13" ht="16.5" customHeight="1" x14ac:dyDescent="0.3">
      <c r="A1057" s="72" t="b">
        <v>1</v>
      </c>
      <c r="B1057" s="76" t="str">
        <f t="shared" si="228"/>
        <v>무기 3</v>
      </c>
      <c r="C1057" s="76">
        <f>C1056+1</f>
        <v>3504202</v>
      </c>
      <c r="D1057" s="76">
        <f t="shared" si="225"/>
        <v>1044</v>
      </c>
      <c r="E1057" s="76" t="s">
        <v>25</v>
      </c>
      <c r="F1057" s="76">
        <f t="shared" si="226"/>
        <v>5</v>
      </c>
      <c r="G1057" s="76">
        <f t="shared" si="226"/>
        <v>4</v>
      </c>
      <c r="H1057" s="76">
        <f>H1056+100000</f>
        <v>152301002</v>
      </c>
      <c r="I1057" s="76">
        <v>1</v>
      </c>
      <c r="J1057" s="76">
        <v>1</v>
      </c>
      <c r="K1057" s="76">
        <v>15</v>
      </c>
      <c r="L1057" s="76" t="str">
        <f t="shared" si="229"/>
        <v>Weapon</v>
      </c>
      <c r="M1057" s="76" t="str">
        <f t="shared" si="227"/>
        <v>Superior</v>
      </c>
    </row>
    <row r="1058" spans="1:13" ht="16.5" customHeight="1" x14ac:dyDescent="0.3">
      <c r="A1058" s="72" t="b">
        <v>1</v>
      </c>
      <c r="B1058" s="76" t="str">
        <f t="shared" si="228"/>
        <v>무기 4</v>
      </c>
      <c r="C1058" s="76">
        <f>C1057+1</f>
        <v>3504203</v>
      </c>
      <c r="D1058" s="76">
        <f t="shared" si="225"/>
        <v>1044</v>
      </c>
      <c r="E1058" s="76" t="s">
        <v>25</v>
      </c>
      <c r="F1058" s="76">
        <f t="shared" si="226"/>
        <v>5</v>
      </c>
      <c r="G1058" s="76">
        <f t="shared" si="226"/>
        <v>4</v>
      </c>
      <c r="H1058" s="76">
        <f>H1057+100000</f>
        <v>152401002</v>
      </c>
      <c r="I1058" s="76">
        <v>1</v>
      </c>
      <c r="J1058" s="76">
        <v>1</v>
      </c>
      <c r="K1058" s="76">
        <v>10</v>
      </c>
      <c r="L1058" s="76" t="str">
        <f t="shared" si="229"/>
        <v>Weapon</v>
      </c>
      <c r="M1058" s="76" t="str">
        <f t="shared" si="227"/>
        <v>Rare</v>
      </c>
    </row>
    <row r="1059" spans="1:13" ht="16.5" customHeight="1" x14ac:dyDescent="0.3">
      <c r="A1059" s="72" t="b">
        <v>1</v>
      </c>
      <c r="B1059" s="76" t="str">
        <f t="shared" si="228"/>
        <v>투구 2</v>
      </c>
      <c r="C1059" s="76">
        <f>C1058+1</f>
        <v>3504204</v>
      </c>
      <c r="D1059" s="76">
        <f t="shared" si="225"/>
        <v>1044</v>
      </c>
      <c r="E1059" s="76" t="s">
        <v>25</v>
      </c>
      <c r="F1059" s="76">
        <f t="shared" si="226"/>
        <v>5</v>
      </c>
      <c r="G1059" s="76">
        <f t="shared" si="226"/>
        <v>4</v>
      </c>
      <c r="H1059" s="76">
        <f>H1053+1000000</f>
        <v>152203004</v>
      </c>
      <c r="I1059" s="76">
        <v>1</v>
      </c>
      <c r="J1059" s="76">
        <v>1</v>
      </c>
      <c r="K1059" s="76">
        <v>15</v>
      </c>
      <c r="L1059" s="76" t="str">
        <f t="shared" si="229"/>
        <v>Head</v>
      </c>
      <c r="M1059" s="76" t="str">
        <f t="shared" si="227"/>
        <v>Uncommon</v>
      </c>
    </row>
    <row r="1060" spans="1:13" ht="16.5" customHeight="1" x14ac:dyDescent="0.3">
      <c r="A1060" s="72" t="b">
        <v>1</v>
      </c>
      <c r="B1060" s="76" t="str">
        <f t="shared" si="228"/>
        <v>투구 3</v>
      </c>
      <c r="C1060" s="76">
        <f>C1059+1</f>
        <v>3504205</v>
      </c>
      <c r="D1060" s="76">
        <f t="shared" si="225"/>
        <v>1044</v>
      </c>
      <c r="E1060" s="76" t="s">
        <v>25</v>
      </c>
      <c r="F1060" s="76">
        <f t="shared" si="226"/>
        <v>5</v>
      </c>
      <c r="G1060" s="76">
        <f t="shared" si="226"/>
        <v>4</v>
      </c>
      <c r="H1060" s="76">
        <f>H1059+100000</f>
        <v>152303004</v>
      </c>
      <c r="I1060" s="76">
        <v>1</v>
      </c>
      <c r="J1060" s="76">
        <v>1</v>
      </c>
      <c r="K1060" s="76">
        <v>15</v>
      </c>
      <c r="L1060" s="76" t="str">
        <f t="shared" si="229"/>
        <v>Head</v>
      </c>
      <c r="M1060" s="76" t="str">
        <f t="shared" si="227"/>
        <v>Superior</v>
      </c>
    </row>
    <row r="1061" spans="1:13" ht="16.5" customHeight="1" x14ac:dyDescent="0.3">
      <c r="A1061" s="72" t="b">
        <v>1</v>
      </c>
      <c r="B1061" s="76" t="str">
        <f t="shared" si="228"/>
        <v>투구 4</v>
      </c>
      <c r="C1061" s="76">
        <f>C1060+1</f>
        <v>3504206</v>
      </c>
      <c r="D1061" s="76">
        <f t="shared" si="225"/>
        <v>1044</v>
      </c>
      <c r="E1061" s="76" t="s">
        <v>25</v>
      </c>
      <c r="F1061" s="76">
        <f t="shared" si="226"/>
        <v>5</v>
      </c>
      <c r="G1061" s="76">
        <f t="shared" si="226"/>
        <v>4</v>
      </c>
      <c r="H1061" s="76">
        <f>H1060+100000</f>
        <v>152403004</v>
      </c>
      <c r="I1061" s="76">
        <v>1</v>
      </c>
      <c r="J1061" s="76">
        <v>1</v>
      </c>
      <c r="K1061" s="76">
        <v>10</v>
      </c>
      <c r="L1061" s="76" t="str">
        <f t="shared" si="229"/>
        <v>Head</v>
      </c>
      <c r="M1061" s="76" t="str">
        <f t="shared" si="227"/>
        <v>Rare</v>
      </c>
    </row>
    <row r="1062" spans="1:13" ht="16.5" customHeight="1" x14ac:dyDescent="0.3">
      <c r="A1062" s="72" t="b">
        <v>1</v>
      </c>
      <c r="B1062" s="77" t="str">
        <f t="shared" si="228"/>
        <v>무기 2</v>
      </c>
      <c r="C1062" s="77">
        <f>C1056+100</f>
        <v>3504301</v>
      </c>
      <c r="D1062" s="77">
        <f t="shared" si="225"/>
        <v>1044</v>
      </c>
      <c r="E1062" s="77" t="s">
        <v>26</v>
      </c>
      <c r="F1062" s="77">
        <f t="shared" si="226"/>
        <v>5</v>
      </c>
      <c r="G1062" s="77">
        <f t="shared" si="226"/>
        <v>4</v>
      </c>
      <c r="H1062" s="77">
        <f>H1056+1000000</f>
        <v>153201002</v>
      </c>
      <c r="I1062" s="77">
        <v>1</v>
      </c>
      <c r="J1062" s="77">
        <v>1</v>
      </c>
      <c r="K1062" s="77">
        <v>15</v>
      </c>
      <c r="L1062" s="77" t="str">
        <f t="shared" si="229"/>
        <v>Weapon</v>
      </c>
      <c r="M1062" s="77" t="str">
        <f t="shared" si="227"/>
        <v>Uncommon</v>
      </c>
    </row>
    <row r="1063" spans="1:13" ht="16.5" customHeight="1" x14ac:dyDescent="0.3">
      <c r="A1063" s="72" t="b">
        <v>1</v>
      </c>
      <c r="B1063" s="77" t="str">
        <f t="shared" si="228"/>
        <v>무기 3</v>
      </c>
      <c r="C1063" s="77">
        <f>C1062+1</f>
        <v>3504302</v>
      </c>
      <c r="D1063" s="77">
        <f t="shared" si="225"/>
        <v>1044</v>
      </c>
      <c r="E1063" s="77" t="s">
        <v>26</v>
      </c>
      <c r="F1063" s="77">
        <f t="shared" si="226"/>
        <v>5</v>
      </c>
      <c r="G1063" s="77">
        <f t="shared" si="226"/>
        <v>4</v>
      </c>
      <c r="H1063" s="77">
        <f>H1062+100000</f>
        <v>153301002</v>
      </c>
      <c r="I1063" s="77">
        <v>1</v>
      </c>
      <c r="J1063" s="77">
        <v>1</v>
      </c>
      <c r="K1063" s="77">
        <v>15</v>
      </c>
      <c r="L1063" s="77" t="str">
        <f t="shared" si="229"/>
        <v>Weapon</v>
      </c>
      <c r="M1063" s="77" t="str">
        <f t="shared" si="227"/>
        <v>Superior</v>
      </c>
    </row>
    <row r="1064" spans="1:13" ht="16.5" customHeight="1" x14ac:dyDescent="0.3">
      <c r="A1064" s="72" t="b">
        <v>1</v>
      </c>
      <c r="B1064" s="77" t="str">
        <f t="shared" si="228"/>
        <v>무기 4</v>
      </c>
      <c r="C1064" s="77">
        <f>C1063+1</f>
        <v>3504303</v>
      </c>
      <c r="D1064" s="77">
        <f t="shared" si="225"/>
        <v>1044</v>
      </c>
      <c r="E1064" s="77" t="s">
        <v>26</v>
      </c>
      <c r="F1064" s="77">
        <f t="shared" si="226"/>
        <v>5</v>
      </c>
      <c r="G1064" s="77">
        <f t="shared" si="226"/>
        <v>4</v>
      </c>
      <c r="H1064" s="77">
        <f>H1063+100000</f>
        <v>153401002</v>
      </c>
      <c r="I1064" s="77">
        <v>1</v>
      </c>
      <c r="J1064" s="77">
        <v>1</v>
      </c>
      <c r="K1064" s="77">
        <v>10</v>
      </c>
      <c r="L1064" s="77" t="str">
        <f t="shared" si="229"/>
        <v>Weapon</v>
      </c>
      <c r="M1064" s="77" t="str">
        <f t="shared" si="227"/>
        <v>Rare</v>
      </c>
    </row>
    <row r="1065" spans="1:13" ht="16.5" customHeight="1" x14ac:dyDescent="0.3">
      <c r="A1065" s="72" t="b">
        <v>1</v>
      </c>
      <c r="B1065" s="77" t="str">
        <f t="shared" si="228"/>
        <v>투구 2</v>
      </c>
      <c r="C1065" s="77">
        <f>C1064+1</f>
        <v>3504304</v>
      </c>
      <c r="D1065" s="77">
        <f t="shared" si="225"/>
        <v>1044</v>
      </c>
      <c r="E1065" s="77" t="s">
        <v>26</v>
      </c>
      <c r="F1065" s="77">
        <f t="shared" si="226"/>
        <v>5</v>
      </c>
      <c r="G1065" s="77">
        <f t="shared" si="226"/>
        <v>4</v>
      </c>
      <c r="H1065" s="77">
        <f>H1059+1000000</f>
        <v>153203004</v>
      </c>
      <c r="I1065" s="77">
        <v>1</v>
      </c>
      <c r="J1065" s="77">
        <v>1</v>
      </c>
      <c r="K1065" s="77">
        <v>15</v>
      </c>
      <c r="L1065" s="77" t="str">
        <f t="shared" si="229"/>
        <v>Head</v>
      </c>
      <c r="M1065" s="77" t="str">
        <f t="shared" si="227"/>
        <v>Uncommon</v>
      </c>
    </row>
    <row r="1066" spans="1:13" ht="16.5" customHeight="1" x14ac:dyDescent="0.3">
      <c r="A1066" s="72" t="b">
        <v>1</v>
      </c>
      <c r="B1066" s="77" t="str">
        <f t="shared" si="228"/>
        <v>투구 3</v>
      </c>
      <c r="C1066" s="77">
        <f>C1065+1</f>
        <v>3504305</v>
      </c>
      <c r="D1066" s="77">
        <f t="shared" si="225"/>
        <v>1044</v>
      </c>
      <c r="E1066" s="77" t="s">
        <v>26</v>
      </c>
      <c r="F1066" s="77">
        <f t="shared" si="226"/>
        <v>5</v>
      </c>
      <c r="G1066" s="77">
        <f t="shared" si="226"/>
        <v>4</v>
      </c>
      <c r="H1066" s="77">
        <f>H1065+100000</f>
        <v>153303004</v>
      </c>
      <c r="I1066" s="77">
        <v>1</v>
      </c>
      <c r="J1066" s="77">
        <v>1</v>
      </c>
      <c r="K1066" s="77">
        <v>15</v>
      </c>
      <c r="L1066" s="77" t="str">
        <f t="shared" si="229"/>
        <v>Head</v>
      </c>
      <c r="M1066" s="77" t="str">
        <f t="shared" si="227"/>
        <v>Superior</v>
      </c>
    </row>
    <row r="1067" spans="1:13" ht="16.5" customHeight="1" x14ac:dyDescent="0.3">
      <c r="A1067" s="72" t="b">
        <v>1</v>
      </c>
      <c r="B1067" s="77" t="str">
        <f t="shared" si="228"/>
        <v>투구 4</v>
      </c>
      <c r="C1067" s="77">
        <f>C1066+1</f>
        <v>3504306</v>
      </c>
      <c r="D1067" s="77">
        <f t="shared" si="225"/>
        <v>1044</v>
      </c>
      <c r="E1067" s="77" t="s">
        <v>26</v>
      </c>
      <c r="F1067" s="77">
        <f t="shared" si="226"/>
        <v>5</v>
      </c>
      <c r="G1067" s="77">
        <f t="shared" si="226"/>
        <v>4</v>
      </c>
      <c r="H1067" s="77">
        <f>H1066+100000</f>
        <v>153403004</v>
      </c>
      <c r="I1067" s="77">
        <v>1</v>
      </c>
      <c r="J1067" s="77">
        <v>1</v>
      </c>
      <c r="K1067" s="77">
        <v>10</v>
      </c>
      <c r="L1067" s="77" t="str">
        <f t="shared" si="229"/>
        <v>Head</v>
      </c>
      <c r="M1067" s="77" t="str">
        <f t="shared" si="227"/>
        <v>Rare</v>
      </c>
    </row>
    <row r="1068" spans="1:13" ht="16.5" customHeight="1" x14ac:dyDescent="0.3">
      <c r="A1068" s="72" t="b">
        <v>1</v>
      </c>
      <c r="B1068" s="78" t="str">
        <f t="shared" si="228"/>
        <v>무기 2</v>
      </c>
      <c r="C1068" s="78">
        <f>C1062+100</f>
        <v>3504401</v>
      </c>
      <c r="D1068" s="78">
        <f t="shared" si="225"/>
        <v>1044</v>
      </c>
      <c r="E1068" s="78" t="s">
        <v>27</v>
      </c>
      <c r="F1068" s="78">
        <f t="shared" si="226"/>
        <v>5</v>
      </c>
      <c r="G1068" s="78">
        <f t="shared" si="226"/>
        <v>4</v>
      </c>
      <c r="H1068" s="78">
        <f>H1062+1000000</f>
        <v>154201002</v>
      </c>
      <c r="I1068" s="78">
        <v>1</v>
      </c>
      <c r="J1068" s="78">
        <v>1</v>
      </c>
      <c r="K1068" s="78">
        <v>15</v>
      </c>
      <c r="L1068" s="78" t="str">
        <f t="shared" si="229"/>
        <v>Weapon</v>
      </c>
      <c r="M1068" s="78" t="str">
        <f t="shared" si="227"/>
        <v>Uncommon</v>
      </c>
    </row>
    <row r="1069" spans="1:13" ht="16.5" customHeight="1" x14ac:dyDescent="0.3">
      <c r="A1069" s="72" t="b">
        <v>1</v>
      </c>
      <c r="B1069" s="78" t="str">
        <f t="shared" si="228"/>
        <v>무기 3</v>
      </c>
      <c r="C1069" s="78">
        <f>C1068+1</f>
        <v>3504402</v>
      </c>
      <c r="D1069" s="78">
        <f t="shared" si="225"/>
        <v>1044</v>
      </c>
      <c r="E1069" s="78" t="s">
        <v>27</v>
      </c>
      <c r="F1069" s="78">
        <f t="shared" si="226"/>
        <v>5</v>
      </c>
      <c r="G1069" s="78">
        <f t="shared" si="226"/>
        <v>4</v>
      </c>
      <c r="H1069" s="78">
        <f>H1068+100000</f>
        <v>154301002</v>
      </c>
      <c r="I1069" s="78">
        <v>1</v>
      </c>
      <c r="J1069" s="78">
        <v>1</v>
      </c>
      <c r="K1069" s="78">
        <v>15</v>
      </c>
      <c r="L1069" s="78" t="str">
        <f t="shared" si="229"/>
        <v>Weapon</v>
      </c>
      <c r="M1069" s="78" t="str">
        <f t="shared" si="227"/>
        <v>Superior</v>
      </c>
    </row>
    <row r="1070" spans="1:13" ht="16.5" customHeight="1" x14ac:dyDescent="0.3">
      <c r="A1070" s="72" t="b">
        <v>1</v>
      </c>
      <c r="B1070" s="78" t="str">
        <f t="shared" si="228"/>
        <v>무기 4</v>
      </c>
      <c r="C1070" s="78">
        <f>C1069+1</f>
        <v>3504403</v>
      </c>
      <c r="D1070" s="78">
        <f t="shared" si="225"/>
        <v>1044</v>
      </c>
      <c r="E1070" s="78" t="s">
        <v>27</v>
      </c>
      <c r="F1070" s="78">
        <f t="shared" si="226"/>
        <v>5</v>
      </c>
      <c r="G1070" s="78">
        <f t="shared" si="226"/>
        <v>4</v>
      </c>
      <c r="H1070" s="78">
        <f>H1069+100000</f>
        <v>154401002</v>
      </c>
      <c r="I1070" s="78">
        <v>1</v>
      </c>
      <c r="J1070" s="78">
        <v>1</v>
      </c>
      <c r="K1070" s="78">
        <v>10</v>
      </c>
      <c r="L1070" s="78" t="str">
        <f t="shared" si="229"/>
        <v>Weapon</v>
      </c>
      <c r="M1070" s="78" t="str">
        <f t="shared" si="227"/>
        <v>Rare</v>
      </c>
    </row>
    <row r="1071" spans="1:13" ht="16.5" customHeight="1" x14ac:dyDescent="0.3">
      <c r="A1071" s="72" t="b">
        <v>1</v>
      </c>
      <c r="B1071" s="78" t="str">
        <f t="shared" si="228"/>
        <v>투구 2</v>
      </c>
      <c r="C1071" s="78">
        <f>C1070+1</f>
        <v>3504404</v>
      </c>
      <c r="D1071" s="78">
        <f t="shared" si="225"/>
        <v>1044</v>
      </c>
      <c r="E1071" s="78" t="s">
        <v>27</v>
      </c>
      <c r="F1071" s="78">
        <f t="shared" si="226"/>
        <v>5</v>
      </c>
      <c r="G1071" s="78">
        <f t="shared" si="226"/>
        <v>4</v>
      </c>
      <c r="H1071" s="78">
        <f>H1065+1000000</f>
        <v>154203004</v>
      </c>
      <c r="I1071" s="78">
        <v>1</v>
      </c>
      <c r="J1071" s="78">
        <v>1</v>
      </c>
      <c r="K1071" s="78">
        <v>15</v>
      </c>
      <c r="L1071" s="78" t="str">
        <f t="shared" si="229"/>
        <v>Head</v>
      </c>
      <c r="M1071" s="78" t="str">
        <f t="shared" si="227"/>
        <v>Uncommon</v>
      </c>
    </row>
    <row r="1072" spans="1:13" ht="16.5" customHeight="1" x14ac:dyDescent="0.3">
      <c r="A1072" s="72" t="b">
        <v>1</v>
      </c>
      <c r="B1072" s="78" t="str">
        <f t="shared" si="228"/>
        <v>투구 3</v>
      </c>
      <c r="C1072" s="78">
        <f>C1071+1</f>
        <v>3504405</v>
      </c>
      <c r="D1072" s="78">
        <f t="shared" si="225"/>
        <v>1044</v>
      </c>
      <c r="E1072" s="78" t="s">
        <v>27</v>
      </c>
      <c r="F1072" s="78">
        <f t="shared" si="226"/>
        <v>5</v>
      </c>
      <c r="G1072" s="78">
        <f t="shared" si="226"/>
        <v>4</v>
      </c>
      <c r="H1072" s="78">
        <f>H1071+100000</f>
        <v>154303004</v>
      </c>
      <c r="I1072" s="78">
        <v>1</v>
      </c>
      <c r="J1072" s="78">
        <v>1</v>
      </c>
      <c r="K1072" s="78">
        <v>15</v>
      </c>
      <c r="L1072" s="78" t="str">
        <f t="shared" si="229"/>
        <v>Head</v>
      </c>
      <c r="M1072" s="78" t="str">
        <f t="shared" si="227"/>
        <v>Superior</v>
      </c>
    </row>
    <row r="1073" spans="1:13" ht="16.5" customHeight="1" x14ac:dyDescent="0.3">
      <c r="A1073" s="72" t="b">
        <v>1</v>
      </c>
      <c r="B1073" s="78" t="str">
        <f t="shared" si="228"/>
        <v>투구 4</v>
      </c>
      <c r="C1073" s="78">
        <f>C1072+1</f>
        <v>3504406</v>
      </c>
      <c r="D1073" s="78">
        <f t="shared" si="225"/>
        <v>1044</v>
      </c>
      <c r="E1073" s="78" t="s">
        <v>27</v>
      </c>
      <c r="F1073" s="78">
        <f t="shared" si="226"/>
        <v>5</v>
      </c>
      <c r="G1073" s="78">
        <f t="shared" si="226"/>
        <v>4</v>
      </c>
      <c r="H1073" s="78">
        <f>H1072+100000</f>
        <v>154403004</v>
      </c>
      <c r="I1073" s="78">
        <v>1</v>
      </c>
      <c r="J1073" s="78">
        <v>1</v>
      </c>
      <c r="K1073" s="78">
        <v>10</v>
      </c>
      <c r="L1073" s="78" t="str">
        <f t="shared" si="229"/>
        <v>Head</v>
      </c>
      <c r="M1073" s="78" t="str">
        <f t="shared" si="227"/>
        <v>Rare</v>
      </c>
    </row>
    <row r="1074" spans="1:13" ht="16.5" customHeight="1" x14ac:dyDescent="0.3">
      <c r="A1074" s="72" t="b">
        <v>1</v>
      </c>
      <c r="B1074" s="79" t="s">
        <v>28</v>
      </c>
      <c r="C1074" s="79">
        <f>C1068+100</f>
        <v>3504501</v>
      </c>
      <c r="D1074" s="79">
        <f t="shared" si="225"/>
        <v>1044</v>
      </c>
      <c r="E1074" s="79" t="s">
        <v>29</v>
      </c>
      <c r="F1074" s="79">
        <f t="shared" si="226"/>
        <v>5</v>
      </c>
      <c r="G1074" s="79">
        <f t="shared" si="226"/>
        <v>4</v>
      </c>
      <c r="H1074" s="79">
        <v>160004001</v>
      </c>
      <c r="I1074" s="79">
        <v>1</v>
      </c>
      <c r="J1074" s="79">
        <v>1</v>
      </c>
      <c r="K1074" s="79">
        <v>5</v>
      </c>
      <c r="L1074" s="79" t="s">
        <v>30</v>
      </c>
      <c r="M1074" s="79" t="s">
        <v>358</v>
      </c>
    </row>
    <row r="1075" spans="1:13" ht="16.5" customHeight="1" x14ac:dyDescent="0.3">
      <c r="A1075" s="72" t="b">
        <v>1</v>
      </c>
      <c r="B1075" s="79" t="s">
        <v>31</v>
      </c>
      <c r="C1075" s="79">
        <f>C1074+1</f>
        <v>3504502</v>
      </c>
      <c r="D1075" s="79">
        <f t="shared" si="225"/>
        <v>1044</v>
      </c>
      <c r="E1075" s="79" t="s">
        <v>29</v>
      </c>
      <c r="F1075" s="79">
        <f t="shared" si="226"/>
        <v>5</v>
      </c>
      <c r="G1075" s="79">
        <f t="shared" si="226"/>
        <v>4</v>
      </c>
      <c r="H1075" s="79">
        <v>160004002</v>
      </c>
      <c r="I1075" s="79">
        <v>1</v>
      </c>
      <c r="J1075" s="79">
        <v>1</v>
      </c>
      <c r="K1075" s="79">
        <v>5</v>
      </c>
      <c r="L1075" s="79" t="s">
        <v>32</v>
      </c>
      <c r="M1075" s="79" t="s">
        <v>358</v>
      </c>
    </row>
    <row r="1076" spans="1:13" ht="16.5" customHeight="1" x14ac:dyDescent="0.3">
      <c r="A1076" s="72" t="b">
        <v>1</v>
      </c>
      <c r="B1076" s="79" t="s">
        <v>33</v>
      </c>
      <c r="C1076" s="79">
        <f>C1075+1</f>
        <v>3504503</v>
      </c>
      <c r="D1076" s="79">
        <f t="shared" si="225"/>
        <v>1044</v>
      </c>
      <c r="E1076" s="79" t="s">
        <v>29</v>
      </c>
      <c r="F1076" s="79">
        <f t="shared" si="226"/>
        <v>5</v>
      </c>
      <c r="G1076" s="79">
        <f t="shared" si="226"/>
        <v>4</v>
      </c>
      <c r="H1076" s="79">
        <v>160004003</v>
      </c>
      <c r="I1076" s="79">
        <v>1</v>
      </c>
      <c r="J1076" s="79">
        <v>1</v>
      </c>
      <c r="K1076" s="79">
        <v>5</v>
      </c>
      <c r="L1076" s="79" t="s">
        <v>34</v>
      </c>
      <c r="M1076" s="79" t="s">
        <v>358</v>
      </c>
    </row>
    <row r="1077" spans="1:13" ht="16.5" customHeight="1" x14ac:dyDescent="0.3">
      <c r="A1077" s="72" t="b">
        <v>1</v>
      </c>
      <c r="B1077" s="79" t="s">
        <v>35</v>
      </c>
      <c r="C1077" s="79">
        <f>C1076+1</f>
        <v>3504504</v>
      </c>
      <c r="D1077" s="79">
        <f t="shared" si="225"/>
        <v>1044</v>
      </c>
      <c r="E1077" s="79" t="s">
        <v>29</v>
      </c>
      <c r="F1077" s="79">
        <f t="shared" si="226"/>
        <v>5</v>
      </c>
      <c r="G1077" s="79">
        <f t="shared" si="226"/>
        <v>4</v>
      </c>
      <c r="H1077" s="79">
        <v>160004004</v>
      </c>
      <c r="I1077" s="79">
        <v>1</v>
      </c>
      <c r="J1077" s="79">
        <v>1</v>
      </c>
      <c r="K1077" s="79">
        <v>5</v>
      </c>
      <c r="L1077" s="79" t="s">
        <v>460</v>
      </c>
      <c r="M1077" s="79" t="s">
        <v>358</v>
      </c>
    </row>
    <row r="1078" spans="1:13" ht="16.5" customHeight="1" x14ac:dyDescent="0.3">
      <c r="A1078" s="72" t="b">
        <v>1</v>
      </c>
      <c r="B1078" s="73" t="s">
        <v>42</v>
      </c>
      <c r="C1078" s="73">
        <v>3505101</v>
      </c>
      <c r="D1078" s="73">
        <v>1045</v>
      </c>
      <c r="E1078" s="74" t="s">
        <v>23</v>
      </c>
      <c r="F1078" s="73">
        <v>5</v>
      </c>
      <c r="G1078" s="73">
        <v>5</v>
      </c>
      <c r="H1078" s="75">
        <v>151202003</v>
      </c>
      <c r="I1078" s="74">
        <v>1</v>
      </c>
      <c r="J1078" s="74">
        <v>1</v>
      </c>
      <c r="K1078" s="74">
        <v>15</v>
      </c>
      <c r="L1078" s="75" t="str">
        <f>IF(H1078&gt;=151207001,"Shoes",IF(H1078&gt;=151206001,"Pants",IF(H1078&gt;=151205001,"Glove",IF(H1078&gt;=151203001,"Head",IF(H1078&gt;=151202001,"Body",IF(H1078&gt;=151201001,"Weapon"))))))</f>
        <v>Body</v>
      </c>
      <c r="M1078" s="74" t="s">
        <v>355</v>
      </c>
    </row>
    <row r="1079" spans="1:13" ht="16.5" customHeight="1" x14ac:dyDescent="0.3">
      <c r="A1079" s="72" t="b">
        <v>1</v>
      </c>
      <c r="B1079" s="73" t="s">
        <v>47</v>
      </c>
      <c r="C1079" s="74">
        <f>C1078+1</f>
        <v>3505102</v>
      </c>
      <c r="D1079" s="74">
        <f t="shared" ref="D1079:D1105" si="230">D1078</f>
        <v>1045</v>
      </c>
      <c r="E1079" s="74" t="s">
        <v>23</v>
      </c>
      <c r="F1079" s="74">
        <f t="shared" ref="F1079:G1105" si="231">F1078</f>
        <v>5</v>
      </c>
      <c r="G1079" s="74">
        <f t="shared" si="231"/>
        <v>5</v>
      </c>
      <c r="H1079" s="74">
        <f>H1078+100000</f>
        <v>151302003</v>
      </c>
      <c r="I1079" s="74">
        <v>1</v>
      </c>
      <c r="J1079" s="74">
        <v>1</v>
      </c>
      <c r="K1079" s="74">
        <v>15</v>
      </c>
      <c r="L1079" s="74" t="str">
        <f>L1078</f>
        <v>Body</v>
      </c>
      <c r="M1079" s="74" t="s">
        <v>356</v>
      </c>
    </row>
    <row r="1080" spans="1:13" ht="16.5" customHeight="1" x14ac:dyDescent="0.3">
      <c r="A1080" s="72" t="b">
        <v>1</v>
      </c>
      <c r="B1080" s="73" t="s">
        <v>53</v>
      </c>
      <c r="C1080" s="74">
        <f>C1079+1</f>
        <v>3505103</v>
      </c>
      <c r="D1080" s="74">
        <f t="shared" si="230"/>
        <v>1045</v>
      </c>
      <c r="E1080" s="74" t="s">
        <v>23</v>
      </c>
      <c r="F1080" s="74">
        <f t="shared" si="231"/>
        <v>5</v>
      </c>
      <c r="G1080" s="74">
        <f t="shared" si="231"/>
        <v>5</v>
      </c>
      <c r="H1080" s="74">
        <f>H1079+100000</f>
        <v>151402003</v>
      </c>
      <c r="I1080" s="74">
        <v>1</v>
      </c>
      <c r="J1080" s="74">
        <v>1</v>
      </c>
      <c r="K1080" s="74">
        <v>10</v>
      </c>
      <c r="L1080" s="74" t="str">
        <f>L1079</f>
        <v>Body</v>
      </c>
      <c r="M1080" s="74" t="s">
        <v>357</v>
      </c>
    </row>
    <row r="1081" spans="1:13" ht="16.5" customHeight="1" x14ac:dyDescent="0.3">
      <c r="A1081" s="72" t="b">
        <v>1</v>
      </c>
      <c r="B1081" s="73" t="s">
        <v>44</v>
      </c>
      <c r="C1081" s="74">
        <f>C1080+1</f>
        <v>3505104</v>
      </c>
      <c r="D1081" s="74">
        <f t="shared" si="230"/>
        <v>1045</v>
      </c>
      <c r="E1081" s="74" t="s">
        <v>23</v>
      </c>
      <c r="F1081" s="74">
        <f t="shared" si="231"/>
        <v>5</v>
      </c>
      <c r="G1081" s="74">
        <f t="shared" si="231"/>
        <v>5</v>
      </c>
      <c r="H1081" s="75">
        <v>151205004</v>
      </c>
      <c r="I1081" s="74">
        <v>1</v>
      </c>
      <c r="J1081" s="74">
        <v>1</v>
      </c>
      <c r="K1081" s="74">
        <v>15</v>
      </c>
      <c r="L1081" s="75" t="str">
        <f>IF(H1081&gt;=151207001,"Shoes",IF(H1081&gt;=151206001,"Pants",IF(H1081&gt;=151205001,"Glove",IF(H1081&gt;=151203001,"Head",IF(H1081&gt;=151202001,"Body",IF(H1081&gt;=151201001,"Weapon"))))))</f>
        <v>Glove</v>
      </c>
      <c r="M1081" s="74" t="str">
        <f t="shared" ref="M1081:M1101" si="232">M1078</f>
        <v>Uncommon</v>
      </c>
    </row>
    <row r="1082" spans="1:13" ht="16.5" customHeight="1" x14ac:dyDescent="0.3">
      <c r="A1082" s="72" t="b">
        <v>1</v>
      </c>
      <c r="B1082" s="73" t="s">
        <v>50</v>
      </c>
      <c r="C1082" s="74">
        <f>C1081+1</f>
        <v>3505105</v>
      </c>
      <c r="D1082" s="74">
        <f t="shared" si="230"/>
        <v>1045</v>
      </c>
      <c r="E1082" s="74" t="s">
        <v>23</v>
      </c>
      <c r="F1082" s="74">
        <f t="shared" si="231"/>
        <v>5</v>
      </c>
      <c r="G1082" s="74">
        <f t="shared" si="231"/>
        <v>5</v>
      </c>
      <c r="H1082" s="74">
        <f>H1081+100000</f>
        <v>151305004</v>
      </c>
      <c r="I1082" s="74">
        <v>1</v>
      </c>
      <c r="J1082" s="74">
        <v>1</v>
      </c>
      <c r="K1082" s="74">
        <v>15</v>
      </c>
      <c r="L1082" s="74" t="str">
        <f>L1081</f>
        <v>Glove</v>
      </c>
      <c r="M1082" s="74" t="str">
        <f t="shared" si="232"/>
        <v>Superior</v>
      </c>
    </row>
    <row r="1083" spans="1:13" ht="16.5" customHeight="1" x14ac:dyDescent="0.3">
      <c r="A1083" s="72" t="b">
        <v>1</v>
      </c>
      <c r="B1083" s="73" t="s">
        <v>56</v>
      </c>
      <c r="C1083" s="74">
        <f>C1082+1</f>
        <v>3505106</v>
      </c>
      <c r="D1083" s="74">
        <f t="shared" si="230"/>
        <v>1045</v>
      </c>
      <c r="E1083" s="74" t="s">
        <v>23</v>
      </c>
      <c r="F1083" s="74">
        <f t="shared" si="231"/>
        <v>5</v>
      </c>
      <c r="G1083" s="74">
        <f t="shared" si="231"/>
        <v>5</v>
      </c>
      <c r="H1083" s="74">
        <f>H1082+100000</f>
        <v>151405004</v>
      </c>
      <c r="I1083" s="74">
        <v>1</v>
      </c>
      <c r="J1083" s="74">
        <v>1</v>
      </c>
      <c r="K1083" s="74">
        <v>10</v>
      </c>
      <c r="L1083" s="74" t="str">
        <f>L1082</f>
        <v>Glove</v>
      </c>
      <c r="M1083" s="74" t="str">
        <f t="shared" si="232"/>
        <v>Rare</v>
      </c>
    </row>
    <row r="1084" spans="1:13" ht="16.5" customHeight="1" x14ac:dyDescent="0.3">
      <c r="A1084" s="72" t="b">
        <v>1</v>
      </c>
      <c r="B1084" s="76" t="str">
        <f t="shared" ref="B1084:B1101" si="233">B1078</f>
        <v>갑옷 2</v>
      </c>
      <c r="C1084" s="76">
        <f>C1078+100</f>
        <v>3505201</v>
      </c>
      <c r="D1084" s="76">
        <f t="shared" si="230"/>
        <v>1045</v>
      </c>
      <c r="E1084" s="76" t="s">
        <v>25</v>
      </c>
      <c r="F1084" s="76">
        <f t="shared" si="231"/>
        <v>5</v>
      </c>
      <c r="G1084" s="76">
        <f t="shared" si="231"/>
        <v>5</v>
      </c>
      <c r="H1084" s="76">
        <f>H1078+1000000</f>
        <v>152202003</v>
      </c>
      <c r="I1084" s="76">
        <v>1</v>
      </c>
      <c r="J1084" s="76">
        <v>1</v>
      </c>
      <c r="K1084" s="76">
        <v>15</v>
      </c>
      <c r="L1084" s="76" t="str">
        <f t="shared" ref="L1084:L1101" si="234">L1078</f>
        <v>Body</v>
      </c>
      <c r="M1084" s="76" t="str">
        <f t="shared" si="232"/>
        <v>Uncommon</v>
      </c>
    </row>
    <row r="1085" spans="1:13" ht="16.5" customHeight="1" x14ac:dyDescent="0.3">
      <c r="A1085" s="72" t="b">
        <v>1</v>
      </c>
      <c r="B1085" s="76" t="str">
        <f t="shared" si="233"/>
        <v>갑옷 3</v>
      </c>
      <c r="C1085" s="76">
        <f>C1084+1</f>
        <v>3505202</v>
      </c>
      <c r="D1085" s="76">
        <f t="shared" si="230"/>
        <v>1045</v>
      </c>
      <c r="E1085" s="76" t="s">
        <v>25</v>
      </c>
      <c r="F1085" s="76">
        <f t="shared" si="231"/>
        <v>5</v>
      </c>
      <c r="G1085" s="76">
        <f t="shared" si="231"/>
        <v>5</v>
      </c>
      <c r="H1085" s="76">
        <f>H1084+100000</f>
        <v>152302003</v>
      </c>
      <c r="I1085" s="76">
        <v>1</v>
      </c>
      <c r="J1085" s="76">
        <v>1</v>
      </c>
      <c r="K1085" s="76">
        <v>15</v>
      </c>
      <c r="L1085" s="76" t="str">
        <f t="shared" si="234"/>
        <v>Body</v>
      </c>
      <c r="M1085" s="76" t="str">
        <f t="shared" si="232"/>
        <v>Superior</v>
      </c>
    </row>
    <row r="1086" spans="1:13" ht="16.5" customHeight="1" x14ac:dyDescent="0.3">
      <c r="A1086" s="72" t="b">
        <v>1</v>
      </c>
      <c r="B1086" s="76" t="str">
        <f t="shared" si="233"/>
        <v>갑옷 4</v>
      </c>
      <c r="C1086" s="76">
        <f>C1085+1</f>
        <v>3505203</v>
      </c>
      <c r="D1086" s="76">
        <f t="shared" si="230"/>
        <v>1045</v>
      </c>
      <c r="E1086" s="76" t="s">
        <v>25</v>
      </c>
      <c r="F1086" s="76">
        <f t="shared" si="231"/>
        <v>5</v>
      </c>
      <c r="G1086" s="76">
        <f t="shared" si="231"/>
        <v>5</v>
      </c>
      <c r="H1086" s="76">
        <f>H1085+100000</f>
        <v>152402003</v>
      </c>
      <c r="I1086" s="76">
        <v>1</v>
      </c>
      <c r="J1086" s="76">
        <v>1</v>
      </c>
      <c r="K1086" s="76">
        <v>10</v>
      </c>
      <c r="L1086" s="76" t="str">
        <f t="shared" si="234"/>
        <v>Body</v>
      </c>
      <c r="M1086" s="76" t="str">
        <f t="shared" si="232"/>
        <v>Rare</v>
      </c>
    </row>
    <row r="1087" spans="1:13" ht="16.5" customHeight="1" x14ac:dyDescent="0.3">
      <c r="A1087" s="72" t="b">
        <v>1</v>
      </c>
      <c r="B1087" s="76" t="str">
        <f t="shared" si="233"/>
        <v>장갑 2</v>
      </c>
      <c r="C1087" s="76">
        <f>C1086+1</f>
        <v>3505204</v>
      </c>
      <c r="D1087" s="76">
        <f t="shared" si="230"/>
        <v>1045</v>
      </c>
      <c r="E1087" s="76" t="s">
        <v>25</v>
      </c>
      <c r="F1087" s="76">
        <f t="shared" si="231"/>
        <v>5</v>
      </c>
      <c r="G1087" s="76">
        <f t="shared" si="231"/>
        <v>5</v>
      </c>
      <c r="H1087" s="76">
        <f>H1081+1000000</f>
        <v>152205004</v>
      </c>
      <c r="I1087" s="76">
        <v>1</v>
      </c>
      <c r="J1087" s="76">
        <v>1</v>
      </c>
      <c r="K1087" s="76">
        <v>15</v>
      </c>
      <c r="L1087" s="76" t="str">
        <f t="shared" si="234"/>
        <v>Glove</v>
      </c>
      <c r="M1087" s="76" t="str">
        <f t="shared" si="232"/>
        <v>Uncommon</v>
      </c>
    </row>
    <row r="1088" spans="1:13" ht="16.5" customHeight="1" x14ac:dyDescent="0.3">
      <c r="A1088" s="72" t="b">
        <v>1</v>
      </c>
      <c r="B1088" s="76" t="str">
        <f t="shared" si="233"/>
        <v>장갑 3</v>
      </c>
      <c r="C1088" s="76">
        <f>C1087+1</f>
        <v>3505205</v>
      </c>
      <c r="D1088" s="76">
        <f t="shared" si="230"/>
        <v>1045</v>
      </c>
      <c r="E1088" s="76" t="s">
        <v>25</v>
      </c>
      <c r="F1088" s="76">
        <f t="shared" si="231"/>
        <v>5</v>
      </c>
      <c r="G1088" s="76">
        <f t="shared" si="231"/>
        <v>5</v>
      </c>
      <c r="H1088" s="76">
        <f>H1087+100000</f>
        <v>152305004</v>
      </c>
      <c r="I1088" s="76">
        <v>1</v>
      </c>
      <c r="J1088" s="76">
        <v>1</v>
      </c>
      <c r="K1088" s="76">
        <v>15</v>
      </c>
      <c r="L1088" s="76" t="str">
        <f t="shared" si="234"/>
        <v>Glove</v>
      </c>
      <c r="M1088" s="76" t="str">
        <f t="shared" si="232"/>
        <v>Superior</v>
      </c>
    </row>
    <row r="1089" spans="1:13" ht="16.5" customHeight="1" x14ac:dyDescent="0.3">
      <c r="A1089" s="72" t="b">
        <v>1</v>
      </c>
      <c r="B1089" s="76" t="str">
        <f t="shared" si="233"/>
        <v>장갑 4</v>
      </c>
      <c r="C1089" s="76">
        <f>C1088+1</f>
        <v>3505206</v>
      </c>
      <c r="D1089" s="76">
        <f t="shared" si="230"/>
        <v>1045</v>
      </c>
      <c r="E1089" s="76" t="s">
        <v>25</v>
      </c>
      <c r="F1089" s="76">
        <f t="shared" si="231"/>
        <v>5</v>
      </c>
      <c r="G1089" s="76">
        <f t="shared" si="231"/>
        <v>5</v>
      </c>
      <c r="H1089" s="76">
        <f>H1088+100000</f>
        <v>152405004</v>
      </c>
      <c r="I1089" s="76">
        <v>1</v>
      </c>
      <c r="J1089" s="76">
        <v>1</v>
      </c>
      <c r="K1089" s="76">
        <v>10</v>
      </c>
      <c r="L1089" s="76" t="str">
        <f t="shared" si="234"/>
        <v>Glove</v>
      </c>
      <c r="M1089" s="76" t="str">
        <f t="shared" si="232"/>
        <v>Rare</v>
      </c>
    </row>
    <row r="1090" spans="1:13" ht="16.5" customHeight="1" x14ac:dyDescent="0.3">
      <c r="A1090" s="72" t="b">
        <v>1</v>
      </c>
      <c r="B1090" s="77" t="str">
        <f t="shared" si="233"/>
        <v>갑옷 2</v>
      </c>
      <c r="C1090" s="77">
        <f>C1084+100</f>
        <v>3505301</v>
      </c>
      <c r="D1090" s="77">
        <f t="shared" si="230"/>
        <v>1045</v>
      </c>
      <c r="E1090" s="77" t="s">
        <v>26</v>
      </c>
      <c r="F1090" s="77">
        <f t="shared" si="231"/>
        <v>5</v>
      </c>
      <c r="G1090" s="77">
        <f t="shared" si="231"/>
        <v>5</v>
      </c>
      <c r="H1090" s="77">
        <f>H1084+1000000</f>
        <v>153202003</v>
      </c>
      <c r="I1090" s="77">
        <v>1</v>
      </c>
      <c r="J1090" s="77">
        <v>1</v>
      </c>
      <c r="K1090" s="77">
        <v>15</v>
      </c>
      <c r="L1090" s="77" t="str">
        <f t="shared" si="234"/>
        <v>Body</v>
      </c>
      <c r="M1090" s="77" t="str">
        <f t="shared" si="232"/>
        <v>Uncommon</v>
      </c>
    </row>
    <row r="1091" spans="1:13" ht="16.5" customHeight="1" x14ac:dyDescent="0.3">
      <c r="A1091" s="72" t="b">
        <v>1</v>
      </c>
      <c r="B1091" s="77" t="str">
        <f t="shared" si="233"/>
        <v>갑옷 3</v>
      </c>
      <c r="C1091" s="77">
        <f>C1090+1</f>
        <v>3505302</v>
      </c>
      <c r="D1091" s="77">
        <f t="shared" si="230"/>
        <v>1045</v>
      </c>
      <c r="E1091" s="77" t="s">
        <v>26</v>
      </c>
      <c r="F1091" s="77">
        <f t="shared" si="231"/>
        <v>5</v>
      </c>
      <c r="G1091" s="77">
        <f t="shared" si="231"/>
        <v>5</v>
      </c>
      <c r="H1091" s="77">
        <f>H1090+100000</f>
        <v>153302003</v>
      </c>
      <c r="I1091" s="77">
        <v>1</v>
      </c>
      <c r="J1091" s="77">
        <v>1</v>
      </c>
      <c r="K1091" s="77">
        <v>15</v>
      </c>
      <c r="L1091" s="77" t="str">
        <f t="shared" si="234"/>
        <v>Body</v>
      </c>
      <c r="M1091" s="77" t="str">
        <f t="shared" si="232"/>
        <v>Superior</v>
      </c>
    </row>
    <row r="1092" spans="1:13" ht="16.5" customHeight="1" x14ac:dyDescent="0.3">
      <c r="A1092" s="72" t="b">
        <v>1</v>
      </c>
      <c r="B1092" s="77" t="str">
        <f t="shared" si="233"/>
        <v>갑옷 4</v>
      </c>
      <c r="C1092" s="77">
        <f>C1091+1</f>
        <v>3505303</v>
      </c>
      <c r="D1092" s="77">
        <f t="shared" si="230"/>
        <v>1045</v>
      </c>
      <c r="E1092" s="77" t="s">
        <v>26</v>
      </c>
      <c r="F1092" s="77">
        <f t="shared" si="231"/>
        <v>5</v>
      </c>
      <c r="G1092" s="77">
        <f t="shared" si="231"/>
        <v>5</v>
      </c>
      <c r="H1092" s="77">
        <f>H1091+100000</f>
        <v>153402003</v>
      </c>
      <c r="I1092" s="77">
        <v>1</v>
      </c>
      <c r="J1092" s="77">
        <v>1</v>
      </c>
      <c r="K1092" s="77">
        <v>10</v>
      </c>
      <c r="L1092" s="77" t="str">
        <f t="shared" si="234"/>
        <v>Body</v>
      </c>
      <c r="M1092" s="77" t="str">
        <f t="shared" si="232"/>
        <v>Rare</v>
      </c>
    </row>
    <row r="1093" spans="1:13" ht="16.5" customHeight="1" x14ac:dyDescent="0.3">
      <c r="A1093" s="72" t="b">
        <v>1</v>
      </c>
      <c r="B1093" s="77" t="str">
        <f t="shared" si="233"/>
        <v>장갑 2</v>
      </c>
      <c r="C1093" s="77">
        <f>C1092+1</f>
        <v>3505304</v>
      </c>
      <c r="D1093" s="77">
        <f t="shared" si="230"/>
        <v>1045</v>
      </c>
      <c r="E1093" s="77" t="s">
        <v>26</v>
      </c>
      <c r="F1093" s="77">
        <f t="shared" si="231"/>
        <v>5</v>
      </c>
      <c r="G1093" s="77">
        <f t="shared" si="231"/>
        <v>5</v>
      </c>
      <c r="H1093" s="77">
        <f>H1087+1000000</f>
        <v>153205004</v>
      </c>
      <c r="I1093" s="77">
        <v>1</v>
      </c>
      <c r="J1093" s="77">
        <v>1</v>
      </c>
      <c r="K1093" s="77">
        <v>15</v>
      </c>
      <c r="L1093" s="77" t="str">
        <f t="shared" si="234"/>
        <v>Glove</v>
      </c>
      <c r="M1093" s="77" t="str">
        <f t="shared" si="232"/>
        <v>Uncommon</v>
      </c>
    </row>
    <row r="1094" spans="1:13" ht="16.5" customHeight="1" x14ac:dyDescent="0.3">
      <c r="A1094" s="72" t="b">
        <v>1</v>
      </c>
      <c r="B1094" s="77" t="str">
        <f t="shared" si="233"/>
        <v>장갑 3</v>
      </c>
      <c r="C1094" s="77">
        <f>C1093+1</f>
        <v>3505305</v>
      </c>
      <c r="D1094" s="77">
        <f t="shared" si="230"/>
        <v>1045</v>
      </c>
      <c r="E1094" s="77" t="s">
        <v>26</v>
      </c>
      <c r="F1094" s="77">
        <f t="shared" si="231"/>
        <v>5</v>
      </c>
      <c r="G1094" s="77">
        <f t="shared" si="231"/>
        <v>5</v>
      </c>
      <c r="H1094" s="77">
        <f>H1093+100000</f>
        <v>153305004</v>
      </c>
      <c r="I1094" s="77">
        <v>1</v>
      </c>
      <c r="J1094" s="77">
        <v>1</v>
      </c>
      <c r="K1094" s="77">
        <v>15</v>
      </c>
      <c r="L1094" s="77" t="str">
        <f t="shared" si="234"/>
        <v>Glove</v>
      </c>
      <c r="M1094" s="77" t="str">
        <f t="shared" si="232"/>
        <v>Superior</v>
      </c>
    </row>
    <row r="1095" spans="1:13" ht="16.5" customHeight="1" x14ac:dyDescent="0.3">
      <c r="A1095" s="72" t="b">
        <v>1</v>
      </c>
      <c r="B1095" s="77" t="str">
        <f t="shared" si="233"/>
        <v>장갑 4</v>
      </c>
      <c r="C1095" s="77">
        <f>C1094+1</f>
        <v>3505306</v>
      </c>
      <c r="D1095" s="77">
        <f t="shared" si="230"/>
        <v>1045</v>
      </c>
      <c r="E1095" s="77" t="s">
        <v>26</v>
      </c>
      <c r="F1095" s="77">
        <f t="shared" si="231"/>
        <v>5</v>
      </c>
      <c r="G1095" s="77">
        <f t="shared" si="231"/>
        <v>5</v>
      </c>
      <c r="H1095" s="77">
        <f>H1094+100000</f>
        <v>153405004</v>
      </c>
      <c r="I1095" s="77">
        <v>1</v>
      </c>
      <c r="J1095" s="77">
        <v>1</v>
      </c>
      <c r="K1095" s="77">
        <v>10</v>
      </c>
      <c r="L1095" s="77" t="str">
        <f t="shared" si="234"/>
        <v>Glove</v>
      </c>
      <c r="M1095" s="77" t="str">
        <f t="shared" si="232"/>
        <v>Rare</v>
      </c>
    </row>
    <row r="1096" spans="1:13" ht="16.5" customHeight="1" x14ac:dyDescent="0.3">
      <c r="A1096" s="72" t="b">
        <v>1</v>
      </c>
      <c r="B1096" s="78" t="str">
        <f t="shared" si="233"/>
        <v>갑옷 2</v>
      </c>
      <c r="C1096" s="78">
        <f>C1090+100</f>
        <v>3505401</v>
      </c>
      <c r="D1096" s="78">
        <f t="shared" si="230"/>
        <v>1045</v>
      </c>
      <c r="E1096" s="78" t="s">
        <v>27</v>
      </c>
      <c r="F1096" s="78">
        <f t="shared" si="231"/>
        <v>5</v>
      </c>
      <c r="G1096" s="78">
        <f t="shared" si="231"/>
        <v>5</v>
      </c>
      <c r="H1096" s="78">
        <f>H1090+1000000</f>
        <v>154202003</v>
      </c>
      <c r="I1096" s="78">
        <v>1</v>
      </c>
      <c r="J1096" s="78">
        <v>1</v>
      </c>
      <c r="K1096" s="78">
        <v>15</v>
      </c>
      <c r="L1096" s="78" t="str">
        <f t="shared" si="234"/>
        <v>Body</v>
      </c>
      <c r="M1096" s="78" t="str">
        <f t="shared" si="232"/>
        <v>Uncommon</v>
      </c>
    </row>
    <row r="1097" spans="1:13" ht="16.5" customHeight="1" x14ac:dyDescent="0.3">
      <c r="A1097" s="72" t="b">
        <v>1</v>
      </c>
      <c r="B1097" s="78" t="str">
        <f t="shared" si="233"/>
        <v>갑옷 3</v>
      </c>
      <c r="C1097" s="78">
        <f>C1096+1</f>
        <v>3505402</v>
      </c>
      <c r="D1097" s="78">
        <f t="shared" si="230"/>
        <v>1045</v>
      </c>
      <c r="E1097" s="78" t="s">
        <v>27</v>
      </c>
      <c r="F1097" s="78">
        <f t="shared" si="231"/>
        <v>5</v>
      </c>
      <c r="G1097" s="78">
        <f t="shared" si="231"/>
        <v>5</v>
      </c>
      <c r="H1097" s="78">
        <f>H1096+100000</f>
        <v>154302003</v>
      </c>
      <c r="I1097" s="78">
        <v>1</v>
      </c>
      <c r="J1097" s="78">
        <v>1</v>
      </c>
      <c r="K1097" s="78">
        <v>15</v>
      </c>
      <c r="L1097" s="78" t="str">
        <f t="shared" si="234"/>
        <v>Body</v>
      </c>
      <c r="M1097" s="78" t="str">
        <f t="shared" si="232"/>
        <v>Superior</v>
      </c>
    </row>
    <row r="1098" spans="1:13" ht="16.5" customHeight="1" x14ac:dyDescent="0.3">
      <c r="A1098" s="72" t="b">
        <v>1</v>
      </c>
      <c r="B1098" s="78" t="str">
        <f t="shared" si="233"/>
        <v>갑옷 4</v>
      </c>
      <c r="C1098" s="78">
        <f>C1097+1</f>
        <v>3505403</v>
      </c>
      <c r="D1098" s="78">
        <f t="shared" si="230"/>
        <v>1045</v>
      </c>
      <c r="E1098" s="78" t="s">
        <v>27</v>
      </c>
      <c r="F1098" s="78">
        <f t="shared" si="231"/>
        <v>5</v>
      </c>
      <c r="G1098" s="78">
        <f t="shared" si="231"/>
        <v>5</v>
      </c>
      <c r="H1098" s="78">
        <f>H1097+100000</f>
        <v>154402003</v>
      </c>
      <c r="I1098" s="78">
        <v>1</v>
      </c>
      <c r="J1098" s="78">
        <v>1</v>
      </c>
      <c r="K1098" s="78">
        <v>10</v>
      </c>
      <c r="L1098" s="78" t="str">
        <f t="shared" si="234"/>
        <v>Body</v>
      </c>
      <c r="M1098" s="78" t="str">
        <f t="shared" si="232"/>
        <v>Rare</v>
      </c>
    </row>
    <row r="1099" spans="1:13" ht="16.5" customHeight="1" x14ac:dyDescent="0.3">
      <c r="A1099" s="72" t="b">
        <v>1</v>
      </c>
      <c r="B1099" s="78" t="str">
        <f t="shared" si="233"/>
        <v>장갑 2</v>
      </c>
      <c r="C1099" s="78">
        <f>C1098+1</f>
        <v>3505404</v>
      </c>
      <c r="D1099" s="78">
        <f t="shared" si="230"/>
        <v>1045</v>
      </c>
      <c r="E1099" s="78" t="s">
        <v>27</v>
      </c>
      <c r="F1099" s="78">
        <f t="shared" si="231"/>
        <v>5</v>
      </c>
      <c r="G1099" s="78">
        <f t="shared" si="231"/>
        <v>5</v>
      </c>
      <c r="H1099" s="78">
        <f>H1093+1000000</f>
        <v>154205004</v>
      </c>
      <c r="I1099" s="78">
        <v>1</v>
      </c>
      <c r="J1099" s="78">
        <v>1</v>
      </c>
      <c r="K1099" s="78">
        <v>15</v>
      </c>
      <c r="L1099" s="78" t="str">
        <f t="shared" si="234"/>
        <v>Glove</v>
      </c>
      <c r="M1099" s="78" t="str">
        <f t="shared" si="232"/>
        <v>Uncommon</v>
      </c>
    </row>
    <row r="1100" spans="1:13" ht="16.5" customHeight="1" x14ac:dyDescent="0.3">
      <c r="A1100" s="72" t="b">
        <v>1</v>
      </c>
      <c r="B1100" s="78" t="str">
        <f t="shared" si="233"/>
        <v>장갑 3</v>
      </c>
      <c r="C1100" s="78">
        <f>C1099+1</f>
        <v>3505405</v>
      </c>
      <c r="D1100" s="78">
        <f t="shared" si="230"/>
        <v>1045</v>
      </c>
      <c r="E1100" s="78" t="s">
        <v>27</v>
      </c>
      <c r="F1100" s="78">
        <f t="shared" si="231"/>
        <v>5</v>
      </c>
      <c r="G1100" s="78">
        <f t="shared" si="231"/>
        <v>5</v>
      </c>
      <c r="H1100" s="78">
        <f>H1099+100000</f>
        <v>154305004</v>
      </c>
      <c r="I1100" s="78">
        <v>1</v>
      </c>
      <c r="J1100" s="78">
        <v>1</v>
      </c>
      <c r="K1100" s="78">
        <v>15</v>
      </c>
      <c r="L1100" s="78" t="str">
        <f t="shared" si="234"/>
        <v>Glove</v>
      </c>
      <c r="M1100" s="78" t="str">
        <f t="shared" si="232"/>
        <v>Superior</v>
      </c>
    </row>
    <row r="1101" spans="1:13" ht="16.5" customHeight="1" x14ac:dyDescent="0.3">
      <c r="A1101" s="72" t="b">
        <v>1</v>
      </c>
      <c r="B1101" s="78" t="str">
        <f t="shared" si="233"/>
        <v>장갑 4</v>
      </c>
      <c r="C1101" s="78">
        <f>C1100+1</f>
        <v>3505406</v>
      </c>
      <c r="D1101" s="78">
        <f t="shared" si="230"/>
        <v>1045</v>
      </c>
      <c r="E1101" s="78" t="s">
        <v>27</v>
      </c>
      <c r="F1101" s="78">
        <f t="shared" si="231"/>
        <v>5</v>
      </c>
      <c r="G1101" s="78">
        <f t="shared" si="231"/>
        <v>5</v>
      </c>
      <c r="H1101" s="78">
        <f>H1100+100000</f>
        <v>154405004</v>
      </c>
      <c r="I1101" s="78">
        <v>1</v>
      </c>
      <c r="J1101" s="78">
        <v>1</v>
      </c>
      <c r="K1101" s="78">
        <v>10</v>
      </c>
      <c r="L1101" s="78" t="str">
        <f t="shared" si="234"/>
        <v>Glove</v>
      </c>
      <c r="M1101" s="78" t="str">
        <f t="shared" si="232"/>
        <v>Rare</v>
      </c>
    </row>
    <row r="1102" spans="1:13" ht="16.5" customHeight="1" x14ac:dyDescent="0.3">
      <c r="A1102" s="72" t="b">
        <v>1</v>
      </c>
      <c r="B1102" s="79" t="s">
        <v>28</v>
      </c>
      <c r="C1102" s="79">
        <f>C1096+100</f>
        <v>3505501</v>
      </c>
      <c r="D1102" s="79">
        <f t="shared" si="230"/>
        <v>1045</v>
      </c>
      <c r="E1102" s="79" t="s">
        <v>29</v>
      </c>
      <c r="F1102" s="79">
        <f t="shared" si="231"/>
        <v>5</v>
      </c>
      <c r="G1102" s="79">
        <f t="shared" si="231"/>
        <v>5</v>
      </c>
      <c r="H1102" s="79">
        <v>160004001</v>
      </c>
      <c r="I1102" s="79">
        <v>1</v>
      </c>
      <c r="J1102" s="79">
        <v>1</v>
      </c>
      <c r="K1102" s="79">
        <v>5</v>
      </c>
      <c r="L1102" s="79" t="s">
        <v>30</v>
      </c>
      <c r="M1102" s="79" t="s">
        <v>358</v>
      </c>
    </row>
    <row r="1103" spans="1:13" ht="16.5" customHeight="1" x14ac:dyDescent="0.3">
      <c r="A1103" s="72" t="b">
        <v>1</v>
      </c>
      <c r="B1103" s="79" t="s">
        <v>31</v>
      </c>
      <c r="C1103" s="79">
        <f>C1102+1</f>
        <v>3505502</v>
      </c>
      <c r="D1103" s="79">
        <f t="shared" si="230"/>
        <v>1045</v>
      </c>
      <c r="E1103" s="79" t="s">
        <v>29</v>
      </c>
      <c r="F1103" s="79">
        <f t="shared" si="231"/>
        <v>5</v>
      </c>
      <c r="G1103" s="79">
        <f t="shared" si="231"/>
        <v>5</v>
      </c>
      <c r="H1103" s="79">
        <v>160004002</v>
      </c>
      <c r="I1103" s="79">
        <v>1</v>
      </c>
      <c r="J1103" s="79">
        <v>1</v>
      </c>
      <c r="K1103" s="79">
        <v>5</v>
      </c>
      <c r="L1103" s="79" t="s">
        <v>32</v>
      </c>
      <c r="M1103" s="79" t="s">
        <v>358</v>
      </c>
    </row>
    <row r="1104" spans="1:13" ht="16.5" customHeight="1" x14ac:dyDescent="0.3">
      <c r="A1104" s="72" t="b">
        <v>1</v>
      </c>
      <c r="B1104" s="79" t="s">
        <v>33</v>
      </c>
      <c r="C1104" s="79">
        <f>C1103+1</f>
        <v>3505503</v>
      </c>
      <c r="D1104" s="79">
        <f t="shared" si="230"/>
        <v>1045</v>
      </c>
      <c r="E1104" s="79" t="s">
        <v>29</v>
      </c>
      <c r="F1104" s="79">
        <f t="shared" si="231"/>
        <v>5</v>
      </c>
      <c r="G1104" s="79">
        <f t="shared" si="231"/>
        <v>5</v>
      </c>
      <c r="H1104" s="79">
        <v>160004003</v>
      </c>
      <c r="I1104" s="79">
        <v>1</v>
      </c>
      <c r="J1104" s="79">
        <v>1</v>
      </c>
      <c r="K1104" s="79">
        <v>5</v>
      </c>
      <c r="L1104" s="79" t="s">
        <v>34</v>
      </c>
      <c r="M1104" s="79" t="s">
        <v>358</v>
      </c>
    </row>
    <row r="1105" spans="1:13" ht="16.5" customHeight="1" x14ac:dyDescent="0.3">
      <c r="A1105" s="72" t="b">
        <v>1</v>
      </c>
      <c r="B1105" s="79" t="s">
        <v>35</v>
      </c>
      <c r="C1105" s="79">
        <f>C1104+1</f>
        <v>3505504</v>
      </c>
      <c r="D1105" s="79">
        <f t="shared" si="230"/>
        <v>1045</v>
      </c>
      <c r="E1105" s="79" t="s">
        <v>29</v>
      </c>
      <c r="F1105" s="79">
        <f t="shared" si="231"/>
        <v>5</v>
      </c>
      <c r="G1105" s="79">
        <f t="shared" si="231"/>
        <v>5</v>
      </c>
      <c r="H1105" s="79">
        <v>160004004</v>
      </c>
      <c r="I1105" s="79">
        <v>1</v>
      </c>
      <c r="J1105" s="79">
        <v>1</v>
      </c>
      <c r="K1105" s="79">
        <v>5</v>
      </c>
      <c r="L1105" s="79" t="s">
        <v>460</v>
      </c>
      <c r="M1105" s="79" t="s">
        <v>358</v>
      </c>
    </row>
    <row r="1106" spans="1:13" ht="16.5" customHeight="1" x14ac:dyDescent="0.3">
      <c r="A1106" s="72" t="b">
        <v>1</v>
      </c>
      <c r="B1106" s="73" t="s">
        <v>365</v>
      </c>
      <c r="C1106" s="73">
        <v>3506101</v>
      </c>
      <c r="D1106" s="73">
        <v>1046</v>
      </c>
      <c r="E1106" s="74" t="s">
        <v>23</v>
      </c>
      <c r="F1106" s="73">
        <v>5</v>
      </c>
      <c r="G1106" s="73">
        <v>6</v>
      </c>
      <c r="H1106" s="75">
        <v>151206003</v>
      </c>
      <c r="I1106" s="74">
        <v>1</v>
      </c>
      <c r="J1106" s="74">
        <v>1</v>
      </c>
      <c r="K1106" s="74">
        <v>15</v>
      </c>
      <c r="L1106" s="75" t="str">
        <f>IF(H1106&gt;=151207001,"Shoes",IF(H1106&gt;=151206001,"Pants",IF(H1106&gt;=151205001,"Glove",IF(H1106&gt;=151203001,"Head",IF(H1106&gt;=151202001,"Body",IF(H1106&gt;=151201001,"Weapon"))))))</f>
        <v>Pants</v>
      </c>
      <c r="M1106" s="74" t="s">
        <v>355</v>
      </c>
    </row>
    <row r="1107" spans="1:13" ht="16.5" customHeight="1" x14ac:dyDescent="0.3">
      <c r="A1107" s="72" t="b">
        <v>1</v>
      </c>
      <c r="B1107" s="73" t="s">
        <v>366</v>
      </c>
      <c r="C1107" s="74">
        <f>C1106+1</f>
        <v>3506102</v>
      </c>
      <c r="D1107" s="74">
        <f t="shared" ref="D1107:D1133" si="235">D1106</f>
        <v>1046</v>
      </c>
      <c r="E1107" s="74" t="s">
        <v>23</v>
      </c>
      <c r="F1107" s="74">
        <f t="shared" ref="F1107:G1133" si="236">F1106</f>
        <v>5</v>
      </c>
      <c r="G1107" s="74">
        <f t="shared" si="236"/>
        <v>6</v>
      </c>
      <c r="H1107" s="74">
        <f>H1106+100000</f>
        <v>151306003</v>
      </c>
      <c r="I1107" s="74">
        <v>1</v>
      </c>
      <c r="J1107" s="74">
        <v>1</v>
      </c>
      <c r="K1107" s="74">
        <v>15</v>
      </c>
      <c r="L1107" s="74" t="str">
        <f>L1106</f>
        <v>Pants</v>
      </c>
      <c r="M1107" s="74" t="s">
        <v>356</v>
      </c>
    </row>
    <row r="1108" spans="1:13" ht="16.5" customHeight="1" x14ac:dyDescent="0.3">
      <c r="A1108" s="72" t="b">
        <v>1</v>
      </c>
      <c r="B1108" s="73" t="s">
        <v>367</v>
      </c>
      <c r="C1108" s="74">
        <f>C1107+1</f>
        <v>3506103</v>
      </c>
      <c r="D1108" s="74">
        <f t="shared" si="235"/>
        <v>1046</v>
      </c>
      <c r="E1108" s="74" t="s">
        <v>23</v>
      </c>
      <c r="F1108" s="74">
        <f t="shared" si="236"/>
        <v>5</v>
      </c>
      <c r="G1108" s="74">
        <f t="shared" si="236"/>
        <v>6</v>
      </c>
      <c r="H1108" s="74">
        <f>H1107+100000</f>
        <v>151406003</v>
      </c>
      <c r="I1108" s="74">
        <v>1</v>
      </c>
      <c r="J1108" s="74">
        <v>1</v>
      </c>
      <c r="K1108" s="74">
        <v>10</v>
      </c>
      <c r="L1108" s="74" t="str">
        <f>L1107</f>
        <v>Pants</v>
      </c>
      <c r="M1108" s="74" t="s">
        <v>357</v>
      </c>
    </row>
    <row r="1109" spans="1:13" ht="16.5" customHeight="1" x14ac:dyDescent="0.3">
      <c r="A1109" s="72" t="b">
        <v>1</v>
      </c>
      <c r="B1109" s="73" t="s">
        <v>41</v>
      </c>
      <c r="C1109" s="74">
        <f>C1108+1</f>
        <v>3506104</v>
      </c>
      <c r="D1109" s="74">
        <f t="shared" si="235"/>
        <v>1046</v>
      </c>
      <c r="E1109" s="74" t="s">
        <v>23</v>
      </c>
      <c r="F1109" s="74">
        <f t="shared" si="236"/>
        <v>5</v>
      </c>
      <c r="G1109" s="74">
        <f t="shared" si="236"/>
        <v>6</v>
      </c>
      <c r="H1109" s="75">
        <v>151207004</v>
      </c>
      <c r="I1109" s="74">
        <v>1</v>
      </c>
      <c r="J1109" s="74">
        <v>1</v>
      </c>
      <c r="K1109" s="74">
        <v>15</v>
      </c>
      <c r="L1109" s="75" t="str">
        <f>IF(H1109&gt;=151207001,"Shoes",IF(H1109&gt;=151206001,"Pants",IF(H1109&gt;=151205001,"Glove",IF(H1109&gt;=151203001,"Head",IF(H1109&gt;=151202001,"Body",IF(H1109&gt;=151201001,"Weapon"))))))</f>
        <v>Shoes</v>
      </c>
      <c r="M1109" s="74" t="str">
        <f t="shared" ref="M1109:M1129" si="237">M1106</f>
        <v>Uncommon</v>
      </c>
    </row>
    <row r="1110" spans="1:13" ht="16.5" customHeight="1" x14ac:dyDescent="0.3">
      <c r="A1110" s="72" t="b">
        <v>1</v>
      </c>
      <c r="B1110" s="73" t="s">
        <v>46</v>
      </c>
      <c r="C1110" s="74">
        <f>C1109+1</f>
        <v>3506105</v>
      </c>
      <c r="D1110" s="74">
        <f t="shared" si="235"/>
        <v>1046</v>
      </c>
      <c r="E1110" s="74" t="s">
        <v>23</v>
      </c>
      <c r="F1110" s="74">
        <f t="shared" si="236"/>
        <v>5</v>
      </c>
      <c r="G1110" s="74">
        <f t="shared" si="236"/>
        <v>6</v>
      </c>
      <c r="H1110" s="74">
        <f>H1109+100000</f>
        <v>151307004</v>
      </c>
      <c r="I1110" s="74">
        <v>1</v>
      </c>
      <c r="J1110" s="74">
        <v>1</v>
      </c>
      <c r="K1110" s="74">
        <v>15</v>
      </c>
      <c r="L1110" s="74" t="str">
        <f>L1109</f>
        <v>Shoes</v>
      </c>
      <c r="M1110" s="74" t="str">
        <f t="shared" si="237"/>
        <v>Superior</v>
      </c>
    </row>
    <row r="1111" spans="1:13" ht="16.5" customHeight="1" x14ac:dyDescent="0.3">
      <c r="A1111" s="72" t="b">
        <v>1</v>
      </c>
      <c r="B1111" s="73" t="s">
        <v>52</v>
      </c>
      <c r="C1111" s="74">
        <f>C1110+1</f>
        <v>3506106</v>
      </c>
      <c r="D1111" s="74">
        <f t="shared" si="235"/>
        <v>1046</v>
      </c>
      <c r="E1111" s="74" t="s">
        <v>23</v>
      </c>
      <c r="F1111" s="74">
        <f t="shared" si="236"/>
        <v>5</v>
      </c>
      <c r="G1111" s="74">
        <f t="shared" si="236"/>
        <v>6</v>
      </c>
      <c r="H1111" s="74">
        <f>H1110+100000</f>
        <v>151407004</v>
      </c>
      <c r="I1111" s="74">
        <v>1</v>
      </c>
      <c r="J1111" s="74">
        <v>1</v>
      </c>
      <c r="K1111" s="74">
        <v>10</v>
      </c>
      <c r="L1111" s="74" t="str">
        <f>L1110</f>
        <v>Shoes</v>
      </c>
      <c r="M1111" s="74" t="str">
        <f t="shared" si="237"/>
        <v>Rare</v>
      </c>
    </row>
    <row r="1112" spans="1:13" ht="16.5" customHeight="1" x14ac:dyDescent="0.3">
      <c r="A1112" s="72" t="b">
        <v>1</v>
      </c>
      <c r="B1112" s="76" t="str">
        <f t="shared" ref="B1112:B1129" si="238">B1106</f>
        <v>하의 2</v>
      </c>
      <c r="C1112" s="76">
        <f>C1106+100</f>
        <v>3506201</v>
      </c>
      <c r="D1112" s="76">
        <f t="shared" si="235"/>
        <v>1046</v>
      </c>
      <c r="E1112" s="76" t="s">
        <v>25</v>
      </c>
      <c r="F1112" s="76">
        <f t="shared" si="236"/>
        <v>5</v>
      </c>
      <c r="G1112" s="76">
        <f t="shared" si="236"/>
        <v>6</v>
      </c>
      <c r="H1112" s="76">
        <f>H1106+1000000</f>
        <v>152206003</v>
      </c>
      <c r="I1112" s="76">
        <v>1</v>
      </c>
      <c r="J1112" s="76">
        <v>1</v>
      </c>
      <c r="K1112" s="76">
        <v>15</v>
      </c>
      <c r="L1112" s="76" t="str">
        <f t="shared" ref="L1112:L1129" si="239">L1106</f>
        <v>Pants</v>
      </c>
      <c r="M1112" s="76" t="str">
        <f t="shared" si="237"/>
        <v>Uncommon</v>
      </c>
    </row>
    <row r="1113" spans="1:13" ht="16.5" customHeight="1" x14ac:dyDescent="0.3">
      <c r="A1113" s="72" t="b">
        <v>1</v>
      </c>
      <c r="B1113" s="76" t="str">
        <f t="shared" si="238"/>
        <v>하의 3</v>
      </c>
      <c r="C1113" s="76">
        <f>C1112+1</f>
        <v>3506202</v>
      </c>
      <c r="D1113" s="76">
        <f t="shared" si="235"/>
        <v>1046</v>
      </c>
      <c r="E1113" s="76" t="s">
        <v>25</v>
      </c>
      <c r="F1113" s="76">
        <f t="shared" si="236"/>
        <v>5</v>
      </c>
      <c r="G1113" s="76">
        <f t="shared" si="236"/>
        <v>6</v>
      </c>
      <c r="H1113" s="76">
        <f>H1112+100000</f>
        <v>152306003</v>
      </c>
      <c r="I1113" s="76">
        <v>1</v>
      </c>
      <c r="J1113" s="76">
        <v>1</v>
      </c>
      <c r="K1113" s="76">
        <v>15</v>
      </c>
      <c r="L1113" s="76" t="str">
        <f t="shared" si="239"/>
        <v>Pants</v>
      </c>
      <c r="M1113" s="76" t="str">
        <f t="shared" si="237"/>
        <v>Superior</v>
      </c>
    </row>
    <row r="1114" spans="1:13" ht="16.5" customHeight="1" x14ac:dyDescent="0.3">
      <c r="A1114" s="72" t="b">
        <v>1</v>
      </c>
      <c r="B1114" s="76" t="str">
        <f t="shared" si="238"/>
        <v>하의 4</v>
      </c>
      <c r="C1114" s="76">
        <f>C1113+1</f>
        <v>3506203</v>
      </c>
      <c r="D1114" s="76">
        <f t="shared" si="235"/>
        <v>1046</v>
      </c>
      <c r="E1114" s="76" t="s">
        <v>25</v>
      </c>
      <c r="F1114" s="76">
        <f t="shared" si="236"/>
        <v>5</v>
      </c>
      <c r="G1114" s="76">
        <f t="shared" si="236"/>
        <v>6</v>
      </c>
      <c r="H1114" s="76">
        <f>H1113+100000</f>
        <v>152406003</v>
      </c>
      <c r="I1114" s="76">
        <v>1</v>
      </c>
      <c r="J1114" s="76">
        <v>1</v>
      </c>
      <c r="K1114" s="76">
        <v>10</v>
      </c>
      <c r="L1114" s="76" t="str">
        <f t="shared" si="239"/>
        <v>Pants</v>
      </c>
      <c r="M1114" s="76" t="str">
        <f t="shared" si="237"/>
        <v>Rare</v>
      </c>
    </row>
    <row r="1115" spans="1:13" ht="16.5" customHeight="1" x14ac:dyDescent="0.3">
      <c r="A1115" s="72" t="b">
        <v>1</v>
      </c>
      <c r="B1115" s="76" t="str">
        <f t="shared" si="238"/>
        <v>부츠 2</v>
      </c>
      <c r="C1115" s="76">
        <f>C1114+1</f>
        <v>3506204</v>
      </c>
      <c r="D1115" s="76">
        <f t="shared" si="235"/>
        <v>1046</v>
      </c>
      <c r="E1115" s="76" t="s">
        <v>25</v>
      </c>
      <c r="F1115" s="76">
        <f t="shared" si="236"/>
        <v>5</v>
      </c>
      <c r="G1115" s="76">
        <f t="shared" si="236"/>
        <v>6</v>
      </c>
      <c r="H1115" s="76">
        <f>H1109+1000000</f>
        <v>152207004</v>
      </c>
      <c r="I1115" s="76">
        <v>1</v>
      </c>
      <c r="J1115" s="76">
        <v>1</v>
      </c>
      <c r="K1115" s="76">
        <v>15</v>
      </c>
      <c r="L1115" s="76" t="str">
        <f t="shared" si="239"/>
        <v>Shoes</v>
      </c>
      <c r="M1115" s="76" t="str">
        <f t="shared" si="237"/>
        <v>Uncommon</v>
      </c>
    </row>
    <row r="1116" spans="1:13" ht="16.5" customHeight="1" x14ac:dyDescent="0.3">
      <c r="A1116" s="72" t="b">
        <v>1</v>
      </c>
      <c r="B1116" s="76" t="str">
        <f t="shared" si="238"/>
        <v>부츠 3</v>
      </c>
      <c r="C1116" s="76">
        <f>C1115+1</f>
        <v>3506205</v>
      </c>
      <c r="D1116" s="76">
        <f t="shared" si="235"/>
        <v>1046</v>
      </c>
      <c r="E1116" s="76" t="s">
        <v>25</v>
      </c>
      <c r="F1116" s="76">
        <f t="shared" si="236"/>
        <v>5</v>
      </c>
      <c r="G1116" s="76">
        <f t="shared" si="236"/>
        <v>6</v>
      </c>
      <c r="H1116" s="76">
        <f>H1115+100000</f>
        <v>152307004</v>
      </c>
      <c r="I1116" s="76">
        <v>1</v>
      </c>
      <c r="J1116" s="76">
        <v>1</v>
      </c>
      <c r="K1116" s="76">
        <v>15</v>
      </c>
      <c r="L1116" s="76" t="str">
        <f t="shared" si="239"/>
        <v>Shoes</v>
      </c>
      <c r="M1116" s="76" t="str">
        <f t="shared" si="237"/>
        <v>Superior</v>
      </c>
    </row>
    <row r="1117" spans="1:13" ht="16.5" customHeight="1" x14ac:dyDescent="0.3">
      <c r="A1117" s="72" t="b">
        <v>1</v>
      </c>
      <c r="B1117" s="76" t="str">
        <f t="shared" si="238"/>
        <v>부츠 4</v>
      </c>
      <c r="C1117" s="76">
        <f>C1116+1</f>
        <v>3506206</v>
      </c>
      <c r="D1117" s="76">
        <f t="shared" si="235"/>
        <v>1046</v>
      </c>
      <c r="E1117" s="76" t="s">
        <v>25</v>
      </c>
      <c r="F1117" s="76">
        <f t="shared" si="236"/>
        <v>5</v>
      </c>
      <c r="G1117" s="76">
        <f t="shared" si="236"/>
        <v>6</v>
      </c>
      <c r="H1117" s="76">
        <f>H1116+100000</f>
        <v>152407004</v>
      </c>
      <c r="I1117" s="76">
        <v>1</v>
      </c>
      <c r="J1117" s="76">
        <v>1</v>
      </c>
      <c r="K1117" s="76">
        <v>10</v>
      </c>
      <c r="L1117" s="76" t="str">
        <f t="shared" si="239"/>
        <v>Shoes</v>
      </c>
      <c r="M1117" s="76" t="str">
        <f t="shared" si="237"/>
        <v>Rare</v>
      </c>
    </row>
    <row r="1118" spans="1:13" ht="16.5" customHeight="1" x14ac:dyDescent="0.3">
      <c r="A1118" s="72" t="b">
        <v>1</v>
      </c>
      <c r="B1118" s="77" t="str">
        <f t="shared" si="238"/>
        <v>하의 2</v>
      </c>
      <c r="C1118" s="77">
        <f>C1112+100</f>
        <v>3506301</v>
      </c>
      <c r="D1118" s="77">
        <f t="shared" si="235"/>
        <v>1046</v>
      </c>
      <c r="E1118" s="77" t="s">
        <v>26</v>
      </c>
      <c r="F1118" s="77">
        <f t="shared" si="236"/>
        <v>5</v>
      </c>
      <c r="G1118" s="77">
        <f t="shared" si="236"/>
        <v>6</v>
      </c>
      <c r="H1118" s="77">
        <f>H1112+1000000</f>
        <v>153206003</v>
      </c>
      <c r="I1118" s="77">
        <v>1</v>
      </c>
      <c r="J1118" s="77">
        <v>1</v>
      </c>
      <c r="K1118" s="77">
        <v>15</v>
      </c>
      <c r="L1118" s="77" t="str">
        <f t="shared" si="239"/>
        <v>Pants</v>
      </c>
      <c r="M1118" s="77" t="str">
        <f t="shared" si="237"/>
        <v>Uncommon</v>
      </c>
    </row>
    <row r="1119" spans="1:13" ht="16.5" customHeight="1" x14ac:dyDescent="0.3">
      <c r="A1119" s="72" t="b">
        <v>1</v>
      </c>
      <c r="B1119" s="77" t="str">
        <f t="shared" si="238"/>
        <v>하의 3</v>
      </c>
      <c r="C1119" s="77">
        <f>C1118+1</f>
        <v>3506302</v>
      </c>
      <c r="D1119" s="77">
        <f t="shared" si="235"/>
        <v>1046</v>
      </c>
      <c r="E1119" s="77" t="s">
        <v>26</v>
      </c>
      <c r="F1119" s="77">
        <f t="shared" si="236"/>
        <v>5</v>
      </c>
      <c r="G1119" s="77">
        <f t="shared" si="236"/>
        <v>6</v>
      </c>
      <c r="H1119" s="77">
        <f>H1118+100000</f>
        <v>153306003</v>
      </c>
      <c r="I1119" s="77">
        <v>1</v>
      </c>
      <c r="J1119" s="77">
        <v>1</v>
      </c>
      <c r="K1119" s="77">
        <v>15</v>
      </c>
      <c r="L1119" s="77" t="str">
        <f t="shared" si="239"/>
        <v>Pants</v>
      </c>
      <c r="M1119" s="77" t="str">
        <f t="shared" si="237"/>
        <v>Superior</v>
      </c>
    </row>
    <row r="1120" spans="1:13" ht="16.5" customHeight="1" x14ac:dyDescent="0.3">
      <c r="A1120" s="72" t="b">
        <v>1</v>
      </c>
      <c r="B1120" s="77" t="str">
        <f t="shared" si="238"/>
        <v>하의 4</v>
      </c>
      <c r="C1120" s="77">
        <f>C1119+1</f>
        <v>3506303</v>
      </c>
      <c r="D1120" s="77">
        <f t="shared" si="235"/>
        <v>1046</v>
      </c>
      <c r="E1120" s="77" t="s">
        <v>26</v>
      </c>
      <c r="F1120" s="77">
        <f t="shared" si="236"/>
        <v>5</v>
      </c>
      <c r="G1120" s="77">
        <f t="shared" si="236"/>
        <v>6</v>
      </c>
      <c r="H1120" s="77">
        <f>H1119+100000</f>
        <v>153406003</v>
      </c>
      <c r="I1120" s="77">
        <v>1</v>
      </c>
      <c r="J1120" s="77">
        <v>1</v>
      </c>
      <c r="K1120" s="77">
        <v>10</v>
      </c>
      <c r="L1120" s="77" t="str">
        <f t="shared" si="239"/>
        <v>Pants</v>
      </c>
      <c r="M1120" s="77" t="str">
        <f t="shared" si="237"/>
        <v>Rare</v>
      </c>
    </row>
    <row r="1121" spans="1:13" ht="16.5" customHeight="1" x14ac:dyDescent="0.3">
      <c r="A1121" s="72" t="b">
        <v>1</v>
      </c>
      <c r="B1121" s="77" t="str">
        <f t="shared" si="238"/>
        <v>부츠 2</v>
      </c>
      <c r="C1121" s="77">
        <f>C1120+1</f>
        <v>3506304</v>
      </c>
      <c r="D1121" s="77">
        <f t="shared" si="235"/>
        <v>1046</v>
      </c>
      <c r="E1121" s="77" t="s">
        <v>26</v>
      </c>
      <c r="F1121" s="77">
        <f t="shared" si="236"/>
        <v>5</v>
      </c>
      <c r="G1121" s="77">
        <f t="shared" si="236"/>
        <v>6</v>
      </c>
      <c r="H1121" s="77">
        <f>H1115+1000000</f>
        <v>153207004</v>
      </c>
      <c r="I1121" s="77">
        <v>1</v>
      </c>
      <c r="J1121" s="77">
        <v>1</v>
      </c>
      <c r="K1121" s="77">
        <v>15</v>
      </c>
      <c r="L1121" s="77" t="str">
        <f t="shared" si="239"/>
        <v>Shoes</v>
      </c>
      <c r="M1121" s="77" t="str">
        <f t="shared" si="237"/>
        <v>Uncommon</v>
      </c>
    </row>
    <row r="1122" spans="1:13" ht="16.5" customHeight="1" x14ac:dyDescent="0.3">
      <c r="A1122" s="72" t="b">
        <v>1</v>
      </c>
      <c r="B1122" s="77" t="str">
        <f t="shared" si="238"/>
        <v>부츠 3</v>
      </c>
      <c r="C1122" s="77">
        <f>C1121+1</f>
        <v>3506305</v>
      </c>
      <c r="D1122" s="77">
        <f t="shared" si="235"/>
        <v>1046</v>
      </c>
      <c r="E1122" s="77" t="s">
        <v>26</v>
      </c>
      <c r="F1122" s="77">
        <f t="shared" si="236"/>
        <v>5</v>
      </c>
      <c r="G1122" s="77">
        <f t="shared" si="236"/>
        <v>6</v>
      </c>
      <c r="H1122" s="77">
        <f>H1121+100000</f>
        <v>153307004</v>
      </c>
      <c r="I1122" s="77">
        <v>1</v>
      </c>
      <c r="J1122" s="77">
        <v>1</v>
      </c>
      <c r="K1122" s="77">
        <v>15</v>
      </c>
      <c r="L1122" s="77" t="str">
        <f t="shared" si="239"/>
        <v>Shoes</v>
      </c>
      <c r="M1122" s="77" t="str">
        <f t="shared" si="237"/>
        <v>Superior</v>
      </c>
    </row>
    <row r="1123" spans="1:13" ht="16.5" customHeight="1" x14ac:dyDescent="0.3">
      <c r="A1123" s="72" t="b">
        <v>1</v>
      </c>
      <c r="B1123" s="77" t="str">
        <f t="shared" si="238"/>
        <v>부츠 4</v>
      </c>
      <c r="C1123" s="77">
        <f>C1122+1</f>
        <v>3506306</v>
      </c>
      <c r="D1123" s="77">
        <f t="shared" si="235"/>
        <v>1046</v>
      </c>
      <c r="E1123" s="77" t="s">
        <v>26</v>
      </c>
      <c r="F1123" s="77">
        <f t="shared" si="236"/>
        <v>5</v>
      </c>
      <c r="G1123" s="77">
        <f t="shared" si="236"/>
        <v>6</v>
      </c>
      <c r="H1123" s="77">
        <f>H1122+100000</f>
        <v>153407004</v>
      </c>
      <c r="I1123" s="77">
        <v>1</v>
      </c>
      <c r="J1123" s="77">
        <v>1</v>
      </c>
      <c r="K1123" s="77">
        <v>10</v>
      </c>
      <c r="L1123" s="77" t="str">
        <f t="shared" si="239"/>
        <v>Shoes</v>
      </c>
      <c r="M1123" s="77" t="str">
        <f t="shared" si="237"/>
        <v>Rare</v>
      </c>
    </row>
    <row r="1124" spans="1:13" ht="16.5" customHeight="1" x14ac:dyDescent="0.3">
      <c r="A1124" s="72" t="b">
        <v>1</v>
      </c>
      <c r="B1124" s="78" t="str">
        <f t="shared" si="238"/>
        <v>하의 2</v>
      </c>
      <c r="C1124" s="78">
        <f>C1118+100</f>
        <v>3506401</v>
      </c>
      <c r="D1124" s="78">
        <f t="shared" si="235"/>
        <v>1046</v>
      </c>
      <c r="E1124" s="78" t="s">
        <v>27</v>
      </c>
      <c r="F1124" s="78">
        <f t="shared" si="236"/>
        <v>5</v>
      </c>
      <c r="G1124" s="78">
        <f t="shared" si="236"/>
        <v>6</v>
      </c>
      <c r="H1124" s="78">
        <f>H1118+1000000</f>
        <v>154206003</v>
      </c>
      <c r="I1124" s="78">
        <v>1</v>
      </c>
      <c r="J1124" s="78">
        <v>1</v>
      </c>
      <c r="K1124" s="78">
        <v>15</v>
      </c>
      <c r="L1124" s="78" t="str">
        <f t="shared" si="239"/>
        <v>Pants</v>
      </c>
      <c r="M1124" s="78" t="str">
        <f t="shared" si="237"/>
        <v>Uncommon</v>
      </c>
    </row>
    <row r="1125" spans="1:13" ht="16.5" customHeight="1" x14ac:dyDescent="0.3">
      <c r="A1125" s="72" t="b">
        <v>1</v>
      </c>
      <c r="B1125" s="78" t="str">
        <f t="shared" si="238"/>
        <v>하의 3</v>
      </c>
      <c r="C1125" s="78">
        <f>C1124+1</f>
        <v>3506402</v>
      </c>
      <c r="D1125" s="78">
        <f t="shared" si="235"/>
        <v>1046</v>
      </c>
      <c r="E1125" s="78" t="s">
        <v>27</v>
      </c>
      <c r="F1125" s="78">
        <f t="shared" si="236"/>
        <v>5</v>
      </c>
      <c r="G1125" s="78">
        <f t="shared" si="236"/>
        <v>6</v>
      </c>
      <c r="H1125" s="78">
        <f>H1124+100000</f>
        <v>154306003</v>
      </c>
      <c r="I1125" s="78">
        <v>1</v>
      </c>
      <c r="J1125" s="78">
        <v>1</v>
      </c>
      <c r="K1125" s="78">
        <v>15</v>
      </c>
      <c r="L1125" s="78" t="str">
        <f t="shared" si="239"/>
        <v>Pants</v>
      </c>
      <c r="M1125" s="78" t="str">
        <f t="shared" si="237"/>
        <v>Superior</v>
      </c>
    </row>
    <row r="1126" spans="1:13" ht="16.5" customHeight="1" x14ac:dyDescent="0.3">
      <c r="A1126" s="72" t="b">
        <v>1</v>
      </c>
      <c r="B1126" s="78" t="str">
        <f t="shared" si="238"/>
        <v>하의 4</v>
      </c>
      <c r="C1126" s="78">
        <f>C1125+1</f>
        <v>3506403</v>
      </c>
      <c r="D1126" s="78">
        <f t="shared" si="235"/>
        <v>1046</v>
      </c>
      <c r="E1126" s="78" t="s">
        <v>27</v>
      </c>
      <c r="F1126" s="78">
        <f t="shared" si="236"/>
        <v>5</v>
      </c>
      <c r="G1126" s="78">
        <f t="shared" si="236"/>
        <v>6</v>
      </c>
      <c r="H1126" s="78">
        <f>H1125+100000</f>
        <v>154406003</v>
      </c>
      <c r="I1126" s="78">
        <v>1</v>
      </c>
      <c r="J1126" s="78">
        <v>1</v>
      </c>
      <c r="K1126" s="78">
        <v>10</v>
      </c>
      <c r="L1126" s="78" t="str">
        <f t="shared" si="239"/>
        <v>Pants</v>
      </c>
      <c r="M1126" s="78" t="str">
        <f t="shared" si="237"/>
        <v>Rare</v>
      </c>
    </row>
    <row r="1127" spans="1:13" ht="16.5" customHeight="1" x14ac:dyDescent="0.3">
      <c r="A1127" s="72" t="b">
        <v>1</v>
      </c>
      <c r="B1127" s="78" t="str">
        <f t="shared" si="238"/>
        <v>부츠 2</v>
      </c>
      <c r="C1127" s="78">
        <f>C1126+1</f>
        <v>3506404</v>
      </c>
      <c r="D1127" s="78">
        <f t="shared" si="235"/>
        <v>1046</v>
      </c>
      <c r="E1127" s="78" t="s">
        <v>27</v>
      </c>
      <c r="F1127" s="78">
        <f t="shared" si="236"/>
        <v>5</v>
      </c>
      <c r="G1127" s="78">
        <f t="shared" si="236"/>
        <v>6</v>
      </c>
      <c r="H1127" s="78">
        <f>H1121+1000000</f>
        <v>154207004</v>
      </c>
      <c r="I1127" s="78">
        <v>1</v>
      </c>
      <c r="J1127" s="78">
        <v>1</v>
      </c>
      <c r="K1127" s="78">
        <v>15</v>
      </c>
      <c r="L1127" s="78" t="str">
        <f t="shared" si="239"/>
        <v>Shoes</v>
      </c>
      <c r="M1127" s="78" t="str">
        <f t="shared" si="237"/>
        <v>Uncommon</v>
      </c>
    </row>
    <row r="1128" spans="1:13" ht="16.5" customHeight="1" x14ac:dyDescent="0.3">
      <c r="A1128" s="72" t="b">
        <v>1</v>
      </c>
      <c r="B1128" s="78" t="str">
        <f t="shared" si="238"/>
        <v>부츠 3</v>
      </c>
      <c r="C1128" s="78">
        <f>C1127+1</f>
        <v>3506405</v>
      </c>
      <c r="D1128" s="78">
        <f t="shared" si="235"/>
        <v>1046</v>
      </c>
      <c r="E1128" s="78" t="s">
        <v>27</v>
      </c>
      <c r="F1128" s="78">
        <f t="shared" si="236"/>
        <v>5</v>
      </c>
      <c r="G1128" s="78">
        <f t="shared" si="236"/>
        <v>6</v>
      </c>
      <c r="H1128" s="78">
        <f>H1127+100000</f>
        <v>154307004</v>
      </c>
      <c r="I1128" s="78">
        <v>1</v>
      </c>
      <c r="J1128" s="78">
        <v>1</v>
      </c>
      <c r="K1128" s="78">
        <v>15</v>
      </c>
      <c r="L1128" s="78" t="str">
        <f t="shared" si="239"/>
        <v>Shoes</v>
      </c>
      <c r="M1128" s="78" t="str">
        <f t="shared" si="237"/>
        <v>Superior</v>
      </c>
    </row>
    <row r="1129" spans="1:13" ht="16.5" customHeight="1" x14ac:dyDescent="0.3">
      <c r="A1129" s="72" t="b">
        <v>1</v>
      </c>
      <c r="B1129" s="78" t="str">
        <f t="shared" si="238"/>
        <v>부츠 4</v>
      </c>
      <c r="C1129" s="78">
        <f>C1128+1</f>
        <v>3506406</v>
      </c>
      <c r="D1129" s="78">
        <f t="shared" si="235"/>
        <v>1046</v>
      </c>
      <c r="E1129" s="78" t="s">
        <v>27</v>
      </c>
      <c r="F1129" s="78">
        <f t="shared" si="236"/>
        <v>5</v>
      </c>
      <c r="G1129" s="78">
        <f t="shared" si="236"/>
        <v>6</v>
      </c>
      <c r="H1129" s="78">
        <f>H1128+100000</f>
        <v>154407004</v>
      </c>
      <c r="I1129" s="78">
        <v>1</v>
      </c>
      <c r="J1129" s="78">
        <v>1</v>
      </c>
      <c r="K1129" s="78">
        <v>10</v>
      </c>
      <c r="L1129" s="78" t="str">
        <f t="shared" si="239"/>
        <v>Shoes</v>
      </c>
      <c r="M1129" s="78" t="str">
        <f t="shared" si="237"/>
        <v>Rare</v>
      </c>
    </row>
    <row r="1130" spans="1:13" ht="16.5" customHeight="1" x14ac:dyDescent="0.3">
      <c r="A1130" s="72" t="b">
        <v>1</v>
      </c>
      <c r="B1130" s="79" t="s">
        <v>28</v>
      </c>
      <c r="C1130" s="79">
        <f>C1124+100</f>
        <v>3506501</v>
      </c>
      <c r="D1130" s="79">
        <f t="shared" si="235"/>
        <v>1046</v>
      </c>
      <c r="E1130" s="79" t="s">
        <v>29</v>
      </c>
      <c r="F1130" s="79">
        <f t="shared" si="236"/>
        <v>5</v>
      </c>
      <c r="G1130" s="79">
        <f t="shared" si="236"/>
        <v>6</v>
      </c>
      <c r="H1130" s="79">
        <v>160004001</v>
      </c>
      <c r="I1130" s="79">
        <v>1</v>
      </c>
      <c r="J1130" s="79">
        <v>1</v>
      </c>
      <c r="K1130" s="79">
        <v>5</v>
      </c>
      <c r="L1130" s="79" t="s">
        <v>30</v>
      </c>
      <c r="M1130" s="79" t="s">
        <v>358</v>
      </c>
    </row>
    <row r="1131" spans="1:13" ht="16.5" customHeight="1" x14ac:dyDescent="0.3">
      <c r="A1131" s="72" t="b">
        <v>1</v>
      </c>
      <c r="B1131" s="79" t="s">
        <v>31</v>
      </c>
      <c r="C1131" s="79">
        <f>C1130+1</f>
        <v>3506502</v>
      </c>
      <c r="D1131" s="79">
        <f t="shared" si="235"/>
        <v>1046</v>
      </c>
      <c r="E1131" s="79" t="s">
        <v>29</v>
      </c>
      <c r="F1131" s="79">
        <f t="shared" si="236"/>
        <v>5</v>
      </c>
      <c r="G1131" s="79">
        <f t="shared" si="236"/>
        <v>6</v>
      </c>
      <c r="H1131" s="79">
        <v>160004002</v>
      </c>
      <c r="I1131" s="79">
        <v>1</v>
      </c>
      <c r="J1131" s="79">
        <v>1</v>
      </c>
      <c r="K1131" s="79">
        <v>5</v>
      </c>
      <c r="L1131" s="79" t="s">
        <v>32</v>
      </c>
      <c r="M1131" s="79" t="s">
        <v>358</v>
      </c>
    </row>
    <row r="1132" spans="1:13" ht="16.5" customHeight="1" x14ac:dyDescent="0.3">
      <c r="A1132" s="72" t="b">
        <v>1</v>
      </c>
      <c r="B1132" s="79" t="s">
        <v>33</v>
      </c>
      <c r="C1132" s="79">
        <f>C1131+1</f>
        <v>3506503</v>
      </c>
      <c r="D1132" s="79">
        <f t="shared" si="235"/>
        <v>1046</v>
      </c>
      <c r="E1132" s="79" t="s">
        <v>29</v>
      </c>
      <c r="F1132" s="79">
        <f t="shared" si="236"/>
        <v>5</v>
      </c>
      <c r="G1132" s="79">
        <f t="shared" si="236"/>
        <v>6</v>
      </c>
      <c r="H1132" s="79">
        <v>160004003</v>
      </c>
      <c r="I1132" s="79">
        <v>1</v>
      </c>
      <c r="J1132" s="79">
        <v>1</v>
      </c>
      <c r="K1132" s="79">
        <v>5</v>
      </c>
      <c r="L1132" s="79" t="s">
        <v>34</v>
      </c>
      <c r="M1132" s="79" t="s">
        <v>358</v>
      </c>
    </row>
    <row r="1133" spans="1:13" ht="16.5" customHeight="1" x14ac:dyDescent="0.3">
      <c r="A1133" s="72" t="b">
        <v>1</v>
      </c>
      <c r="B1133" s="79" t="s">
        <v>35</v>
      </c>
      <c r="C1133" s="79">
        <f>C1132+1</f>
        <v>3506504</v>
      </c>
      <c r="D1133" s="79">
        <f t="shared" si="235"/>
        <v>1046</v>
      </c>
      <c r="E1133" s="79" t="s">
        <v>29</v>
      </c>
      <c r="F1133" s="79">
        <f t="shared" si="236"/>
        <v>5</v>
      </c>
      <c r="G1133" s="79">
        <f t="shared" si="236"/>
        <v>6</v>
      </c>
      <c r="H1133" s="79">
        <v>160004004</v>
      </c>
      <c r="I1133" s="79">
        <v>1</v>
      </c>
      <c r="J1133" s="79">
        <v>1</v>
      </c>
      <c r="K1133" s="79">
        <v>5</v>
      </c>
      <c r="L1133" s="79" t="s">
        <v>460</v>
      </c>
      <c r="M1133" s="79" t="s">
        <v>358</v>
      </c>
    </row>
    <row r="1134" spans="1:13" ht="16.5" customHeight="1" x14ac:dyDescent="0.3">
      <c r="A1134" s="72" t="b">
        <v>1</v>
      </c>
      <c r="B1134" s="73" t="s">
        <v>22</v>
      </c>
      <c r="C1134" s="73">
        <v>3507101</v>
      </c>
      <c r="D1134" s="73">
        <v>1047</v>
      </c>
      <c r="E1134" s="74" t="s">
        <v>23</v>
      </c>
      <c r="F1134" s="73">
        <v>5</v>
      </c>
      <c r="G1134" s="73">
        <v>7</v>
      </c>
      <c r="H1134" s="75">
        <v>151201003</v>
      </c>
      <c r="I1134" s="74">
        <v>1</v>
      </c>
      <c r="J1134" s="74">
        <v>1</v>
      </c>
      <c r="K1134" s="74">
        <v>15</v>
      </c>
      <c r="L1134" s="75" t="str">
        <f>IF(H1134&gt;=151207001,"Shoes",IF(H1134&gt;=151206001,"Pants",IF(H1134&gt;=151205001,"Glove",IF(H1134&gt;=151203001,"Head",IF(H1134&gt;=151202001,"Body",IF(H1134&gt;=151201001,"Weapon"))))))</f>
        <v>Weapon</v>
      </c>
      <c r="M1134" s="74" t="s">
        <v>355</v>
      </c>
    </row>
    <row r="1135" spans="1:13" ht="16.5" customHeight="1" x14ac:dyDescent="0.3">
      <c r="A1135" s="72" t="b">
        <v>1</v>
      </c>
      <c r="B1135" s="73" t="s">
        <v>40</v>
      </c>
      <c r="C1135" s="74">
        <f>C1134+1</f>
        <v>3507102</v>
      </c>
      <c r="D1135" s="74">
        <f t="shared" ref="D1135:D1161" si="240">D1134</f>
        <v>1047</v>
      </c>
      <c r="E1135" s="74" t="s">
        <v>23</v>
      </c>
      <c r="F1135" s="74">
        <f t="shared" ref="F1135:G1161" si="241">F1134</f>
        <v>5</v>
      </c>
      <c r="G1135" s="74">
        <f t="shared" si="241"/>
        <v>7</v>
      </c>
      <c r="H1135" s="74">
        <f>H1134+100000</f>
        <v>151301003</v>
      </c>
      <c r="I1135" s="74">
        <v>1</v>
      </c>
      <c r="J1135" s="74">
        <v>1</v>
      </c>
      <c r="K1135" s="74">
        <v>15</v>
      </c>
      <c r="L1135" s="74" t="str">
        <f>L1134</f>
        <v>Weapon</v>
      </c>
      <c r="M1135" s="74" t="s">
        <v>356</v>
      </c>
    </row>
    <row r="1136" spans="1:13" ht="16.5" customHeight="1" x14ac:dyDescent="0.3">
      <c r="A1136" s="72" t="b">
        <v>1</v>
      </c>
      <c r="B1136" s="73" t="s">
        <v>45</v>
      </c>
      <c r="C1136" s="74">
        <f>C1135+1</f>
        <v>3507103</v>
      </c>
      <c r="D1136" s="74">
        <f t="shared" si="240"/>
        <v>1047</v>
      </c>
      <c r="E1136" s="74" t="s">
        <v>23</v>
      </c>
      <c r="F1136" s="74">
        <f t="shared" si="241"/>
        <v>5</v>
      </c>
      <c r="G1136" s="74">
        <f t="shared" si="241"/>
        <v>7</v>
      </c>
      <c r="H1136" s="74">
        <f>H1135+100000</f>
        <v>151401003</v>
      </c>
      <c r="I1136" s="74">
        <v>1</v>
      </c>
      <c r="J1136" s="74">
        <v>1</v>
      </c>
      <c r="K1136" s="74">
        <v>10</v>
      </c>
      <c r="L1136" s="74" t="str">
        <f>L1135</f>
        <v>Weapon</v>
      </c>
      <c r="M1136" s="74" t="s">
        <v>357</v>
      </c>
    </row>
    <row r="1137" spans="1:13" ht="16.5" customHeight="1" x14ac:dyDescent="0.3">
      <c r="A1137" s="72" t="b">
        <v>1</v>
      </c>
      <c r="B1137" s="73" t="s">
        <v>364</v>
      </c>
      <c r="C1137" s="74">
        <f>C1136+1</f>
        <v>3507104</v>
      </c>
      <c r="D1137" s="74">
        <f t="shared" si="240"/>
        <v>1047</v>
      </c>
      <c r="E1137" s="74" t="s">
        <v>23</v>
      </c>
      <c r="F1137" s="74">
        <f t="shared" si="241"/>
        <v>5</v>
      </c>
      <c r="G1137" s="74">
        <f t="shared" si="241"/>
        <v>7</v>
      </c>
      <c r="H1137" s="75">
        <v>151206004</v>
      </c>
      <c r="I1137" s="74">
        <v>1</v>
      </c>
      <c r="J1137" s="74">
        <v>1</v>
      </c>
      <c r="K1137" s="74">
        <v>15</v>
      </c>
      <c r="L1137" s="75" t="str">
        <f>IF(H1137&gt;=151207001,"Shoes",IF(H1137&gt;=151206001,"Pants",IF(H1137&gt;=151205001,"Glove",IF(H1137&gt;=151203001,"Head",IF(H1137&gt;=151202001,"Body",IF(H1137&gt;=151201001,"Weapon"))))))</f>
        <v>Pants</v>
      </c>
      <c r="M1137" s="74" t="str">
        <f t="shared" ref="M1137:M1157" si="242">M1134</f>
        <v>Uncommon</v>
      </c>
    </row>
    <row r="1138" spans="1:13" ht="16.5" customHeight="1" x14ac:dyDescent="0.3">
      <c r="A1138" s="72" t="b">
        <v>1</v>
      </c>
      <c r="B1138" s="73" t="s">
        <v>365</v>
      </c>
      <c r="C1138" s="74">
        <f>C1137+1</f>
        <v>3507105</v>
      </c>
      <c r="D1138" s="74">
        <f t="shared" si="240"/>
        <v>1047</v>
      </c>
      <c r="E1138" s="74" t="s">
        <v>23</v>
      </c>
      <c r="F1138" s="74">
        <f t="shared" si="241"/>
        <v>5</v>
      </c>
      <c r="G1138" s="74">
        <f t="shared" si="241"/>
        <v>7</v>
      </c>
      <c r="H1138" s="74">
        <f>H1137+100000</f>
        <v>151306004</v>
      </c>
      <c r="I1138" s="74">
        <v>1</v>
      </c>
      <c r="J1138" s="74">
        <v>1</v>
      </c>
      <c r="K1138" s="74">
        <v>15</v>
      </c>
      <c r="L1138" s="74" t="str">
        <f>L1137</f>
        <v>Pants</v>
      </c>
      <c r="M1138" s="74" t="str">
        <f t="shared" si="242"/>
        <v>Superior</v>
      </c>
    </row>
    <row r="1139" spans="1:13" ht="16.5" customHeight="1" x14ac:dyDescent="0.3">
      <c r="A1139" s="72" t="b">
        <v>1</v>
      </c>
      <c r="B1139" s="73" t="s">
        <v>366</v>
      </c>
      <c r="C1139" s="74">
        <f>C1138+1</f>
        <v>3507106</v>
      </c>
      <c r="D1139" s="74">
        <f t="shared" si="240"/>
        <v>1047</v>
      </c>
      <c r="E1139" s="74" t="s">
        <v>23</v>
      </c>
      <c r="F1139" s="74">
        <f t="shared" si="241"/>
        <v>5</v>
      </c>
      <c r="G1139" s="74">
        <f t="shared" si="241"/>
        <v>7</v>
      </c>
      <c r="H1139" s="74">
        <f>H1138+100000</f>
        <v>151406004</v>
      </c>
      <c r="I1139" s="74">
        <v>1</v>
      </c>
      <c r="J1139" s="74">
        <v>1</v>
      </c>
      <c r="K1139" s="74">
        <v>10</v>
      </c>
      <c r="L1139" s="74" t="str">
        <f>L1138</f>
        <v>Pants</v>
      </c>
      <c r="M1139" s="74" t="str">
        <f t="shared" si="242"/>
        <v>Rare</v>
      </c>
    </row>
    <row r="1140" spans="1:13" ht="16.5" customHeight="1" x14ac:dyDescent="0.3">
      <c r="A1140" s="72" t="b">
        <v>1</v>
      </c>
      <c r="B1140" s="76" t="str">
        <f t="shared" ref="B1140:B1157" si="243">B1134</f>
        <v>무기 1</v>
      </c>
      <c r="C1140" s="76">
        <f>C1134+100</f>
        <v>3507201</v>
      </c>
      <c r="D1140" s="76">
        <f t="shared" si="240"/>
        <v>1047</v>
      </c>
      <c r="E1140" s="76" t="s">
        <v>25</v>
      </c>
      <c r="F1140" s="76">
        <f t="shared" si="241"/>
        <v>5</v>
      </c>
      <c r="G1140" s="76">
        <f t="shared" si="241"/>
        <v>7</v>
      </c>
      <c r="H1140" s="76">
        <f>H1134+1000000</f>
        <v>152201003</v>
      </c>
      <c r="I1140" s="76">
        <v>1</v>
      </c>
      <c r="J1140" s="76">
        <v>1</v>
      </c>
      <c r="K1140" s="76">
        <v>15</v>
      </c>
      <c r="L1140" s="76" t="str">
        <f t="shared" ref="L1140:L1157" si="244">L1134</f>
        <v>Weapon</v>
      </c>
      <c r="M1140" s="76" t="str">
        <f t="shared" si="242"/>
        <v>Uncommon</v>
      </c>
    </row>
    <row r="1141" spans="1:13" ht="16.5" customHeight="1" x14ac:dyDescent="0.3">
      <c r="A1141" s="72" t="b">
        <v>1</v>
      </c>
      <c r="B1141" s="76" t="str">
        <f t="shared" si="243"/>
        <v>무기 2</v>
      </c>
      <c r="C1141" s="76">
        <f>C1140+1</f>
        <v>3507202</v>
      </c>
      <c r="D1141" s="76">
        <f t="shared" si="240"/>
        <v>1047</v>
      </c>
      <c r="E1141" s="76" t="s">
        <v>25</v>
      </c>
      <c r="F1141" s="76">
        <f t="shared" si="241"/>
        <v>5</v>
      </c>
      <c r="G1141" s="76">
        <f t="shared" si="241"/>
        <v>7</v>
      </c>
      <c r="H1141" s="76">
        <f>H1140+100000</f>
        <v>152301003</v>
      </c>
      <c r="I1141" s="76">
        <v>1</v>
      </c>
      <c r="J1141" s="76">
        <v>1</v>
      </c>
      <c r="K1141" s="76">
        <v>15</v>
      </c>
      <c r="L1141" s="76" t="str">
        <f t="shared" si="244"/>
        <v>Weapon</v>
      </c>
      <c r="M1141" s="76" t="str">
        <f t="shared" si="242"/>
        <v>Superior</v>
      </c>
    </row>
    <row r="1142" spans="1:13" ht="16.5" customHeight="1" x14ac:dyDescent="0.3">
      <c r="A1142" s="72" t="b">
        <v>1</v>
      </c>
      <c r="B1142" s="76" t="str">
        <f t="shared" si="243"/>
        <v>무기 3</v>
      </c>
      <c r="C1142" s="76">
        <f>C1141+1</f>
        <v>3507203</v>
      </c>
      <c r="D1142" s="76">
        <f t="shared" si="240"/>
        <v>1047</v>
      </c>
      <c r="E1142" s="76" t="s">
        <v>25</v>
      </c>
      <c r="F1142" s="76">
        <f t="shared" si="241"/>
        <v>5</v>
      </c>
      <c r="G1142" s="76">
        <f t="shared" si="241"/>
        <v>7</v>
      </c>
      <c r="H1142" s="76">
        <f>H1141+100000</f>
        <v>152401003</v>
      </c>
      <c r="I1142" s="76">
        <v>1</v>
      </c>
      <c r="J1142" s="76">
        <v>1</v>
      </c>
      <c r="K1142" s="76">
        <v>10</v>
      </c>
      <c r="L1142" s="76" t="str">
        <f t="shared" si="244"/>
        <v>Weapon</v>
      </c>
      <c r="M1142" s="76" t="str">
        <f t="shared" si="242"/>
        <v>Rare</v>
      </c>
    </row>
    <row r="1143" spans="1:13" ht="16.5" customHeight="1" x14ac:dyDescent="0.3">
      <c r="A1143" s="72" t="b">
        <v>1</v>
      </c>
      <c r="B1143" s="76" t="str">
        <f t="shared" si="243"/>
        <v>하의 1</v>
      </c>
      <c r="C1143" s="76">
        <f>C1142+1</f>
        <v>3507204</v>
      </c>
      <c r="D1143" s="76">
        <f t="shared" si="240"/>
        <v>1047</v>
      </c>
      <c r="E1143" s="76" t="s">
        <v>25</v>
      </c>
      <c r="F1143" s="76">
        <f t="shared" si="241"/>
        <v>5</v>
      </c>
      <c r="G1143" s="76">
        <f t="shared" si="241"/>
        <v>7</v>
      </c>
      <c r="H1143" s="76">
        <f>H1137+1000000</f>
        <v>152206004</v>
      </c>
      <c r="I1143" s="76">
        <v>1</v>
      </c>
      <c r="J1143" s="76">
        <v>1</v>
      </c>
      <c r="K1143" s="76">
        <v>15</v>
      </c>
      <c r="L1143" s="76" t="str">
        <f t="shared" si="244"/>
        <v>Pants</v>
      </c>
      <c r="M1143" s="76" t="str">
        <f t="shared" si="242"/>
        <v>Uncommon</v>
      </c>
    </row>
    <row r="1144" spans="1:13" ht="16.5" customHeight="1" x14ac:dyDescent="0.3">
      <c r="A1144" s="72" t="b">
        <v>1</v>
      </c>
      <c r="B1144" s="76" t="str">
        <f t="shared" si="243"/>
        <v>하의 2</v>
      </c>
      <c r="C1144" s="76">
        <f>C1143+1</f>
        <v>3507205</v>
      </c>
      <c r="D1144" s="76">
        <f t="shared" si="240"/>
        <v>1047</v>
      </c>
      <c r="E1144" s="76" t="s">
        <v>25</v>
      </c>
      <c r="F1144" s="76">
        <f t="shared" si="241"/>
        <v>5</v>
      </c>
      <c r="G1144" s="76">
        <f t="shared" si="241"/>
        <v>7</v>
      </c>
      <c r="H1144" s="76">
        <f>H1143+100000</f>
        <v>152306004</v>
      </c>
      <c r="I1144" s="76">
        <v>1</v>
      </c>
      <c r="J1144" s="76">
        <v>1</v>
      </c>
      <c r="K1144" s="76">
        <v>15</v>
      </c>
      <c r="L1144" s="76" t="str">
        <f t="shared" si="244"/>
        <v>Pants</v>
      </c>
      <c r="M1144" s="76" t="str">
        <f t="shared" si="242"/>
        <v>Superior</v>
      </c>
    </row>
    <row r="1145" spans="1:13" ht="16.5" customHeight="1" x14ac:dyDescent="0.3">
      <c r="A1145" s="72" t="b">
        <v>1</v>
      </c>
      <c r="B1145" s="76" t="str">
        <f t="shared" si="243"/>
        <v>하의 3</v>
      </c>
      <c r="C1145" s="76">
        <f>C1144+1</f>
        <v>3507206</v>
      </c>
      <c r="D1145" s="76">
        <f t="shared" si="240"/>
        <v>1047</v>
      </c>
      <c r="E1145" s="76" t="s">
        <v>25</v>
      </c>
      <c r="F1145" s="76">
        <f t="shared" si="241"/>
        <v>5</v>
      </c>
      <c r="G1145" s="76">
        <f t="shared" si="241"/>
        <v>7</v>
      </c>
      <c r="H1145" s="76">
        <f>H1144+100000</f>
        <v>152406004</v>
      </c>
      <c r="I1145" s="76">
        <v>1</v>
      </c>
      <c r="J1145" s="76">
        <v>1</v>
      </c>
      <c r="K1145" s="76">
        <v>10</v>
      </c>
      <c r="L1145" s="76" t="str">
        <f t="shared" si="244"/>
        <v>Pants</v>
      </c>
      <c r="M1145" s="76" t="str">
        <f t="shared" si="242"/>
        <v>Rare</v>
      </c>
    </row>
    <row r="1146" spans="1:13" ht="16.5" customHeight="1" x14ac:dyDescent="0.3">
      <c r="A1146" s="72" t="b">
        <v>1</v>
      </c>
      <c r="B1146" s="77" t="str">
        <f t="shared" si="243"/>
        <v>무기 1</v>
      </c>
      <c r="C1146" s="77">
        <f>C1140+100</f>
        <v>3507301</v>
      </c>
      <c r="D1146" s="77">
        <f t="shared" si="240"/>
        <v>1047</v>
      </c>
      <c r="E1146" s="77" t="s">
        <v>26</v>
      </c>
      <c r="F1146" s="77">
        <f t="shared" si="241"/>
        <v>5</v>
      </c>
      <c r="G1146" s="77">
        <f t="shared" si="241"/>
        <v>7</v>
      </c>
      <c r="H1146" s="77">
        <f>H1140+1000000</f>
        <v>153201003</v>
      </c>
      <c r="I1146" s="77">
        <v>1</v>
      </c>
      <c r="J1146" s="77">
        <v>1</v>
      </c>
      <c r="K1146" s="77">
        <v>15</v>
      </c>
      <c r="L1146" s="77" t="str">
        <f t="shared" si="244"/>
        <v>Weapon</v>
      </c>
      <c r="M1146" s="77" t="str">
        <f t="shared" si="242"/>
        <v>Uncommon</v>
      </c>
    </row>
    <row r="1147" spans="1:13" ht="16.5" customHeight="1" x14ac:dyDescent="0.3">
      <c r="A1147" s="72" t="b">
        <v>1</v>
      </c>
      <c r="B1147" s="77" t="str">
        <f t="shared" si="243"/>
        <v>무기 2</v>
      </c>
      <c r="C1147" s="77">
        <f>C1146+1</f>
        <v>3507302</v>
      </c>
      <c r="D1147" s="77">
        <f t="shared" si="240"/>
        <v>1047</v>
      </c>
      <c r="E1147" s="77" t="s">
        <v>26</v>
      </c>
      <c r="F1147" s="77">
        <f t="shared" si="241"/>
        <v>5</v>
      </c>
      <c r="G1147" s="77">
        <f t="shared" si="241"/>
        <v>7</v>
      </c>
      <c r="H1147" s="77">
        <f>H1146+100000</f>
        <v>153301003</v>
      </c>
      <c r="I1147" s="77">
        <v>1</v>
      </c>
      <c r="J1147" s="77">
        <v>1</v>
      </c>
      <c r="K1147" s="77">
        <v>15</v>
      </c>
      <c r="L1147" s="77" t="str">
        <f t="shared" si="244"/>
        <v>Weapon</v>
      </c>
      <c r="M1147" s="77" t="str">
        <f t="shared" si="242"/>
        <v>Superior</v>
      </c>
    </row>
    <row r="1148" spans="1:13" ht="16.5" customHeight="1" x14ac:dyDescent="0.3">
      <c r="A1148" s="72" t="b">
        <v>1</v>
      </c>
      <c r="B1148" s="77" t="str">
        <f t="shared" si="243"/>
        <v>무기 3</v>
      </c>
      <c r="C1148" s="77">
        <f>C1147+1</f>
        <v>3507303</v>
      </c>
      <c r="D1148" s="77">
        <f t="shared" si="240"/>
        <v>1047</v>
      </c>
      <c r="E1148" s="77" t="s">
        <v>26</v>
      </c>
      <c r="F1148" s="77">
        <f t="shared" si="241"/>
        <v>5</v>
      </c>
      <c r="G1148" s="77">
        <f t="shared" si="241"/>
        <v>7</v>
      </c>
      <c r="H1148" s="77">
        <f>H1147+100000</f>
        <v>153401003</v>
      </c>
      <c r="I1148" s="77">
        <v>1</v>
      </c>
      <c r="J1148" s="77">
        <v>1</v>
      </c>
      <c r="K1148" s="77">
        <v>10</v>
      </c>
      <c r="L1148" s="77" t="str">
        <f t="shared" si="244"/>
        <v>Weapon</v>
      </c>
      <c r="M1148" s="77" t="str">
        <f t="shared" si="242"/>
        <v>Rare</v>
      </c>
    </row>
    <row r="1149" spans="1:13" ht="16.5" customHeight="1" x14ac:dyDescent="0.3">
      <c r="A1149" s="72" t="b">
        <v>1</v>
      </c>
      <c r="B1149" s="77" t="str">
        <f t="shared" si="243"/>
        <v>하의 1</v>
      </c>
      <c r="C1149" s="77">
        <f>C1148+1</f>
        <v>3507304</v>
      </c>
      <c r="D1149" s="77">
        <f t="shared" si="240"/>
        <v>1047</v>
      </c>
      <c r="E1149" s="77" t="s">
        <v>26</v>
      </c>
      <c r="F1149" s="77">
        <f t="shared" si="241"/>
        <v>5</v>
      </c>
      <c r="G1149" s="77">
        <f t="shared" si="241"/>
        <v>7</v>
      </c>
      <c r="H1149" s="77">
        <f>H1143+1000000</f>
        <v>153206004</v>
      </c>
      <c r="I1149" s="77">
        <v>1</v>
      </c>
      <c r="J1149" s="77">
        <v>1</v>
      </c>
      <c r="K1149" s="77">
        <v>15</v>
      </c>
      <c r="L1149" s="77" t="str">
        <f t="shared" si="244"/>
        <v>Pants</v>
      </c>
      <c r="M1149" s="77" t="str">
        <f t="shared" si="242"/>
        <v>Uncommon</v>
      </c>
    </row>
    <row r="1150" spans="1:13" ht="16.5" customHeight="1" x14ac:dyDescent="0.3">
      <c r="A1150" s="72" t="b">
        <v>1</v>
      </c>
      <c r="B1150" s="77" t="str">
        <f t="shared" si="243"/>
        <v>하의 2</v>
      </c>
      <c r="C1150" s="77">
        <f>C1149+1</f>
        <v>3507305</v>
      </c>
      <c r="D1150" s="77">
        <f t="shared" si="240"/>
        <v>1047</v>
      </c>
      <c r="E1150" s="77" t="s">
        <v>26</v>
      </c>
      <c r="F1150" s="77">
        <f t="shared" si="241"/>
        <v>5</v>
      </c>
      <c r="G1150" s="77">
        <f t="shared" si="241"/>
        <v>7</v>
      </c>
      <c r="H1150" s="77">
        <f>H1149+100000</f>
        <v>153306004</v>
      </c>
      <c r="I1150" s="77">
        <v>1</v>
      </c>
      <c r="J1150" s="77">
        <v>1</v>
      </c>
      <c r="K1150" s="77">
        <v>15</v>
      </c>
      <c r="L1150" s="77" t="str">
        <f t="shared" si="244"/>
        <v>Pants</v>
      </c>
      <c r="M1150" s="77" t="str">
        <f t="shared" si="242"/>
        <v>Superior</v>
      </c>
    </row>
    <row r="1151" spans="1:13" ht="16.5" customHeight="1" x14ac:dyDescent="0.3">
      <c r="A1151" s="72" t="b">
        <v>1</v>
      </c>
      <c r="B1151" s="77" t="str">
        <f t="shared" si="243"/>
        <v>하의 3</v>
      </c>
      <c r="C1151" s="77">
        <f>C1150+1</f>
        <v>3507306</v>
      </c>
      <c r="D1151" s="77">
        <f t="shared" si="240"/>
        <v>1047</v>
      </c>
      <c r="E1151" s="77" t="s">
        <v>26</v>
      </c>
      <c r="F1151" s="77">
        <f t="shared" si="241"/>
        <v>5</v>
      </c>
      <c r="G1151" s="77">
        <f t="shared" si="241"/>
        <v>7</v>
      </c>
      <c r="H1151" s="77">
        <f>H1150+100000</f>
        <v>153406004</v>
      </c>
      <c r="I1151" s="77">
        <v>1</v>
      </c>
      <c r="J1151" s="77">
        <v>1</v>
      </c>
      <c r="K1151" s="77">
        <v>10</v>
      </c>
      <c r="L1151" s="77" t="str">
        <f t="shared" si="244"/>
        <v>Pants</v>
      </c>
      <c r="M1151" s="77" t="str">
        <f t="shared" si="242"/>
        <v>Rare</v>
      </c>
    </row>
    <row r="1152" spans="1:13" ht="16.5" customHeight="1" x14ac:dyDescent="0.3">
      <c r="A1152" s="72" t="b">
        <v>1</v>
      </c>
      <c r="B1152" s="78" t="str">
        <f t="shared" si="243"/>
        <v>무기 1</v>
      </c>
      <c r="C1152" s="78">
        <f>C1146+100</f>
        <v>3507401</v>
      </c>
      <c r="D1152" s="78">
        <f t="shared" si="240"/>
        <v>1047</v>
      </c>
      <c r="E1152" s="78" t="s">
        <v>27</v>
      </c>
      <c r="F1152" s="78">
        <f t="shared" si="241"/>
        <v>5</v>
      </c>
      <c r="G1152" s="78">
        <f t="shared" si="241"/>
        <v>7</v>
      </c>
      <c r="H1152" s="78">
        <f>H1146+1000000</f>
        <v>154201003</v>
      </c>
      <c r="I1152" s="78">
        <v>1</v>
      </c>
      <c r="J1152" s="78">
        <v>1</v>
      </c>
      <c r="K1152" s="78">
        <v>15</v>
      </c>
      <c r="L1152" s="78" t="str">
        <f t="shared" si="244"/>
        <v>Weapon</v>
      </c>
      <c r="M1152" s="78" t="str">
        <f t="shared" si="242"/>
        <v>Uncommon</v>
      </c>
    </row>
    <row r="1153" spans="1:13" ht="16.5" customHeight="1" x14ac:dyDescent="0.3">
      <c r="A1153" s="72" t="b">
        <v>1</v>
      </c>
      <c r="B1153" s="78" t="str">
        <f t="shared" si="243"/>
        <v>무기 2</v>
      </c>
      <c r="C1153" s="78">
        <f>C1152+1</f>
        <v>3507402</v>
      </c>
      <c r="D1153" s="78">
        <f t="shared" si="240"/>
        <v>1047</v>
      </c>
      <c r="E1153" s="78" t="s">
        <v>27</v>
      </c>
      <c r="F1153" s="78">
        <f t="shared" si="241"/>
        <v>5</v>
      </c>
      <c r="G1153" s="78">
        <f t="shared" si="241"/>
        <v>7</v>
      </c>
      <c r="H1153" s="78">
        <f>H1152+100000</f>
        <v>154301003</v>
      </c>
      <c r="I1153" s="78">
        <v>1</v>
      </c>
      <c r="J1153" s="78">
        <v>1</v>
      </c>
      <c r="K1153" s="78">
        <v>15</v>
      </c>
      <c r="L1153" s="78" t="str">
        <f t="shared" si="244"/>
        <v>Weapon</v>
      </c>
      <c r="M1153" s="78" t="str">
        <f t="shared" si="242"/>
        <v>Superior</v>
      </c>
    </row>
    <row r="1154" spans="1:13" ht="16.5" customHeight="1" x14ac:dyDescent="0.3">
      <c r="A1154" s="72" t="b">
        <v>1</v>
      </c>
      <c r="B1154" s="78" t="str">
        <f t="shared" si="243"/>
        <v>무기 3</v>
      </c>
      <c r="C1154" s="78">
        <f>C1153+1</f>
        <v>3507403</v>
      </c>
      <c r="D1154" s="78">
        <f t="shared" si="240"/>
        <v>1047</v>
      </c>
      <c r="E1154" s="78" t="s">
        <v>27</v>
      </c>
      <c r="F1154" s="78">
        <f t="shared" si="241"/>
        <v>5</v>
      </c>
      <c r="G1154" s="78">
        <f t="shared" si="241"/>
        <v>7</v>
      </c>
      <c r="H1154" s="78">
        <f>H1153+100000</f>
        <v>154401003</v>
      </c>
      <c r="I1154" s="78">
        <v>1</v>
      </c>
      <c r="J1154" s="78">
        <v>1</v>
      </c>
      <c r="K1154" s="78">
        <v>10</v>
      </c>
      <c r="L1154" s="78" t="str">
        <f t="shared" si="244"/>
        <v>Weapon</v>
      </c>
      <c r="M1154" s="78" t="str">
        <f t="shared" si="242"/>
        <v>Rare</v>
      </c>
    </row>
    <row r="1155" spans="1:13" ht="16.5" customHeight="1" x14ac:dyDescent="0.3">
      <c r="A1155" s="72" t="b">
        <v>1</v>
      </c>
      <c r="B1155" s="78" t="str">
        <f t="shared" si="243"/>
        <v>하의 1</v>
      </c>
      <c r="C1155" s="78">
        <f>C1154+1</f>
        <v>3507404</v>
      </c>
      <c r="D1155" s="78">
        <f t="shared" si="240"/>
        <v>1047</v>
      </c>
      <c r="E1155" s="78" t="s">
        <v>27</v>
      </c>
      <c r="F1155" s="78">
        <f t="shared" si="241"/>
        <v>5</v>
      </c>
      <c r="G1155" s="78">
        <f t="shared" si="241"/>
        <v>7</v>
      </c>
      <c r="H1155" s="78">
        <f>H1149+1000000</f>
        <v>154206004</v>
      </c>
      <c r="I1155" s="78">
        <v>1</v>
      </c>
      <c r="J1155" s="78">
        <v>1</v>
      </c>
      <c r="K1155" s="78">
        <v>15</v>
      </c>
      <c r="L1155" s="78" t="str">
        <f t="shared" si="244"/>
        <v>Pants</v>
      </c>
      <c r="M1155" s="78" t="str">
        <f t="shared" si="242"/>
        <v>Uncommon</v>
      </c>
    </row>
    <row r="1156" spans="1:13" ht="16.5" customHeight="1" x14ac:dyDescent="0.3">
      <c r="A1156" s="72" t="b">
        <v>1</v>
      </c>
      <c r="B1156" s="78" t="str">
        <f t="shared" si="243"/>
        <v>하의 2</v>
      </c>
      <c r="C1156" s="78">
        <f>C1155+1</f>
        <v>3507405</v>
      </c>
      <c r="D1156" s="78">
        <f t="shared" si="240"/>
        <v>1047</v>
      </c>
      <c r="E1156" s="78" t="s">
        <v>27</v>
      </c>
      <c r="F1156" s="78">
        <f t="shared" si="241"/>
        <v>5</v>
      </c>
      <c r="G1156" s="78">
        <f t="shared" si="241"/>
        <v>7</v>
      </c>
      <c r="H1156" s="78">
        <f>H1155+100000</f>
        <v>154306004</v>
      </c>
      <c r="I1156" s="78">
        <v>1</v>
      </c>
      <c r="J1156" s="78">
        <v>1</v>
      </c>
      <c r="K1156" s="78">
        <v>15</v>
      </c>
      <c r="L1156" s="78" t="str">
        <f t="shared" si="244"/>
        <v>Pants</v>
      </c>
      <c r="M1156" s="78" t="str">
        <f t="shared" si="242"/>
        <v>Superior</v>
      </c>
    </row>
    <row r="1157" spans="1:13" ht="16.5" customHeight="1" x14ac:dyDescent="0.3">
      <c r="A1157" s="72" t="b">
        <v>1</v>
      </c>
      <c r="B1157" s="78" t="str">
        <f t="shared" si="243"/>
        <v>하의 3</v>
      </c>
      <c r="C1157" s="78">
        <f>C1156+1</f>
        <v>3507406</v>
      </c>
      <c r="D1157" s="78">
        <f t="shared" si="240"/>
        <v>1047</v>
      </c>
      <c r="E1157" s="78" t="s">
        <v>27</v>
      </c>
      <c r="F1157" s="78">
        <f t="shared" si="241"/>
        <v>5</v>
      </c>
      <c r="G1157" s="78">
        <f t="shared" si="241"/>
        <v>7</v>
      </c>
      <c r="H1157" s="78">
        <f>H1156+100000</f>
        <v>154406004</v>
      </c>
      <c r="I1157" s="78">
        <v>1</v>
      </c>
      <c r="J1157" s="78">
        <v>1</v>
      </c>
      <c r="K1157" s="78">
        <v>10</v>
      </c>
      <c r="L1157" s="78" t="str">
        <f t="shared" si="244"/>
        <v>Pants</v>
      </c>
      <c r="M1157" s="78" t="str">
        <f t="shared" si="242"/>
        <v>Rare</v>
      </c>
    </row>
    <row r="1158" spans="1:13" ht="16.5" customHeight="1" x14ac:dyDescent="0.3">
      <c r="A1158" s="72" t="b">
        <v>1</v>
      </c>
      <c r="B1158" s="79" t="s">
        <v>28</v>
      </c>
      <c r="C1158" s="79">
        <f>C1152+100</f>
        <v>3507501</v>
      </c>
      <c r="D1158" s="79">
        <f t="shared" si="240"/>
        <v>1047</v>
      </c>
      <c r="E1158" s="79" t="s">
        <v>29</v>
      </c>
      <c r="F1158" s="79">
        <f t="shared" si="241"/>
        <v>5</v>
      </c>
      <c r="G1158" s="79">
        <f t="shared" si="241"/>
        <v>7</v>
      </c>
      <c r="H1158" s="79">
        <v>160004001</v>
      </c>
      <c r="I1158" s="79">
        <v>1</v>
      </c>
      <c r="J1158" s="79">
        <v>1</v>
      </c>
      <c r="K1158" s="79">
        <v>5</v>
      </c>
      <c r="L1158" s="79" t="s">
        <v>30</v>
      </c>
      <c r="M1158" s="79" t="s">
        <v>358</v>
      </c>
    </row>
    <row r="1159" spans="1:13" ht="16.5" customHeight="1" x14ac:dyDescent="0.3">
      <c r="A1159" s="72" t="b">
        <v>1</v>
      </c>
      <c r="B1159" s="79" t="s">
        <v>31</v>
      </c>
      <c r="C1159" s="79">
        <f>C1158+1</f>
        <v>3507502</v>
      </c>
      <c r="D1159" s="79">
        <f t="shared" si="240"/>
        <v>1047</v>
      </c>
      <c r="E1159" s="79" t="s">
        <v>29</v>
      </c>
      <c r="F1159" s="79">
        <f t="shared" si="241"/>
        <v>5</v>
      </c>
      <c r="G1159" s="79">
        <f t="shared" si="241"/>
        <v>7</v>
      </c>
      <c r="H1159" s="79">
        <v>160004002</v>
      </c>
      <c r="I1159" s="79">
        <v>1</v>
      </c>
      <c r="J1159" s="79">
        <v>1</v>
      </c>
      <c r="K1159" s="79">
        <v>5</v>
      </c>
      <c r="L1159" s="79" t="s">
        <v>32</v>
      </c>
      <c r="M1159" s="79" t="s">
        <v>358</v>
      </c>
    </row>
    <row r="1160" spans="1:13" ht="16.5" customHeight="1" x14ac:dyDescent="0.3">
      <c r="A1160" s="72" t="b">
        <v>1</v>
      </c>
      <c r="B1160" s="79" t="s">
        <v>33</v>
      </c>
      <c r="C1160" s="79">
        <f>C1159+1</f>
        <v>3507503</v>
      </c>
      <c r="D1160" s="79">
        <f t="shared" si="240"/>
        <v>1047</v>
      </c>
      <c r="E1160" s="79" t="s">
        <v>29</v>
      </c>
      <c r="F1160" s="79">
        <f t="shared" si="241"/>
        <v>5</v>
      </c>
      <c r="G1160" s="79">
        <f t="shared" si="241"/>
        <v>7</v>
      </c>
      <c r="H1160" s="79">
        <v>160004003</v>
      </c>
      <c r="I1160" s="79">
        <v>1</v>
      </c>
      <c r="J1160" s="79">
        <v>1</v>
      </c>
      <c r="K1160" s="79">
        <v>5</v>
      </c>
      <c r="L1160" s="79" t="s">
        <v>34</v>
      </c>
      <c r="M1160" s="79" t="s">
        <v>358</v>
      </c>
    </row>
    <row r="1161" spans="1:13" ht="16.5" customHeight="1" x14ac:dyDescent="0.3">
      <c r="A1161" s="72" t="b">
        <v>1</v>
      </c>
      <c r="B1161" s="79" t="s">
        <v>35</v>
      </c>
      <c r="C1161" s="79">
        <f>C1160+1</f>
        <v>3507504</v>
      </c>
      <c r="D1161" s="79">
        <f t="shared" si="240"/>
        <v>1047</v>
      </c>
      <c r="E1161" s="79" t="s">
        <v>29</v>
      </c>
      <c r="F1161" s="79">
        <f t="shared" si="241"/>
        <v>5</v>
      </c>
      <c r="G1161" s="79">
        <f t="shared" si="241"/>
        <v>7</v>
      </c>
      <c r="H1161" s="79">
        <v>160004004</v>
      </c>
      <c r="I1161" s="79">
        <v>1</v>
      </c>
      <c r="J1161" s="79">
        <v>1</v>
      </c>
      <c r="K1161" s="79">
        <v>5</v>
      </c>
      <c r="L1161" s="79" t="s">
        <v>460</v>
      </c>
      <c r="M1161" s="79" t="s">
        <v>358</v>
      </c>
    </row>
    <row r="1162" spans="1:13" ht="16.5" customHeight="1" x14ac:dyDescent="0.3">
      <c r="A1162" s="72" t="b">
        <v>1</v>
      </c>
      <c r="B1162" s="73" t="s">
        <v>37</v>
      </c>
      <c r="C1162" s="73">
        <v>3508101</v>
      </c>
      <c r="D1162" s="73">
        <v>1048</v>
      </c>
      <c r="E1162" s="74" t="s">
        <v>23</v>
      </c>
      <c r="F1162" s="73">
        <v>5</v>
      </c>
      <c r="G1162" s="73">
        <v>8</v>
      </c>
      <c r="H1162" s="75">
        <v>151202004</v>
      </c>
      <c r="I1162" s="74">
        <v>1</v>
      </c>
      <c r="J1162" s="74">
        <v>1</v>
      </c>
      <c r="K1162" s="74">
        <v>15</v>
      </c>
      <c r="L1162" s="75" t="str">
        <f>IF(H1162&gt;=151207001,"Shoes",IF(H1162&gt;=151206001,"Pants",IF(H1162&gt;=151205001,"Glove",IF(H1162&gt;=151203001,"Head",IF(H1162&gt;=151202001,"Body",IF(H1162&gt;=151201001,"Weapon"))))))</f>
        <v>Body</v>
      </c>
      <c r="M1162" s="74" t="s">
        <v>355</v>
      </c>
    </row>
    <row r="1163" spans="1:13" ht="16.5" customHeight="1" x14ac:dyDescent="0.3">
      <c r="A1163" s="72" t="b">
        <v>1</v>
      </c>
      <c r="B1163" s="73" t="s">
        <v>42</v>
      </c>
      <c r="C1163" s="74">
        <f>C1162+1</f>
        <v>3508102</v>
      </c>
      <c r="D1163" s="74">
        <f t="shared" ref="D1163:D1189" si="245">D1162</f>
        <v>1048</v>
      </c>
      <c r="E1163" s="74" t="s">
        <v>23</v>
      </c>
      <c r="F1163" s="74">
        <f t="shared" ref="F1163:G1189" si="246">F1162</f>
        <v>5</v>
      </c>
      <c r="G1163" s="74">
        <f t="shared" si="246"/>
        <v>8</v>
      </c>
      <c r="H1163" s="74">
        <f>H1162+100000</f>
        <v>151302004</v>
      </c>
      <c r="I1163" s="74">
        <v>1</v>
      </c>
      <c r="J1163" s="74">
        <v>1</v>
      </c>
      <c r="K1163" s="74">
        <v>15</v>
      </c>
      <c r="L1163" s="74" t="str">
        <f>L1162</f>
        <v>Body</v>
      </c>
      <c r="M1163" s="74" t="s">
        <v>356</v>
      </c>
    </row>
    <row r="1164" spans="1:13" ht="16.5" customHeight="1" x14ac:dyDescent="0.3">
      <c r="A1164" s="72" t="b">
        <v>1</v>
      </c>
      <c r="B1164" s="73" t="s">
        <v>47</v>
      </c>
      <c r="C1164" s="74">
        <f>C1163+1</f>
        <v>3508103</v>
      </c>
      <c r="D1164" s="74">
        <f t="shared" si="245"/>
        <v>1048</v>
      </c>
      <c r="E1164" s="74" t="s">
        <v>23</v>
      </c>
      <c r="F1164" s="74">
        <f t="shared" si="246"/>
        <v>5</v>
      </c>
      <c r="G1164" s="74">
        <f t="shared" si="246"/>
        <v>8</v>
      </c>
      <c r="H1164" s="74">
        <f>H1163+100000</f>
        <v>151402004</v>
      </c>
      <c r="I1164" s="74">
        <v>1</v>
      </c>
      <c r="J1164" s="74">
        <v>1</v>
      </c>
      <c r="K1164" s="74">
        <v>10</v>
      </c>
      <c r="L1164" s="74" t="str">
        <f>L1163</f>
        <v>Body</v>
      </c>
      <c r="M1164" s="74" t="s">
        <v>357</v>
      </c>
    </row>
    <row r="1165" spans="1:13" ht="16.5" customHeight="1" x14ac:dyDescent="0.3">
      <c r="A1165" s="72" t="b">
        <v>1</v>
      </c>
      <c r="B1165" s="73" t="s">
        <v>24</v>
      </c>
      <c r="C1165" s="74">
        <f>C1164+1</f>
        <v>3508104</v>
      </c>
      <c r="D1165" s="74">
        <f t="shared" si="245"/>
        <v>1048</v>
      </c>
      <c r="E1165" s="74" t="s">
        <v>23</v>
      </c>
      <c r="F1165" s="74">
        <f t="shared" si="246"/>
        <v>5</v>
      </c>
      <c r="G1165" s="74">
        <f t="shared" si="246"/>
        <v>8</v>
      </c>
      <c r="H1165" s="75">
        <v>151207005</v>
      </c>
      <c r="I1165" s="74">
        <v>1</v>
      </c>
      <c r="J1165" s="74">
        <v>1</v>
      </c>
      <c r="K1165" s="74">
        <v>15</v>
      </c>
      <c r="L1165" s="75" t="str">
        <f>IF(H1165&gt;=151207001,"Shoes",IF(H1165&gt;=151206001,"Pants",IF(H1165&gt;=151205001,"Glove",IF(H1165&gt;=151203001,"Head",IF(H1165&gt;=151202001,"Body",IF(H1165&gt;=151201001,"Weapon"))))))</f>
        <v>Shoes</v>
      </c>
      <c r="M1165" s="74" t="str">
        <f t="shared" ref="M1165:M1185" si="247">M1162</f>
        <v>Uncommon</v>
      </c>
    </row>
    <row r="1166" spans="1:13" ht="16.5" customHeight="1" x14ac:dyDescent="0.3">
      <c r="A1166" s="72" t="b">
        <v>1</v>
      </c>
      <c r="B1166" s="73" t="s">
        <v>41</v>
      </c>
      <c r="C1166" s="74">
        <f>C1165+1</f>
        <v>3508105</v>
      </c>
      <c r="D1166" s="74">
        <f t="shared" si="245"/>
        <v>1048</v>
      </c>
      <c r="E1166" s="74" t="s">
        <v>23</v>
      </c>
      <c r="F1166" s="74">
        <f t="shared" si="246"/>
        <v>5</v>
      </c>
      <c r="G1166" s="74">
        <f t="shared" si="246"/>
        <v>8</v>
      </c>
      <c r="H1166" s="74">
        <f>H1165+100000</f>
        <v>151307005</v>
      </c>
      <c r="I1166" s="74">
        <v>1</v>
      </c>
      <c r="J1166" s="74">
        <v>1</v>
      </c>
      <c r="K1166" s="74">
        <v>15</v>
      </c>
      <c r="L1166" s="74" t="str">
        <f>L1165</f>
        <v>Shoes</v>
      </c>
      <c r="M1166" s="74" t="str">
        <f t="shared" si="247"/>
        <v>Superior</v>
      </c>
    </row>
    <row r="1167" spans="1:13" ht="16.5" customHeight="1" x14ac:dyDescent="0.3">
      <c r="A1167" s="72" t="b">
        <v>1</v>
      </c>
      <c r="B1167" s="73" t="s">
        <v>46</v>
      </c>
      <c r="C1167" s="74">
        <f>C1166+1</f>
        <v>3508106</v>
      </c>
      <c r="D1167" s="74">
        <f t="shared" si="245"/>
        <v>1048</v>
      </c>
      <c r="E1167" s="74" t="s">
        <v>23</v>
      </c>
      <c r="F1167" s="74">
        <f t="shared" si="246"/>
        <v>5</v>
      </c>
      <c r="G1167" s="74">
        <f t="shared" si="246"/>
        <v>8</v>
      </c>
      <c r="H1167" s="74">
        <f>H1166+100000</f>
        <v>151407005</v>
      </c>
      <c r="I1167" s="74">
        <v>1</v>
      </c>
      <c r="J1167" s="74">
        <v>1</v>
      </c>
      <c r="K1167" s="74">
        <v>10</v>
      </c>
      <c r="L1167" s="74" t="str">
        <f>L1166</f>
        <v>Shoes</v>
      </c>
      <c r="M1167" s="74" t="str">
        <f t="shared" si="247"/>
        <v>Rare</v>
      </c>
    </row>
    <row r="1168" spans="1:13" ht="16.5" customHeight="1" x14ac:dyDescent="0.3">
      <c r="A1168" s="72" t="b">
        <v>1</v>
      </c>
      <c r="B1168" s="76" t="str">
        <f t="shared" ref="B1168:B1185" si="248">B1162</f>
        <v>갑옷 1</v>
      </c>
      <c r="C1168" s="76">
        <f>C1162+100</f>
        <v>3508201</v>
      </c>
      <c r="D1168" s="76">
        <f t="shared" si="245"/>
        <v>1048</v>
      </c>
      <c r="E1168" s="76" t="s">
        <v>25</v>
      </c>
      <c r="F1168" s="76">
        <f t="shared" si="246"/>
        <v>5</v>
      </c>
      <c r="G1168" s="76">
        <f t="shared" si="246"/>
        <v>8</v>
      </c>
      <c r="H1168" s="76">
        <f>H1162+1000000</f>
        <v>152202004</v>
      </c>
      <c r="I1168" s="76">
        <v>1</v>
      </c>
      <c r="J1168" s="76">
        <v>1</v>
      </c>
      <c r="K1168" s="76">
        <v>15</v>
      </c>
      <c r="L1168" s="76" t="str">
        <f t="shared" ref="L1168:L1185" si="249">L1162</f>
        <v>Body</v>
      </c>
      <c r="M1168" s="76" t="str">
        <f t="shared" si="247"/>
        <v>Uncommon</v>
      </c>
    </row>
    <row r="1169" spans="1:13" ht="16.5" customHeight="1" x14ac:dyDescent="0.3">
      <c r="A1169" s="72" t="b">
        <v>1</v>
      </c>
      <c r="B1169" s="76" t="str">
        <f t="shared" si="248"/>
        <v>갑옷 2</v>
      </c>
      <c r="C1169" s="76">
        <f>C1168+1</f>
        <v>3508202</v>
      </c>
      <c r="D1169" s="76">
        <f t="shared" si="245"/>
        <v>1048</v>
      </c>
      <c r="E1169" s="76" t="s">
        <v>25</v>
      </c>
      <c r="F1169" s="76">
        <f t="shared" si="246"/>
        <v>5</v>
      </c>
      <c r="G1169" s="76">
        <f t="shared" si="246"/>
        <v>8</v>
      </c>
      <c r="H1169" s="76">
        <f>H1168+100000</f>
        <v>152302004</v>
      </c>
      <c r="I1169" s="76">
        <v>1</v>
      </c>
      <c r="J1169" s="76">
        <v>1</v>
      </c>
      <c r="K1169" s="76">
        <v>15</v>
      </c>
      <c r="L1169" s="76" t="str">
        <f t="shared" si="249"/>
        <v>Body</v>
      </c>
      <c r="M1169" s="76" t="str">
        <f t="shared" si="247"/>
        <v>Superior</v>
      </c>
    </row>
    <row r="1170" spans="1:13" ht="16.5" customHeight="1" x14ac:dyDescent="0.3">
      <c r="A1170" s="72" t="b">
        <v>1</v>
      </c>
      <c r="B1170" s="76" t="str">
        <f t="shared" si="248"/>
        <v>갑옷 3</v>
      </c>
      <c r="C1170" s="76">
        <f>C1169+1</f>
        <v>3508203</v>
      </c>
      <c r="D1170" s="76">
        <f t="shared" si="245"/>
        <v>1048</v>
      </c>
      <c r="E1170" s="76" t="s">
        <v>25</v>
      </c>
      <c r="F1170" s="76">
        <f t="shared" si="246"/>
        <v>5</v>
      </c>
      <c r="G1170" s="76">
        <f t="shared" si="246"/>
        <v>8</v>
      </c>
      <c r="H1170" s="76">
        <f>H1169+100000</f>
        <v>152402004</v>
      </c>
      <c r="I1170" s="76">
        <v>1</v>
      </c>
      <c r="J1170" s="76">
        <v>1</v>
      </c>
      <c r="K1170" s="76">
        <v>10</v>
      </c>
      <c r="L1170" s="76" t="str">
        <f t="shared" si="249"/>
        <v>Body</v>
      </c>
      <c r="M1170" s="76" t="str">
        <f t="shared" si="247"/>
        <v>Rare</v>
      </c>
    </row>
    <row r="1171" spans="1:13" ht="16.5" customHeight="1" x14ac:dyDescent="0.3">
      <c r="A1171" s="72" t="b">
        <v>1</v>
      </c>
      <c r="B1171" s="76" t="str">
        <f t="shared" si="248"/>
        <v>부츠 1</v>
      </c>
      <c r="C1171" s="76">
        <f>C1170+1</f>
        <v>3508204</v>
      </c>
      <c r="D1171" s="76">
        <f t="shared" si="245"/>
        <v>1048</v>
      </c>
      <c r="E1171" s="76" t="s">
        <v>25</v>
      </c>
      <c r="F1171" s="76">
        <f t="shared" si="246"/>
        <v>5</v>
      </c>
      <c r="G1171" s="76">
        <f t="shared" si="246"/>
        <v>8</v>
      </c>
      <c r="H1171" s="76">
        <f>H1165+1000000</f>
        <v>152207005</v>
      </c>
      <c r="I1171" s="76">
        <v>1</v>
      </c>
      <c r="J1171" s="76">
        <v>1</v>
      </c>
      <c r="K1171" s="76">
        <v>15</v>
      </c>
      <c r="L1171" s="76" t="str">
        <f t="shared" si="249"/>
        <v>Shoes</v>
      </c>
      <c r="M1171" s="76" t="str">
        <f t="shared" si="247"/>
        <v>Uncommon</v>
      </c>
    </row>
    <row r="1172" spans="1:13" ht="16.5" customHeight="1" x14ac:dyDescent="0.3">
      <c r="A1172" s="72" t="b">
        <v>1</v>
      </c>
      <c r="B1172" s="76" t="str">
        <f t="shared" si="248"/>
        <v>부츠 2</v>
      </c>
      <c r="C1172" s="76">
        <f>C1171+1</f>
        <v>3508205</v>
      </c>
      <c r="D1172" s="76">
        <f t="shared" si="245"/>
        <v>1048</v>
      </c>
      <c r="E1172" s="76" t="s">
        <v>25</v>
      </c>
      <c r="F1172" s="76">
        <f t="shared" si="246"/>
        <v>5</v>
      </c>
      <c r="G1172" s="76">
        <f t="shared" si="246"/>
        <v>8</v>
      </c>
      <c r="H1172" s="76">
        <f>H1171+100000</f>
        <v>152307005</v>
      </c>
      <c r="I1172" s="76">
        <v>1</v>
      </c>
      <c r="J1172" s="76">
        <v>1</v>
      </c>
      <c r="K1172" s="76">
        <v>15</v>
      </c>
      <c r="L1172" s="76" t="str">
        <f t="shared" si="249"/>
        <v>Shoes</v>
      </c>
      <c r="M1172" s="76" t="str">
        <f t="shared" si="247"/>
        <v>Superior</v>
      </c>
    </row>
    <row r="1173" spans="1:13" ht="16.5" customHeight="1" x14ac:dyDescent="0.3">
      <c r="A1173" s="72" t="b">
        <v>1</v>
      </c>
      <c r="B1173" s="76" t="str">
        <f t="shared" si="248"/>
        <v>부츠 3</v>
      </c>
      <c r="C1173" s="76">
        <f>C1172+1</f>
        <v>3508206</v>
      </c>
      <c r="D1173" s="76">
        <f t="shared" si="245"/>
        <v>1048</v>
      </c>
      <c r="E1173" s="76" t="s">
        <v>25</v>
      </c>
      <c r="F1173" s="76">
        <f t="shared" si="246"/>
        <v>5</v>
      </c>
      <c r="G1173" s="76">
        <f t="shared" si="246"/>
        <v>8</v>
      </c>
      <c r="H1173" s="76">
        <f>H1172+100000</f>
        <v>152407005</v>
      </c>
      <c r="I1173" s="76">
        <v>1</v>
      </c>
      <c r="J1173" s="76">
        <v>1</v>
      </c>
      <c r="K1173" s="76">
        <v>10</v>
      </c>
      <c r="L1173" s="76" t="str">
        <f t="shared" si="249"/>
        <v>Shoes</v>
      </c>
      <c r="M1173" s="76" t="str">
        <f t="shared" si="247"/>
        <v>Rare</v>
      </c>
    </row>
    <row r="1174" spans="1:13" ht="16.5" customHeight="1" x14ac:dyDescent="0.3">
      <c r="A1174" s="72" t="b">
        <v>1</v>
      </c>
      <c r="B1174" s="77" t="str">
        <f t="shared" si="248"/>
        <v>갑옷 1</v>
      </c>
      <c r="C1174" s="77">
        <f>C1168+100</f>
        <v>3508301</v>
      </c>
      <c r="D1174" s="77">
        <f t="shared" si="245"/>
        <v>1048</v>
      </c>
      <c r="E1174" s="77" t="s">
        <v>26</v>
      </c>
      <c r="F1174" s="77">
        <f t="shared" si="246"/>
        <v>5</v>
      </c>
      <c r="G1174" s="77">
        <f t="shared" si="246"/>
        <v>8</v>
      </c>
      <c r="H1174" s="77">
        <f>H1168+1000000</f>
        <v>153202004</v>
      </c>
      <c r="I1174" s="77">
        <v>1</v>
      </c>
      <c r="J1174" s="77">
        <v>1</v>
      </c>
      <c r="K1174" s="77">
        <v>15</v>
      </c>
      <c r="L1174" s="77" t="str">
        <f t="shared" si="249"/>
        <v>Body</v>
      </c>
      <c r="M1174" s="77" t="str">
        <f t="shared" si="247"/>
        <v>Uncommon</v>
      </c>
    </row>
    <row r="1175" spans="1:13" ht="16.5" customHeight="1" x14ac:dyDescent="0.3">
      <c r="A1175" s="72" t="b">
        <v>1</v>
      </c>
      <c r="B1175" s="77" t="str">
        <f t="shared" si="248"/>
        <v>갑옷 2</v>
      </c>
      <c r="C1175" s="77">
        <f>C1174+1</f>
        <v>3508302</v>
      </c>
      <c r="D1175" s="77">
        <f t="shared" si="245"/>
        <v>1048</v>
      </c>
      <c r="E1175" s="77" t="s">
        <v>26</v>
      </c>
      <c r="F1175" s="77">
        <f t="shared" si="246"/>
        <v>5</v>
      </c>
      <c r="G1175" s="77">
        <f t="shared" si="246"/>
        <v>8</v>
      </c>
      <c r="H1175" s="77">
        <f>H1174+100000</f>
        <v>153302004</v>
      </c>
      <c r="I1175" s="77">
        <v>1</v>
      </c>
      <c r="J1175" s="77">
        <v>1</v>
      </c>
      <c r="K1175" s="77">
        <v>15</v>
      </c>
      <c r="L1175" s="77" t="str">
        <f t="shared" si="249"/>
        <v>Body</v>
      </c>
      <c r="M1175" s="77" t="str">
        <f t="shared" si="247"/>
        <v>Superior</v>
      </c>
    </row>
    <row r="1176" spans="1:13" ht="16.5" customHeight="1" x14ac:dyDescent="0.3">
      <c r="A1176" s="72" t="b">
        <v>1</v>
      </c>
      <c r="B1176" s="77" t="str">
        <f t="shared" si="248"/>
        <v>갑옷 3</v>
      </c>
      <c r="C1176" s="77">
        <f>C1175+1</f>
        <v>3508303</v>
      </c>
      <c r="D1176" s="77">
        <f t="shared" si="245"/>
        <v>1048</v>
      </c>
      <c r="E1176" s="77" t="s">
        <v>26</v>
      </c>
      <c r="F1176" s="77">
        <f t="shared" si="246"/>
        <v>5</v>
      </c>
      <c r="G1176" s="77">
        <f t="shared" si="246"/>
        <v>8</v>
      </c>
      <c r="H1176" s="77">
        <f>H1175+100000</f>
        <v>153402004</v>
      </c>
      <c r="I1176" s="77">
        <v>1</v>
      </c>
      <c r="J1176" s="77">
        <v>1</v>
      </c>
      <c r="K1176" s="77">
        <v>10</v>
      </c>
      <c r="L1176" s="77" t="str">
        <f t="shared" si="249"/>
        <v>Body</v>
      </c>
      <c r="M1176" s="77" t="str">
        <f t="shared" si="247"/>
        <v>Rare</v>
      </c>
    </row>
    <row r="1177" spans="1:13" ht="16.5" customHeight="1" x14ac:dyDescent="0.3">
      <c r="A1177" s="72" t="b">
        <v>1</v>
      </c>
      <c r="B1177" s="77" t="str">
        <f t="shared" si="248"/>
        <v>부츠 1</v>
      </c>
      <c r="C1177" s="77">
        <f>C1176+1</f>
        <v>3508304</v>
      </c>
      <c r="D1177" s="77">
        <f t="shared" si="245"/>
        <v>1048</v>
      </c>
      <c r="E1177" s="77" t="s">
        <v>26</v>
      </c>
      <c r="F1177" s="77">
        <f t="shared" si="246"/>
        <v>5</v>
      </c>
      <c r="G1177" s="77">
        <f t="shared" si="246"/>
        <v>8</v>
      </c>
      <c r="H1177" s="77">
        <f>H1171+1000000</f>
        <v>153207005</v>
      </c>
      <c r="I1177" s="77">
        <v>1</v>
      </c>
      <c r="J1177" s="77">
        <v>1</v>
      </c>
      <c r="K1177" s="77">
        <v>15</v>
      </c>
      <c r="L1177" s="77" t="str">
        <f t="shared" si="249"/>
        <v>Shoes</v>
      </c>
      <c r="M1177" s="77" t="str">
        <f t="shared" si="247"/>
        <v>Uncommon</v>
      </c>
    </row>
    <row r="1178" spans="1:13" ht="16.5" customHeight="1" x14ac:dyDescent="0.3">
      <c r="A1178" s="72" t="b">
        <v>1</v>
      </c>
      <c r="B1178" s="77" t="str">
        <f t="shared" si="248"/>
        <v>부츠 2</v>
      </c>
      <c r="C1178" s="77">
        <f>C1177+1</f>
        <v>3508305</v>
      </c>
      <c r="D1178" s="77">
        <f t="shared" si="245"/>
        <v>1048</v>
      </c>
      <c r="E1178" s="77" t="s">
        <v>26</v>
      </c>
      <c r="F1178" s="77">
        <f t="shared" si="246"/>
        <v>5</v>
      </c>
      <c r="G1178" s="77">
        <f t="shared" si="246"/>
        <v>8</v>
      </c>
      <c r="H1178" s="77">
        <f>H1177+100000</f>
        <v>153307005</v>
      </c>
      <c r="I1178" s="77">
        <v>1</v>
      </c>
      <c r="J1178" s="77">
        <v>1</v>
      </c>
      <c r="K1178" s="77">
        <v>15</v>
      </c>
      <c r="L1178" s="77" t="str">
        <f t="shared" si="249"/>
        <v>Shoes</v>
      </c>
      <c r="M1178" s="77" t="str">
        <f t="shared" si="247"/>
        <v>Superior</v>
      </c>
    </row>
    <row r="1179" spans="1:13" ht="16.5" customHeight="1" x14ac:dyDescent="0.3">
      <c r="A1179" s="72" t="b">
        <v>1</v>
      </c>
      <c r="B1179" s="77" t="str">
        <f t="shared" si="248"/>
        <v>부츠 3</v>
      </c>
      <c r="C1179" s="77">
        <f>C1178+1</f>
        <v>3508306</v>
      </c>
      <c r="D1179" s="77">
        <f t="shared" si="245"/>
        <v>1048</v>
      </c>
      <c r="E1179" s="77" t="s">
        <v>26</v>
      </c>
      <c r="F1179" s="77">
        <f t="shared" si="246"/>
        <v>5</v>
      </c>
      <c r="G1179" s="77">
        <f t="shared" si="246"/>
        <v>8</v>
      </c>
      <c r="H1179" s="77">
        <f>H1178+100000</f>
        <v>153407005</v>
      </c>
      <c r="I1179" s="77">
        <v>1</v>
      </c>
      <c r="J1179" s="77">
        <v>1</v>
      </c>
      <c r="K1179" s="77">
        <v>10</v>
      </c>
      <c r="L1179" s="77" t="str">
        <f t="shared" si="249"/>
        <v>Shoes</v>
      </c>
      <c r="M1179" s="77" t="str">
        <f t="shared" si="247"/>
        <v>Rare</v>
      </c>
    </row>
    <row r="1180" spans="1:13" ht="16.5" customHeight="1" x14ac:dyDescent="0.3">
      <c r="A1180" s="72" t="b">
        <v>1</v>
      </c>
      <c r="B1180" s="78" t="str">
        <f t="shared" si="248"/>
        <v>갑옷 1</v>
      </c>
      <c r="C1180" s="78">
        <f>C1174+100</f>
        <v>3508401</v>
      </c>
      <c r="D1180" s="78">
        <f t="shared" si="245"/>
        <v>1048</v>
      </c>
      <c r="E1180" s="78" t="s">
        <v>27</v>
      </c>
      <c r="F1180" s="78">
        <f t="shared" si="246"/>
        <v>5</v>
      </c>
      <c r="G1180" s="78">
        <f t="shared" si="246"/>
        <v>8</v>
      </c>
      <c r="H1180" s="78">
        <f>H1174+1000000</f>
        <v>154202004</v>
      </c>
      <c r="I1180" s="78">
        <v>1</v>
      </c>
      <c r="J1180" s="78">
        <v>1</v>
      </c>
      <c r="K1180" s="78">
        <v>15</v>
      </c>
      <c r="L1180" s="78" t="str">
        <f t="shared" si="249"/>
        <v>Body</v>
      </c>
      <c r="M1180" s="78" t="str">
        <f t="shared" si="247"/>
        <v>Uncommon</v>
      </c>
    </row>
    <row r="1181" spans="1:13" ht="16.5" customHeight="1" x14ac:dyDescent="0.3">
      <c r="A1181" s="72" t="b">
        <v>1</v>
      </c>
      <c r="B1181" s="78" t="str">
        <f t="shared" si="248"/>
        <v>갑옷 2</v>
      </c>
      <c r="C1181" s="78">
        <f>C1180+1</f>
        <v>3508402</v>
      </c>
      <c r="D1181" s="78">
        <f t="shared" si="245"/>
        <v>1048</v>
      </c>
      <c r="E1181" s="78" t="s">
        <v>27</v>
      </c>
      <c r="F1181" s="78">
        <f t="shared" si="246"/>
        <v>5</v>
      </c>
      <c r="G1181" s="78">
        <f t="shared" si="246"/>
        <v>8</v>
      </c>
      <c r="H1181" s="78">
        <f>H1180+100000</f>
        <v>154302004</v>
      </c>
      <c r="I1181" s="78">
        <v>1</v>
      </c>
      <c r="J1181" s="78">
        <v>1</v>
      </c>
      <c r="K1181" s="78">
        <v>15</v>
      </c>
      <c r="L1181" s="78" t="str">
        <f t="shared" si="249"/>
        <v>Body</v>
      </c>
      <c r="M1181" s="78" t="str">
        <f t="shared" si="247"/>
        <v>Superior</v>
      </c>
    </row>
    <row r="1182" spans="1:13" ht="16.5" customHeight="1" x14ac:dyDescent="0.3">
      <c r="A1182" s="72" t="b">
        <v>1</v>
      </c>
      <c r="B1182" s="78" t="str">
        <f t="shared" si="248"/>
        <v>갑옷 3</v>
      </c>
      <c r="C1182" s="78">
        <f>C1181+1</f>
        <v>3508403</v>
      </c>
      <c r="D1182" s="78">
        <f t="shared" si="245"/>
        <v>1048</v>
      </c>
      <c r="E1182" s="78" t="s">
        <v>27</v>
      </c>
      <c r="F1182" s="78">
        <f t="shared" si="246"/>
        <v>5</v>
      </c>
      <c r="G1182" s="78">
        <f t="shared" si="246"/>
        <v>8</v>
      </c>
      <c r="H1182" s="78">
        <f>H1181+100000</f>
        <v>154402004</v>
      </c>
      <c r="I1182" s="78">
        <v>1</v>
      </c>
      <c r="J1182" s="78">
        <v>1</v>
      </c>
      <c r="K1182" s="78">
        <v>10</v>
      </c>
      <c r="L1182" s="78" t="str">
        <f t="shared" si="249"/>
        <v>Body</v>
      </c>
      <c r="M1182" s="78" t="str">
        <f t="shared" si="247"/>
        <v>Rare</v>
      </c>
    </row>
    <row r="1183" spans="1:13" ht="16.5" customHeight="1" x14ac:dyDescent="0.3">
      <c r="A1183" s="72" t="b">
        <v>1</v>
      </c>
      <c r="B1183" s="78" t="str">
        <f t="shared" si="248"/>
        <v>부츠 1</v>
      </c>
      <c r="C1183" s="78">
        <f>C1182+1</f>
        <v>3508404</v>
      </c>
      <c r="D1183" s="78">
        <f t="shared" si="245"/>
        <v>1048</v>
      </c>
      <c r="E1183" s="78" t="s">
        <v>27</v>
      </c>
      <c r="F1183" s="78">
        <f t="shared" si="246"/>
        <v>5</v>
      </c>
      <c r="G1183" s="78">
        <f t="shared" si="246"/>
        <v>8</v>
      </c>
      <c r="H1183" s="78">
        <f>H1177+1000000</f>
        <v>154207005</v>
      </c>
      <c r="I1183" s="78">
        <v>1</v>
      </c>
      <c r="J1183" s="78">
        <v>1</v>
      </c>
      <c r="K1183" s="78">
        <v>15</v>
      </c>
      <c r="L1183" s="78" t="str">
        <f t="shared" si="249"/>
        <v>Shoes</v>
      </c>
      <c r="M1183" s="78" t="str">
        <f t="shared" si="247"/>
        <v>Uncommon</v>
      </c>
    </row>
    <row r="1184" spans="1:13" ht="16.5" customHeight="1" x14ac:dyDescent="0.3">
      <c r="A1184" s="72" t="b">
        <v>1</v>
      </c>
      <c r="B1184" s="78" t="str">
        <f t="shared" si="248"/>
        <v>부츠 2</v>
      </c>
      <c r="C1184" s="78">
        <f>C1183+1</f>
        <v>3508405</v>
      </c>
      <c r="D1184" s="78">
        <f t="shared" si="245"/>
        <v>1048</v>
      </c>
      <c r="E1184" s="78" t="s">
        <v>27</v>
      </c>
      <c r="F1184" s="78">
        <f t="shared" si="246"/>
        <v>5</v>
      </c>
      <c r="G1184" s="78">
        <f t="shared" si="246"/>
        <v>8</v>
      </c>
      <c r="H1184" s="78">
        <f>H1183+100000</f>
        <v>154307005</v>
      </c>
      <c r="I1184" s="78">
        <v>1</v>
      </c>
      <c r="J1184" s="78">
        <v>1</v>
      </c>
      <c r="K1184" s="78">
        <v>15</v>
      </c>
      <c r="L1184" s="78" t="str">
        <f t="shared" si="249"/>
        <v>Shoes</v>
      </c>
      <c r="M1184" s="78" t="str">
        <f t="shared" si="247"/>
        <v>Superior</v>
      </c>
    </row>
    <row r="1185" spans="1:13" ht="16.5" customHeight="1" x14ac:dyDescent="0.3">
      <c r="A1185" s="72" t="b">
        <v>1</v>
      </c>
      <c r="B1185" s="78" t="str">
        <f t="shared" si="248"/>
        <v>부츠 3</v>
      </c>
      <c r="C1185" s="78">
        <f>C1184+1</f>
        <v>3508406</v>
      </c>
      <c r="D1185" s="78">
        <f t="shared" si="245"/>
        <v>1048</v>
      </c>
      <c r="E1185" s="78" t="s">
        <v>27</v>
      </c>
      <c r="F1185" s="78">
        <f t="shared" si="246"/>
        <v>5</v>
      </c>
      <c r="G1185" s="78">
        <f t="shared" si="246"/>
        <v>8</v>
      </c>
      <c r="H1185" s="78">
        <f>H1184+100000</f>
        <v>154407005</v>
      </c>
      <c r="I1185" s="78">
        <v>1</v>
      </c>
      <c r="J1185" s="78">
        <v>1</v>
      </c>
      <c r="K1185" s="78">
        <v>10</v>
      </c>
      <c r="L1185" s="78" t="str">
        <f t="shared" si="249"/>
        <v>Shoes</v>
      </c>
      <c r="M1185" s="78" t="str">
        <f t="shared" si="247"/>
        <v>Rare</v>
      </c>
    </row>
    <row r="1186" spans="1:13" ht="16.5" customHeight="1" x14ac:dyDescent="0.3">
      <c r="A1186" s="72" t="b">
        <v>1</v>
      </c>
      <c r="B1186" s="79" t="s">
        <v>28</v>
      </c>
      <c r="C1186" s="79">
        <f>C1180+100</f>
        <v>3508501</v>
      </c>
      <c r="D1186" s="79">
        <f t="shared" si="245"/>
        <v>1048</v>
      </c>
      <c r="E1186" s="79" t="s">
        <v>29</v>
      </c>
      <c r="F1186" s="79">
        <f t="shared" si="246"/>
        <v>5</v>
      </c>
      <c r="G1186" s="79">
        <f t="shared" si="246"/>
        <v>8</v>
      </c>
      <c r="H1186" s="79">
        <v>160004001</v>
      </c>
      <c r="I1186" s="79">
        <v>1</v>
      </c>
      <c r="J1186" s="79">
        <v>1</v>
      </c>
      <c r="K1186" s="79">
        <v>5</v>
      </c>
      <c r="L1186" s="79" t="s">
        <v>30</v>
      </c>
      <c r="M1186" s="79" t="s">
        <v>358</v>
      </c>
    </row>
    <row r="1187" spans="1:13" ht="16.5" customHeight="1" x14ac:dyDescent="0.3">
      <c r="A1187" s="72" t="b">
        <v>1</v>
      </c>
      <c r="B1187" s="79" t="s">
        <v>31</v>
      </c>
      <c r="C1187" s="79">
        <f>C1186+1</f>
        <v>3508502</v>
      </c>
      <c r="D1187" s="79">
        <f t="shared" si="245"/>
        <v>1048</v>
      </c>
      <c r="E1187" s="79" t="s">
        <v>29</v>
      </c>
      <c r="F1187" s="79">
        <f t="shared" si="246"/>
        <v>5</v>
      </c>
      <c r="G1187" s="79">
        <f t="shared" si="246"/>
        <v>8</v>
      </c>
      <c r="H1187" s="79">
        <v>160004002</v>
      </c>
      <c r="I1187" s="79">
        <v>1</v>
      </c>
      <c r="J1187" s="79">
        <v>1</v>
      </c>
      <c r="K1187" s="79">
        <v>5</v>
      </c>
      <c r="L1187" s="79" t="s">
        <v>32</v>
      </c>
      <c r="M1187" s="79" t="s">
        <v>358</v>
      </c>
    </row>
    <row r="1188" spans="1:13" ht="16.5" customHeight="1" x14ac:dyDescent="0.3">
      <c r="A1188" s="72" t="b">
        <v>1</v>
      </c>
      <c r="B1188" s="79" t="s">
        <v>33</v>
      </c>
      <c r="C1188" s="79">
        <f>C1187+1</f>
        <v>3508503</v>
      </c>
      <c r="D1188" s="79">
        <f t="shared" si="245"/>
        <v>1048</v>
      </c>
      <c r="E1188" s="79" t="s">
        <v>29</v>
      </c>
      <c r="F1188" s="79">
        <f t="shared" si="246"/>
        <v>5</v>
      </c>
      <c r="G1188" s="79">
        <f t="shared" si="246"/>
        <v>8</v>
      </c>
      <c r="H1188" s="79">
        <v>160004003</v>
      </c>
      <c r="I1188" s="79">
        <v>1</v>
      </c>
      <c r="J1188" s="79">
        <v>1</v>
      </c>
      <c r="K1188" s="79">
        <v>5</v>
      </c>
      <c r="L1188" s="79" t="s">
        <v>34</v>
      </c>
      <c r="M1188" s="79" t="s">
        <v>358</v>
      </c>
    </row>
    <row r="1189" spans="1:13" ht="16.5" customHeight="1" x14ac:dyDescent="0.3">
      <c r="A1189" s="72" t="b">
        <v>1</v>
      </c>
      <c r="B1189" s="79" t="s">
        <v>35</v>
      </c>
      <c r="C1189" s="79">
        <f>C1188+1</f>
        <v>3508504</v>
      </c>
      <c r="D1189" s="79">
        <f t="shared" si="245"/>
        <v>1048</v>
      </c>
      <c r="E1189" s="79" t="s">
        <v>29</v>
      </c>
      <c r="F1189" s="79">
        <f t="shared" si="246"/>
        <v>5</v>
      </c>
      <c r="G1189" s="79">
        <f t="shared" si="246"/>
        <v>8</v>
      </c>
      <c r="H1189" s="79">
        <v>160004004</v>
      </c>
      <c r="I1189" s="79">
        <v>1</v>
      </c>
      <c r="J1189" s="79">
        <v>1</v>
      </c>
      <c r="K1189" s="79">
        <v>5</v>
      </c>
      <c r="L1189" s="79" t="s">
        <v>460</v>
      </c>
      <c r="M1189" s="79" t="s">
        <v>358</v>
      </c>
    </row>
    <row r="1190" spans="1:13" ht="16.5" customHeight="1" x14ac:dyDescent="0.3">
      <c r="A1190" s="72" t="b">
        <v>1</v>
      </c>
      <c r="B1190" s="73" t="s">
        <v>38</v>
      </c>
      <c r="C1190" s="73">
        <v>3509101</v>
      </c>
      <c r="D1190" s="73">
        <v>1049</v>
      </c>
      <c r="E1190" s="74" t="s">
        <v>23</v>
      </c>
      <c r="F1190" s="73">
        <v>5</v>
      </c>
      <c r="G1190" s="73">
        <v>9</v>
      </c>
      <c r="H1190" s="75">
        <v>151203005</v>
      </c>
      <c r="I1190" s="74">
        <v>1</v>
      </c>
      <c r="J1190" s="74">
        <v>1</v>
      </c>
      <c r="K1190" s="74">
        <v>15</v>
      </c>
      <c r="L1190" s="75" t="str">
        <f>IF(H1190&gt;=151207001,"Shoes",IF(H1190&gt;=151206001,"Pants",IF(H1190&gt;=151205001,"Glove",IF(H1190&gt;=151203001,"Head",IF(H1190&gt;=151202001,"Body",IF(H1190&gt;=151201001,"Weapon"))))))</f>
        <v>Head</v>
      </c>
      <c r="M1190" s="74" t="s">
        <v>355</v>
      </c>
    </row>
    <row r="1191" spans="1:13" ht="16.5" customHeight="1" x14ac:dyDescent="0.3">
      <c r="A1191" s="72" t="b">
        <v>1</v>
      </c>
      <c r="B1191" s="73" t="s">
        <v>43</v>
      </c>
      <c r="C1191" s="74">
        <f>C1190+1</f>
        <v>3509102</v>
      </c>
      <c r="D1191" s="74">
        <f t="shared" ref="D1191:D1217" si="250">D1190</f>
        <v>1049</v>
      </c>
      <c r="E1191" s="74" t="s">
        <v>23</v>
      </c>
      <c r="F1191" s="74">
        <f t="shared" ref="F1191:G1217" si="251">F1190</f>
        <v>5</v>
      </c>
      <c r="G1191" s="74">
        <f t="shared" si="251"/>
        <v>9</v>
      </c>
      <c r="H1191" s="74">
        <f>H1190+100000</f>
        <v>151303005</v>
      </c>
      <c r="I1191" s="74">
        <v>1</v>
      </c>
      <c r="J1191" s="74">
        <v>1</v>
      </c>
      <c r="K1191" s="74">
        <v>15</v>
      </c>
      <c r="L1191" s="74" t="str">
        <f>L1190</f>
        <v>Head</v>
      </c>
      <c r="M1191" s="74" t="s">
        <v>356</v>
      </c>
    </row>
    <row r="1192" spans="1:13" ht="16.5" customHeight="1" x14ac:dyDescent="0.3">
      <c r="A1192" s="72" t="b">
        <v>1</v>
      </c>
      <c r="B1192" s="73" t="s">
        <v>48</v>
      </c>
      <c r="C1192" s="74">
        <f>C1191+1</f>
        <v>3509103</v>
      </c>
      <c r="D1192" s="74">
        <f t="shared" si="250"/>
        <v>1049</v>
      </c>
      <c r="E1192" s="74" t="s">
        <v>23</v>
      </c>
      <c r="F1192" s="74">
        <f t="shared" si="251"/>
        <v>5</v>
      </c>
      <c r="G1192" s="74">
        <f t="shared" si="251"/>
        <v>9</v>
      </c>
      <c r="H1192" s="74">
        <f>H1191+100000</f>
        <v>151403005</v>
      </c>
      <c r="I1192" s="74">
        <v>1</v>
      </c>
      <c r="J1192" s="74">
        <v>1</v>
      </c>
      <c r="K1192" s="74">
        <v>10</v>
      </c>
      <c r="L1192" s="74" t="str">
        <f>L1191</f>
        <v>Head</v>
      </c>
      <c r="M1192" s="74" t="s">
        <v>357</v>
      </c>
    </row>
    <row r="1193" spans="1:13" ht="16.5" customHeight="1" x14ac:dyDescent="0.3">
      <c r="A1193" s="72" t="b">
        <v>1</v>
      </c>
      <c r="B1193" s="73" t="s">
        <v>39</v>
      </c>
      <c r="C1193" s="74">
        <f>C1192+1</f>
        <v>3509104</v>
      </c>
      <c r="D1193" s="74">
        <f t="shared" si="250"/>
        <v>1049</v>
      </c>
      <c r="E1193" s="74" t="s">
        <v>23</v>
      </c>
      <c r="F1193" s="74">
        <f t="shared" si="251"/>
        <v>5</v>
      </c>
      <c r="G1193" s="74">
        <f t="shared" si="251"/>
        <v>9</v>
      </c>
      <c r="H1193" s="75">
        <v>151205005</v>
      </c>
      <c r="I1193" s="74">
        <v>1</v>
      </c>
      <c r="J1193" s="74">
        <v>1</v>
      </c>
      <c r="K1193" s="74">
        <v>15</v>
      </c>
      <c r="L1193" s="75" t="str">
        <f>IF(H1193&gt;=151207001,"Shoes",IF(H1193&gt;=151206001,"Pants",IF(H1193&gt;=151205001,"Glove",IF(H1193&gt;=151203001,"Head",IF(H1193&gt;=151202001,"Body",IF(H1193&gt;=151201001,"Weapon"))))))</f>
        <v>Glove</v>
      </c>
      <c r="M1193" s="74" t="str">
        <f t="shared" ref="M1193:M1213" si="252">M1190</f>
        <v>Uncommon</v>
      </c>
    </row>
    <row r="1194" spans="1:13" ht="16.5" customHeight="1" x14ac:dyDescent="0.3">
      <c r="A1194" s="72" t="b">
        <v>1</v>
      </c>
      <c r="B1194" s="73" t="s">
        <v>44</v>
      </c>
      <c r="C1194" s="74">
        <f>C1193+1</f>
        <v>3509105</v>
      </c>
      <c r="D1194" s="74">
        <f t="shared" si="250"/>
        <v>1049</v>
      </c>
      <c r="E1194" s="74" t="s">
        <v>23</v>
      </c>
      <c r="F1194" s="74">
        <f t="shared" si="251"/>
        <v>5</v>
      </c>
      <c r="G1194" s="74">
        <f t="shared" si="251"/>
        <v>9</v>
      </c>
      <c r="H1194" s="74">
        <f>H1193+100000</f>
        <v>151305005</v>
      </c>
      <c r="I1194" s="74">
        <v>1</v>
      </c>
      <c r="J1194" s="74">
        <v>1</v>
      </c>
      <c r="K1194" s="74">
        <v>15</v>
      </c>
      <c r="L1194" s="74" t="str">
        <f>L1193</f>
        <v>Glove</v>
      </c>
      <c r="M1194" s="74" t="str">
        <f t="shared" si="252"/>
        <v>Superior</v>
      </c>
    </row>
    <row r="1195" spans="1:13" ht="16.5" customHeight="1" x14ac:dyDescent="0.3">
      <c r="A1195" s="72" t="b">
        <v>1</v>
      </c>
      <c r="B1195" s="73" t="s">
        <v>50</v>
      </c>
      <c r="C1195" s="74">
        <f>C1194+1</f>
        <v>3509106</v>
      </c>
      <c r="D1195" s="74">
        <f t="shared" si="250"/>
        <v>1049</v>
      </c>
      <c r="E1195" s="74" t="s">
        <v>23</v>
      </c>
      <c r="F1195" s="74">
        <f t="shared" si="251"/>
        <v>5</v>
      </c>
      <c r="G1195" s="74">
        <f t="shared" si="251"/>
        <v>9</v>
      </c>
      <c r="H1195" s="74">
        <f>H1194+100000</f>
        <v>151405005</v>
      </c>
      <c r="I1195" s="74">
        <v>1</v>
      </c>
      <c r="J1195" s="74">
        <v>1</v>
      </c>
      <c r="K1195" s="74">
        <v>10</v>
      </c>
      <c r="L1195" s="74" t="str">
        <f>L1194</f>
        <v>Glove</v>
      </c>
      <c r="M1195" s="74" t="str">
        <f t="shared" si="252"/>
        <v>Rare</v>
      </c>
    </row>
    <row r="1196" spans="1:13" ht="16.5" customHeight="1" x14ac:dyDescent="0.3">
      <c r="A1196" s="72" t="b">
        <v>1</v>
      </c>
      <c r="B1196" s="76" t="str">
        <f t="shared" ref="B1196:B1213" si="253">B1190</f>
        <v>투구 1</v>
      </c>
      <c r="C1196" s="76">
        <f>C1190+100</f>
        <v>3509201</v>
      </c>
      <c r="D1196" s="76">
        <f t="shared" si="250"/>
        <v>1049</v>
      </c>
      <c r="E1196" s="76" t="s">
        <v>25</v>
      </c>
      <c r="F1196" s="76">
        <f t="shared" si="251"/>
        <v>5</v>
      </c>
      <c r="G1196" s="76">
        <f t="shared" si="251"/>
        <v>9</v>
      </c>
      <c r="H1196" s="76">
        <f>H1190+1000000</f>
        <v>152203005</v>
      </c>
      <c r="I1196" s="76">
        <v>1</v>
      </c>
      <c r="J1196" s="76">
        <v>1</v>
      </c>
      <c r="K1196" s="76">
        <v>15</v>
      </c>
      <c r="L1196" s="76" t="str">
        <f t="shared" ref="L1196:L1213" si="254">L1190</f>
        <v>Head</v>
      </c>
      <c r="M1196" s="76" t="str">
        <f t="shared" si="252"/>
        <v>Uncommon</v>
      </c>
    </row>
    <row r="1197" spans="1:13" ht="16.5" customHeight="1" x14ac:dyDescent="0.3">
      <c r="A1197" s="72" t="b">
        <v>1</v>
      </c>
      <c r="B1197" s="76" t="str">
        <f t="shared" si="253"/>
        <v>투구 2</v>
      </c>
      <c r="C1197" s="76">
        <f>C1196+1</f>
        <v>3509202</v>
      </c>
      <c r="D1197" s="76">
        <f t="shared" si="250"/>
        <v>1049</v>
      </c>
      <c r="E1197" s="76" t="s">
        <v>25</v>
      </c>
      <c r="F1197" s="76">
        <f t="shared" si="251"/>
        <v>5</v>
      </c>
      <c r="G1197" s="76">
        <f t="shared" si="251"/>
        <v>9</v>
      </c>
      <c r="H1197" s="76">
        <f>H1196+100000</f>
        <v>152303005</v>
      </c>
      <c r="I1197" s="76">
        <v>1</v>
      </c>
      <c r="J1197" s="76">
        <v>1</v>
      </c>
      <c r="K1197" s="76">
        <v>15</v>
      </c>
      <c r="L1197" s="76" t="str">
        <f t="shared" si="254"/>
        <v>Head</v>
      </c>
      <c r="M1197" s="76" t="str">
        <f t="shared" si="252"/>
        <v>Superior</v>
      </c>
    </row>
    <row r="1198" spans="1:13" ht="16.5" customHeight="1" x14ac:dyDescent="0.3">
      <c r="A1198" s="72" t="b">
        <v>1</v>
      </c>
      <c r="B1198" s="76" t="str">
        <f t="shared" si="253"/>
        <v>투구 3</v>
      </c>
      <c r="C1198" s="76">
        <f>C1197+1</f>
        <v>3509203</v>
      </c>
      <c r="D1198" s="76">
        <f t="shared" si="250"/>
        <v>1049</v>
      </c>
      <c r="E1198" s="76" t="s">
        <v>25</v>
      </c>
      <c r="F1198" s="76">
        <f t="shared" si="251"/>
        <v>5</v>
      </c>
      <c r="G1198" s="76">
        <f t="shared" si="251"/>
        <v>9</v>
      </c>
      <c r="H1198" s="76">
        <f>H1197+100000</f>
        <v>152403005</v>
      </c>
      <c r="I1198" s="76">
        <v>1</v>
      </c>
      <c r="J1198" s="76">
        <v>1</v>
      </c>
      <c r="K1198" s="76">
        <v>10</v>
      </c>
      <c r="L1198" s="76" t="str">
        <f t="shared" si="254"/>
        <v>Head</v>
      </c>
      <c r="M1198" s="76" t="str">
        <f t="shared" si="252"/>
        <v>Rare</v>
      </c>
    </row>
    <row r="1199" spans="1:13" ht="16.5" customHeight="1" x14ac:dyDescent="0.3">
      <c r="A1199" s="72" t="b">
        <v>1</v>
      </c>
      <c r="B1199" s="76" t="str">
        <f t="shared" si="253"/>
        <v>장갑 1</v>
      </c>
      <c r="C1199" s="76">
        <f>C1198+1</f>
        <v>3509204</v>
      </c>
      <c r="D1199" s="76">
        <f t="shared" si="250"/>
        <v>1049</v>
      </c>
      <c r="E1199" s="76" t="s">
        <v>25</v>
      </c>
      <c r="F1199" s="76">
        <f t="shared" si="251"/>
        <v>5</v>
      </c>
      <c r="G1199" s="76">
        <f t="shared" si="251"/>
        <v>9</v>
      </c>
      <c r="H1199" s="76">
        <f>H1193+1000000</f>
        <v>152205005</v>
      </c>
      <c r="I1199" s="76">
        <v>1</v>
      </c>
      <c r="J1199" s="76">
        <v>1</v>
      </c>
      <c r="K1199" s="76">
        <v>15</v>
      </c>
      <c r="L1199" s="76" t="str">
        <f t="shared" si="254"/>
        <v>Glove</v>
      </c>
      <c r="M1199" s="76" t="str">
        <f t="shared" si="252"/>
        <v>Uncommon</v>
      </c>
    </row>
    <row r="1200" spans="1:13" ht="16.5" customHeight="1" x14ac:dyDescent="0.3">
      <c r="A1200" s="72" t="b">
        <v>1</v>
      </c>
      <c r="B1200" s="76" t="str">
        <f t="shared" si="253"/>
        <v>장갑 2</v>
      </c>
      <c r="C1200" s="76">
        <f>C1199+1</f>
        <v>3509205</v>
      </c>
      <c r="D1200" s="76">
        <f t="shared" si="250"/>
        <v>1049</v>
      </c>
      <c r="E1200" s="76" t="s">
        <v>25</v>
      </c>
      <c r="F1200" s="76">
        <f t="shared" si="251"/>
        <v>5</v>
      </c>
      <c r="G1200" s="76">
        <f t="shared" si="251"/>
        <v>9</v>
      </c>
      <c r="H1200" s="76">
        <f>H1199+100000</f>
        <v>152305005</v>
      </c>
      <c r="I1200" s="76">
        <v>1</v>
      </c>
      <c r="J1200" s="76">
        <v>1</v>
      </c>
      <c r="K1200" s="76">
        <v>15</v>
      </c>
      <c r="L1200" s="76" t="str">
        <f t="shared" si="254"/>
        <v>Glove</v>
      </c>
      <c r="M1200" s="76" t="str">
        <f t="shared" si="252"/>
        <v>Superior</v>
      </c>
    </row>
    <row r="1201" spans="1:13" ht="16.5" customHeight="1" x14ac:dyDescent="0.3">
      <c r="A1201" s="72" t="b">
        <v>1</v>
      </c>
      <c r="B1201" s="76" t="str">
        <f t="shared" si="253"/>
        <v>장갑 3</v>
      </c>
      <c r="C1201" s="76">
        <f>C1200+1</f>
        <v>3509206</v>
      </c>
      <c r="D1201" s="76">
        <f t="shared" si="250"/>
        <v>1049</v>
      </c>
      <c r="E1201" s="76" t="s">
        <v>25</v>
      </c>
      <c r="F1201" s="76">
        <f t="shared" si="251"/>
        <v>5</v>
      </c>
      <c r="G1201" s="76">
        <f t="shared" si="251"/>
        <v>9</v>
      </c>
      <c r="H1201" s="76">
        <f>H1200+100000</f>
        <v>152405005</v>
      </c>
      <c r="I1201" s="76">
        <v>1</v>
      </c>
      <c r="J1201" s="76">
        <v>1</v>
      </c>
      <c r="K1201" s="76">
        <v>10</v>
      </c>
      <c r="L1201" s="76" t="str">
        <f t="shared" si="254"/>
        <v>Glove</v>
      </c>
      <c r="M1201" s="76" t="str">
        <f t="shared" si="252"/>
        <v>Rare</v>
      </c>
    </row>
    <row r="1202" spans="1:13" ht="16.5" customHeight="1" x14ac:dyDescent="0.3">
      <c r="A1202" s="72" t="b">
        <v>1</v>
      </c>
      <c r="B1202" s="77" t="str">
        <f t="shared" si="253"/>
        <v>투구 1</v>
      </c>
      <c r="C1202" s="77">
        <f>C1196+100</f>
        <v>3509301</v>
      </c>
      <c r="D1202" s="77">
        <f t="shared" si="250"/>
        <v>1049</v>
      </c>
      <c r="E1202" s="77" t="s">
        <v>26</v>
      </c>
      <c r="F1202" s="77">
        <f t="shared" si="251"/>
        <v>5</v>
      </c>
      <c r="G1202" s="77">
        <f t="shared" si="251"/>
        <v>9</v>
      </c>
      <c r="H1202" s="77">
        <f>H1196+1000000</f>
        <v>153203005</v>
      </c>
      <c r="I1202" s="77">
        <v>1</v>
      </c>
      <c r="J1202" s="77">
        <v>1</v>
      </c>
      <c r="K1202" s="77">
        <v>15</v>
      </c>
      <c r="L1202" s="77" t="str">
        <f t="shared" si="254"/>
        <v>Head</v>
      </c>
      <c r="M1202" s="77" t="str">
        <f t="shared" si="252"/>
        <v>Uncommon</v>
      </c>
    </row>
    <row r="1203" spans="1:13" ht="16.5" customHeight="1" x14ac:dyDescent="0.3">
      <c r="A1203" s="72" t="b">
        <v>1</v>
      </c>
      <c r="B1203" s="77" t="str">
        <f t="shared" si="253"/>
        <v>투구 2</v>
      </c>
      <c r="C1203" s="77">
        <f>C1202+1</f>
        <v>3509302</v>
      </c>
      <c r="D1203" s="77">
        <f t="shared" si="250"/>
        <v>1049</v>
      </c>
      <c r="E1203" s="77" t="s">
        <v>26</v>
      </c>
      <c r="F1203" s="77">
        <f t="shared" si="251"/>
        <v>5</v>
      </c>
      <c r="G1203" s="77">
        <f t="shared" si="251"/>
        <v>9</v>
      </c>
      <c r="H1203" s="77">
        <f>H1202+100000</f>
        <v>153303005</v>
      </c>
      <c r="I1203" s="77">
        <v>1</v>
      </c>
      <c r="J1203" s="77">
        <v>1</v>
      </c>
      <c r="K1203" s="77">
        <v>15</v>
      </c>
      <c r="L1203" s="77" t="str">
        <f t="shared" si="254"/>
        <v>Head</v>
      </c>
      <c r="M1203" s="77" t="str">
        <f t="shared" si="252"/>
        <v>Superior</v>
      </c>
    </row>
    <row r="1204" spans="1:13" ht="16.5" customHeight="1" x14ac:dyDescent="0.3">
      <c r="A1204" s="72" t="b">
        <v>1</v>
      </c>
      <c r="B1204" s="77" t="str">
        <f t="shared" si="253"/>
        <v>투구 3</v>
      </c>
      <c r="C1204" s="77">
        <f>C1203+1</f>
        <v>3509303</v>
      </c>
      <c r="D1204" s="77">
        <f t="shared" si="250"/>
        <v>1049</v>
      </c>
      <c r="E1204" s="77" t="s">
        <v>26</v>
      </c>
      <c r="F1204" s="77">
        <f t="shared" si="251"/>
        <v>5</v>
      </c>
      <c r="G1204" s="77">
        <f t="shared" si="251"/>
        <v>9</v>
      </c>
      <c r="H1204" s="77">
        <f>H1203+100000</f>
        <v>153403005</v>
      </c>
      <c r="I1204" s="77">
        <v>1</v>
      </c>
      <c r="J1204" s="77">
        <v>1</v>
      </c>
      <c r="K1204" s="77">
        <v>10</v>
      </c>
      <c r="L1204" s="77" t="str">
        <f t="shared" si="254"/>
        <v>Head</v>
      </c>
      <c r="M1204" s="77" t="str">
        <f t="shared" si="252"/>
        <v>Rare</v>
      </c>
    </row>
    <row r="1205" spans="1:13" ht="16.5" customHeight="1" x14ac:dyDescent="0.3">
      <c r="A1205" s="72" t="b">
        <v>1</v>
      </c>
      <c r="B1205" s="77" t="str">
        <f t="shared" si="253"/>
        <v>장갑 1</v>
      </c>
      <c r="C1205" s="77">
        <f>C1204+1</f>
        <v>3509304</v>
      </c>
      <c r="D1205" s="77">
        <f t="shared" si="250"/>
        <v>1049</v>
      </c>
      <c r="E1205" s="77" t="s">
        <v>26</v>
      </c>
      <c r="F1205" s="77">
        <f t="shared" si="251"/>
        <v>5</v>
      </c>
      <c r="G1205" s="77">
        <f t="shared" si="251"/>
        <v>9</v>
      </c>
      <c r="H1205" s="77">
        <f>H1199+1000000</f>
        <v>153205005</v>
      </c>
      <c r="I1205" s="77">
        <v>1</v>
      </c>
      <c r="J1205" s="77">
        <v>1</v>
      </c>
      <c r="K1205" s="77">
        <v>15</v>
      </c>
      <c r="L1205" s="77" t="str">
        <f t="shared" si="254"/>
        <v>Glove</v>
      </c>
      <c r="M1205" s="77" t="str">
        <f t="shared" si="252"/>
        <v>Uncommon</v>
      </c>
    </row>
    <row r="1206" spans="1:13" ht="16.5" customHeight="1" x14ac:dyDescent="0.3">
      <c r="A1206" s="72" t="b">
        <v>1</v>
      </c>
      <c r="B1206" s="77" t="str">
        <f t="shared" si="253"/>
        <v>장갑 2</v>
      </c>
      <c r="C1206" s="77">
        <f>C1205+1</f>
        <v>3509305</v>
      </c>
      <c r="D1206" s="77">
        <f t="shared" si="250"/>
        <v>1049</v>
      </c>
      <c r="E1206" s="77" t="s">
        <v>26</v>
      </c>
      <c r="F1206" s="77">
        <f t="shared" si="251"/>
        <v>5</v>
      </c>
      <c r="G1206" s="77">
        <f t="shared" si="251"/>
        <v>9</v>
      </c>
      <c r="H1206" s="77">
        <f>H1205+100000</f>
        <v>153305005</v>
      </c>
      <c r="I1206" s="77">
        <v>1</v>
      </c>
      <c r="J1206" s="77">
        <v>1</v>
      </c>
      <c r="K1206" s="77">
        <v>15</v>
      </c>
      <c r="L1206" s="77" t="str">
        <f t="shared" si="254"/>
        <v>Glove</v>
      </c>
      <c r="M1206" s="77" t="str">
        <f t="shared" si="252"/>
        <v>Superior</v>
      </c>
    </row>
    <row r="1207" spans="1:13" ht="16.5" customHeight="1" x14ac:dyDescent="0.3">
      <c r="A1207" s="72" t="b">
        <v>1</v>
      </c>
      <c r="B1207" s="77" t="str">
        <f t="shared" si="253"/>
        <v>장갑 3</v>
      </c>
      <c r="C1207" s="77">
        <f>C1206+1</f>
        <v>3509306</v>
      </c>
      <c r="D1207" s="77">
        <f t="shared" si="250"/>
        <v>1049</v>
      </c>
      <c r="E1207" s="77" t="s">
        <v>26</v>
      </c>
      <c r="F1207" s="77">
        <f t="shared" si="251"/>
        <v>5</v>
      </c>
      <c r="G1207" s="77">
        <f t="shared" si="251"/>
        <v>9</v>
      </c>
      <c r="H1207" s="77">
        <f>H1206+100000</f>
        <v>153405005</v>
      </c>
      <c r="I1207" s="77">
        <v>1</v>
      </c>
      <c r="J1207" s="77">
        <v>1</v>
      </c>
      <c r="K1207" s="77">
        <v>10</v>
      </c>
      <c r="L1207" s="77" t="str">
        <f t="shared" si="254"/>
        <v>Glove</v>
      </c>
      <c r="M1207" s="77" t="str">
        <f t="shared" si="252"/>
        <v>Rare</v>
      </c>
    </row>
    <row r="1208" spans="1:13" ht="16.5" customHeight="1" x14ac:dyDescent="0.3">
      <c r="A1208" s="72" t="b">
        <v>1</v>
      </c>
      <c r="B1208" s="78" t="str">
        <f t="shared" si="253"/>
        <v>투구 1</v>
      </c>
      <c r="C1208" s="78">
        <f>C1202+100</f>
        <v>3509401</v>
      </c>
      <c r="D1208" s="78">
        <f t="shared" si="250"/>
        <v>1049</v>
      </c>
      <c r="E1208" s="78" t="s">
        <v>27</v>
      </c>
      <c r="F1208" s="78">
        <f t="shared" si="251"/>
        <v>5</v>
      </c>
      <c r="G1208" s="78">
        <f t="shared" si="251"/>
        <v>9</v>
      </c>
      <c r="H1208" s="78">
        <f>H1202+1000000</f>
        <v>154203005</v>
      </c>
      <c r="I1208" s="78">
        <v>1</v>
      </c>
      <c r="J1208" s="78">
        <v>1</v>
      </c>
      <c r="K1208" s="78">
        <v>15</v>
      </c>
      <c r="L1208" s="78" t="str">
        <f t="shared" si="254"/>
        <v>Head</v>
      </c>
      <c r="M1208" s="78" t="str">
        <f t="shared" si="252"/>
        <v>Uncommon</v>
      </c>
    </row>
    <row r="1209" spans="1:13" ht="16.5" customHeight="1" x14ac:dyDescent="0.3">
      <c r="A1209" s="72" t="b">
        <v>1</v>
      </c>
      <c r="B1209" s="78" t="str">
        <f t="shared" si="253"/>
        <v>투구 2</v>
      </c>
      <c r="C1209" s="78">
        <f>C1208+1</f>
        <v>3509402</v>
      </c>
      <c r="D1209" s="78">
        <f t="shared" si="250"/>
        <v>1049</v>
      </c>
      <c r="E1209" s="78" t="s">
        <v>27</v>
      </c>
      <c r="F1209" s="78">
        <f t="shared" si="251"/>
        <v>5</v>
      </c>
      <c r="G1209" s="78">
        <f t="shared" si="251"/>
        <v>9</v>
      </c>
      <c r="H1209" s="78">
        <f>H1208+100000</f>
        <v>154303005</v>
      </c>
      <c r="I1209" s="78">
        <v>1</v>
      </c>
      <c r="J1209" s="78">
        <v>1</v>
      </c>
      <c r="K1209" s="78">
        <v>15</v>
      </c>
      <c r="L1209" s="78" t="str">
        <f t="shared" si="254"/>
        <v>Head</v>
      </c>
      <c r="M1209" s="78" t="str">
        <f t="shared" si="252"/>
        <v>Superior</v>
      </c>
    </row>
    <row r="1210" spans="1:13" ht="16.5" customHeight="1" x14ac:dyDescent="0.3">
      <c r="A1210" s="72" t="b">
        <v>1</v>
      </c>
      <c r="B1210" s="78" t="str">
        <f t="shared" si="253"/>
        <v>투구 3</v>
      </c>
      <c r="C1210" s="78">
        <f>C1209+1</f>
        <v>3509403</v>
      </c>
      <c r="D1210" s="78">
        <f t="shared" si="250"/>
        <v>1049</v>
      </c>
      <c r="E1210" s="78" t="s">
        <v>27</v>
      </c>
      <c r="F1210" s="78">
        <f t="shared" si="251"/>
        <v>5</v>
      </c>
      <c r="G1210" s="78">
        <f t="shared" si="251"/>
        <v>9</v>
      </c>
      <c r="H1210" s="78">
        <f>H1209+100000</f>
        <v>154403005</v>
      </c>
      <c r="I1210" s="78">
        <v>1</v>
      </c>
      <c r="J1210" s="78">
        <v>1</v>
      </c>
      <c r="K1210" s="78">
        <v>10</v>
      </c>
      <c r="L1210" s="78" t="str">
        <f t="shared" si="254"/>
        <v>Head</v>
      </c>
      <c r="M1210" s="78" t="str">
        <f t="shared" si="252"/>
        <v>Rare</v>
      </c>
    </row>
    <row r="1211" spans="1:13" ht="16.5" customHeight="1" x14ac:dyDescent="0.3">
      <c r="A1211" s="72" t="b">
        <v>1</v>
      </c>
      <c r="B1211" s="78" t="str">
        <f t="shared" si="253"/>
        <v>장갑 1</v>
      </c>
      <c r="C1211" s="78">
        <f>C1210+1</f>
        <v>3509404</v>
      </c>
      <c r="D1211" s="78">
        <f t="shared" si="250"/>
        <v>1049</v>
      </c>
      <c r="E1211" s="78" t="s">
        <v>27</v>
      </c>
      <c r="F1211" s="78">
        <f t="shared" si="251"/>
        <v>5</v>
      </c>
      <c r="G1211" s="78">
        <f t="shared" si="251"/>
        <v>9</v>
      </c>
      <c r="H1211" s="78">
        <f>H1205+1000000</f>
        <v>154205005</v>
      </c>
      <c r="I1211" s="78">
        <v>1</v>
      </c>
      <c r="J1211" s="78">
        <v>1</v>
      </c>
      <c r="K1211" s="78">
        <v>15</v>
      </c>
      <c r="L1211" s="78" t="str">
        <f t="shared" si="254"/>
        <v>Glove</v>
      </c>
      <c r="M1211" s="78" t="str">
        <f t="shared" si="252"/>
        <v>Uncommon</v>
      </c>
    </row>
    <row r="1212" spans="1:13" ht="16.5" customHeight="1" x14ac:dyDescent="0.3">
      <c r="A1212" s="72" t="b">
        <v>1</v>
      </c>
      <c r="B1212" s="78" t="str">
        <f t="shared" si="253"/>
        <v>장갑 2</v>
      </c>
      <c r="C1212" s="78">
        <f>C1211+1</f>
        <v>3509405</v>
      </c>
      <c r="D1212" s="78">
        <f t="shared" si="250"/>
        <v>1049</v>
      </c>
      <c r="E1212" s="78" t="s">
        <v>27</v>
      </c>
      <c r="F1212" s="78">
        <f t="shared" si="251"/>
        <v>5</v>
      </c>
      <c r="G1212" s="78">
        <f t="shared" si="251"/>
        <v>9</v>
      </c>
      <c r="H1212" s="78">
        <f>H1211+100000</f>
        <v>154305005</v>
      </c>
      <c r="I1212" s="78">
        <v>1</v>
      </c>
      <c r="J1212" s="78">
        <v>1</v>
      </c>
      <c r="K1212" s="78">
        <v>15</v>
      </c>
      <c r="L1212" s="78" t="str">
        <f t="shared" si="254"/>
        <v>Glove</v>
      </c>
      <c r="M1212" s="78" t="str">
        <f t="shared" si="252"/>
        <v>Superior</v>
      </c>
    </row>
    <row r="1213" spans="1:13" ht="16.5" customHeight="1" x14ac:dyDescent="0.3">
      <c r="A1213" s="72" t="b">
        <v>1</v>
      </c>
      <c r="B1213" s="78" t="str">
        <f t="shared" si="253"/>
        <v>장갑 3</v>
      </c>
      <c r="C1213" s="78">
        <f>C1212+1</f>
        <v>3509406</v>
      </c>
      <c r="D1213" s="78">
        <f t="shared" si="250"/>
        <v>1049</v>
      </c>
      <c r="E1213" s="78" t="s">
        <v>27</v>
      </c>
      <c r="F1213" s="78">
        <f t="shared" si="251"/>
        <v>5</v>
      </c>
      <c r="G1213" s="78">
        <f t="shared" si="251"/>
        <v>9</v>
      </c>
      <c r="H1213" s="78">
        <f>H1212+100000</f>
        <v>154405005</v>
      </c>
      <c r="I1213" s="78">
        <v>1</v>
      </c>
      <c r="J1213" s="78">
        <v>1</v>
      </c>
      <c r="K1213" s="78">
        <v>10</v>
      </c>
      <c r="L1213" s="78" t="str">
        <f t="shared" si="254"/>
        <v>Glove</v>
      </c>
      <c r="M1213" s="78" t="str">
        <f t="shared" si="252"/>
        <v>Rare</v>
      </c>
    </row>
    <row r="1214" spans="1:13" ht="16.5" customHeight="1" x14ac:dyDescent="0.3">
      <c r="A1214" s="72" t="b">
        <v>1</v>
      </c>
      <c r="B1214" s="79" t="s">
        <v>28</v>
      </c>
      <c r="C1214" s="79">
        <f>C1208+100</f>
        <v>3509501</v>
      </c>
      <c r="D1214" s="79">
        <f t="shared" si="250"/>
        <v>1049</v>
      </c>
      <c r="E1214" s="79" t="s">
        <v>29</v>
      </c>
      <c r="F1214" s="79">
        <f t="shared" si="251"/>
        <v>5</v>
      </c>
      <c r="G1214" s="79">
        <f t="shared" si="251"/>
        <v>9</v>
      </c>
      <c r="H1214" s="79">
        <v>160004001</v>
      </c>
      <c r="I1214" s="79">
        <v>1</v>
      </c>
      <c r="J1214" s="79">
        <v>1</v>
      </c>
      <c r="K1214" s="79">
        <v>5</v>
      </c>
      <c r="L1214" s="79" t="s">
        <v>30</v>
      </c>
      <c r="M1214" s="79" t="s">
        <v>358</v>
      </c>
    </row>
    <row r="1215" spans="1:13" ht="16.5" customHeight="1" x14ac:dyDescent="0.3">
      <c r="A1215" s="72" t="b">
        <v>1</v>
      </c>
      <c r="B1215" s="79" t="s">
        <v>31</v>
      </c>
      <c r="C1215" s="79">
        <f>C1214+1</f>
        <v>3509502</v>
      </c>
      <c r="D1215" s="79">
        <f t="shared" si="250"/>
        <v>1049</v>
      </c>
      <c r="E1215" s="79" t="s">
        <v>29</v>
      </c>
      <c r="F1215" s="79">
        <f t="shared" si="251"/>
        <v>5</v>
      </c>
      <c r="G1215" s="79">
        <f t="shared" si="251"/>
        <v>9</v>
      </c>
      <c r="H1215" s="79">
        <v>160004002</v>
      </c>
      <c r="I1215" s="79">
        <v>1</v>
      </c>
      <c r="J1215" s="79">
        <v>1</v>
      </c>
      <c r="K1215" s="79">
        <v>5</v>
      </c>
      <c r="L1215" s="79" t="s">
        <v>32</v>
      </c>
      <c r="M1215" s="79" t="s">
        <v>358</v>
      </c>
    </row>
    <row r="1216" spans="1:13" ht="16.5" customHeight="1" x14ac:dyDescent="0.3">
      <c r="A1216" s="72" t="b">
        <v>1</v>
      </c>
      <c r="B1216" s="79" t="s">
        <v>33</v>
      </c>
      <c r="C1216" s="79">
        <f>C1215+1</f>
        <v>3509503</v>
      </c>
      <c r="D1216" s="79">
        <f t="shared" si="250"/>
        <v>1049</v>
      </c>
      <c r="E1216" s="79" t="s">
        <v>29</v>
      </c>
      <c r="F1216" s="79">
        <f t="shared" si="251"/>
        <v>5</v>
      </c>
      <c r="G1216" s="79">
        <f t="shared" si="251"/>
        <v>9</v>
      </c>
      <c r="H1216" s="79">
        <v>160004003</v>
      </c>
      <c r="I1216" s="79">
        <v>1</v>
      </c>
      <c r="J1216" s="79">
        <v>1</v>
      </c>
      <c r="K1216" s="79">
        <v>5</v>
      </c>
      <c r="L1216" s="79" t="s">
        <v>34</v>
      </c>
      <c r="M1216" s="79" t="s">
        <v>358</v>
      </c>
    </row>
    <row r="1217" spans="1:13" ht="16.5" customHeight="1" x14ac:dyDescent="0.3">
      <c r="A1217" s="72" t="b">
        <v>1</v>
      </c>
      <c r="B1217" s="79" t="s">
        <v>35</v>
      </c>
      <c r="C1217" s="79">
        <f>C1216+1</f>
        <v>3509504</v>
      </c>
      <c r="D1217" s="79">
        <f t="shared" si="250"/>
        <v>1049</v>
      </c>
      <c r="E1217" s="79" t="s">
        <v>29</v>
      </c>
      <c r="F1217" s="79">
        <f t="shared" si="251"/>
        <v>5</v>
      </c>
      <c r="G1217" s="79">
        <f t="shared" si="251"/>
        <v>9</v>
      </c>
      <c r="H1217" s="79">
        <v>160004004</v>
      </c>
      <c r="I1217" s="79">
        <v>1</v>
      </c>
      <c r="J1217" s="79">
        <v>1</v>
      </c>
      <c r="K1217" s="79">
        <v>5</v>
      </c>
      <c r="L1217" s="79" t="s">
        <v>460</v>
      </c>
      <c r="M1217" s="79" t="s">
        <v>358</v>
      </c>
    </row>
    <row r="1218" spans="1:13" ht="16.5" customHeight="1" x14ac:dyDescent="0.3">
      <c r="A1218" s="72" t="b">
        <v>1</v>
      </c>
      <c r="B1218" s="73" t="s">
        <v>37</v>
      </c>
      <c r="C1218" s="73">
        <v>3510101</v>
      </c>
      <c r="D1218" s="73">
        <v>1050</v>
      </c>
      <c r="E1218" s="74" t="s">
        <v>23</v>
      </c>
      <c r="F1218" s="73">
        <v>5</v>
      </c>
      <c r="G1218" s="73">
        <v>10</v>
      </c>
      <c r="H1218" s="75">
        <v>151202005</v>
      </c>
      <c r="I1218" s="74">
        <v>1</v>
      </c>
      <c r="J1218" s="74">
        <v>1</v>
      </c>
      <c r="K1218" s="74">
        <v>15</v>
      </c>
      <c r="L1218" s="75" t="str">
        <f>IF(H1218&gt;=151207001,"Shoes",IF(H1218&gt;=151206001,"Pants",IF(H1218&gt;=151205001,"Glove",IF(H1218&gt;=151203001,"Head",IF(H1218&gt;=151202001,"Body",IF(H1218&gt;=151201001,"Weapon"))))))</f>
        <v>Body</v>
      </c>
      <c r="M1218" s="74" t="s">
        <v>355</v>
      </c>
    </row>
    <row r="1219" spans="1:13" ht="16.5" customHeight="1" x14ac:dyDescent="0.3">
      <c r="A1219" s="72" t="b">
        <v>1</v>
      </c>
      <c r="B1219" s="73" t="s">
        <v>42</v>
      </c>
      <c r="C1219" s="74">
        <f>C1218+1</f>
        <v>3510102</v>
      </c>
      <c r="D1219" s="74">
        <f t="shared" ref="D1219:D1245" si="255">D1218</f>
        <v>1050</v>
      </c>
      <c r="E1219" s="74" t="s">
        <v>23</v>
      </c>
      <c r="F1219" s="74">
        <f t="shared" ref="F1219:G1245" si="256">F1218</f>
        <v>5</v>
      </c>
      <c r="G1219" s="74">
        <f t="shared" si="256"/>
        <v>10</v>
      </c>
      <c r="H1219" s="74">
        <f>H1218+100000</f>
        <v>151302005</v>
      </c>
      <c r="I1219" s="74">
        <v>1</v>
      </c>
      <c r="J1219" s="74">
        <v>1</v>
      </c>
      <c r="K1219" s="74">
        <v>15</v>
      </c>
      <c r="L1219" s="74" t="str">
        <f>L1218</f>
        <v>Body</v>
      </c>
      <c r="M1219" s="74" t="s">
        <v>356</v>
      </c>
    </row>
    <row r="1220" spans="1:13" ht="16.5" customHeight="1" x14ac:dyDescent="0.3">
      <c r="A1220" s="72" t="b">
        <v>1</v>
      </c>
      <c r="B1220" s="73" t="s">
        <v>47</v>
      </c>
      <c r="C1220" s="74">
        <f>C1219+1</f>
        <v>3510103</v>
      </c>
      <c r="D1220" s="74">
        <f t="shared" si="255"/>
        <v>1050</v>
      </c>
      <c r="E1220" s="74" t="s">
        <v>23</v>
      </c>
      <c r="F1220" s="74">
        <f t="shared" si="256"/>
        <v>5</v>
      </c>
      <c r="G1220" s="74">
        <f t="shared" si="256"/>
        <v>10</v>
      </c>
      <c r="H1220" s="74">
        <f>H1219+100000</f>
        <v>151402005</v>
      </c>
      <c r="I1220" s="74">
        <v>1</v>
      </c>
      <c r="J1220" s="74">
        <v>1</v>
      </c>
      <c r="K1220" s="74">
        <v>10</v>
      </c>
      <c r="L1220" s="74" t="str">
        <f>L1219</f>
        <v>Body</v>
      </c>
      <c r="M1220" s="74" t="s">
        <v>357</v>
      </c>
    </row>
    <row r="1221" spans="1:13" ht="16.5" customHeight="1" x14ac:dyDescent="0.3">
      <c r="A1221" s="72" t="b">
        <v>1</v>
      </c>
      <c r="B1221" s="73" t="s">
        <v>364</v>
      </c>
      <c r="C1221" s="74">
        <f>C1220+1</f>
        <v>3510104</v>
      </c>
      <c r="D1221" s="74">
        <f t="shared" si="255"/>
        <v>1050</v>
      </c>
      <c r="E1221" s="74" t="s">
        <v>23</v>
      </c>
      <c r="F1221" s="74">
        <f t="shared" si="256"/>
        <v>5</v>
      </c>
      <c r="G1221" s="74">
        <f t="shared" si="256"/>
        <v>10</v>
      </c>
      <c r="H1221" s="75">
        <v>151206005</v>
      </c>
      <c r="I1221" s="74">
        <v>1</v>
      </c>
      <c r="J1221" s="74">
        <v>1</v>
      </c>
      <c r="K1221" s="74">
        <v>15</v>
      </c>
      <c r="L1221" s="75" t="str">
        <f>IF(H1221&gt;=151207001,"Shoes",IF(H1221&gt;=151206001,"Pants",IF(H1221&gt;=151205001,"Glove",IF(H1221&gt;=151203001,"Head",IF(H1221&gt;=151202001,"Body",IF(H1221&gt;=151201001,"Weapon"))))))</f>
        <v>Pants</v>
      </c>
      <c r="M1221" s="74" t="str">
        <f t="shared" ref="M1221:M1241" si="257">M1218</f>
        <v>Uncommon</v>
      </c>
    </row>
    <row r="1222" spans="1:13" ht="16.5" customHeight="1" x14ac:dyDescent="0.3">
      <c r="A1222" s="72" t="b">
        <v>1</v>
      </c>
      <c r="B1222" s="73" t="s">
        <v>365</v>
      </c>
      <c r="C1222" s="74">
        <f>C1221+1</f>
        <v>3510105</v>
      </c>
      <c r="D1222" s="74">
        <f t="shared" si="255"/>
        <v>1050</v>
      </c>
      <c r="E1222" s="74" t="s">
        <v>23</v>
      </c>
      <c r="F1222" s="74">
        <f t="shared" si="256"/>
        <v>5</v>
      </c>
      <c r="G1222" s="74">
        <f t="shared" si="256"/>
        <v>10</v>
      </c>
      <c r="H1222" s="74">
        <f>H1221+100000</f>
        <v>151306005</v>
      </c>
      <c r="I1222" s="74">
        <v>1</v>
      </c>
      <c r="J1222" s="74">
        <v>1</v>
      </c>
      <c r="K1222" s="74">
        <v>15</v>
      </c>
      <c r="L1222" s="74" t="str">
        <f>L1221</f>
        <v>Pants</v>
      </c>
      <c r="M1222" s="74" t="str">
        <f t="shared" si="257"/>
        <v>Superior</v>
      </c>
    </row>
    <row r="1223" spans="1:13" ht="16.5" customHeight="1" x14ac:dyDescent="0.3">
      <c r="A1223" s="72" t="b">
        <v>1</v>
      </c>
      <c r="B1223" s="73" t="s">
        <v>366</v>
      </c>
      <c r="C1223" s="74">
        <f>C1222+1</f>
        <v>3510106</v>
      </c>
      <c r="D1223" s="74">
        <f t="shared" si="255"/>
        <v>1050</v>
      </c>
      <c r="E1223" s="74" t="s">
        <v>23</v>
      </c>
      <c r="F1223" s="74">
        <f t="shared" si="256"/>
        <v>5</v>
      </c>
      <c r="G1223" s="74">
        <f t="shared" si="256"/>
        <v>10</v>
      </c>
      <c r="H1223" s="74">
        <f>H1222+100000</f>
        <v>151406005</v>
      </c>
      <c r="I1223" s="74">
        <v>1</v>
      </c>
      <c r="J1223" s="74">
        <v>1</v>
      </c>
      <c r="K1223" s="74">
        <v>10</v>
      </c>
      <c r="L1223" s="74" t="str">
        <f>L1222</f>
        <v>Pants</v>
      </c>
      <c r="M1223" s="74" t="str">
        <f t="shared" si="257"/>
        <v>Rare</v>
      </c>
    </row>
    <row r="1224" spans="1:13" ht="16.5" customHeight="1" x14ac:dyDescent="0.3">
      <c r="A1224" s="72" t="b">
        <v>1</v>
      </c>
      <c r="B1224" s="76" t="str">
        <f t="shared" ref="B1224:B1241" si="258">B1218</f>
        <v>갑옷 1</v>
      </c>
      <c r="C1224" s="76">
        <f>C1218+100</f>
        <v>3510201</v>
      </c>
      <c r="D1224" s="76">
        <f t="shared" si="255"/>
        <v>1050</v>
      </c>
      <c r="E1224" s="76" t="s">
        <v>25</v>
      </c>
      <c r="F1224" s="76">
        <f t="shared" si="256"/>
        <v>5</v>
      </c>
      <c r="G1224" s="76">
        <f t="shared" si="256"/>
        <v>10</v>
      </c>
      <c r="H1224" s="76">
        <f>H1218+1000000</f>
        <v>152202005</v>
      </c>
      <c r="I1224" s="76">
        <v>1</v>
      </c>
      <c r="J1224" s="76">
        <v>1</v>
      </c>
      <c r="K1224" s="76">
        <v>15</v>
      </c>
      <c r="L1224" s="76" t="str">
        <f t="shared" ref="L1224:L1241" si="259">L1218</f>
        <v>Body</v>
      </c>
      <c r="M1224" s="76" t="str">
        <f t="shared" si="257"/>
        <v>Uncommon</v>
      </c>
    </row>
    <row r="1225" spans="1:13" ht="16.5" customHeight="1" x14ac:dyDescent="0.3">
      <c r="A1225" s="72" t="b">
        <v>1</v>
      </c>
      <c r="B1225" s="76" t="str">
        <f t="shared" si="258"/>
        <v>갑옷 2</v>
      </c>
      <c r="C1225" s="76">
        <f>C1224+1</f>
        <v>3510202</v>
      </c>
      <c r="D1225" s="76">
        <f t="shared" si="255"/>
        <v>1050</v>
      </c>
      <c r="E1225" s="76" t="s">
        <v>25</v>
      </c>
      <c r="F1225" s="76">
        <f t="shared" si="256"/>
        <v>5</v>
      </c>
      <c r="G1225" s="76">
        <f t="shared" si="256"/>
        <v>10</v>
      </c>
      <c r="H1225" s="76">
        <f>H1224+100000</f>
        <v>152302005</v>
      </c>
      <c r="I1225" s="76">
        <v>1</v>
      </c>
      <c r="J1225" s="76">
        <v>1</v>
      </c>
      <c r="K1225" s="76">
        <v>15</v>
      </c>
      <c r="L1225" s="76" t="str">
        <f t="shared" si="259"/>
        <v>Body</v>
      </c>
      <c r="M1225" s="76" t="str">
        <f t="shared" si="257"/>
        <v>Superior</v>
      </c>
    </row>
    <row r="1226" spans="1:13" ht="16.5" customHeight="1" x14ac:dyDescent="0.3">
      <c r="A1226" s="72" t="b">
        <v>1</v>
      </c>
      <c r="B1226" s="76" t="str">
        <f t="shared" si="258"/>
        <v>갑옷 3</v>
      </c>
      <c r="C1226" s="76">
        <f>C1225+1</f>
        <v>3510203</v>
      </c>
      <c r="D1226" s="76">
        <f t="shared" si="255"/>
        <v>1050</v>
      </c>
      <c r="E1226" s="76" t="s">
        <v>25</v>
      </c>
      <c r="F1226" s="76">
        <f t="shared" si="256"/>
        <v>5</v>
      </c>
      <c r="G1226" s="76">
        <f t="shared" si="256"/>
        <v>10</v>
      </c>
      <c r="H1226" s="76">
        <f>H1225+100000</f>
        <v>152402005</v>
      </c>
      <c r="I1226" s="76">
        <v>1</v>
      </c>
      <c r="J1226" s="76">
        <v>1</v>
      </c>
      <c r="K1226" s="76">
        <v>10</v>
      </c>
      <c r="L1226" s="76" t="str">
        <f t="shared" si="259"/>
        <v>Body</v>
      </c>
      <c r="M1226" s="76" t="str">
        <f t="shared" si="257"/>
        <v>Rare</v>
      </c>
    </row>
    <row r="1227" spans="1:13" ht="16.5" customHeight="1" x14ac:dyDescent="0.3">
      <c r="A1227" s="72" t="b">
        <v>1</v>
      </c>
      <c r="B1227" s="76" t="str">
        <f t="shared" si="258"/>
        <v>하의 1</v>
      </c>
      <c r="C1227" s="76">
        <f>C1226+1</f>
        <v>3510204</v>
      </c>
      <c r="D1227" s="76">
        <f t="shared" si="255"/>
        <v>1050</v>
      </c>
      <c r="E1227" s="76" t="s">
        <v>25</v>
      </c>
      <c r="F1227" s="76">
        <f t="shared" si="256"/>
        <v>5</v>
      </c>
      <c r="G1227" s="76">
        <f t="shared" si="256"/>
        <v>10</v>
      </c>
      <c r="H1227" s="76">
        <f>H1221+1000000</f>
        <v>152206005</v>
      </c>
      <c r="I1227" s="76">
        <v>1</v>
      </c>
      <c r="J1227" s="76">
        <v>1</v>
      </c>
      <c r="K1227" s="76">
        <v>15</v>
      </c>
      <c r="L1227" s="76" t="str">
        <f t="shared" si="259"/>
        <v>Pants</v>
      </c>
      <c r="M1227" s="76" t="str">
        <f t="shared" si="257"/>
        <v>Uncommon</v>
      </c>
    </row>
    <row r="1228" spans="1:13" ht="16.5" customHeight="1" x14ac:dyDescent="0.3">
      <c r="A1228" s="72" t="b">
        <v>1</v>
      </c>
      <c r="B1228" s="76" t="str">
        <f t="shared" si="258"/>
        <v>하의 2</v>
      </c>
      <c r="C1228" s="76">
        <f>C1227+1</f>
        <v>3510205</v>
      </c>
      <c r="D1228" s="76">
        <f t="shared" si="255"/>
        <v>1050</v>
      </c>
      <c r="E1228" s="76" t="s">
        <v>25</v>
      </c>
      <c r="F1228" s="76">
        <f t="shared" si="256"/>
        <v>5</v>
      </c>
      <c r="G1228" s="76">
        <f t="shared" si="256"/>
        <v>10</v>
      </c>
      <c r="H1228" s="76">
        <f>H1227+100000</f>
        <v>152306005</v>
      </c>
      <c r="I1228" s="76">
        <v>1</v>
      </c>
      <c r="J1228" s="76">
        <v>1</v>
      </c>
      <c r="K1228" s="76">
        <v>15</v>
      </c>
      <c r="L1228" s="76" t="str">
        <f t="shared" si="259"/>
        <v>Pants</v>
      </c>
      <c r="M1228" s="76" t="str">
        <f t="shared" si="257"/>
        <v>Superior</v>
      </c>
    </row>
    <row r="1229" spans="1:13" ht="16.5" customHeight="1" x14ac:dyDescent="0.3">
      <c r="A1229" s="72" t="b">
        <v>1</v>
      </c>
      <c r="B1229" s="76" t="str">
        <f t="shared" si="258"/>
        <v>하의 3</v>
      </c>
      <c r="C1229" s="76">
        <f>C1228+1</f>
        <v>3510206</v>
      </c>
      <c r="D1229" s="76">
        <f t="shared" si="255"/>
        <v>1050</v>
      </c>
      <c r="E1229" s="76" t="s">
        <v>25</v>
      </c>
      <c r="F1229" s="76">
        <f t="shared" si="256"/>
        <v>5</v>
      </c>
      <c r="G1229" s="76">
        <f t="shared" si="256"/>
        <v>10</v>
      </c>
      <c r="H1229" s="76">
        <f>H1228+100000</f>
        <v>152406005</v>
      </c>
      <c r="I1229" s="76">
        <v>1</v>
      </c>
      <c r="J1229" s="76">
        <v>1</v>
      </c>
      <c r="K1229" s="76">
        <v>10</v>
      </c>
      <c r="L1229" s="76" t="str">
        <f t="shared" si="259"/>
        <v>Pants</v>
      </c>
      <c r="M1229" s="76" t="str">
        <f t="shared" si="257"/>
        <v>Rare</v>
      </c>
    </row>
    <row r="1230" spans="1:13" ht="16.5" customHeight="1" x14ac:dyDescent="0.3">
      <c r="A1230" s="72" t="b">
        <v>1</v>
      </c>
      <c r="B1230" s="77" t="str">
        <f t="shared" si="258"/>
        <v>갑옷 1</v>
      </c>
      <c r="C1230" s="77">
        <f>C1224+100</f>
        <v>3510301</v>
      </c>
      <c r="D1230" s="77">
        <f t="shared" si="255"/>
        <v>1050</v>
      </c>
      <c r="E1230" s="77" t="s">
        <v>26</v>
      </c>
      <c r="F1230" s="77">
        <f t="shared" si="256"/>
        <v>5</v>
      </c>
      <c r="G1230" s="77">
        <f t="shared" si="256"/>
        <v>10</v>
      </c>
      <c r="H1230" s="77">
        <f>H1224+1000000</f>
        <v>153202005</v>
      </c>
      <c r="I1230" s="77">
        <v>1</v>
      </c>
      <c r="J1230" s="77">
        <v>1</v>
      </c>
      <c r="K1230" s="77">
        <v>15</v>
      </c>
      <c r="L1230" s="77" t="str">
        <f t="shared" si="259"/>
        <v>Body</v>
      </c>
      <c r="M1230" s="77" t="str">
        <f t="shared" si="257"/>
        <v>Uncommon</v>
      </c>
    </row>
    <row r="1231" spans="1:13" ht="16.5" customHeight="1" x14ac:dyDescent="0.3">
      <c r="A1231" s="72" t="b">
        <v>1</v>
      </c>
      <c r="B1231" s="77" t="str">
        <f t="shared" si="258"/>
        <v>갑옷 2</v>
      </c>
      <c r="C1231" s="77">
        <f>C1230+1</f>
        <v>3510302</v>
      </c>
      <c r="D1231" s="77">
        <f t="shared" si="255"/>
        <v>1050</v>
      </c>
      <c r="E1231" s="77" t="s">
        <v>26</v>
      </c>
      <c r="F1231" s="77">
        <f t="shared" si="256"/>
        <v>5</v>
      </c>
      <c r="G1231" s="77">
        <f t="shared" si="256"/>
        <v>10</v>
      </c>
      <c r="H1231" s="77">
        <f>H1230+100000</f>
        <v>153302005</v>
      </c>
      <c r="I1231" s="77">
        <v>1</v>
      </c>
      <c r="J1231" s="77">
        <v>1</v>
      </c>
      <c r="K1231" s="77">
        <v>15</v>
      </c>
      <c r="L1231" s="77" t="str">
        <f t="shared" si="259"/>
        <v>Body</v>
      </c>
      <c r="M1231" s="77" t="str">
        <f t="shared" si="257"/>
        <v>Superior</v>
      </c>
    </row>
    <row r="1232" spans="1:13" ht="16.5" customHeight="1" x14ac:dyDescent="0.3">
      <c r="A1232" s="72" t="b">
        <v>1</v>
      </c>
      <c r="B1232" s="77" t="str">
        <f t="shared" si="258"/>
        <v>갑옷 3</v>
      </c>
      <c r="C1232" s="77">
        <f>C1231+1</f>
        <v>3510303</v>
      </c>
      <c r="D1232" s="77">
        <f t="shared" si="255"/>
        <v>1050</v>
      </c>
      <c r="E1232" s="77" t="s">
        <v>26</v>
      </c>
      <c r="F1232" s="77">
        <f t="shared" si="256"/>
        <v>5</v>
      </c>
      <c r="G1232" s="77">
        <f t="shared" si="256"/>
        <v>10</v>
      </c>
      <c r="H1232" s="77">
        <f>H1231+100000</f>
        <v>153402005</v>
      </c>
      <c r="I1232" s="77">
        <v>1</v>
      </c>
      <c r="J1232" s="77">
        <v>1</v>
      </c>
      <c r="K1232" s="77">
        <v>10</v>
      </c>
      <c r="L1232" s="77" t="str">
        <f t="shared" si="259"/>
        <v>Body</v>
      </c>
      <c r="M1232" s="77" t="str">
        <f t="shared" si="257"/>
        <v>Rare</v>
      </c>
    </row>
    <row r="1233" spans="1:13" ht="16.5" customHeight="1" x14ac:dyDescent="0.3">
      <c r="A1233" s="72" t="b">
        <v>1</v>
      </c>
      <c r="B1233" s="77" t="str">
        <f t="shared" si="258"/>
        <v>하의 1</v>
      </c>
      <c r="C1233" s="77">
        <f>C1232+1</f>
        <v>3510304</v>
      </c>
      <c r="D1233" s="77">
        <f t="shared" si="255"/>
        <v>1050</v>
      </c>
      <c r="E1233" s="77" t="s">
        <v>26</v>
      </c>
      <c r="F1233" s="77">
        <f t="shared" si="256"/>
        <v>5</v>
      </c>
      <c r="G1233" s="77">
        <f t="shared" si="256"/>
        <v>10</v>
      </c>
      <c r="H1233" s="77">
        <f>H1227+1000000</f>
        <v>153206005</v>
      </c>
      <c r="I1233" s="77">
        <v>1</v>
      </c>
      <c r="J1233" s="77">
        <v>1</v>
      </c>
      <c r="K1233" s="77">
        <v>15</v>
      </c>
      <c r="L1233" s="77" t="str">
        <f t="shared" si="259"/>
        <v>Pants</v>
      </c>
      <c r="M1233" s="77" t="str">
        <f t="shared" si="257"/>
        <v>Uncommon</v>
      </c>
    </row>
    <row r="1234" spans="1:13" ht="16.5" customHeight="1" x14ac:dyDescent="0.3">
      <c r="A1234" s="72" t="b">
        <v>1</v>
      </c>
      <c r="B1234" s="77" t="str">
        <f t="shared" si="258"/>
        <v>하의 2</v>
      </c>
      <c r="C1234" s="77">
        <f>C1233+1</f>
        <v>3510305</v>
      </c>
      <c r="D1234" s="77">
        <f t="shared" si="255"/>
        <v>1050</v>
      </c>
      <c r="E1234" s="77" t="s">
        <v>26</v>
      </c>
      <c r="F1234" s="77">
        <f t="shared" si="256"/>
        <v>5</v>
      </c>
      <c r="G1234" s="77">
        <f t="shared" si="256"/>
        <v>10</v>
      </c>
      <c r="H1234" s="77">
        <f>H1233+100000</f>
        <v>153306005</v>
      </c>
      <c r="I1234" s="77">
        <v>1</v>
      </c>
      <c r="J1234" s="77">
        <v>1</v>
      </c>
      <c r="K1234" s="77">
        <v>15</v>
      </c>
      <c r="L1234" s="77" t="str">
        <f t="shared" si="259"/>
        <v>Pants</v>
      </c>
      <c r="M1234" s="77" t="str">
        <f t="shared" si="257"/>
        <v>Superior</v>
      </c>
    </row>
    <row r="1235" spans="1:13" ht="16.5" customHeight="1" x14ac:dyDescent="0.3">
      <c r="A1235" s="72" t="b">
        <v>1</v>
      </c>
      <c r="B1235" s="77" t="str">
        <f t="shared" si="258"/>
        <v>하의 3</v>
      </c>
      <c r="C1235" s="77">
        <f>C1234+1</f>
        <v>3510306</v>
      </c>
      <c r="D1235" s="77">
        <f t="shared" si="255"/>
        <v>1050</v>
      </c>
      <c r="E1235" s="77" t="s">
        <v>26</v>
      </c>
      <c r="F1235" s="77">
        <f t="shared" si="256"/>
        <v>5</v>
      </c>
      <c r="G1235" s="77">
        <f t="shared" si="256"/>
        <v>10</v>
      </c>
      <c r="H1235" s="77">
        <f>H1234+100000</f>
        <v>153406005</v>
      </c>
      <c r="I1235" s="77">
        <v>1</v>
      </c>
      <c r="J1235" s="77">
        <v>1</v>
      </c>
      <c r="K1235" s="77">
        <v>10</v>
      </c>
      <c r="L1235" s="77" t="str">
        <f t="shared" si="259"/>
        <v>Pants</v>
      </c>
      <c r="M1235" s="77" t="str">
        <f t="shared" si="257"/>
        <v>Rare</v>
      </c>
    </row>
    <row r="1236" spans="1:13" ht="16.5" customHeight="1" x14ac:dyDescent="0.3">
      <c r="A1236" s="72" t="b">
        <v>1</v>
      </c>
      <c r="B1236" s="78" t="str">
        <f t="shared" si="258"/>
        <v>갑옷 1</v>
      </c>
      <c r="C1236" s="78">
        <f>C1230+100</f>
        <v>3510401</v>
      </c>
      <c r="D1236" s="78">
        <f t="shared" si="255"/>
        <v>1050</v>
      </c>
      <c r="E1236" s="78" t="s">
        <v>27</v>
      </c>
      <c r="F1236" s="78">
        <f t="shared" si="256"/>
        <v>5</v>
      </c>
      <c r="G1236" s="78">
        <f t="shared" si="256"/>
        <v>10</v>
      </c>
      <c r="H1236" s="78">
        <f>H1230+1000000</f>
        <v>154202005</v>
      </c>
      <c r="I1236" s="78">
        <v>1</v>
      </c>
      <c r="J1236" s="78">
        <v>1</v>
      </c>
      <c r="K1236" s="78">
        <v>15</v>
      </c>
      <c r="L1236" s="78" t="str">
        <f t="shared" si="259"/>
        <v>Body</v>
      </c>
      <c r="M1236" s="78" t="str">
        <f t="shared" si="257"/>
        <v>Uncommon</v>
      </c>
    </row>
    <row r="1237" spans="1:13" ht="16.5" customHeight="1" x14ac:dyDescent="0.3">
      <c r="A1237" s="72" t="b">
        <v>1</v>
      </c>
      <c r="B1237" s="78" t="str">
        <f t="shared" si="258"/>
        <v>갑옷 2</v>
      </c>
      <c r="C1237" s="78">
        <f>C1236+1</f>
        <v>3510402</v>
      </c>
      <c r="D1237" s="78">
        <f t="shared" si="255"/>
        <v>1050</v>
      </c>
      <c r="E1237" s="78" t="s">
        <v>27</v>
      </c>
      <c r="F1237" s="78">
        <f t="shared" si="256"/>
        <v>5</v>
      </c>
      <c r="G1237" s="78">
        <f t="shared" si="256"/>
        <v>10</v>
      </c>
      <c r="H1237" s="78">
        <f>H1236+100000</f>
        <v>154302005</v>
      </c>
      <c r="I1237" s="78">
        <v>1</v>
      </c>
      <c r="J1237" s="78">
        <v>1</v>
      </c>
      <c r="K1237" s="78">
        <v>15</v>
      </c>
      <c r="L1237" s="78" t="str">
        <f t="shared" si="259"/>
        <v>Body</v>
      </c>
      <c r="M1237" s="78" t="str">
        <f t="shared" si="257"/>
        <v>Superior</v>
      </c>
    </row>
    <row r="1238" spans="1:13" ht="16.5" customHeight="1" x14ac:dyDescent="0.3">
      <c r="A1238" s="72" t="b">
        <v>1</v>
      </c>
      <c r="B1238" s="78" t="str">
        <f t="shared" si="258"/>
        <v>갑옷 3</v>
      </c>
      <c r="C1238" s="78">
        <f>C1237+1</f>
        <v>3510403</v>
      </c>
      <c r="D1238" s="78">
        <f t="shared" si="255"/>
        <v>1050</v>
      </c>
      <c r="E1238" s="78" t="s">
        <v>27</v>
      </c>
      <c r="F1238" s="78">
        <f t="shared" si="256"/>
        <v>5</v>
      </c>
      <c r="G1238" s="78">
        <f t="shared" si="256"/>
        <v>10</v>
      </c>
      <c r="H1238" s="78">
        <f>H1237+100000</f>
        <v>154402005</v>
      </c>
      <c r="I1238" s="78">
        <v>1</v>
      </c>
      <c r="J1238" s="78">
        <v>1</v>
      </c>
      <c r="K1238" s="78">
        <v>10</v>
      </c>
      <c r="L1238" s="78" t="str">
        <f t="shared" si="259"/>
        <v>Body</v>
      </c>
      <c r="M1238" s="78" t="str">
        <f t="shared" si="257"/>
        <v>Rare</v>
      </c>
    </row>
    <row r="1239" spans="1:13" ht="16.5" customHeight="1" x14ac:dyDescent="0.3">
      <c r="A1239" s="72" t="b">
        <v>1</v>
      </c>
      <c r="B1239" s="78" t="str">
        <f t="shared" si="258"/>
        <v>하의 1</v>
      </c>
      <c r="C1239" s="78">
        <f>C1238+1</f>
        <v>3510404</v>
      </c>
      <c r="D1239" s="78">
        <f t="shared" si="255"/>
        <v>1050</v>
      </c>
      <c r="E1239" s="78" t="s">
        <v>27</v>
      </c>
      <c r="F1239" s="78">
        <f t="shared" si="256"/>
        <v>5</v>
      </c>
      <c r="G1239" s="78">
        <f t="shared" si="256"/>
        <v>10</v>
      </c>
      <c r="H1239" s="78">
        <f>H1233+1000000</f>
        <v>154206005</v>
      </c>
      <c r="I1239" s="78">
        <v>1</v>
      </c>
      <c r="J1239" s="78">
        <v>1</v>
      </c>
      <c r="K1239" s="78">
        <v>15</v>
      </c>
      <c r="L1239" s="78" t="str">
        <f t="shared" si="259"/>
        <v>Pants</v>
      </c>
      <c r="M1239" s="78" t="str">
        <f t="shared" si="257"/>
        <v>Uncommon</v>
      </c>
    </row>
    <row r="1240" spans="1:13" ht="16.5" customHeight="1" x14ac:dyDescent="0.3">
      <c r="A1240" s="72" t="b">
        <v>1</v>
      </c>
      <c r="B1240" s="78" t="str">
        <f t="shared" si="258"/>
        <v>하의 2</v>
      </c>
      <c r="C1240" s="78">
        <f>C1239+1</f>
        <v>3510405</v>
      </c>
      <c r="D1240" s="78">
        <f t="shared" si="255"/>
        <v>1050</v>
      </c>
      <c r="E1240" s="78" t="s">
        <v>27</v>
      </c>
      <c r="F1240" s="78">
        <f t="shared" si="256"/>
        <v>5</v>
      </c>
      <c r="G1240" s="78">
        <f t="shared" si="256"/>
        <v>10</v>
      </c>
      <c r="H1240" s="78">
        <f>H1239+100000</f>
        <v>154306005</v>
      </c>
      <c r="I1240" s="78">
        <v>1</v>
      </c>
      <c r="J1240" s="78">
        <v>1</v>
      </c>
      <c r="K1240" s="78">
        <v>15</v>
      </c>
      <c r="L1240" s="78" t="str">
        <f t="shared" si="259"/>
        <v>Pants</v>
      </c>
      <c r="M1240" s="78" t="str">
        <f t="shared" si="257"/>
        <v>Superior</v>
      </c>
    </row>
    <row r="1241" spans="1:13" ht="16.5" customHeight="1" x14ac:dyDescent="0.3">
      <c r="A1241" s="72" t="b">
        <v>1</v>
      </c>
      <c r="B1241" s="78" t="str">
        <f t="shared" si="258"/>
        <v>하의 3</v>
      </c>
      <c r="C1241" s="78">
        <f>C1240+1</f>
        <v>3510406</v>
      </c>
      <c r="D1241" s="78">
        <f t="shared" si="255"/>
        <v>1050</v>
      </c>
      <c r="E1241" s="78" t="s">
        <v>27</v>
      </c>
      <c r="F1241" s="78">
        <f t="shared" si="256"/>
        <v>5</v>
      </c>
      <c r="G1241" s="78">
        <f t="shared" si="256"/>
        <v>10</v>
      </c>
      <c r="H1241" s="78">
        <f>H1240+100000</f>
        <v>154406005</v>
      </c>
      <c r="I1241" s="78">
        <v>1</v>
      </c>
      <c r="J1241" s="78">
        <v>1</v>
      </c>
      <c r="K1241" s="78">
        <v>10</v>
      </c>
      <c r="L1241" s="78" t="str">
        <f t="shared" si="259"/>
        <v>Pants</v>
      </c>
      <c r="M1241" s="78" t="str">
        <f t="shared" si="257"/>
        <v>Rare</v>
      </c>
    </row>
    <row r="1242" spans="1:13" ht="16.5" customHeight="1" x14ac:dyDescent="0.3">
      <c r="A1242" s="72" t="b">
        <v>1</v>
      </c>
      <c r="B1242" s="79" t="s">
        <v>28</v>
      </c>
      <c r="C1242" s="79">
        <f>C1236+100</f>
        <v>3510501</v>
      </c>
      <c r="D1242" s="79">
        <f t="shared" si="255"/>
        <v>1050</v>
      </c>
      <c r="E1242" s="79" t="s">
        <v>29</v>
      </c>
      <c r="F1242" s="79">
        <f t="shared" si="256"/>
        <v>5</v>
      </c>
      <c r="G1242" s="79">
        <f t="shared" si="256"/>
        <v>10</v>
      </c>
      <c r="H1242" s="79">
        <v>160004001</v>
      </c>
      <c r="I1242" s="79">
        <v>1</v>
      </c>
      <c r="J1242" s="79">
        <v>1</v>
      </c>
      <c r="K1242" s="79">
        <v>5</v>
      </c>
      <c r="L1242" s="79" t="s">
        <v>30</v>
      </c>
      <c r="M1242" s="79" t="s">
        <v>358</v>
      </c>
    </row>
    <row r="1243" spans="1:13" ht="16.5" customHeight="1" x14ac:dyDescent="0.3">
      <c r="A1243" s="72" t="b">
        <v>1</v>
      </c>
      <c r="B1243" s="79" t="s">
        <v>31</v>
      </c>
      <c r="C1243" s="79">
        <f>C1242+1</f>
        <v>3510502</v>
      </c>
      <c r="D1243" s="79">
        <f t="shared" si="255"/>
        <v>1050</v>
      </c>
      <c r="E1243" s="79" t="s">
        <v>29</v>
      </c>
      <c r="F1243" s="79">
        <f t="shared" si="256"/>
        <v>5</v>
      </c>
      <c r="G1243" s="79">
        <f t="shared" si="256"/>
        <v>10</v>
      </c>
      <c r="H1243" s="79">
        <v>160004002</v>
      </c>
      <c r="I1243" s="79">
        <v>1</v>
      </c>
      <c r="J1243" s="79">
        <v>1</v>
      </c>
      <c r="K1243" s="79">
        <v>5</v>
      </c>
      <c r="L1243" s="79" t="s">
        <v>32</v>
      </c>
      <c r="M1243" s="79" t="s">
        <v>358</v>
      </c>
    </row>
    <row r="1244" spans="1:13" ht="16.5" customHeight="1" x14ac:dyDescent="0.3">
      <c r="A1244" s="72" t="b">
        <v>1</v>
      </c>
      <c r="B1244" s="79" t="s">
        <v>33</v>
      </c>
      <c r="C1244" s="79">
        <f>C1243+1</f>
        <v>3510503</v>
      </c>
      <c r="D1244" s="79">
        <f t="shared" si="255"/>
        <v>1050</v>
      </c>
      <c r="E1244" s="79" t="s">
        <v>29</v>
      </c>
      <c r="F1244" s="79">
        <f t="shared" si="256"/>
        <v>5</v>
      </c>
      <c r="G1244" s="79">
        <f t="shared" si="256"/>
        <v>10</v>
      </c>
      <c r="H1244" s="79">
        <v>160004003</v>
      </c>
      <c r="I1244" s="79">
        <v>1</v>
      </c>
      <c r="J1244" s="79">
        <v>1</v>
      </c>
      <c r="K1244" s="79">
        <v>5</v>
      </c>
      <c r="L1244" s="79" t="s">
        <v>34</v>
      </c>
      <c r="M1244" s="79" t="s">
        <v>358</v>
      </c>
    </row>
    <row r="1245" spans="1:13" ht="16.5" customHeight="1" x14ac:dyDescent="0.3">
      <c r="A1245" s="72" t="b">
        <v>1</v>
      </c>
      <c r="B1245" s="79" t="s">
        <v>35</v>
      </c>
      <c r="C1245" s="79">
        <f>C1244+1</f>
        <v>3510504</v>
      </c>
      <c r="D1245" s="79">
        <f t="shared" si="255"/>
        <v>1050</v>
      </c>
      <c r="E1245" s="79" t="s">
        <v>29</v>
      </c>
      <c r="F1245" s="79">
        <f t="shared" si="256"/>
        <v>5</v>
      </c>
      <c r="G1245" s="79">
        <f t="shared" si="256"/>
        <v>10</v>
      </c>
      <c r="H1245" s="79">
        <v>160004004</v>
      </c>
      <c r="I1245" s="79">
        <v>1</v>
      </c>
      <c r="J1245" s="79">
        <v>1</v>
      </c>
      <c r="K1245" s="79">
        <v>5</v>
      </c>
      <c r="L1245" s="79" t="s">
        <v>460</v>
      </c>
      <c r="M1245" s="79" t="s">
        <v>358</v>
      </c>
    </row>
    <row r="1246" spans="1:13" ht="16.5" customHeight="1" x14ac:dyDescent="0.3">
      <c r="A1246" s="80" t="b">
        <v>1</v>
      </c>
      <c r="B1246" s="73" t="s">
        <v>40</v>
      </c>
      <c r="C1246" s="73">
        <v>3601101</v>
      </c>
      <c r="D1246" s="73">
        <v>1051</v>
      </c>
      <c r="E1246" s="74" t="s">
        <v>23</v>
      </c>
      <c r="F1246" s="73">
        <v>6</v>
      </c>
      <c r="G1246" s="73">
        <v>1</v>
      </c>
      <c r="H1246" s="73">
        <v>151201004</v>
      </c>
      <c r="I1246" s="74">
        <v>1</v>
      </c>
      <c r="J1246" s="74">
        <v>1</v>
      </c>
      <c r="K1246" s="74">
        <v>20</v>
      </c>
      <c r="L1246" s="75" t="str">
        <f>IF(H1246&gt;=151207001,"Shoes",IF(H1246&gt;=151206001,"Pants",IF(H1246&gt;=151205001,"Glove",IF(H1246&gt;=151203001,"Head",IF(H1246&gt;=151202001,"Body",IF(H1246&gt;=151201001,"Weapon"))))))</f>
        <v>Weapon</v>
      </c>
      <c r="M1246" s="74" t="s">
        <v>355</v>
      </c>
    </row>
    <row r="1247" spans="1:13" ht="16.5" customHeight="1" x14ac:dyDescent="0.3">
      <c r="A1247" s="80" t="b">
        <v>1</v>
      </c>
      <c r="B1247" s="73" t="s">
        <v>45</v>
      </c>
      <c r="C1247" s="74">
        <f>C1246+1</f>
        <v>3601102</v>
      </c>
      <c r="D1247" s="74">
        <f t="shared" ref="D1247:D1273" si="260">D1246</f>
        <v>1051</v>
      </c>
      <c r="E1247" s="74" t="s">
        <v>23</v>
      </c>
      <c r="F1247" s="74">
        <f t="shared" ref="F1247:G1273" si="261">F1246</f>
        <v>6</v>
      </c>
      <c r="G1247" s="74">
        <f t="shared" si="261"/>
        <v>1</v>
      </c>
      <c r="H1247" s="74">
        <f>H1246+100000</f>
        <v>151301004</v>
      </c>
      <c r="I1247" s="74">
        <v>1</v>
      </c>
      <c r="J1247" s="74">
        <v>1</v>
      </c>
      <c r="K1247" s="74">
        <v>15</v>
      </c>
      <c r="L1247" s="74" t="str">
        <f>L1246</f>
        <v>Weapon</v>
      </c>
      <c r="M1247" s="74" t="s">
        <v>356</v>
      </c>
    </row>
    <row r="1248" spans="1:13" ht="16.5" customHeight="1" x14ac:dyDescent="0.3">
      <c r="A1248" s="80" t="b">
        <v>1</v>
      </c>
      <c r="B1248" s="73" t="s">
        <v>51</v>
      </c>
      <c r="C1248" s="74">
        <f>C1247+1</f>
        <v>3601103</v>
      </c>
      <c r="D1248" s="74">
        <f t="shared" si="260"/>
        <v>1051</v>
      </c>
      <c r="E1248" s="74" t="s">
        <v>23</v>
      </c>
      <c r="F1248" s="74">
        <f t="shared" si="261"/>
        <v>6</v>
      </c>
      <c r="G1248" s="74">
        <f t="shared" si="261"/>
        <v>1</v>
      </c>
      <c r="H1248" s="74">
        <f>H1247+100000</f>
        <v>151401004</v>
      </c>
      <c r="I1248" s="74">
        <v>1</v>
      </c>
      <c r="J1248" s="74">
        <v>1</v>
      </c>
      <c r="K1248" s="74">
        <v>5</v>
      </c>
      <c r="L1248" s="74" t="str">
        <f>L1247</f>
        <v>Weapon</v>
      </c>
      <c r="M1248" s="74" t="s">
        <v>357</v>
      </c>
    </row>
    <row r="1249" spans="1:13" ht="16.5" customHeight="1" x14ac:dyDescent="0.3">
      <c r="A1249" s="80" t="b">
        <v>1</v>
      </c>
      <c r="B1249" s="73" t="s">
        <v>41</v>
      </c>
      <c r="C1249" s="74">
        <f>C1248+1</f>
        <v>3601104</v>
      </c>
      <c r="D1249" s="74">
        <f t="shared" si="260"/>
        <v>1051</v>
      </c>
      <c r="E1249" s="74" t="s">
        <v>23</v>
      </c>
      <c r="F1249" s="74">
        <f t="shared" si="261"/>
        <v>6</v>
      </c>
      <c r="G1249" s="74">
        <f t="shared" si="261"/>
        <v>1</v>
      </c>
      <c r="H1249" s="73">
        <v>151207001</v>
      </c>
      <c r="I1249" s="74">
        <v>1</v>
      </c>
      <c r="J1249" s="74">
        <v>1</v>
      </c>
      <c r="K1249" s="74">
        <v>20</v>
      </c>
      <c r="L1249" s="75" t="str">
        <f>IF(H1249&gt;=151207001,"Shoes",IF(H1249&gt;=151206001,"Pants",IF(H1249&gt;=151205001,"Glove",IF(H1249&gt;=151203001,"Head",IF(H1249&gt;=151202001,"Body",IF(H1249&gt;=151201001,"Weapon"))))))</f>
        <v>Shoes</v>
      </c>
      <c r="M1249" s="74" t="s">
        <v>355</v>
      </c>
    </row>
    <row r="1250" spans="1:13" ht="16.5" customHeight="1" x14ac:dyDescent="0.3">
      <c r="A1250" s="80" t="b">
        <v>1</v>
      </c>
      <c r="B1250" s="73" t="s">
        <v>46</v>
      </c>
      <c r="C1250" s="74">
        <f>C1249+1</f>
        <v>3601105</v>
      </c>
      <c r="D1250" s="74">
        <f t="shared" si="260"/>
        <v>1051</v>
      </c>
      <c r="E1250" s="74" t="s">
        <v>23</v>
      </c>
      <c r="F1250" s="74">
        <f t="shared" si="261"/>
        <v>6</v>
      </c>
      <c r="G1250" s="74">
        <f t="shared" si="261"/>
        <v>1</v>
      </c>
      <c r="H1250" s="74">
        <f>H1249+100000</f>
        <v>151307001</v>
      </c>
      <c r="I1250" s="74">
        <v>1</v>
      </c>
      <c r="J1250" s="74">
        <v>1</v>
      </c>
      <c r="K1250" s="74">
        <v>15</v>
      </c>
      <c r="L1250" s="74" t="str">
        <f>L1249</f>
        <v>Shoes</v>
      </c>
      <c r="M1250" s="74" t="s">
        <v>356</v>
      </c>
    </row>
    <row r="1251" spans="1:13" ht="16.5" customHeight="1" x14ac:dyDescent="0.3">
      <c r="A1251" s="80" t="b">
        <v>1</v>
      </c>
      <c r="B1251" s="73" t="s">
        <v>52</v>
      </c>
      <c r="C1251" s="74">
        <f>C1250+1</f>
        <v>3601106</v>
      </c>
      <c r="D1251" s="74">
        <f t="shared" si="260"/>
        <v>1051</v>
      </c>
      <c r="E1251" s="74" t="s">
        <v>23</v>
      </c>
      <c r="F1251" s="74">
        <f t="shared" si="261"/>
        <v>6</v>
      </c>
      <c r="G1251" s="74">
        <f t="shared" si="261"/>
        <v>1</v>
      </c>
      <c r="H1251" s="74">
        <f>H1250+100000</f>
        <v>151407001</v>
      </c>
      <c r="I1251" s="74">
        <v>1</v>
      </c>
      <c r="J1251" s="74">
        <v>1</v>
      </c>
      <c r="K1251" s="74">
        <v>5</v>
      </c>
      <c r="L1251" s="74" t="str">
        <f>L1250</f>
        <v>Shoes</v>
      </c>
      <c r="M1251" s="74" t="s">
        <v>357</v>
      </c>
    </row>
    <row r="1252" spans="1:13" ht="16.5" customHeight="1" x14ac:dyDescent="0.3">
      <c r="A1252" s="80" t="b">
        <v>1</v>
      </c>
      <c r="B1252" s="76" t="str">
        <f t="shared" ref="B1252:B1269" si="262">B1246</f>
        <v>무기 2</v>
      </c>
      <c r="C1252" s="76">
        <f>C1246+100</f>
        <v>3601201</v>
      </c>
      <c r="D1252" s="76">
        <f t="shared" si="260"/>
        <v>1051</v>
      </c>
      <c r="E1252" s="76" t="s">
        <v>25</v>
      </c>
      <c r="F1252" s="76">
        <f t="shared" si="261"/>
        <v>6</v>
      </c>
      <c r="G1252" s="76">
        <f t="shared" si="261"/>
        <v>1</v>
      </c>
      <c r="H1252" s="76">
        <f>H1246+1000000</f>
        <v>152201004</v>
      </c>
      <c r="I1252" s="76">
        <v>1</v>
      </c>
      <c r="J1252" s="76">
        <v>1</v>
      </c>
      <c r="K1252" s="76">
        <v>20</v>
      </c>
      <c r="L1252" s="76" t="str">
        <f t="shared" ref="L1252:L1269" si="263">L1246</f>
        <v>Weapon</v>
      </c>
      <c r="M1252" s="76" t="s">
        <v>355</v>
      </c>
    </row>
    <row r="1253" spans="1:13" ht="16.5" customHeight="1" x14ac:dyDescent="0.3">
      <c r="A1253" s="80" t="b">
        <v>1</v>
      </c>
      <c r="B1253" s="76" t="str">
        <f t="shared" si="262"/>
        <v>무기 3</v>
      </c>
      <c r="C1253" s="76">
        <f>C1252+1</f>
        <v>3601202</v>
      </c>
      <c r="D1253" s="76">
        <f t="shared" si="260"/>
        <v>1051</v>
      </c>
      <c r="E1253" s="76" t="s">
        <v>25</v>
      </c>
      <c r="F1253" s="76">
        <f t="shared" si="261"/>
        <v>6</v>
      </c>
      <c r="G1253" s="76">
        <f t="shared" si="261"/>
        <v>1</v>
      </c>
      <c r="H1253" s="76">
        <f>H1252+100000</f>
        <v>152301004</v>
      </c>
      <c r="I1253" s="76">
        <v>1</v>
      </c>
      <c r="J1253" s="76">
        <v>1</v>
      </c>
      <c r="K1253" s="76">
        <v>15</v>
      </c>
      <c r="L1253" s="76" t="str">
        <f t="shared" si="263"/>
        <v>Weapon</v>
      </c>
      <c r="M1253" s="76" t="s">
        <v>356</v>
      </c>
    </row>
    <row r="1254" spans="1:13" ht="16.5" customHeight="1" x14ac:dyDescent="0.3">
      <c r="A1254" s="80" t="b">
        <v>1</v>
      </c>
      <c r="B1254" s="76" t="str">
        <f t="shared" si="262"/>
        <v>무기 4</v>
      </c>
      <c r="C1254" s="76">
        <f>C1253+1</f>
        <v>3601203</v>
      </c>
      <c r="D1254" s="76">
        <f t="shared" si="260"/>
        <v>1051</v>
      </c>
      <c r="E1254" s="76" t="s">
        <v>25</v>
      </c>
      <c r="F1254" s="76">
        <f t="shared" si="261"/>
        <v>6</v>
      </c>
      <c r="G1254" s="76">
        <f t="shared" si="261"/>
        <v>1</v>
      </c>
      <c r="H1254" s="76">
        <f>H1253+100000</f>
        <v>152401004</v>
      </c>
      <c r="I1254" s="76">
        <v>1</v>
      </c>
      <c r="J1254" s="76">
        <v>1</v>
      </c>
      <c r="K1254" s="76">
        <v>5</v>
      </c>
      <c r="L1254" s="76" t="str">
        <f t="shared" si="263"/>
        <v>Weapon</v>
      </c>
      <c r="M1254" s="76" t="s">
        <v>357</v>
      </c>
    </row>
    <row r="1255" spans="1:13" ht="16.5" customHeight="1" x14ac:dyDescent="0.3">
      <c r="A1255" s="80" t="b">
        <v>1</v>
      </c>
      <c r="B1255" s="76" t="str">
        <f t="shared" si="262"/>
        <v>부츠 2</v>
      </c>
      <c r="C1255" s="76">
        <f>C1254+1</f>
        <v>3601204</v>
      </c>
      <c r="D1255" s="76">
        <f t="shared" si="260"/>
        <v>1051</v>
      </c>
      <c r="E1255" s="76" t="s">
        <v>25</v>
      </c>
      <c r="F1255" s="76">
        <f t="shared" si="261"/>
        <v>6</v>
      </c>
      <c r="G1255" s="76">
        <f t="shared" si="261"/>
        <v>1</v>
      </c>
      <c r="H1255" s="76">
        <f>H1249+1000000</f>
        <v>152207001</v>
      </c>
      <c r="I1255" s="76">
        <v>1</v>
      </c>
      <c r="J1255" s="76">
        <v>1</v>
      </c>
      <c r="K1255" s="76">
        <v>20</v>
      </c>
      <c r="L1255" s="76" t="str">
        <f t="shared" si="263"/>
        <v>Shoes</v>
      </c>
      <c r="M1255" s="76" t="s">
        <v>355</v>
      </c>
    </row>
    <row r="1256" spans="1:13" ht="16.5" customHeight="1" x14ac:dyDescent="0.3">
      <c r="A1256" s="80" t="b">
        <v>1</v>
      </c>
      <c r="B1256" s="76" t="str">
        <f t="shared" si="262"/>
        <v>부츠 3</v>
      </c>
      <c r="C1256" s="76">
        <f>C1255+1</f>
        <v>3601205</v>
      </c>
      <c r="D1256" s="76">
        <f t="shared" si="260"/>
        <v>1051</v>
      </c>
      <c r="E1256" s="76" t="s">
        <v>25</v>
      </c>
      <c r="F1256" s="76">
        <f t="shared" si="261"/>
        <v>6</v>
      </c>
      <c r="G1256" s="76">
        <f t="shared" si="261"/>
        <v>1</v>
      </c>
      <c r="H1256" s="76">
        <f>H1255+100000</f>
        <v>152307001</v>
      </c>
      <c r="I1256" s="76">
        <v>1</v>
      </c>
      <c r="J1256" s="76">
        <v>1</v>
      </c>
      <c r="K1256" s="76">
        <v>15</v>
      </c>
      <c r="L1256" s="76" t="str">
        <f t="shared" si="263"/>
        <v>Shoes</v>
      </c>
      <c r="M1256" s="76" t="s">
        <v>356</v>
      </c>
    </row>
    <row r="1257" spans="1:13" ht="16.5" customHeight="1" x14ac:dyDescent="0.3">
      <c r="A1257" s="80" t="b">
        <v>1</v>
      </c>
      <c r="B1257" s="76" t="str">
        <f t="shared" si="262"/>
        <v>부츠 4</v>
      </c>
      <c r="C1257" s="76">
        <f>C1256+1</f>
        <v>3601206</v>
      </c>
      <c r="D1257" s="76">
        <f t="shared" si="260"/>
        <v>1051</v>
      </c>
      <c r="E1257" s="76" t="s">
        <v>25</v>
      </c>
      <c r="F1257" s="76">
        <f t="shared" si="261"/>
        <v>6</v>
      </c>
      <c r="G1257" s="76">
        <f t="shared" si="261"/>
        <v>1</v>
      </c>
      <c r="H1257" s="76">
        <f>H1256+100000</f>
        <v>152407001</v>
      </c>
      <c r="I1257" s="76">
        <v>1</v>
      </c>
      <c r="J1257" s="76">
        <v>1</v>
      </c>
      <c r="K1257" s="76">
        <v>5</v>
      </c>
      <c r="L1257" s="76" t="str">
        <f t="shared" si="263"/>
        <v>Shoes</v>
      </c>
      <c r="M1257" s="76" t="s">
        <v>357</v>
      </c>
    </row>
    <row r="1258" spans="1:13" ht="16.5" customHeight="1" x14ac:dyDescent="0.3">
      <c r="A1258" s="80" t="b">
        <v>1</v>
      </c>
      <c r="B1258" s="77" t="str">
        <f t="shared" si="262"/>
        <v>무기 2</v>
      </c>
      <c r="C1258" s="77">
        <f>C1252+100</f>
        <v>3601301</v>
      </c>
      <c r="D1258" s="77">
        <f t="shared" si="260"/>
        <v>1051</v>
      </c>
      <c r="E1258" s="77" t="s">
        <v>26</v>
      </c>
      <c r="F1258" s="77">
        <f t="shared" si="261"/>
        <v>6</v>
      </c>
      <c r="G1258" s="77">
        <f t="shared" si="261"/>
        <v>1</v>
      </c>
      <c r="H1258" s="77">
        <f>H1252+1000000</f>
        <v>153201004</v>
      </c>
      <c r="I1258" s="77">
        <v>1</v>
      </c>
      <c r="J1258" s="77">
        <v>1</v>
      </c>
      <c r="K1258" s="77">
        <v>20</v>
      </c>
      <c r="L1258" s="77" t="str">
        <f t="shared" si="263"/>
        <v>Weapon</v>
      </c>
      <c r="M1258" s="77" t="s">
        <v>355</v>
      </c>
    </row>
    <row r="1259" spans="1:13" ht="16.5" customHeight="1" x14ac:dyDescent="0.3">
      <c r="A1259" s="80" t="b">
        <v>1</v>
      </c>
      <c r="B1259" s="77" t="str">
        <f t="shared" si="262"/>
        <v>무기 3</v>
      </c>
      <c r="C1259" s="77">
        <f>C1258+1</f>
        <v>3601302</v>
      </c>
      <c r="D1259" s="77">
        <f t="shared" si="260"/>
        <v>1051</v>
      </c>
      <c r="E1259" s="77" t="s">
        <v>26</v>
      </c>
      <c r="F1259" s="77">
        <f t="shared" si="261"/>
        <v>6</v>
      </c>
      <c r="G1259" s="77">
        <f t="shared" si="261"/>
        <v>1</v>
      </c>
      <c r="H1259" s="77">
        <f>H1258+100000</f>
        <v>153301004</v>
      </c>
      <c r="I1259" s="77">
        <v>1</v>
      </c>
      <c r="J1259" s="77">
        <v>1</v>
      </c>
      <c r="K1259" s="77">
        <v>15</v>
      </c>
      <c r="L1259" s="77" t="str">
        <f t="shared" si="263"/>
        <v>Weapon</v>
      </c>
      <c r="M1259" s="77" t="s">
        <v>356</v>
      </c>
    </row>
    <row r="1260" spans="1:13" ht="16.5" customHeight="1" x14ac:dyDescent="0.3">
      <c r="A1260" s="80" t="b">
        <v>1</v>
      </c>
      <c r="B1260" s="77" t="str">
        <f t="shared" si="262"/>
        <v>무기 4</v>
      </c>
      <c r="C1260" s="77">
        <f>C1259+1</f>
        <v>3601303</v>
      </c>
      <c r="D1260" s="77">
        <f t="shared" si="260"/>
        <v>1051</v>
      </c>
      <c r="E1260" s="77" t="s">
        <v>26</v>
      </c>
      <c r="F1260" s="77">
        <f t="shared" si="261"/>
        <v>6</v>
      </c>
      <c r="G1260" s="77">
        <f t="shared" si="261"/>
        <v>1</v>
      </c>
      <c r="H1260" s="77">
        <f>H1259+100000</f>
        <v>153401004</v>
      </c>
      <c r="I1260" s="77">
        <v>1</v>
      </c>
      <c r="J1260" s="77">
        <v>1</v>
      </c>
      <c r="K1260" s="77">
        <v>5</v>
      </c>
      <c r="L1260" s="77" t="str">
        <f t="shared" si="263"/>
        <v>Weapon</v>
      </c>
      <c r="M1260" s="77" t="s">
        <v>357</v>
      </c>
    </row>
    <row r="1261" spans="1:13" ht="16.5" customHeight="1" x14ac:dyDescent="0.3">
      <c r="A1261" s="80" t="b">
        <v>1</v>
      </c>
      <c r="B1261" s="77" t="str">
        <f t="shared" si="262"/>
        <v>부츠 2</v>
      </c>
      <c r="C1261" s="77">
        <f>C1260+1</f>
        <v>3601304</v>
      </c>
      <c r="D1261" s="77">
        <f t="shared" si="260"/>
        <v>1051</v>
      </c>
      <c r="E1261" s="77" t="s">
        <v>26</v>
      </c>
      <c r="F1261" s="77">
        <f t="shared" si="261"/>
        <v>6</v>
      </c>
      <c r="G1261" s="77">
        <f t="shared" si="261"/>
        <v>1</v>
      </c>
      <c r="H1261" s="77">
        <f>H1255+1000000</f>
        <v>153207001</v>
      </c>
      <c r="I1261" s="77">
        <v>1</v>
      </c>
      <c r="J1261" s="77">
        <v>1</v>
      </c>
      <c r="K1261" s="77">
        <v>20</v>
      </c>
      <c r="L1261" s="77" t="str">
        <f t="shared" si="263"/>
        <v>Shoes</v>
      </c>
      <c r="M1261" s="77" t="s">
        <v>355</v>
      </c>
    </row>
    <row r="1262" spans="1:13" ht="16.5" customHeight="1" x14ac:dyDescent="0.3">
      <c r="A1262" s="80" t="b">
        <v>1</v>
      </c>
      <c r="B1262" s="77" t="str">
        <f t="shared" si="262"/>
        <v>부츠 3</v>
      </c>
      <c r="C1262" s="77">
        <f>C1261+1</f>
        <v>3601305</v>
      </c>
      <c r="D1262" s="77">
        <f t="shared" si="260"/>
        <v>1051</v>
      </c>
      <c r="E1262" s="77" t="s">
        <v>26</v>
      </c>
      <c r="F1262" s="77">
        <f t="shared" si="261"/>
        <v>6</v>
      </c>
      <c r="G1262" s="77">
        <f t="shared" si="261"/>
        <v>1</v>
      </c>
      <c r="H1262" s="77">
        <f>H1261+100000</f>
        <v>153307001</v>
      </c>
      <c r="I1262" s="77">
        <v>1</v>
      </c>
      <c r="J1262" s="77">
        <v>1</v>
      </c>
      <c r="K1262" s="77">
        <v>15</v>
      </c>
      <c r="L1262" s="77" t="str">
        <f t="shared" si="263"/>
        <v>Shoes</v>
      </c>
      <c r="M1262" s="77" t="s">
        <v>356</v>
      </c>
    </row>
    <row r="1263" spans="1:13" ht="16.5" customHeight="1" x14ac:dyDescent="0.3">
      <c r="A1263" s="80" t="b">
        <v>1</v>
      </c>
      <c r="B1263" s="77" t="str">
        <f t="shared" si="262"/>
        <v>부츠 4</v>
      </c>
      <c r="C1263" s="77">
        <f>C1262+1</f>
        <v>3601306</v>
      </c>
      <c r="D1263" s="77">
        <f t="shared" si="260"/>
        <v>1051</v>
      </c>
      <c r="E1263" s="77" t="s">
        <v>26</v>
      </c>
      <c r="F1263" s="77">
        <f t="shared" si="261"/>
        <v>6</v>
      </c>
      <c r="G1263" s="77">
        <f t="shared" si="261"/>
        <v>1</v>
      </c>
      <c r="H1263" s="77">
        <f>H1262+100000</f>
        <v>153407001</v>
      </c>
      <c r="I1263" s="77">
        <v>1</v>
      </c>
      <c r="J1263" s="77">
        <v>1</v>
      </c>
      <c r="K1263" s="77">
        <v>5</v>
      </c>
      <c r="L1263" s="77" t="str">
        <f t="shared" si="263"/>
        <v>Shoes</v>
      </c>
      <c r="M1263" s="77" t="s">
        <v>357</v>
      </c>
    </row>
    <row r="1264" spans="1:13" ht="16.5" customHeight="1" x14ac:dyDescent="0.3">
      <c r="A1264" s="80" t="b">
        <v>1</v>
      </c>
      <c r="B1264" s="78" t="str">
        <f t="shared" si="262"/>
        <v>무기 2</v>
      </c>
      <c r="C1264" s="78">
        <f>C1258+100</f>
        <v>3601401</v>
      </c>
      <c r="D1264" s="78">
        <f t="shared" si="260"/>
        <v>1051</v>
      </c>
      <c r="E1264" s="78" t="s">
        <v>27</v>
      </c>
      <c r="F1264" s="78">
        <f t="shared" si="261"/>
        <v>6</v>
      </c>
      <c r="G1264" s="78">
        <f t="shared" si="261"/>
        <v>1</v>
      </c>
      <c r="H1264" s="78">
        <f>H1258+1000000</f>
        <v>154201004</v>
      </c>
      <c r="I1264" s="78">
        <v>1</v>
      </c>
      <c r="J1264" s="78">
        <v>1</v>
      </c>
      <c r="K1264" s="78">
        <v>20</v>
      </c>
      <c r="L1264" s="78" t="str">
        <f t="shared" si="263"/>
        <v>Weapon</v>
      </c>
      <c r="M1264" s="78" t="s">
        <v>355</v>
      </c>
    </row>
    <row r="1265" spans="1:13" ht="16.5" customHeight="1" x14ac:dyDescent="0.3">
      <c r="A1265" s="80" t="b">
        <v>1</v>
      </c>
      <c r="B1265" s="78" t="str">
        <f t="shared" si="262"/>
        <v>무기 3</v>
      </c>
      <c r="C1265" s="78">
        <f>C1264+1</f>
        <v>3601402</v>
      </c>
      <c r="D1265" s="78">
        <f t="shared" si="260"/>
        <v>1051</v>
      </c>
      <c r="E1265" s="78" t="s">
        <v>27</v>
      </c>
      <c r="F1265" s="78">
        <f t="shared" si="261"/>
        <v>6</v>
      </c>
      <c r="G1265" s="78">
        <f t="shared" si="261"/>
        <v>1</v>
      </c>
      <c r="H1265" s="78">
        <f>H1264+100000</f>
        <v>154301004</v>
      </c>
      <c r="I1265" s="78">
        <v>1</v>
      </c>
      <c r="J1265" s="78">
        <v>1</v>
      </c>
      <c r="K1265" s="78">
        <v>15</v>
      </c>
      <c r="L1265" s="78" t="str">
        <f t="shared" si="263"/>
        <v>Weapon</v>
      </c>
      <c r="M1265" s="78" t="s">
        <v>356</v>
      </c>
    </row>
    <row r="1266" spans="1:13" ht="16.5" customHeight="1" x14ac:dyDescent="0.3">
      <c r="A1266" s="80" t="b">
        <v>1</v>
      </c>
      <c r="B1266" s="78" t="str">
        <f t="shared" si="262"/>
        <v>무기 4</v>
      </c>
      <c r="C1266" s="78">
        <f>C1265+1</f>
        <v>3601403</v>
      </c>
      <c r="D1266" s="78">
        <f t="shared" si="260"/>
        <v>1051</v>
      </c>
      <c r="E1266" s="78" t="s">
        <v>27</v>
      </c>
      <c r="F1266" s="78">
        <f t="shared" si="261"/>
        <v>6</v>
      </c>
      <c r="G1266" s="78">
        <f t="shared" si="261"/>
        <v>1</v>
      </c>
      <c r="H1266" s="78">
        <f>H1265+100000</f>
        <v>154401004</v>
      </c>
      <c r="I1266" s="78">
        <v>1</v>
      </c>
      <c r="J1266" s="78">
        <v>1</v>
      </c>
      <c r="K1266" s="78">
        <v>5</v>
      </c>
      <c r="L1266" s="78" t="str">
        <f t="shared" si="263"/>
        <v>Weapon</v>
      </c>
      <c r="M1266" s="78" t="s">
        <v>357</v>
      </c>
    </row>
    <row r="1267" spans="1:13" ht="16.5" customHeight="1" x14ac:dyDescent="0.3">
      <c r="A1267" s="80" t="b">
        <v>1</v>
      </c>
      <c r="B1267" s="78" t="str">
        <f t="shared" si="262"/>
        <v>부츠 2</v>
      </c>
      <c r="C1267" s="78">
        <f>C1266+1</f>
        <v>3601404</v>
      </c>
      <c r="D1267" s="78">
        <f t="shared" si="260"/>
        <v>1051</v>
      </c>
      <c r="E1267" s="78" t="s">
        <v>27</v>
      </c>
      <c r="F1267" s="78">
        <f t="shared" si="261"/>
        <v>6</v>
      </c>
      <c r="G1267" s="78">
        <f t="shared" si="261"/>
        <v>1</v>
      </c>
      <c r="H1267" s="78">
        <f>H1261+1000000</f>
        <v>154207001</v>
      </c>
      <c r="I1267" s="78">
        <v>1</v>
      </c>
      <c r="J1267" s="78">
        <v>1</v>
      </c>
      <c r="K1267" s="78">
        <v>20</v>
      </c>
      <c r="L1267" s="78" t="str">
        <f t="shared" si="263"/>
        <v>Shoes</v>
      </c>
      <c r="M1267" s="78" t="s">
        <v>355</v>
      </c>
    </row>
    <row r="1268" spans="1:13" ht="16.5" customHeight="1" x14ac:dyDescent="0.3">
      <c r="A1268" s="80" t="b">
        <v>1</v>
      </c>
      <c r="B1268" s="78" t="str">
        <f t="shared" si="262"/>
        <v>부츠 3</v>
      </c>
      <c r="C1268" s="78">
        <f>C1267+1</f>
        <v>3601405</v>
      </c>
      <c r="D1268" s="78">
        <f t="shared" si="260"/>
        <v>1051</v>
      </c>
      <c r="E1268" s="78" t="s">
        <v>27</v>
      </c>
      <c r="F1268" s="78">
        <f t="shared" si="261"/>
        <v>6</v>
      </c>
      <c r="G1268" s="78">
        <f t="shared" si="261"/>
        <v>1</v>
      </c>
      <c r="H1268" s="78">
        <f>H1267+100000</f>
        <v>154307001</v>
      </c>
      <c r="I1268" s="78">
        <v>1</v>
      </c>
      <c r="J1268" s="78">
        <v>1</v>
      </c>
      <c r="K1268" s="78">
        <v>15</v>
      </c>
      <c r="L1268" s="78" t="str">
        <f t="shared" si="263"/>
        <v>Shoes</v>
      </c>
      <c r="M1268" s="78" t="s">
        <v>356</v>
      </c>
    </row>
    <row r="1269" spans="1:13" ht="16.5" customHeight="1" x14ac:dyDescent="0.3">
      <c r="A1269" s="80" t="b">
        <v>1</v>
      </c>
      <c r="B1269" s="78" t="str">
        <f t="shared" si="262"/>
        <v>부츠 4</v>
      </c>
      <c r="C1269" s="78">
        <f>C1268+1</f>
        <v>3601406</v>
      </c>
      <c r="D1269" s="78">
        <f t="shared" si="260"/>
        <v>1051</v>
      </c>
      <c r="E1269" s="78" t="s">
        <v>27</v>
      </c>
      <c r="F1269" s="78">
        <f t="shared" si="261"/>
        <v>6</v>
      </c>
      <c r="G1269" s="78">
        <f t="shared" si="261"/>
        <v>1</v>
      </c>
      <c r="H1269" s="78">
        <f>H1268+100000</f>
        <v>154407001</v>
      </c>
      <c r="I1269" s="78">
        <v>1</v>
      </c>
      <c r="J1269" s="78">
        <v>1</v>
      </c>
      <c r="K1269" s="78">
        <v>5</v>
      </c>
      <c r="L1269" s="78" t="str">
        <f t="shared" si="263"/>
        <v>Shoes</v>
      </c>
      <c r="M1269" s="78" t="s">
        <v>357</v>
      </c>
    </row>
    <row r="1270" spans="1:13" ht="16.5" customHeight="1" x14ac:dyDescent="0.3">
      <c r="A1270" s="80" t="b">
        <v>1</v>
      </c>
      <c r="B1270" s="79" t="s">
        <v>28</v>
      </c>
      <c r="C1270" s="79">
        <f>C1264+100</f>
        <v>3601501</v>
      </c>
      <c r="D1270" s="79">
        <f t="shared" si="260"/>
        <v>1051</v>
      </c>
      <c r="E1270" s="79" t="s">
        <v>29</v>
      </c>
      <c r="F1270" s="79">
        <f t="shared" si="261"/>
        <v>6</v>
      </c>
      <c r="G1270" s="79">
        <f t="shared" si="261"/>
        <v>1</v>
      </c>
      <c r="H1270" s="79">
        <v>160004001</v>
      </c>
      <c r="I1270" s="79">
        <v>1</v>
      </c>
      <c r="J1270" s="79">
        <v>1</v>
      </c>
      <c r="K1270" s="79">
        <v>5</v>
      </c>
      <c r="L1270" s="79" t="s">
        <v>30</v>
      </c>
      <c r="M1270" s="79" t="s">
        <v>358</v>
      </c>
    </row>
    <row r="1271" spans="1:13" ht="16.5" customHeight="1" x14ac:dyDescent="0.3">
      <c r="A1271" s="80" t="b">
        <v>1</v>
      </c>
      <c r="B1271" s="79" t="s">
        <v>31</v>
      </c>
      <c r="C1271" s="79">
        <f>C1270+1</f>
        <v>3601502</v>
      </c>
      <c r="D1271" s="79">
        <f t="shared" si="260"/>
        <v>1051</v>
      </c>
      <c r="E1271" s="79" t="s">
        <v>29</v>
      </c>
      <c r="F1271" s="79">
        <f t="shared" si="261"/>
        <v>6</v>
      </c>
      <c r="G1271" s="79">
        <f t="shared" si="261"/>
        <v>1</v>
      </c>
      <c r="H1271" s="79">
        <v>160004002</v>
      </c>
      <c r="I1271" s="79">
        <v>1</v>
      </c>
      <c r="J1271" s="79">
        <v>1</v>
      </c>
      <c r="K1271" s="79">
        <v>5</v>
      </c>
      <c r="L1271" s="79" t="s">
        <v>32</v>
      </c>
      <c r="M1271" s="79" t="s">
        <v>358</v>
      </c>
    </row>
    <row r="1272" spans="1:13" ht="16.5" customHeight="1" x14ac:dyDescent="0.3">
      <c r="A1272" s="80" t="b">
        <v>1</v>
      </c>
      <c r="B1272" s="79" t="s">
        <v>33</v>
      </c>
      <c r="C1272" s="79">
        <f>C1271+1</f>
        <v>3601503</v>
      </c>
      <c r="D1272" s="79">
        <f t="shared" si="260"/>
        <v>1051</v>
      </c>
      <c r="E1272" s="79" t="s">
        <v>29</v>
      </c>
      <c r="F1272" s="79">
        <f t="shared" si="261"/>
        <v>6</v>
      </c>
      <c r="G1272" s="79">
        <f t="shared" si="261"/>
        <v>1</v>
      </c>
      <c r="H1272" s="79">
        <v>160004003</v>
      </c>
      <c r="I1272" s="79">
        <v>1</v>
      </c>
      <c r="J1272" s="79">
        <v>1</v>
      </c>
      <c r="K1272" s="79">
        <v>5</v>
      </c>
      <c r="L1272" s="79" t="s">
        <v>34</v>
      </c>
      <c r="M1272" s="79" t="s">
        <v>358</v>
      </c>
    </row>
    <row r="1273" spans="1:13" ht="16.5" customHeight="1" x14ac:dyDescent="0.3">
      <c r="A1273" s="80" t="b">
        <v>1</v>
      </c>
      <c r="B1273" s="79" t="s">
        <v>35</v>
      </c>
      <c r="C1273" s="79">
        <f>C1272+1</f>
        <v>3601504</v>
      </c>
      <c r="D1273" s="79">
        <f t="shared" si="260"/>
        <v>1051</v>
      </c>
      <c r="E1273" s="79" t="s">
        <v>29</v>
      </c>
      <c r="F1273" s="79">
        <f t="shared" si="261"/>
        <v>6</v>
      </c>
      <c r="G1273" s="79">
        <f t="shared" si="261"/>
        <v>1</v>
      </c>
      <c r="H1273" s="79">
        <v>160004004</v>
      </c>
      <c r="I1273" s="79">
        <v>1</v>
      </c>
      <c r="J1273" s="79">
        <v>1</v>
      </c>
      <c r="K1273" s="79">
        <v>5</v>
      </c>
      <c r="L1273" s="79" t="s">
        <v>460</v>
      </c>
      <c r="M1273" s="79" t="s">
        <v>358</v>
      </c>
    </row>
    <row r="1274" spans="1:13" ht="16.5" customHeight="1" x14ac:dyDescent="0.3">
      <c r="A1274" s="80" t="b">
        <v>1</v>
      </c>
      <c r="B1274" s="73" t="s">
        <v>42</v>
      </c>
      <c r="C1274" s="73">
        <v>3602101</v>
      </c>
      <c r="D1274" s="73">
        <v>1052</v>
      </c>
      <c r="E1274" s="74" t="s">
        <v>23</v>
      </c>
      <c r="F1274" s="73">
        <v>6</v>
      </c>
      <c r="G1274" s="73">
        <v>2</v>
      </c>
      <c r="H1274" s="75">
        <v>151202002</v>
      </c>
      <c r="I1274" s="74">
        <v>1</v>
      </c>
      <c r="J1274" s="74">
        <v>1</v>
      </c>
      <c r="K1274" s="74">
        <v>20</v>
      </c>
      <c r="L1274" s="75" t="str">
        <f>IF(H1274&gt;=151207001,"Shoes",IF(H1274&gt;=151206001,"Pants",IF(H1274&gt;=151205001,"Glove",IF(H1274&gt;=151203001,"Head",IF(H1274&gt;=151202001,"Body",IF(H1274&gt;=151201001,"Weapon"))))))</f>
        <v>Body</v>
      </c>
      <c r="M1274" s="74" t="s">
        <v>355</v>
      </c>
    </row>
    <row r="1275" spans="1:13" ht="16.5" customHeight="1" x14ac:dyDescent="0.3">
      <c r="A1275" s="80" t="b">
        <v>1</v>
      </c>
      <c r="B1275" s="73" t="s">
        <v>47</v>
      </c>
      <c r="C1275" s="74">
        <f>C1274+1</f>
        <v>3602102</v>
      </c>
      <c r="D1275" s="74">
        <f t="shared" ref="D1275:D1301" si="264">D1274</f>
        <v>1052</v>
      </c>
      <c r="E1275" s="74" t="s">
        <v>23</v>
      </c>
      <c r="F1275" s="74">
        <f t="shared" ref="F1275:G1301" si="265">F1274</f>
        <v>6</v>
      </c>
      <c r="G1275" s="74">
        <f t="shared" si="265"/>
        <v>2</v>
      </c>
      <c r="H1275" s="74">
        <f>H1274+100000</f>
        <v>151302002</v>
      </c>
      <c r="I1275" s="74">
        <v>1</v>
      </c>
      <c r="J1275" s="74">
        <v>1</v>
      </c>
      <c r="K1275" s="74">
        <v>15</v>
      </c>
      <c r="L1275" s="74" t="str">
        <f>L1274</f>
        <v>Body</v>
      </c>
      <c r="M1275" s="74" t="s">
        <v>356</v>
      </c>
    </row>
    <row r="1276" spans="1:13" ht="16.5" customHeight="1" x14ac:dyDescent="0.3">
      <c r="A1276" s="80" t="b">
        <v>1</v>
      </c>
      <c r="B1276" s="73" t="s">
        <v>53</v>
      </c>
      <c r="C1276" s="74">
        <f>C1275+1</f>
        <v>3602103</v>
      </c>
      <c r="D1276" s="74">
        <f t="shared" si="264"/>
        <v>1052</v>
      </c>
      <c r="E1276" s="74" t="s">
        <v>23</v>
      </c>
      <c r="F1276" s="74">
        <f t="shared" si="265"/>
        <v>6</v>
      </c>
      <c r="G1276" s="74">
        <f t="shared" si="265"/>
        <v>2</v>
      </c>
      <c r="H1276" s="74">
        <f>H1275+100000</f>
        <v>151402002</v>
      </c>
      <c r="I1276" s="74">
        <v>1</v>
      </c>
      <c r="J1276" s="74">
        <v>1</v>
      </c>
      <c r="K1276" s="74">
        <v>5</v>
      </c>
      <c r="L1276" s="74" t="str">
        <f>L1275</f>
        <v>Body</v>
      </c>
      <c r="M1276" s="74" t="s">
        <v>357</v>
      </c>
    </row>
    <row r="1277" spans="1:13" ht="16.5" customHeight="1" x14ac:dyDescent="0.3">
      <c r="A1277" s="80" t="b">
        <v>1</v>
      </c>
      <c r="B1277" s="73" t="s">
        <v>43</v>
      </c>
      <c r="C1277" s="74">
        <f>C1276+1</f>
        <v>3602104</v>
      </c>
      <c r="D1277" s="74">
        <f t="shared" si="264"/>
        <v>1052</v>
      </c>
      <c r="E1277" s="74" t="s">
        <v>23</v>
      </c>
      <c r="F1277" s="74">
        <f t="shared" si="265"/>
        <v>6</v>
      </c>
      <c r="G1277" s="74">
        <f t="shared" si="265"/>
        <v>2</v>
      </c>
      <c r="H1277" s="75">
        <v>151203001</v>
      </c>
      <c r="I1277" s="74">
        <v>1</v>
      </c>
      <c r="J1277" s="74">
        <v>1</v>
      </c>
      <c r="K1277" s="74">
        <v>20</v>
      </c>
      <c r="L1277" s="75" t="str">
        <f>IF(H1277&gt;=151207001,"Shoes",IF(H1277&gt;=151206001,"Pants",IF(H1277&gt;=151205001,"Glove",IF(H1277&gt;=151203001,"Head",IF(H1277&gt;=151202001,"Body",IF(H1277&gt;=151201001,"Weapon"))))))</f>
        <v>Head</v>
      </c>
      <c r="M1277" s="74" t="s">
        <v>355</v>
      </c>
    </row>
    <row r="1278" spans="1:13" ht="16.5" customHeight="1" x14ac:dyDescent="0.3">
      <c r="A1278" s="80" t="b">
        <v>1</v>
      </c>
      <c r="B1278" s="73" t="s">
        <v>48</v>
      </c>
      <c r="C1278" s="74">
        <f>C1277+1</f>
        <v>3602105</v>
      </c>
      <c r="D1278" s="74">
        <f t="shared" si="264"/>
        <v>1052</v>
      </c>
      <c r="E1278" s="74" t="s">
        <v>23</v>
      </c>
      <c r="F1278" s="74">
        <f t="shared" si="265"/>
        <v>6</v>
      </c>
      <c r="G1278" s="74">
        <f t="shared" si="265"/>
        <v>2</v>
      </c>
      <c r="H1278" s="74">
        <f>H1277+100000</f>
        <v>151303001</v>
      </c>
      <c r="I1278" s="74">
        <v>1</v>
      </c>
      <c r="J1278" s="74">
        <v>1</v>
      </c>
      <c r="K1278" s="74">
        <v>15</v>
      </c>
      <c r="L1278" s="74" t="str">
        <f>L1277</f>
        <v>Head</v>
      </c>
      <c r="M1278" s="74" t="s">
        <v>356</v>
      </c>
    </row>
    <row r="1279" spans="1:13" ht="16.5" customHeight="1" x14ac:dyDescent="0.3">
      <c r="A1279" s="80" t="b">
        <v>1</v>
      </c>
      <c r="B1279" s="73" t="s">
        <v>54</v>
      </c>
      <c r="C1279" s="74">
        <f>C1278+1</f>
        <v>3602106</v>
      </c>
      <c r="D1279" s="74">
        <f t="shared" si="264"/>
        <v>1052</v>
      </c>
      <c r="E1279" s="74" t="s">
        <v>23</v>
      </c>
      <c r="F1279" s="74">
        <f t="shared" si="265"/>
        <v>6</v>
      </c>
      <c r="G1279" s="74">
        <f t="shared" si="265"/>
        <v>2</v>
      </c>
      <c r="H1279" s="74">
        <f>H1278+100000</f>
        <v>151403001</v>
      </c>
      <c r="I1279" s="74">
        <v>1</v>
      </c>
      <c r="J1279" s="74">
        <v>1</v>
      </c>
      <c r="K1279" s="74">
        <v>5</v>
      </c>
      <c r="L1279" s="74" t="str">
        <f>L1278</f>
        <v>Head</v>
      </c>
      <c r="M1279" s="74" t="s">
        <v>357</v>
      </c>
    </row>
    <row r="1280" spans="1:13" ht="16.5" customHeight="1" x14ac:dyDescent="0.3">
      <c r="A1280" s="80" t="b">
        <v>1</v>
      </c>
      <c r="B1280" s="76" t="str">
        <f t="shared" ref="B1280:B1297" si="266">B1274</f>
        <v>갑옷 2</v>
      </c>
      <c r="C1280" s="76">
        <f>C1274+100</f>
        <v>3602201</v>
      </c>
      <c r="D1280" s="76">
        <f t="shared" si="264"/>
        <v>1052</v>
      </c>
      <c r="E1280" s="76" t="s">
        <v>25</v>
      </c>
      <c r="F1280" s="76">
        <f t="shared" si="265"/>
        <v>6</v>
      </c>
      <c r="G1280" s="76">
        <f t="shared" si="265"/>
        <v>2</v>
      </c>
      <c r="H1280" s="76">
        <f>H1274+1000000</f>
        <v>152202002</v>
      </c>
      <c r="I1280" s="76">
        <v>1</v>
      </c>
      <c r="J1280" s="76">
        <v>1</v>
      </c>
      <c r="K1280" s="76">
        <v>20</v>
      </c>
      <c r="L1280" s="76" t="str">
        <f t="shared" ref="L1280:L1297" si="267">L1274</f>
        <v>Body</v>
      </c>
      <c r="M1280" s="76" t="s">
        <v>355</v>
      </c>
    </row>
    <row r="1281" spans="1:13" ht="16.5" customHeight="1" x14ac:dyDescent="0.3">
      <c r="A1281" s="80" t="b">
        <v>1</v>
      </c>
      <c r="B1281" s="76" t="str">
        <f t="shared" si="266"/>
        <v>갑옷 3</v>
      </c>
      <c r="C1281" s="76">
        <f>C1280+1</f>
        <v>3602202</v>
      </c>
      <c r="D1281" s="76">
        <f t="shared" si="264"/>
        <v>1052</v>
      </c>
      <c r="E1281" s="76" t="s">
        <v>25</v>
      </c>
      <c r="F1281" s="76">
        <f t="shared" si="265"/>
        <v>6</v>
      </c>
      <c r="G1281" s="76">
        <f t="shared" si="265"/>
        <v>2</v>
      </c>
      <c r="H1281" s="76">
        <f>H1280+100000</f>
        <v>152302002</v>
      </c>
      <c r="I1281" s="76">
        <v>1</v>
      </c>
      <c r="J1281" s="76">
        <v>1</v>
      </c>
      <c r="K1281" s="76">
        <v>15</v>
      </c>
      <c r="L1281" s="76" t="str">
        <f t="shared" si="267"/>
        <v>Body</v>
      </c>
      <c r="M1281" s="76" t="s">
        <v>356</v>
      </c>
    </row>
    <row r="1282" spans="1:13" ht="16.5" customHeight="1" x14ac:dyDescent="0.3">
      <c r="A1282" s="80" t="b">
        <v>1</v>
      </c>
      <c r="B1282" s="76" t="str">
        <f t="shared" si="266"/>
        <v>갑옷 4</v>
      </c>
      <c r="C1282" s="76">
        <f>C1281+1</f>
        <v>3602203</v>
      </c>
      <c r="D1282" s="76">
        <f t="shared" si="264"/>
        <v>1052</v>
      </c>
      <c r="E1282" s="76" t="s">
        <v>25</v>
      </c>
      <c r="F1282" s="76">
        <f t="shared" si="265"/>
        <v>6</v>
      </c>
      <c r="G1282" s="76">
        <f t="shared" si="265"/>
        <v>2</v>
      </c>
      <c r="H1282" s="76">
        <f>H1281+100000</f>
        <v>152402002</v>
      </c>
      <c r="I1282" s="76">
        <v>1</v>
      </c>
      <c r="J1282" s="76">
        <v>1</v>
      </c>
      <c r="K1282" s="76">
        <v>5</v>
      </c>
      <c r="L1282" s="76" t="str">
        <f t="shared" si="267"/>
        <v>Body</v>
      </c>
      <c r="M1282" s="76" t="s">
        <v>357</v>
      </c>
    </row>
    <row r="1283" spans="1:13" ht="16.5" customHeight="1" x14ac:dyDescent="0.3">
      <c r="A1283" s="80" t="b">
        <v>1</v>
      </c>
      <c r="B1283" s="76" t="str">
        <f t="shared" si="266"/>
        <v>투구 2</v>
      </c>
      <c r="C1283" s="76">
        <f>C1282+1</f>
        <v>3602204</v>
      </c>
      <c r="D1283" s="76">
        <f t="shared" si="264"/>
        <v>1052</v>
      </c>
      <c r="E1283" s="76" t="s">
        <v>25</v>
      </c>
      <c r="F1283" s="76">
        <f t="shared" si="265"/>
        <v>6</v>
      </c>
      <c r="G1283" s="76">
        <f t="shared" si="265"/>
        <v>2</v>
      </c>
      <c r="H1283" s="76">
        <f>H1277+1000000</f>
        <v>152203001</v>
      </c>
      <c r="I1283" s="76">
        <v>1</v>
      </c>
      <c r="J1283" s="76">
        <v>1</v>
      </c>
      <c r="K1283" s="76">
        <v>20</v>
      </c>
      <c r="L1283" s="76" t="str">
        <f t="shared" si="267"/>
        <v>Head</v>
      </c>
      <c r="M1283" s="76" t="s">
        <v>355</v>
      </c>
    </row>
    <row r="1284" spans="1:13" ht="16.5" customHeight="1" x14ac:dyDescent="0.3">
      <c r="A1284" s="80" t="b">
        <v>1</v>
      </c>
      <c r="B1284" s="76" t="str">
        <f t="shared" si="266"/>
        <v>투구 3</v>
      </c>
      <c r="C1284" s="76">
        <f>C1283+1</f>
        <v>3602205</v>
      </c>
      <c r="D1284" s="76">
        <f t="shared" si="264"/>
        <v>1052</v>
      </c>
      <c r="E1284" s="76" t="s">
        <v>25</v>
      </c>
      <c r="F1284" s="76">
        <f t="shared" si="265"/>
        <v>6</v>
      </c>
      <c r="G1284" s="76">
        <f t="shared" si="265"/>
        <v>2</v>
      </c>
      <c r="H1284" s="76">
        <f>H1283+100000</f>
        <v>152303001</v>
      </c>
      <c r="I1284" s="76">
        <v>1</v>
      </c>
      <c r="J1284" s="76">
        <v>1</v>
      </c>
      <c r="K1284" s="76">
        <v>15</v>
      </c>
      <c r="L1284" s="76" t="str">
        <f t="shared" si="267"/>
        <v>Head</v>
      </c>
      <c r="M1284" s="76" t="s">
        <v>356</v>
      </c>
    </row>
    <row r="1285" spans="1:13" ht="16.5" customHeight="1" x14ac:dyDescent="0.3">
      <c r="A1285" s="80" t="b">
        <v>1</v>
      </c>
      <c r="B1285" s="76" t="str">
        <f t="shared" si="266"/>
        <v>투구 4</v>
      </c>
      <c r="C1285" s="76">
        <f>C1284+1</f>
        <v>3602206</v>
      </c>
      <c r="D1285" s="76">
        <f t="shared" si="264"/>
        <v>1052</v>
      </c>
      <c r="E1285" s="76" t="s">
        <v>25</v>
      </c>
      <c r="F1285" s="76">
        <f t="shared" si="265"/>
        <v>6</v>
      </c>
      <c r="G1285" s="76">
        <f t="shared" si="265"/>
        <v>2</v>
      </c>
      <c r="H1285" s="76">
        <f>H1284+100000</f>
        <v>152403001</v>
      </c>
      <c r="I1285" s="76">
        <v>1</v>
      </c>
      <c r="J1285" s="76">
        <v>1</v>
      </c>
      <c r="K1285" s="76">
        <v>5</v>
      </c>
      <c r="L1285" s="76" t="str">
        <f t="shared" si="267"/>
        <v>Head</v>
      </c>
      <c r="M1285" s="76" t="s">
        <v>357</v>
      </c>
    </row>
    <row r="1286" spans="1:13" ht="16.5" customHeight="1" x14ac:dyDescent="0.3">
      <c r="A1286" s="80" t="b">
        <v>1</v>
      </c>
      <c r="B1286" s="77" t="str">
        <f t="shared" si="266"/>
        <v>갑옷 2</v>
      </c>
      <c r="C1286" s="77">
        <f>C1280+100</f>
        <v>3602301</v>
      </c>
      <c r="D1286" s="77">
        <f t="shared" si="264"/>
        <v>1052</v>
      </c>
      <c r="E1286" s="77" t="s">
        <v>26</v>
      </c>
      <c r="F1286" s="77">
        <f t="shared" si="265"/>
        <v>6</v>
      </c>
      <c r="G1286" s="77">
        <f t="shared" si="265"/>
        <v>2</v>
      </c>
      <c r="H1286" s="77">
        <f>H1280+1000000</f>
        <v>153202002</v>
      </c>
      <c r="I1286" s="77">
        <v>1</v>
      </c>
      <c r="J1286" s="77">
        <v>1</v>
      </c>
      <c r="K1286" s="77">
        <v>20</v>
      </c>
      <c r="L1286" s="77" t="str">
        <f t="shared" si="267"/>
        <v>Body</v>
      </c>
      <c r="M1286" s="77" t="s">
        <v>355</v>
      </c>
    </row>
    <row r="1287" spans="1:13" ht="16.5" customHeight="1" x14ac:dyDescent="0.3">
      <c r="A1287" s="80" t="b">
        <v>1</v>
      </c>
      <c r="B1287" s="77" t="str">
        <f t="shared" si="266"/>
        <v>갑옷 3</v>
      </c>
      <c r="C1287" s="77">
        <f>C1286+1</f>
        <v>3602302</v>
      </c>
      <c r="D1287" s="77">
        <f t="shared" si="264"/>
        <v>1052</v>
      </c>
      <c r="E1287" s="77" t="s">
        <v>26</v>
      </c>
      <c r="F1287" s="77">
        <f t="shared" si="265"/>
        <v>6</v>
      </c>
      <c r="G1287" s="77">
        <f t="shared" si="265"/>
        <v>2</v>
      </c>
      <c r="H1287" s="77">
        <f>H1286+100000</f>
        <v>153302002</v>
      </c>
      <c r="I1287" s="77">
        <v>1</v>
      </c>
      <c r="J1287" s="77">
        <v>1</v>
      </c>
      <c r="K1287" s="77">
        <v>15</v>
      </c>
      <c r="L1287" s="77" t="str">
        <f t="shared" si="267"/>
        <v>Body</v>
      </c>
      <c r="M1287" s="77" t="s">
        <v>356</v>
      </c>
    </row>
    <row r="1288" spans="1:13" ht="16.5" customHeight="1" x14ac:dyDescent="0.3">
      <c r="A1288" s="80" t="b">
        <v>1</v>
      </c>
      <c r="B1288" s="77" t="str">
        <f t="shared" si="266"/>
        <v>갑옷 4</v>
      </c>
      <c r="C1288" s="77">
        <f>C1287+1</f>
        <v>3602303</v>
      </c>
      <c r="D1288" s="77">
        <f t="shared" si="264"/>
        <v>1052</v>
      </c>
      <c r="E1288" s="77" t="s">
        <v>26</v>
      </c>
      <c r="F1288" s="77">
        <f t="shared" si="265"/>
        <v>6</v>
      </c>
      <c r="G1288" s="77">
        <f t="shared" si="265"/>
        <v>2</v>
      </c>
      <c r="H1288" s="77">
        <f>H1287+100000</f>
        <v>153402002</v>
      </c>
      <c r="I1288" s="77">
        <v>1</v>
      </c>
      <c r="J1288" s="77">
        <v>1</v>
      </c>
      <c r="K1288" s="77">
        <v>5</v>
      </c>
      <c r="L1288" s="77" t="str">
        <f t="shared" si="267"/>
        <v>Body</v>
      </c>
      <c r="M1288" s="77" t="s">
        <v>357</v>
      </c>
    </row>
    <row r="1289" spans="1:13" ht="16.5" customHeight="1" x14ac:dyDescent="0.3">
      <c r="A1289" s="80" t="b">
        <v>1</v>
      </c>
      <c r="B1289" s="77" t="str">
        <f t="shared" si="266"/>
        <v>투구 2</v>
      </c>
      <c r="C1289" s="77">
        <f>C1288+1</f>
        <v>3602304</v>
      </c>
      <c r="D1289" s="77">
        <f t="shared" si="264"/>
        <v>1052</v>
      </c>
      <c r="E1289" s="77" t="s">
        <v>26</v>
      </c>
      <c r="F1289" s="77">
        <f t="shared" si="265"/>
        <v>6</v>
      </c>
      <c r="G1289" s="77">
        <f t="shared" si="265"/>
        <v>2</v>
      </c>
      <c r="H1289" s="77">
        <f>H1283+1000000</f>
        <v>153203001</v>
      </c>
      <c r="I1289" s="77">
        <v>1</v>
      </c>
      <c r="J1289" s="77">
        <v>1</v>
      </c>
      <c r="K1289" s="77">
        <v>20</v>
      </c>
      <c r="L1289" s="77" t="str">
        <f t="shared" si="267"/>
        <v>Head</v>
      </c>
      <c r="M1289" s="77" t="s">
        <v>355</v>
      </c>
    </row>
    <row r="1290" spans="1:13" ht="16.5" customHeight="1" x14ac:dyDescent="0.3">
      <c r="A1290" s="80" t="b">
        <v>1</v>
      </c>
      <c r="B1290" s="77" t="str">
        <f t="shared" si="266"/>
        <v>투구 3</v>
      </c>
      <c r="C1290" s="77">
        <f>C1289+1</f>
        <v>3602305</v>
      </c>
      <c r="D1290" s="77">
        <f t="shared" si="264"/>
        <v>1052</v>
      </c>
      <c r="E1290" s="77" t="s">
        <v>26</v>
      </c>
      <c r="F1290" s="77">
        <f t="shared" si="265"/>
        <v>6</v>
      </c>
      <c r="G1290" s="77">
        <f t="shared" si="265"/>
        <v>2</v>
      </c>
      <c r="H1290" s="77">
        <f>H1289+100000</f>
        <v>153303001</v>
      </c>
      <c r="I1290" s="77">
        <v>1</v>
      </c>
      <c r="J1290" s="77">
        <v>1</v>
      </c>
      <c r="K1290" s="77">
        <v>15</v>
      </c>
      <c r="L1290" s="77" t="str">
        <f t="shared" si="267"/>
        <v>Head</v>
      </c>
      <c r="M1290" s="77" t="s">
        <v>356</v>
      </c>
    </row>
    <row r="1291" spans="1:13" ht="16.5" customHeight="1" x14ac:dyDescent="0.3">
      <c r="A1291" s="80" t="b">
        <v>1</v>
      </c>
      <c r="B1291" s="77" t="str">
        <f t="shared" si="266"/>
        <v>투구 4</v>
      </c>
      <c r="C1291" s="77">
        <f>C1290+1</f>
        <v>3602306</v>
      </c>
      <c r="D1291" s="77">
        <f t="shared" si="264"/>
        <v>1052</v>
      </c>
      <c r="E1291" s="77" t="s">
        <v>26</v>
      </c>
      <c r="F1291" s="77">
        <f t="shared" si="265"/>
        <v>6</v>
      </c>
      <c r="G1291" s="77">
        <f t="shared" si="265"/>
        <v>2</v>
      </c>
      <c r="H1291" s="77">
        <f>H1290+100000</f>
        <v>153403001</v>
      </c>
      <c r="I1291" s="77">
        <v>1</v>
      </c>
      <c r="J1291" s="77">
        <v>1</v>
      </c>
      <c r="K1291" s="77">
        <v>5</v>
      </c>
      <c r="L1291" s="77" t="str">
        <f t="shared" si="267"/>
        <v>Head</v>
      </c>
      <c r="M1291" s="77" t="s">
        <v>357</v>
      </c>
    </row>
    <row r="1292" spans="1:13" ht="16.5" customHeight="1" x14ac:dyDescent="0.3">
      <c r="A1292" s="80" t="b">
        <v>1</v>
      </c>
      <c r="B1292" s="78" t="str">
        <f t="shared" si="266"/>
        <v>갑옷 2</v>
      </c>
      <c r="C1292" s="78">
        <f>C1286+100</f>
        <v>3602401</v>
      </c>
      <c r="D1292" s="78">
        <f t="shared" si="264"/>
        <v>1052</v>
      </c>
      <c r="E1292" s="78" t="s">
        <v>27</v>
      </c>
      <c r="F1292" s="78">
        <f t="shared" si="265"/>
        <v>6</v>
      </c>
      <c r="G1292" s="78">
        <f t="shared" si="265"/>
        <v>2</v>
      </c>
      <c r="H1292" s="78">
        <f>H1286+1000000</f>
        <v>154202002</v>
      </c>
      <c r="I1292" s="78">
        <v>1</v>
      </c>
      <c r="J1292" s="78">
        <v>1</v>
      </c>
      <c r="K1292" s="78">
        <v>20</v>
      </c>
      <c r="L1292" s="78" t="str">
        <f t="shared" si="267"/>
        <v>Body</v>
      </c>
      <c r="M1292" s="78" t="s">
        <v>355</v>
      </c>
    </row>
    <row r="1293" spans="1:13" ht="16.5" customHeight="1" x14ac:dyDescent="0.3">
      <c r="A1293" s="80" t="b">
        <v>1</v>
      </c>
      <c r="B1293" s="78" t="str">
        <f t="shared" si="266"/>
        <v>갑옷 3</v>
      </c>
      <c r="C1293" s="78">
        <f>C1292+1</f>
        <v>3602402</v>
      </c>
      <c r="D1293" s="78">
        <f t="shared" si="264"/>
        <v>1052</v>
      </c>
      <c r="E1293" s="78" t="s">
        <v>27</v>
      </c>
      <c r="F1293" s="78">
        <f t="shared" si="265"/>
        <v>6</v>
      </c>
      <c r="G1293" s="78">
        <f t="shared" si="265"/>
        <v>2</v>
      </c>
      <c r="H1293" s="78">
        <f>H1292+100000</f>
        <v>154302002</v>
      </c>
      <c r="I1293" s="78">
        <v>1</v>
      </c>
      <c r="J1293" s="78">
        <v>1</v>
      </c>
      <c r="K1293" s="78">
        <v>15</v>
      </c>
      <c r="L1293" s="78" t="str">
        <f t="shared" si="267"/>
        <v>Body</v>
      </c>
      <c r="M1293" s="78" t="s">
        <v>356</v>
      </c>
    </row>
    <row r="1294" spans="1:13" ht="16.5" customHeight="1" x14ac:dyDescent="0.3">
      <c r="A1294" s="80" t="b">
        <v>1</v>
      </c>
      <c r="B1294" s="78" t="str">
        <f t="shared" si="266"/>
        <v>갑옷 4</v>
      </c>
      <c r="C1294" s="78">
        <f>C1293+1</f>
        <v>3602403</v>
      </c>
      <c r="D1294" s="78">
        <f t="shared" si="264"/>
        <v>1052</v>
      </c>
      <c r="E1294" s="78" t="s">
        <v>27</v>
      </c>
      <c r="F1294" s="78">
        <f t="shared" si="265"/>
        <v>6</v>
      </c>
      <c r="G1294" s="78">
        <f t="shared" si="265"/>
        <v>2</v>
      </c>
      <c r="H1294" s="78">
        <f>H1293+100000</f>
        <v>154402002</v>
      </c>
      <c r="I1294" s="78">
        <v>1</v>
      </c>
      <c r="J1294" s="78">
        <v>1</v>
      </c>
      <c r="K1294" s="78">
        <v>5</v>
      </c>
      <c r="L1294" s="78" t="str">
        <f t="shared" si="267"/>
        <v>Body</v>
      </c>
      <c r="M1294" s="78" t="s">
        <v>357</v>
      </c>
    </row>
    <row r="1295" spans="1:13" ht="16.5" customHeight="1" x14ac:dyDescent="0.3">
      <c r="A1295" s="80" t="b">
        <v>1</v>
      </c>
      <c r="B1295" s="78" t="str">
        <f t="shared" si="266"/>
        <v>투구 2</v>
      </c>
      <c r="C1295" s="78">
        <f>C1294+1</f>
        <v>3602404</v>
      </c>
      <c r="D1295" s="78">
        <f t="shared" si="264"/>
        <v>1052</v>
      </c>
      <c r="E1295" s="78" t="s">
        <v>27</v>
      </c>
      <c r="F1295" s="78">
        <f t="shared" si="265"/>
        <v>6</v>
      </c>
      <c r="G1295" s="78">
        <f t="shared" si="265"/>
        <v>2</v>
      </c>
      <c r="H1295" s="78">
        <f>H1289+1000000</f>
        <v>154203001</v>
      </c>
      <c r="I1295" s="78">
        <v>1</v>
      </c>
      <c r="J1295" s="78">
        <v>1</v>
      </c>
      <c r="K1295" s="78">
        <v>20</v>
      </c>
      <c r="L1295" s="78" t="str">
        <f t="shared" si="267"/>
        <v>Head</v>
      </c>
      <c r="M1295" s="78" t="s">
        <v>355</v>
      </c>
    </row>
    <row r="1296" spans="1:13" ht="16.5" customHeight="1" x14ac:dyDescent="0.3">
      <c r="A1296" s="80" t="b">
        <v>1</v>
      </c>
      <c r="B1296" s="78" t="str">
        <f t="shared" si="266"/>
        <v>투구 3</v>
      </c>
      <c r="C1296" s="78">
        <f>C1295+1</f>
        <v>3602405</v>
      </c>
      <c r="D1296" s="78">
        <f t="shared" si="264"/>
        <v>1052</v>
      </c>
      <c r="E1296" s="78" t="s">
        <v>27</v>
      </c>
      <c r="F1296" s="78">
        <f t="shared" si="265"/>
        <v>6</v>
      </c>
      <c r="G1296" s="78">
        <f t="shared" si="265"/>
        <v>2</v>
      </c>
      <c r="H1296" s="78">
        <f>H1295+100000</f>
        <v>154303001</v>
      </c>
      <c r="I1296" s="78">
        <v>1</v>
      </c>
      <c r="J1296" s="78">
        <v>1</v>
      </c>
      <c r="K1296" s="78">
        <v>15</v>
      </c>
      <c r="L1296" s="78" t="str">
        <f t="shared" si="267"/>
        <v>Head</v>
      </c>
      <c r="M1296" s="78" t="s">
        <v>356</v>
      </c>
    </row>
    <row r="1297" spans="1:13" ht="16.5" customHeight="1" x14ac:dyDescent="0.3">
      <c r="A1297" s="80" t="b">
        <v>1</v>
      </c>
      <c r="B1297" s="78" t="str">
        <f t="shared" si="266"/>
        <v>투구 4</v>
      </c>
      <c r="C1297" s="78">
        <f>C1296+1</f>
        <v>3602406</v>
      </c>
      <c r="D1297" s="78">
        <f t="shared" si="264"/>
        <v>1052</v>
      </c>
      <c r="E1297" s="78" t="s">
        <v>27</v>
      </c>
      <c r="F1297" s="78">
        <f t="shared" si="265"/>
        <v>6</v>
      </c>
      <c r="G1297" s="78">
        <f t="shared" si="265"/>
        <v>2</v>
      </c>
      <c r="H1297" s="78">
        <f>H1296+100000</f>
        <v>154403001</v>
      </c>
      <c r="I1297" s="78">
        <v>1</v>
      </c>
      <c r="J1297" s="78">
        <v>1</v>
      </c>
      <c r="K1297" s="78">
        <v>5</v>
      </c>
      <c r="L1297" s="78" t="str">
        <f t="shared" si="267"/>
        <v>Head</v>
      </c>
      <c r="M1297" s="78" t="s">
        <v>357</v>
      </c>
    </row>
    <row r="1298" spans="1:13" ht="16.5" customHeight="1" x14ac:dyDescent="0.3">
      <c r="A1298" s="80" t="b">
        <v>1</v>
      </c>
      <c r="B1298" s="79" t="s">
        <v>28</v>
      </c>
      <c r="C1298" s="79">
        <f>C1292+100</f>
        <v>3602501</v>
      </c>
      <c r="D1298" s="79">
        <f t="shared" si="264"/>
        <v>1052</v>
      </c>
      <c r="E1298" s="79" t="s">
        <v>29</v>
      </c>
      <c r="F1298" s="79">
        <f t="shared" si="265"/>
        <v>6</v>
      </c>
      <c r="G1298" s="79">
        <f t="shared" si="265"/>
        <v>2</v>
      </c>
      <c r="H1298" s="79">
        <v>160004001</v>
      </c>
      <c r="I1298" s="79">
        <v>1</v>
      </c>
      <c r="J1298" s="79">
        <v>1</v>
      </c>
      <c r="K1298" s="79">
        <v>5</v>
      </c>
      <c r="L1298" s="79" t="s">
        <v>30</v>
      </c>
      <c r="M1298" s="79" t="s">
        <v>358</v>
      </c>
    </row>
    <row r="1299" spans="1:13" ht="16.5" customHeight="1" x14ac:dyDescent="0.3">
      <c r="A1299" s="80" t="b">
        <v>1</v>
      </c>
      <c r="B1299" s="79" t="s">
        <v>31</v>
      </c>
      <c r="C1299" s="79">
        <f>C1298+1</f>
        <v>3602502</v>
      </c>
      <c r="D1299" s="79">
        <f t="shared" si="264"/>
        <v>1052</v>
      </c>
      <c r="E1299" s="79" t="s">
        <v>29</v>
      </c>
      <c r="F1299" s="79">
        <f t="shared" si="265"/>
        <v>6</v>
      </c>
      <c r="G1299" s="79">
        <f t="shared" si="265"/>
        <v>2</v>
      </c>
      <c r="H1299" s="79">
        <v>160004002</v>
      </c>
      <c r="I1299" s="79">
        <v>1</v>
      </c>
      <c r="J1299" s="79">
        <v>1</v>
      </c>
      <c r="K1299" s="79">
        <v>5</v>
      </c>
      <c r="L1299" s="79" t="s">
        <v>32</v>
      </c>
      <c r="M1299" s="79" t="s">
        <v>358</v>
      </c>
    </row>
    <row r="1300" spans="1:13" ht="16.5" customHeight="1" x14ac:dyDescent="0.3">
      <c r="A1300" s="80" t="b">
        <v>1</v>
      </c>
      <c r="B1300" s="79" t="s">
        <v>33</v>
      </c>
      <c r="C1300" s="79">
        <f>C1299+1</f>
        <v>3602503</v>
      </c>
      <c r="D1300" s="79">
        <f t="shared" si="264"/>
        <v>1052</v>
      </c>
      <c r="E1300" s="79" t="s">
        <v>29</v>
      </c>
      <c r="F1300" s="79">
        <f t="shared" si="265"/>
        <v>6</v>
      </c>
      <c r="G1300" s="79">
        <f t="shared" si="265"/>
        <v>2</v>
      </c>
      <c r="H1300" s="79">
        <v>160004003</v>
      </c>
      <c r="I1300" s="79">
        <v>1</v>
      </c>
      <c r="J1300" s="79">
        <v>1</v>
      </c>
      <c r="K1300" s="79">
        <v>5</v>
      </c>
      <c r="L1300" s="79" t="s">
        <v>34</v>
      </c>
      <c r="M1300" s="79" t="s">
        <v>358</v>
      </c>
    </row>
    <row r="1301" spans="1:13" ht="16.5" customHeight="1" x14ac:dyDescent="0.3">
      <c r="A1301" s="80" t="b">
        <v>1</v>
      </c>
      <c r="B1301" s="79" t="s">
        <v>35</v>
      </c>
      <c r="C1301" s="79">
        <f>C1300+1</f>
        <v>3602504</v>
      </c>
      <c r="D1301" s="79">
        <f t="shared" si="264"/>
        <v>1052</v>
      </c>
      <c r="E1301" s="79" t="s">
        <v>29</v>
      </c>
      <c r="F1301" s="79">
        <f t="shared" si="265"/>
        <v>6</v>
      </c>
      <c r="G1301" s="79">
        <f t="shared" si="265"/>
        <v>2</v>
      </c>
      <c r="H1301" s="79">
        <v>160004004</v>
      </c>
      <c r="I1301" s="79">
        <v>1</v>
      </c>
      <c r="J1301" s="79">
        <v>1</v>
      </c>
      <c r="K1301" s="79">
        <v>5</v>
      </c>
      <c r="L1301" s="79" t="s">
        <v>460</v>
      </c>
      <c r="M1301" s="79" t="s">
        <v>358</v>
      </c>
    </row>
    <row r="1302" spans="1:13" ht="16.5" customHeight="1" x14ac:dyDescent="0.3">
      <c r="A1302" s="80" t="b">
        <v>1</v>
      </c>
      <c r="B1302" s="73" t="s">
        <v>365</v>
      </c>
      <c r="C1302" s="73">
        <v>3603101</v>
      </c>
      <c r="D1302" s="73">
        <v>1053</v>
      </c>
      <c r="E1302" s="74" t="s">
        <v>23</v>
      </c>
      <c r="F1302" s="73">
        <v>6</v>
      </c>
      <c r="G1302" s="73">
        <v>3</v>
      </c>
      <c r="H1302" s="75">
        <v>151206002</v>
      </c>
      <c r="I1302" s="74">
        <v>1</v>
      </c>
      <c r="J1302" s="74">
        <v>1</v>
      </c>
      <c r="K1302" s="74">
        <v>20</v>
      </c>
      <c r="L1302" s="75" t="str">
        <f>IF(H1302&gt;=151207001,"Shoes",IF(H1302&gt;=151206001,"Pants",IF(H1302&gt;=151205001,"Glove",IF(H1302&gt;=151203001,"Head",IF(H1302&gt;=151202001,"Body",IF(H1302&gt;=151201001,"Weapon"))))))</f>
        <v>Pants</v>
      </c>
      <c r="M1302" s="74" t="s">
        <v>355</v>
      </c>
    </row>
    <row r="1303" spans="1:13" ht="16.5" customHeight="1" x14ac:dyDescent="0.3">
      <c r="A1303" s="80" t="b">
        <v>1</v>
      </c>
      <c r="B1303" s="73" t="s">
        <v>366</v>
      </c>
      <c r="C1303" s="74">
        <f>C1302+1</f>
        <v>3603102</v>
      </c>
      <c r="D1303" s="74">
        <f t="shared" ref="D1303:D1329" si="268">D1302</f>
        <v>1053</v>
      </c>
      <c r="E1303" s="74" t="s">
        <v>23</v>
      </c>
      <c r="F1303" s="74">
        <f t="shared" ref="F1303:G1329" si="269">F1302</f>
        <v>6</v>
      </c>
      <c r="G1303" s="74">
        <f t="shared" si="269"/>
        <v>3</v>
      </c>
      <c r="H1303" s="74">
        <f>H1302+100000</f>
        <v>151306002</v>
      </c>
      <c r="I1303" s="74">
        <v>1</v>
      </c>
      <c r="J1303" s="74">
        <v>1</v>
      </c>
      <c r="K1303" s="74">
        <v>15</v>
      </c>
      <c r="L1303" s="74" t="str">
        <f>L1302</f>
        <v>Pants</v>
      </c>
      <c r="M1303" s="74" t="s">
        <v>356</v>
      </c>
    </row>
    <row r="1304" spans="1:13" ht="16.5" customHeight="1" x14ac:dyDescent="0.3">
      <c r="A1304" s="80" t="b">
        <v>1</v>
      </c>
      <c r="B1304" s="73" t="s">
        <v>367</v>
      </c>
      <c r="C1304" s="74">
        <f>C1303+1</f>
        <v>3603103</v>
      </c>
      <c r="D1304" s="74">
        <f t="shared" si="268"/>
        <v>1053</v>
      </c>
      <c r="E1304" s="74" t="s">
        <v>23</v>
      </c>
      <c r="F1304" s="74">
        <f t="shared" si="269"/>
        <v>6</v>
      </c>
      <c r="G1304" s="74">
        <f t="shared" si="269"/>
        <v>3</v>
      </c>
      <c r="H1304" s="74">
        <f>H1303+100000</f>
        <v>151406002</v>
      </c>
      <c r="I1304" s="74">
        <v>1</v>
      </c>
      <c r="J1304" s="74">
        <v>1</v>
      </c>
      <c r="K1304" s="74">
        <v>5</v>
      </c>
      <c r="L1304" s="74" t="str">
        <f>L1303</f>
        <v>Pants</v>
      </c>
      <c r="M1304" s="74" t="s">
        <v>357</v>
      </c>
    </row>
    <row r="1305" spans="1:13" ht="16.5" customHeight="1" x14ac:dyDescent="0.3">
      <c r="A1305" s="80" t="b">
        <v>1</v>
      </c>
      <c r="B1305" s="73" t="s">
        <v>44</v>
      </c>
      <c r="C1305" s="74">
        <f>C1304+1</f>
        <v>3603104</v>
      </c>
      <c r="D1305" s="74">
        <f t="shared" si="268"/>
        <v>1053</v>
      </c>
      <c r="E1305" s="74" t="s">
        <v>23</v>
      </c>
      <c r="F1305" s="74">
        <f t="shared" si="269"/>
        <v>6</v>
      </c>
      <c r="G1305" s="74">
        <f t="shared" si="269"/>
        <v>3</v>
      </c>
      <c r="H1305" s="75">
        <v>151205001</v>
      </c>
      <c r="I1305" s="74">
        <v>1</v>
      </c>
      <c r="J1305" s="74">
        <v>1</v>
      </c>
      <c r="K1305" s="74">
        <v>20</v>
      </c>
      <c r="L1305" s="75" t="str">
        <f>IF(H1305&gt;=151207001,"Shoes",IF(H1305&gt;=151206001,"Pants",IF(H1305&gt;=151205001,"Glove",IF(H1305&gt;=151203001,"Head",IF(H1305&gt;=151202001,"Body",IF(H1305&gt;=151201001,"Weapon"))))))</f>
        <v>Glove</v>
      </c>
      <c r="M1305" s="74" t="s">
        <v>355</v>
      </c>
    </row>
    <row r="1306" spans="1:13" ht="16.5" customHeight="1" x14ac:dyDescent="0.3">
      <c r="A1306" s="80" t="b">
        <v>1</v>
      </c>
      <c r="B1306" s="73" t="s">
        <v>50</v>
      </c>
      <c r="C1306" s="74">
        <f>C1305+1</f>
        <v>3603105</v>
      </c>
      <c r="D1306" s="74">
        <f t="shared" si="268"/>
        <v>1053</v>
      </c>
      <c r="E1306" s="74" t="s">
        <v>23</v>
      </c>
      <c r="F1306" s="74">
        <f t="shared" si="269"/>
        <v>6</v>
      </c>
      <c r="G1306" s="74">
        <f t="shared" si="269"/>
        <v>3</v>
      </c>
      <c r="H1306" s="74">
        <f>H1305+100000</f>
        <v>151305001</v>
      </c>
      <c r="I1306" s="74">
        <v>1</v>
      </c>
      <c r="J1306" s="74">
        <v>1</v>
      </c>
      <c r="K1306" s="74">
        <v>15</v>
      </c>
      <c r="L1306" s="74" t="str">
        <f>L1305</f>
        <v>Glove</v>
      </c>
      <c r="M1306" s="74" t="s">
        <v>356</v>
      </c>
    </row>
    <row r="1307" spans="1:13" ht="16.5" customHeight="1" x14ac:dyDescent="0.3">
      <c r="A1307" s="80" t="b">
        <v>1</v>
      </c>
      <c r="B1307" s="73" t="s">
        <v>56</v>
      </c>
      <c r="C1307" s="74">
        <f>C1306+1</f>
        <v>3603106</v>
      </c>
      <c r="D1307" s="74">
        <f t="shared" si="268"/>
        <v>1053</v>
      </c>
      <c r="E1307" s="74" t="s">
        <v>23</v>
      </c>
      <c r="F1307" s="74">
        <f t="shared" si="269"/>
        <v>6</v>
      </c>
      <c r="G1307" s="74">
        <f t="shared" si="269"/>
        <v>3</v>
      </c>
      <c r="H1307" s="74">
        <f>H1306+100000</f>
        <v>151405001</v>
      </c>
      <c r="I1307" s="74">
        <v>1</v>
      </c>
      <c r="J1307" s="74">
        <v>1</v>
      </c>
      <c r="K1307" s="74">
        <v>5</v>
      </c>
      <c r="L1307" s="74" t="str">
        <f>L1306</f>
        <v>Glove</v>
      </c>
      <c r="M1307" s="74" t="s">
        <v>357</v>
      </c>
    </row>
    <row r="1308" spans="1:13" ht="16.5" customHeight="1" x14ac:dyDescent="0.3">
      <c r="A1308" s="80" t="b">
        <v>1</v>
      </c>
      <c r="B1308" s="76" t="str">
        <f t="shared" ref="B1308:B1325" si="270">B1302</f>
        <v>하의 2</v>
      </c>
      <c r="C1308" s="76">
        <f>C1302+100</f>
        <v>3603201</v>
      </c>
      <c r="D1308" s="76">
        <f t="shared" si="268"/>
        <v>1053</v>
      </c>
      <c r="E1308" s="76" t="s">
        <v>25</v>
      </c>
      <c r="F1308" s="76">
        <f t="shared" si="269"/>
        <v>6</v>
      </c>
      <c r="G1308" s="76">
        <f t="shared" si="269"/>
        <v>3</v>
      </c>
      <c r="H1308" s="76">
        <f>H1302+1000000</f>
        <v>152206002</v>
      </c>
      <c r="I1308" s="76">
        <v>1</v>
      </c>
      <c r="J1308" s="76">
        <v>1</v>
      </c>
      <c r="K1308" s="76">
        <v>20</v>
      </c>
      <c r="L1308" s="76" t="str">
        <f t="shared" ref="L1308:L1325" si="271">L1302</f>
        <v>Pants</v>
      </c>
      <c r="M1308" s="76" t="s">
        <v>355</v>
      </c>
    </row>
    <row r="1309" spans="1:13" ht="16.5" customHeight="1" x14ac:dyDescent="0.3">
      <c r="A1309" s="80" t="b">
        <v>1</v>
      </c>
      <c r="B1309" s="76" t="str">
        <f t="shared" si="270"/>
        <v>하의 3</v>
      </c>
      <c r="C1309" s="76">
        <f>C1308+1</f>
        <v>3603202</v>
      </c>
      <c r="D1309" s="76">
        <f t="shared" si="268"/>
        <v>1053</v>
      </c>
      <c r="E1309" s="76" t="s">
        <v>25</v>
      </c>
      <c r="F1309" s="76">
        <f t="shared" si="269"/>
        <v>6</v>
      </c>
      <c r="G1309" s="76">
        <f t="shared" si="269"/>
        <v>3</v>
      </c>
      <c r="H1309" s="76">
        <f>H1308+100000</f>
        <v>152306002</v>
      </c>
      <c r="I1309" s="76">
        <v>1</v>
      </c>
      <c r="J1309" s="76">
        <v>1</v>
      </c>
      <c r="K1309" s="76">
        <v>15</v>
      </c>
      <c r="L1309" s="76" t="str">
        <f t="shared" si="271"/>
        <v>Pants</v>
      </c>
      <c r="M1309" s="76" t="s">
        <v>356</v>
      </c>
    </row>
    <row r="1310" spans="1:13" ht="16.5" customHeight="1" x14ac:dyDescent="0.3">
      <c r="A1310" s="80" t="b">
        <v>1</v>
      </c>
      <c r="B1310" s="76" t="str">
        <f t="shared" si="270"/>
        <v>하의 4</v>
      </c>
      <c r="C1310" s="76">
        <f>C1309+1</f>
        <v>3603203</v>
      </c>
      <c r="D1310" s="76">
        <f t="shared" si="268"/>
        <v>1053</v>
      </c>
      <c r="E1310" s="76" t="s">
        <v>25</v>
      </c>
      <c r="F1310" s="76">
        <f t="shared" si="269"/>
        <v>6</v>
      </c>
      <c r="G1310" s="76">
        <f t="shared" si="269"/>
        <v>3</v>
      </c>
      <c r="H1310" s="76">
        <f>H1309+100000</f>
        <v>152406002</v>
      </c>
      <c r="I1310" s="76">
        <v>1</v>
      </c>
      <c r="J1310" s="76">
        <v>1</v>
      </c>
      <c r="K1310" s="76">
        <v>5</v>
      </c>
      <c r="L1310" s="76" t="str">
        <f t="shared" si="271"/>
        <v>Pants</v>
      </c>
      <c r="M1310" s="76" t="s">
        <v>357</v>
      </c>
    </row>
    <row r="1311" spans="1:13" ht="16.5" customHeight="1" x14ac:dyDescent="0.3">
      <c r="A1311" s="80" t="b">
        <v>1</v>
      </c>
      <c r="B1311" s="76" t="str">
        <f t="shared" si="270"/>
        <v>장갑 2</v>
      </c>
      <c r="C1311" s="76">
        <f>C1310+1</f>
        <v>3603204</v>
      </c>
      <c r="D1311" s="76">
        <f t="shared" si="268"/>
        <v>1053</v>
      </c>
      <c r="E1311" s="76" t="s">
        <v>25</v>
      </c>
      <c r="F1311" s="76">
        <f t="shared" si="269"/>
        <v>6</v>
      </c>
      <c r="G1311" s="76">
        <f t="shared" si="269"/>
        <v>3</v>
      </c>
      <c r="H1311" s="76">
        <f>H1305+1000000</f>
        <v>152205001</v>
      </c>
      <c r="I1311" s="76">
        <v>1</v>
      </c>
      <c r="J1311" s="76">
        <v>1</v>
      </c>
      <c r="K1311" s="76">
        <v>20</v>
      </c>
      <c r="L1311" s="76" t="str">
        <f t="shared" si="271"/>
        <v>Glove</v>
      </c>
      <c r="M1311" s="76" t="s">
        <v>355</v>
      </c>
    </row>
    <row r="1312" spans="1:13" ht="16.5" customHeight="1" x14ac:dyDescent="0.3">
      <c r="A1312" s="80" t="b">
        <v>1</v>
      </c>
      <c r="B1312" s="76" t="str">
        <f t="shared" si="270"/>
        <v>장갑 3</v>
      </c>
      <c r="C1312" s="76">
        <f>C1311+1</f>
        <v>3603205</v>
      </c>
      <c r="D1312" s="76">
        <f t="shared" si="268"/>
        <v>1053</v>
      </c>
      <c r="E1312" s="76" t="s">
        <v>25</v>
      </c>
      <c r="F1312" s="76">
        <f t="shared" si="269"/>
        <v>6</v>
      </c>
      <c r="G1312" s="76">
        <f t="shared" si="269"/>
        <v>3</v>
      </c>
      <c r="H1312" s="76">
        <f>H1311+100000</f>
        <v>152305001</v>
      </c>
      <c r="I1312" s="76">
        <v>1</v>
      </c>
      <c r="J1312" s="76">
        <v>1</v>
      </c>
      <c r="K1312" s="76">
        <v>15</v>
      </c>
      <c r="L1312" s="76" t="str">
        <f t="shared" si="271"/>
        <v>Glove</v>
      </c>
      <c r="M1312" s="76" t="s">
        <v>356</v>
      </c>
    </row>
    <row r="1313" spans="1:13" ht="16.5" customHeight="1" x14ac:dyDescent="0.3">
      <c r="A1313" s="80" t="b">
        <v>1</v>
      </c>
      <c r="B1313" s="76" t="str">
        <f t="shared" si="270"/>
        <v>장갑 4</v>
      </c>
      <c r="C1313" s="76">
        <f>C1312+1</f>
        <v>3603206</v>
      </c>
      <c r="D1313" s="76">
        <f t="shared" si="268"/>
        <v>1053</v>
      </c>
      <c r="E1313" s="76" t="s">
        <v>25</v>
      </c>
      <c r="F1313" s="76">
        <f t="shared" si="269"/>
        <v>6</v>
      </c>
      <c r="G1313" s="76">
        <f t="shared" si="269"/>
        <v>3</v>
      </c>
      <c r="H1313" s="76">
        <f>H1312+100000</f>
        <v>152405001</v>
      </c>
      <c r="I1313" s="76">
        <v>1</v>
      </c>
      <c r="J1313" s="76">
        <v>1</v>
      </c>
      <c r="K1313" s="76">
        <v>5</v>
      </c>
      <c r="L1313" s="76" t="str">
        <f t="shared" si="271"/>
        <v>Glove</v>
      </c>
      <c r="M1313" s="76" t="s">
        <v>357</v>
      </c>
    </row>
    <row r="1314" spans="1:13" ht="16.5" customHeight="1" x14ac:dyDescent="0.3">
      <c r="A1314" s="80" t="b">
        <v>1</v>
      </c>
      <c r="B1314" s="77" t="str">
        <f t="shared" si="270"/>
        <v>하의 2</v>
      </c>
      <c r="C1314" s="77">
        <f>C1308+100</f>
        <v>3603301</v>
      </c>
      <c r="D1314" s="77">
        <f t="shared" si="268"/>
        <v>1053</v>
      </c>
      <c r="E1314" s="77" t="s">
        <v>26</v>
      </c>
      <c r="F1314" s="77">
        <f t="shared" si="269"/>
        <v>6</v>
      </c>
      <c r="G1314" s="77">
        <f t="shared" si="269"/>
        <v>3</v>
      </c>
      <c r="H1314" s="77">
        <f>H1308+1000000</f>
        <v>153206002</v>
      </c>
      <c r="I1314" s="77">
        <v>1</v>
      </c>
      <c r="J1314" s="77">
        <v>1</v>
      </c>
      <c r="K1314" s="77">
        <v>20</v>
      </c>
      <c r="L1314" s="77" t="str">
        <f t="shared" si="271"/>
        <v>Pants</v>
      </c>
      <c r="M1314" s="77" t="s">
        <v>355</v>
      </c>
    </row>
    <row r="1315" spans="1:13" ht="16.5" customHeight="1" x14ac:dyDescent="0.3">
      <c r="A1315" s="80" t="b">
        <v>1</v>
      </c>
      <c r="B1315" s="77" t="str">
        <f t="shared" si="270"/>
        <v>하의 3</v>
      </c>
      <c r="C1315" s="77">
        <f>C1314+1</f>
        <v>3603302</v>
      </c>
      <c r="D1315" s="77">
        <f t="shared" si="268"/>
        <v>1053</v>
      </c>
      <c r="E1315" s="77" t="s">
        <v>26</v>
      </c>
      <c r="F1315" s="77">
        <f t="shared" si="269"/>
        <v>6</v>
      </c>
      <c r="G1315" s="77">
        <f t="shared" si="269"/>
        <v>3</v>
      </c>
      <c r="H1315" s="77">
        <f>H1314+100000</f>
        <v>153306002</v>
      </c>
      <c r="I1315" s="77">
        <v>1</v>
      </c>
      <c r="J1315" s="77">
        <v>1</v>
      </c>
      <c r="K1315" s="77">
        <v>15</v>
      </c>
      <c r="L1315" s="77" t="str">
        <f t="shared" si="271"/>
        <v>Pants</v>
      </c>
      <c r="M1315" s="77" t="s">
        <v>356</v>
      </c>
    </row>
    <row r="1316" spans="1:13" ht="16.5" customHeight="1" x14ac:dyDescent="0.3">
      <c r="A1316" s="80" t="b">
        <v>1</v>
      </c>
      <c r="B1316" s="77" t="str">
        <f t="shared" si="270"/>
        <v>하의 4</v>
      </c>
      <c r="C1316" s="77">
        <f>C1315+1</f>
        <v>3603303</v>
      </c>
      <c r="D1316" s="77">
        <f t="shared" si="268"/>
        <v>1053</v>
      </c>
      <c r="E1316" s="77" t="s">
        <v>26</v>
      </c>
      <c r="F1316" s="77">
        <f t="shared" si="269"/>
        <v>6</v>
      </c>
      <c r="G1316" s="77">
        <f t="shared" si="269"/>
        <v>3</v>
      </c>
      <c r="H1316" s="77">
        <f>H1315+100000</f>
        <v>153406002</v>
      </c>
      <c r="I1316" s="77">
        <v>1</v>
      </c>
      <c r="J1316" s="77">
        <v>1</v>
      </c>
      <c r="K1316" s="77">
        <v>5</v>
      </c>
      <c r="L1316" s="77" t="str">
        <f t="shared" si="271"/>
        <v>Pants</v>
      </c>
      <c r="M1316" s="77" t="s">
        <v>357</v>
      </c>
    </row>
    <row r="1317" spans="1:13" ht="16.5" customHeight="1" x14ac:dyDescent="0.3">
      <c r="A1317" s="80" t="b">
        <v>1</v>
      </c>
      <c r="B1317" s="77" t="str">
        <f t="shared" si="270"/>
        <v>장갑 2</v>
      </c>
      <c r="C1317" s="77">
        <f>C1316+1</f>
        <v>3603304</v>
      </c>
      <c r="D1317" s="77">
        <f t="shared" si="268"/>
        <v>1053</v>
      </c>
      <c r="E1317" s="77" t="s">
        <v>26</v>
      </c>
      <c r="F1317" s="77">
        <f t="shared" si="269"/>
        <v>6</v>
      </c>
      <c r="G1317" s="77">
        <f t="shared" si="269"/>
        <v>3</v>
      </c>
      <c r="H1317" s="77">
        <f>H1311+1000000</f>
        <v>153205001</v>
      </c>
      <c r="I1317" s="77">
        <v>1</v>
      </c>
      <c r="J1317" s="77">
        <v>1</v>
      </c>
      <c r="K1317" s="77">
        <v>20</v>
      </c>
      <c r="L1317" s="77" t="str">
        <f t="shared" si="271"/>
        <v>Glove</v>
      </c>
      <c r="M1317" s="77" t="s">
        <v>355</v>
      </c>
    </row>
    <row r="1318" spans="1:13" ht="16.5" customHeight="1" x14ac:dyDescent="0.3">
      <c r="A1318" s="80" t="b">
        <v>1</v>
      </c>
      <c r="B1318" s="77" t="str">
        <f t="shared" si="270"/>
        <v>장갑 3</v>
      </c>
      <c r="C1318" s="77">
        <f>C1317+1</f>
        <v>3603305</v>
      </c>
      <c r="D1318" s="77">
        <f t="shared" si="268"/>
        <v>1053</v>
      </c>
      <c r="E1318" s="77" t="s">
        <v>26</v>
      </c>
      <c r="F1318" s="77">
        <f t="shared" si="269"/>
        <v>6</v>
      </c>
      <c r="G1318" s="77">
        <f t="shared" si="269"/>
        <v>3</v>
      </c>
      <c r="H1318" s="77">
        <f>H1317+100000</f>
        <v>153305001</v>
      </c>
      <c r="I1318" s="77">
        <v>1</v>
      </c>
      <c r="J1318" s="77">
        <v>1</v>
      </c>
      <c r="K1318" s="77">
        <v>15</v>
      </c>
      <c r="L1318" s="77" t="str">
        <f t="shared" si="271"/>
        <v>Glove</v>
      </c>
      <c r="M1318" s="77" t="s">
        <v>356</v>
      </c>
    </row>
    <row r="1319" spans="1:13" ht="16.5" customHeight="1" x14ac:dyDescent="0.3">
      <c r="A1319" s="80" t="b">
        <v>1</v>
      </c>
      <c r="B1319" s="77" t="str">
        <f t="shared" si="270"/>
        <v>장갑 4</v>
      </c>
      <c r="C1319" s="77">
        <f>C1318+1</f>
        <v>3603306</v>
      </c>
      <c r="D1319" s="77">
        <f t="shared" si="268"/>
        <v>1053</v>
      </c>
      <c r="E1319" s="77" t="s">
        <v>26</v>
      </c>
      <c r="F1319" s="77">
        <f t="shared" si="269"/>
        <v>6</v>
      </c>
      <c r="G1319" s="77">
        <f t="shared" si="269"/>
        <v>3</v>
      </c>
      <c r="H1319" s="77">
        <f>H1318+100000</f>
        <v>153405001</v>
      </c>
      <c r="I1319" s="77">
        <v>1</v>
      </c>
      <c r="J1319" s="77">
        <v>1</v>
      </c>
      <c r="K1319" s="77">
        <v>5</v>
      </c>
      <c r="L1319" s="77" t="str">
        <f t="shared" si="271"/>
        <v>Glove</v>
      </c>
      <c r="M1319" s="77" t="s">
        <v>357</v>
      </c>
    </row>
    <row r="1320" spans="1:13" ht="16.5" customHeight="1" x14ac:dyDescent="0.3">
      <c r="A1320" s="80" t="b">
        <v>1</v>
      </c>
      <c r="B1320" s="78" t="str">
        <f t="shared" si="270"/>
        <v>하의 2</v>
      </c>
      <c r="C1320" s="78">
        <f>C1314+100</f>
        <v>3603401</v>
      </c>
      <c r="D1320" s="78">
        <f t="shared" si="268"/>
        <v>1053</v>
      </c>
      <c r="E1320" s="78" t="s">
        <v>27</v>
      </c>
      <c r="F1320" s="78">
        <f t="shared" si="269"/>
        <v>6</v>
      </c>
      <c r="G1320" s="78">
        <f t="shared" si="269"/>
        <v>3</v>
      </c>
      <c r="H1320" s="78">
        <f>H1314+1000000</f>
        <v>154206002</v>
      </c>
      <c r="I1320" s="78">
        <v>1</v>
      </c>
      <c r="J1320" s="78">
        <v>1</v>
      </c>
      <c r="K1320" s="78">
        <v>20</v>
      </c>
      <c r="L1320" s="78" t="str">
        <f t="shared" si="271"/>
        <v>Pants</v>
      </c>
      <c r="M1320" s="78" t="s">
        <v>355</v>
      </c>
    </row>
    <row r="1321" spans="1:13" ht="16.5" customHeight="1" x14ac:dyDescent="0.3">
      <c r="A1321" s="80" t="b">
        <v>1</v>
      </c>
      <c r="B1321" s="78" t="str">
        <f t="shared" si="270"/>
        <v>하의 3</v>
      </c>
      <c r="C1321" s="78">
        <f>C1320+1</f>
        <v>3603402</v>
      </c>
      <c r="D1321" s="78">
        <f t="shared" si="268"/>
        <v>1053</v>
      </c>
      <c r="E1321" s="78" t="s">
        <v>27</v>
      </c>
      <c r="F1321" s="78">
        <f t="shared" si="269"/>
        <v>6</v>
      </c>
      <c r="G1321" s="78">
        <f t="shared" si="269"/>
        <v>3</v>
      </c>
      <c r="H1321" s="78">
        <f>H1320+100000</f>
        <v>154306002</v>
      </c>
      <c r="I1321" s="78">
        <v>1</v>
      </c>
      <c r="J1321" s="78">
        <v>1</v>
      </c>
      <c r="K1321" s="78">
        <v>15</v>
      </c>
      <c r="L1321" s="78" t="str">
        <f t="shared" si="271"/>
        <v>Pants</v>
      </c>
      <c r="M1321" s="78" t="s">
        <v>356</v>
      </c>
    </row>
    <row r="1322" spans="1:13" ht="16.5" customHeight="1" x14ac:dyDescent="0.3">
      <c r="A1322" s="80" t="b">
        <v>1</v>
      </c>
      <c r="B1322" s="78" t="str">
        <f t="shared" si="270"/>
        <v>하의 4</v>
      </c>
      <c r="C1322" s="78">
        <f>C1321+1</f>
        <v>3603403</v>
      </c>
      <c r="D1322" s="78">
        <f t="shared" si="268"/>
        <v>1053</v>
      </c>
      <c r="E1322" s="78" t="s">
        <v>27</v>
      </c>
      <c r="F1322" s="78">
        <f t="shared" si="269"/>
        <v>6</v>
      </c>
      <c r="G1322" s="78">
        <f t="shared" si="269"/>
        <v>3</v>
      </c>
      <c r="H1322" s="78">
        <f>H1321+100000</f>
        <v>154406002</v>
      </c>
      <c r="I1322" s="78">
        <v>1</v>
      </c>
      <c r="J1322" s="78">
        <v>1</v>
      </c>
      <c r="K1322" s="78">
        <v>5</v>
      </c>
      <c r="L1322" s="78" t="str">
        <f t="shared" si="271"/>
        <v>Pants</v>
      </c>
      <c r="M1322" s="78" t="s">
        <v>357</v>
      </c>
    </row>
    <row r="1323" spans="1:13" ht="16.5" customHeight="1" x14ac:dyDescent="0.3">
      <c r="A1323" s="80" t="b">
        <v>1</v>
      </c>
      <c r="B1323" s="78" t="str">
        <f t="shared" si="270"/>
        <v>장갑 2</v>
      </c>
      <c r="C1323" s="78">
        <f>C1322+1</f>
        <v>3603404</v>
      </c>
      <c r="D1323" s="78">
        <f t="shared" si="268"/>
        <v>1053</v>
      </c>
      <c r="E1323" s="78" t="s">
        <v>27</v>
      </c>
      <c r="F1323" s="78">
        <f t="shared" si="269"/>
        <v>6</v>
      </c>
      <c r="G1323" s="78">
        <f t="shared" si="269"/>
        <v>3</v>
      </c>
      <c r="H1323" s="78">
        <f>H1317+1000000</f>
        <v>154205001</v>
      </c>
      <c r="I1323" s="78">
        <v>1</v>
      </c>
      <c r="J1323" s="78">
        <v>1</v>
      </c>
      <c r="K1323" s="78">
        <v>20</v>
      </c>
      <c r="L1323" s="78" t="str">
        <f t="shared" si="271"/>
        <v>Glove</v>
      </c>
      <c r="M1323" s="78" t="s">
        <v>355</v>
      </c>
    </row>
    <row r="1324" spans="1:13" ht="16.5" customHeight="1" x14ac:dyDescent="0.3">
      <c r="A1324" s="80" t="b">
        <v>1</v>
      </c>
      <c r="B1324" s="78" t="str">
        <f t="shared" si="270"/>
        <v>장갑 3</v>
      </c>
      <c r="C1324" s="78">
        <f>C1323+1</f>
        <v>3603405</v>
      </c>
      <c r="D1324" s="78">
        <f t="shared" si="268"/>
        <v>1053</v>
      </c>
      <c r="E1324" s="78" t="s">
        <v>27</v>
      </c>
      <c r="F1324" s="78">
        <f t="shared" si="269"/>
        <v>6</v>
      </c>
      <c r="G1324" s="78">
        <f t="shared" si="269"/>
        <v>3</v>
      </c>
      <c r="H1324" s="78">
        <f>H1323+100000</f>
        <v>154305001</v>
      </c>
      <c r="I1324" s="78">
        <v>1</v>
      </c>
      <c r="J1324" s="78">
        <v>1</v>
      </c>
      <c r="K1324" s="78">
        <v>15</v>
      </c>
      <c r="L1324" s="78" t="str">
        <f t="shared" si="271"/>
        <v>Glove</v>
      </c>
      <c r="M1324" s="78" t="s">
        <v>356</v>
      </c>
    </row>
    <row r="1325" spans="1:13" ht="16.5" customHeight="1" x14ac:dyDescent="0.3">
      <c r="A1325" s="80" t="b">
        <v>1</v>
      </c>
      <c r="B1325" s="78" t="str">
        <f t="shared" si="270"/>
        <v>장갑 4</v>
      </c>
      <c r="C1325" s="78">
        <f>C1324+1</f>
        <v>3603406</v>
      </c>
      <c r="D1325" s="78">
        <f t="shared" si="268"/>
        <v>1053</v>
      </c>
      <c r="E1325" s="78" t="s">
        <v>27</v>
      </c>
      <c r="F1325" s="78">
        <f t="shared" si="269"/>
        <v>6</v>
      </c>
      <c r="G1325" s="78">
        <f t="shared" si="269"/>
        <v>3</v>
      </c>
      <c r="H1325" s="78">
        <f>H1324+100000</f>
        <v>154405001</v>
      </c>
      <c r="I1325" s="78">
        <v>1</v>
      </c>
      <c r="J1325" s="78">
        <v>1</v>
      </c>
      <c r="K1325" s="78">
        <v>5</v>
      </c>
      <c r="L1325" s="78" t="str">
        <f t="shared" si="271"/>
        <v>Glove</v>
      </c>
      <c r="M1325" s="78" t="s">
        <v>357</v>
      </c>
    </row>
    <row r="1326" spans="1:13" ht="16.5" customHeight="1" x14ac:dyDescent="0.3">
      <c r="A1326" s="80" t="b">
        <v>1</v>
      </c>
      <c r="B1326" s="79" t="s">
        <v>28</v>
      </c>
      <c r="C1326" s="79">
        <f>C1320+100</f>
        <v>3603501</v>
      </c>
      <c r="D1326" s="79">
        <f t="shared" si="268"/>
        <v>1053</v>
      </c>
      <c r="E1326" s="79" t="s">
        <v>29</v>
      </c>
      <c r="F1326" s="79">
        <f t="shared" si="269"/>
        <v>6</v>
      </c>
      <c r="G1326" s="79">
        <f t="shared" si="269"/>
        <v>3</v>
      </c>
      <c r="H1326" s="79">
        <v>160004001</v>
      </c>
      <c r="I1326" s="79">
        <v>1</v>
      </c>
      <c r="J1326" s="79">
        <v>1</v>
      </c>
      <c r="K1326" s="79">
        <v>5</v>
      </c>
      <c r="L1326" s="79" t="s">
        <v>30</v>
      </c>
      <c r="M1326" s="79" t="s">
        <v>358</v>
      </c>
    </row>
    <row r="1327" spans="1:13" ht="16.5" customHeight="1" x14ac:dyDescent="0.3">
      <c r="A1327" s="80" t="b">
        <v>1</v>
      </c>
      <c r="B1327" s="79" t="s">
        <v>31</v>
      </c>
      <c r="C1327" s="79">
        <f>C1326+1</f>
        <v>3603502</v>
      </c>
      <c r="D1327" s="79">
        <f t="shared" si="268"/>
        <v>1053</v>
      </c>
      <c r="E1327" s="79" t="s">
        <v>29</v>
      </c>
      <c r="F1327" s="79">
        <f t="shared" si="269"/>
        <v>6</v>
      </c>
      <c r="G1327" s="79">
        <f t="shared" si="269"/>
        <v>3</v>
      </c>
      <c r="H1327" s="79">
        <v>160004002</v>
      </c>
      <c r="I1327" s="79">
        <v>1</v>
      </c>
      <c r="J1327" s="79">
        <v>1</v>
      </c>
      <c r="K1327" s="79">
        <v>5</v>
      </c>
      <c r="L1327" s="79" t="s">
        <v>32</v>
      </c>
      <c r="M1327" s="79" t="s">
        <v>358</v>
      </c>
    </row>
    <row r="1328" spans="1:13" ht="16.5" customHeight="1" x14ac:dyDescent="0.3">
      <c r="A1328" s="80" t="b">
        <v>1</v>
      </c>
      <c r="B1328" s="79" t="s">
        <v>33</v>
      </c>
      <c r="C1328" s="79">
        <f>C1327+1</f>
        <v>3603503</v>
      </c>
      <c r="D1328" s="79">
        <f t="shared" si="268"/>
        <v>1053</v>
      </c>
      <c r="E1328" s="79" t="s">
        <v>29</v>
      </c>
      <c r="F1328" s="79">
        <f t="shared" si="269"/>
        <v>6</v>
      </c>
      <c r="G1328" s="79">
        <f t="shared" si="269"/>
        <v>3</v>
      </c>
      <c r="H1328" s="79">
        <v>160004003</v>
      </c>
      <c r="I1328" s="79">
        <v>1</v>
      </c>
      <c r="J1328" s="79">
        <v>1</v>
      </c>
      <c r="K1328" s="79">
        <v>5</v>
      </c>
      <c r="L1328" s="79" t="s">
        <v>34</v>
      </c>
      <c r="M1328" s="79" t="s">
        <v>358</v>
      </c>
    </row>
    <row r="1329" spans="1:13" ht="16.5" customHeight="1" x14ac:dyDescent="0.3">
      <c r="A1329" s="80" t="b">
        <v>1</v>
      </c>
      <c r="B1329" s="79" t="s">
        <v>35</v>
      </c>
      <c r="C1329" s="79">
        <f>C1328+1</f>
        <v>3603504</v>
      </c>
      <c r="D1329" s="79">
        <f t="shared" si="268"/>
        <v>1053</v>
      </c>
      <c r="E1329" s="79" t="s">
        <v>29</v>
      </c>
      <c r="F1329" s="79">
        <f t="shared" si="269"/>
        <v>6</v>
      </c>
      <c r="G1329" s="79">
        <f t="shared" si="269"/>
        <v>3</v>
      </c>
      <c r="H1329" s="79">
        <v>160004004</v>
      </c>
      <c r="I1329" s="79">
        <v>1</v>
      </c>
      <c r="J1329" s="79">
        <v>1</v>
      </c>
      <c r="K1329" s="79">
        <v>5</v>
      </c>
      <c r="L1329" s="79" t="s">
        <v>460</v>
      </c>
      <c r="M1329" s="79" t="s">
        <v>358</v>
      </c>
    </row>
    <row r="1330" spans="1:13" ht="16.5" customHeight="1" x14ac:dyDescent="0.3">
      <c r="A1330" s="80" t="b">
        <v>1</v>
      </c>
      <c r="B1330" s="73" t="s">
        <v>40</v>
      </c>
      <c r="C1330" s="73">
        <v>3604101</v>
      </c>
      <c r="D1330" s="73">
        <v>1054</v>
      </c>
      <c r="E1330" s="74" t="s">
        <v>23</v>
      </c>
      <c r="F1330" s="73">
        <v>6</v>
      </c>
      <c r="G1330" s="73">
        <v>4</v>
      </c>
      <c r="H1330" s="75">
        <v>151201005</v>
      </c>
      <c r="I1330" s="74">
        <v>1</v>
      </c>
      <c r="J1330" s="74">
        <v>1</v>
      </c>
      <c r="K1330" s="74">
        <v>20</v>
      </c>
      <c r="L1330" s="75" t="str">
        <f>IF(H1330&gt;=151207001,"Shoes",IF(H1330&gt;=151206001,"Pants",IF(H1330&gt;=151205001,"Glove",IF(H1330&gt;=151203001,"Head",IF(H1330&gt;=151202001,"Body",IF(H1330&gt;=151201001,"Weapon"))))))</f>
        <v>Weapon</v>
      </c>
      <c r="M1330" s="74" t="s">
        <v>355</v>
      </c>
    </row>
    <row r="1331" spans="1:13" ht="16.5" customHeight="1" x14ac:dyDescent="0.3">
      <c r="A1331" s="80" t="b">
        <v>1</v>
      </c>
      <c r="B1331" s="73" t="s">
        <v>45</v>
      </c>
      <c r="C1331" s="74">
        <f>C1330+1</f>
        <v>3604102</v>
      </c>
      <c r="D1331" s="74">
        <f t="shared" ref="D1331:D1357" si="272">D1330</f>
        <v>1054</v>
      </c>
      <c r="E1331" s="74" t="s">
        <v>23</v>
      </c>
      <c r="F1331" s="74">
        <f t="shared" ref="F1331:G1357" si="273">F1330</f>
        <v>6</v>
      </c>
      <c r="G1331" s="74">
        <f t="shared" si="273"/>
        <v>4</v>
      </c>
      <c r="H1331" s="74">
        <f>H1330+100000</f>
        <v>151301005</v>
      </c>
      <c r="I1331" s="74">
        <v>1</v>
      </c>
      <c r="J1331" s="74">
        <v>1</v>
      </c>
      <c r="K1331" s="74">
        <v>15</v>
      </c>
      <c r="L1331" s="74" t="str">
        <f>L1330</f>
        <v>Weapon</v>
      </c>
      <c r="M1331" s="74" t="s">
        <v>356</v>
      </c>
    </row>
    <row r="1332" spans="1:13" ht="16.5" customHeight="1" x14ac:dyDescent="0.3">
      <c r="A1332" s="80" t="b">
        <v>1</v>
      </c>
      <c r="B1332" s="73" t="s">
        <v>51</v>
      </c>
      <c r="C1332" s="74">
        <f>C1331+1</f>
        <v>3604103</v>
      </c>
      <c r="D1332" s="74">
        <f t="shared" si="272"/>
        <v>1054</v>
      </c>
      <c r="E1332" s="74" t="s">
        <v>23</v>
      </c>
      <c r="F1332" s="74">
        <f t="shared" si="273"/>
        <v>6</v>
      </c>
      <c r="G1332" s="74">
        <f t="shared" si="273"/>
        <v>4</v>
      </c>
      <c r="H1332" s="74">
        <f>H1331+100000</f>
        <v>151401005</v>
      </c>
      <c r="I1332" s="74">
        <v>1</v>
      </c>
      <c r="J1332" s="74">
        <v>1</v>
      </c>
      <c r="K1332" s="74">
        <v>5</v>
      </c>
      <c r="L1332" s="74" t="str">
        <f>L1331</f>
        <v>Weapon</v>
      </c>
      <c r="M1332" s="74" t="s">
        <v>357</v>
      </c>
    </row>
    <row r="1333" spans="1:13" ht="16.5" customHeight="1" x14ac:dyDescent="0.3">
      <c r="A1333" s="80" t="b">
        <v>1</v>
      </c>
      <c r="B1333" s="73" t="s">
        <v>43</v>
      </c>
      <c r="C1333" s="74">
        <f>C1332+1</f>
        <v>3604104</v>
      </c>
      <c r="D1333" s="74">
        <f t="shared" si="272"/>
        <v>1054</v>
      </c>
      <c r="E1333" s="74" t="s">
        <v>23</v>
      </c>
      <c r="F1333" s="74">
        <f t="shared" si="273"/>
        <v>6</v>
      </c>
      <c r="G1333" s="74">
        <f t="shared" si="273"/>
        <v>4</v>
      </c>
      <c r="H1333" s="75">
        <v>151203002</v>
      </c>
      <c r="I1333" s="74">
        <v>1</v>
      </c>
      <c r="J1333" s="74">
        <v>1</v>
      </c>
      <c r="K1333" s="74">
        <v>20</v>
      </c>
      <c r="L1333" s="75" t="str">
        <f>IF(H1333&gt;=151207001,"Shoes",IF(H1333&gt;=151206001,"Pants",IF(H1333&gt;=151205001,"Glove",IF(H1333&gt;=151203001,"Head",IF(H1333&gt;=151202001,"Body",IF(H1333&gt;=151201001,"Weapon"))))))</f>
        <v>Head</v>
      </c>
      <c r="M1333" s="74" t="s">
        <v>355</v>
      </c>
    </row>
    <row r="1334" spans="1:13" ht="16.5" customHeight="1" x14ac:dyDescent="0.3">
      <c r="A1334" s="80" t="b">
        <v>1</v>
      </c>
      <c r="B1334" s="73" t="s">
        <v>48</v>
      </c>
      <c r="C1334" s="74">
        <f>C1333+1</f>
        <v>3604105</v>
      </c>
      <c r="D1334" s="74">
        <f t="shared" si="272"/>
        <v>1054</v>
      </c>
      <c r="E1334" s="74" t="s">
        <v>23</v>
      </c>
      <c r="F1334" s="74">
        <f t="shared" si="273"/>
        <v>6</v>
      </c>
      <c r="G1334" s="74">
        <f t="shared" si="273"/>
        <v>4</v>
      </c>
      <c r="H1334" s="74">
        <f>H1333+100000</f>
        <v>151303002</v>
      </c>
      <c r="I1334" s="74">
        <v>1</v>
      </c>
      <c r="J1334" s="74">
        <v>1</v>
      </c>
      <c r="K1334" s="74">
        <v>15</v>
      </c>
      <c r="L1334" s="74" t="str">
        <f>L1333</f>
        <v>Head</v>
      </c>
      <c r="M1334" s="74" t="s">
        <v>356</v>
      </c>
    </row>
    <row r="1335" spans="1:13" ht="16.5" customHeight="1" x14ac:dyDescent="0.3">
      <c r="A1335" s="80" t="b">
        <v>1</v>
      </c>
      <c r="B1335" s="73" t="s">
        <v>54</v>
      </c>
      <c r="C1335" s="74">
        <f>C1334+1</f>
        <v>3604106</v>
      </c>
      <c r="D1335" s="74">
        <f t="shared" si="272"/>
        <v>1054</v>
      </c>
      <c r="E1335" s="74" t="s">
        <v>23</v>
      </c>
      <c r="F1335" s="74">
        <f t="shared" si="273"/>
        <v>6</v>
      </c>
      <c r="G1335" s="74">
        <f t="shared" si="273"/>
        <v>4</v>
      </c>
      <c r="H1335" s="74">
        <f>H1334+100000</f>
        <v>151403002</v>
      </c>
      <c r="I1335" s="74">
        <v>1</v>
      </c>
      <c r="J1335" s="74">
        <v>1</v>
      </c>
      <c r="K1335" s="74">
        <v>5</v>
      </c>
      <c r="L1335" s="74" t="str">
        <f>L1334</f>
        <v>Head</v>
      </c>
      <c r="M1335" s="74" t="s">
        <v>357</v>
      </c>
    </row>
    <row r="1336" spans="1:13" ht="16.5" customHeight="1" x14ac:dyDescent="0.3">
      <c r="A1336" s="80" t="b">
        <v>1</v>
      </c>
      <c r="B1336" s="76" t="str">
        <f t="shared" ref="B1336:B1353" si="274">B1330</f>
        <v>무기 2</v>
      </c>
      <c r="C1336" s="76">
        <f>C1330+100</f>
        <v>3604201</v>
      </c>
      <c r="D1336" s="76">
        <f t="shared" si="272"/>
        <v>1054</v>
      </c>
      <c r="E1336" s="76" t="s">
        <v>25</v>
      </c>
      <c r="F1336" s="76">
        <f t="shared" si="273"/>
        <v>6</v>
      </c>
      <c r="G1336" s="76">
        <f t="shared" si="273"/>
        <v>4</v>
      </c>
      <c r="H1336" s="76">
        <f>H1330+1000000</f>
        <v>152201005</v>
      </c>
      <c r="I1336" s="76">
        <v>1</v>
      </c>
      <c r="J1336" s="76">
        <v>1</v>
      </c>
      <c r="K1336" s="76">
        <v>20</v>
      </c>
      <c r="L1336" s="76" t="str">
        <f t="shared" ref="L1336:L1353" si="275">L1330</f>
        <v>Weapon</v>
      </c>
      <c r="M1336" s="76" t="s">
        <v>355</v>
      </c>
    </row>
    <row r="1337" spans="1:13" ht="16.5" customHeight="1" x14ac:dyDescent="0.3">
      <c r="A1337" s="80" t="b">
        <v>1</v>
      </c>
      <c r="B1337" s="76" t="str">
        <f t="shared" si="274"/>
        <v>무기 3</v>
      </c>
      <c r="C1337" s="76">
        <f>C1336+1</f>
        <v>3604202</v>
      </c>
      <c r="D1337" s="76">
        <f t="shared" si="272"/>
        <v>1054</v>
      </c>
      <c r="E1337" s="76" t="s">
        <v>25</v>
      </c>
      <c r="F1337" s="76">
        <f t="shared" si="273"/>
        <v>6</v>
      </c>
      <c r="G1337" s="76">
        <f t="shared" si="273"/>
        <v>4</v>
      </c>
      <c r="H1337" s="76">
        <f>H1336+100000</f>
        <v>152301005</v>
      </c>
      <c r="I1337" s="76">
        <v>1</v>
      </c>
      <c r="J1337" s="76">
        <v>1</v>
      </c>
      <c r="K1337" s="76">
        <v>15</v>
      </c>
      <c r="L1337" s="76" t="str">
        <f t="shared" si="275"/>
        <v>Weapon</v>
      </c>
      <c r="M1337" s="76" t="s">
        <v>356</v>
      </c>
    </row>
    <row r="1338" spans="1:13" ht="16.5" customHeight="1" x14ac:dyDescent="0.3">
      <c r="A1338" s="80" t="b">
        <v>1</v>
      </c>
      <c r="B1338" s="76" t="str">
        <f t="shared" si="274"/>
        <v>무기 4</v>
      </c>
      <c r="C1338" s="76">
        <f>C1337+1</f>
        <v>3604203</v>
      </c>
      <c r="D1338" s="76">
        <f t="shared" si="272"/>
        <v>1054</v>
      </c>
      <c r="E1338" s="76" t="s">
        <v>25</v>
      </c>
      <c r="F1338" s="76">
        <f t="shared" si="273"/>
        <v>6</v>
      </c>
      <c r="G1338" s="76">
        <f t="shared" si="273"/>
        <v>4</v>
      </c>
      <c r="H1338" s="76">
        <f>H1337+100000</f>
        <v>152401005</v>
      </c>
      <c r="I1338" s="76">
        <v>1</v>
      </c>
      <c r="J1338" s="76">
        <v>1</v>
      </c>
      <c r="K1338" s="76">
        <v>5</v>
      </c>
      <c r="L1338" s="76" t="str">
        <f t="shared" si="275"/>
        <v>Weapon</v>
      </c>
      <c r="M1338" s="76" t="s">
        <v>357</v>
      </c>
    </row>
    <row r="1339" spans="1:13" ht="16.5" customHeight="1" x14ac:dyDescent="0.3">
      <c r="A1339" s="80" t="b">
        <v>1</v>
      </c>
      <c r="B1339" s="76" t="str">
        <f t="shared" si="274"/>
        <v>투구 2</v>
      </c>
      <c r="C1339" s="76">
        <f>C1338+1</f>
        <v>3604204</v>
      </c>
      <c r="D1339" s="76">
        <f t="shared" si="272"/>
        <v>1054</v>
      </c>
      <c r="E1339" s="76" t="s">
        <v>25</v>
      </c>
      <c r="F1339" s="76">
        <f t="shared" si="273"/>
        <v>6</v>
      </c>
      <c r="G1339" s="76">
        <f t="shared" si="273"/>
        <v>4</v>
      </c>
      <c r="H1339" s="76">
        <f>H1333+1000000</f>
        <v>152203002</v>
      </c>
      <c r="I1339" s="76">
        <v>1</v>
      </c>
      <c r="J1339" s="76">
        <v>1</v>
      </c>
      <c r="K1339" s="76">
        <v>20</v>
      </c>
      <c r="L1339" s="76" t="str">
        <f t="shared" si="275"/>
        <v>Head</v>
      </c>
      <c r="M1339" s="76" t="s">
        <v>355</v>
      </c>
    </row>
    <row r="1340" spans="1:13" ht="16.5" customHeight="1" x14ac:dyDescent="0.3">
      <c r="A1340" s="80" t="b">
        <v>1</v>
      </c>
      <c r="B1340" s="76" t="str">
        <f t="shared" si="274"/>
        <v>투구 3</v>
      </c>
      <c r="C1340" s="76">
        <f>C1339+1</f>
        <v>3604205</v>
      </c>
      <c r="D1340" s="76">
        <f t="shared" si="272"/>
        <v>1054</v>
      </c>
      <c r="E1340" s="76" t="s">
        <v>25</v>
      </c>
      <c r="F1340" s="76">
        <f t="shared" si="273"/>
        <v>6</v>
      </c>
      <c r="G1340" s="76">
        <f t="shared" si="273"/>
        <v>4</v>
      </c>
      <c r="H1340" s="76">
        <f>H1339+100000</f>
        <v>152303002</v>
      </c>
      <c r="I1340" s="76">
        <v>1</v>
      </c>
      <c r="J1340" s="76">
        <v>1</v>
      </c>
      <c r="K1340" s="76">
        <v>15</v>
      </c>
      <c r="L1340" s="76" t="str">
        <f t="shared" si="275"/>
        <v>Head</v>
      </c>
      <c r="M1340" s="76" t="s">
        <v>356</v>
      </c>
    </row>
    <row r="1341" spans="1:13" ht="16.5" customHeight="1" x14ac:dyDescent="0.3">
      <c r="A1341" s="80" t="b">
        <v>1</v>
      </c>
      <c r="B1341" s="76" t="str">
        <f t="shared" si="274"/>
        <v>투구 4</v>
      </c>
      <c r="C1341" s="76">
        <f>C1340+1</f>
        <v>3604206</v>
      </c>
      <c r="D1341" s="76">
        <f t="shared" si="272"/>
        <v>1054</v>
      </c>
      <c r="E1341" s="76" t="s">
        <v>25</v>
      </c>
      <c r="F1341" s="76">
        <f t="shared" si="273"/>
        <v>6</v>
      </c>
      <c r="G1341" s="76">
        <f t="shared" si="273"/>
        <v>4</v>
      </c>
      <c r="H1341" s="76">
        <f>H1340+100000</f>
        <v>152403002</v>
      </c>
      <c r="I1341" s="76">
        <v>1</v>
      </c>
      <c r="J1341" s="76">
        <v>1</v>
      </c>
      <c r="K1341" s="76">
        <v>5</v>
      </c>
      <c r="L1341" s="76" t="str">
        <f t="shared" si="275"/>
        <v>Head</v>
      </c>
      <c r="M1341" s="76" t="s">
        <v>357</v>
      </c>
    </row>
    <row r="1342" spans="1:13" ht="16.5" customHeight="1" x14ac:dyDescent="0.3">
      <c r="A1342" s="80" t="b">
        <v>1</v>
      </c>
      <c r="B1342" s="77" t="str">
        <f t="shared" si="274"/>
        <v>무기 2</v>
      </c>
      <c r="C1342" s="77">
        <f>C1336+100</f>
        <v>3604301</v>
      </c>
      <c r="D1342" s="77">
        <f t="shared" si="272"/>
        <v>1054</v>
      </c>
      <c r="E1342" s="77" t="s">
        <v>26</v>
      </c>
      <c r="F1342" s="77">
        <f t="shared" si="273"/>
        <v>6</v>
      </c>
      <c r="G1342" s="77">
        <f t="shared" si="273"/>
        <v>4</v>
      </c>
      <c r="H1342" s="77">
        <f>H1336+1000000</f>
        <v>153201005</v>
      </c>
      <c r="I1342" s="77">
        <v>1</v>
      </c>
      <c r="J1342" s="77">
        <v>1</v>
      </c>
      <c r="K1342" s="77">
        <v>20</v>
      </c>
      <c r="L1342" s="77" t="str">
        <f t="shared" si="275"/>
        <v>Weapon</v>
      </c>
      <c r="M1342" s="77" t="s">
        <v>355</v>
      </c>
    </row>
    <row r="1343" spans="1:13" ht="16.5" customHeight="1" x14ac:dyDescent="0.3">
      <c r="A1343" s="80" t="b">
        <v>1</v>
      </c>
      <c r="B1343" s="77" t="str">
        <f t="shared" si="274"/>
        <v>무기 3</v>
      </c>
      <c r="C1343" s="77">
        <f>C1342+1</f>
        <v>3604302</v>
      </c>
      <c r="D1343" s="77">
        <f t="shared" si="272"/>
        <v>1054</v>
      </c>
      <c r="E1343" s="77" t="s">
        <v>26</v>
      </c>
      <c r="F1343" s="77">
        <f t="shared" si="273"/>
        <v>6</v>
      </c>
      <c r="G1343" s="77">
        <f t="shared" si="273"/>
        <v>4</v>
      </c>
      <c r="H1343" s="77">
        <f>H1342+100000</f>
        <v>153301005</v>
      </c>
      <c r="I1343" s="77">
        <v>1</v>
      </c>
      <c r="J1343" s="77">
        <v>1</v>
      </c>
      <c r="K1343" s="77">
        <v>15</v>
      </c>
      <c r="L1343" s="77" t="str">
        <f t="shared" si="275"/>
        <v>Weapon</v>
      </c>
      <c r="M1343" s="77" t="s">
        <v>356</v>
      </c>
    </row>
    <row r="1344" spans="1:13" ht="16.5" customHeight="1" x14ac:dyDescent="0.3">
      <c r="A1344" s="80" t="b">
        <v>1</v>
      </c>
      <c r="B1344" s="77" t="str">
        <f t="shared" si="274"/>
        <v>무기 4</v>
      </c>
      <c r="C1344" s="77">
        <f>C1343+1</f>
        <v>3604303</v>
      </c>
      <c r="D1344" s="77">
        <f t="shared" si="272"/>
        <v>1054</v>
      </c>
      <c r="E1344" s="77" t="s">
        <v>26</v>
      </c>
      <c r="F1344" s="77">
        <f t="shared" si="273"/>
        <v>6</v>
      </c>
      <c r="G1344" s="77">
        <f t="shared" si="273"/>
        <v>4</v>
      </c>
      <c r="H1344" s="77">
        <f>H1343+100000</f>
        <v>153401005</v>
      </c>
      <c r="I1344" s="77">
        <v>1</v>
      </c>
      <c r="J1344" s="77">
        <v>1</v>
      </c>
      <c r="K1344" s="77">
        <v>5</v>
      </c>
      <c r="L1344" s="77" t="str">
        <f t="shared" si="275"/>
        <v>Weapon</v>
      </c>
      <c r="M1344" s="77" t="s">
        <v>357</v>
      </c>
    </row>
    <row r="1345" spans="1:13" ht="16.5" customHeight="1" x14ac:dyDescent="0.3">
      <c r="A1345" s="80" t="b">
        <v>1</v>
      </c>
      <c r="B1345" s="77" t="str">
        <f t="shared" si="274"/>
        <v>투구 2</v>
      </c>
      <c r="C1345" s="77">
        <f>C1344+1</f>
        <v>3604304</v>
      </c>
      <c r="D1345" s="77">
        <f t="shared" si="272"/>
        <v>1054</v>
      </c>
      <c r="E1345" s="77" t="s">
        <v>26</v>
      </c>
      <c r="F1345" s="77">
        <f t="shared" si="273"/>
        <v>6</v>
      </c>
      <c r="G1345" s="77">
        <f t="shared" si="273"/>
        <v>4</v>
      </c>
      <c r="H1345" s="77">
        <f>H1339+1000000</f>
        <v>153203002</v>
      </c>
      <c r="I1345" s="77">
        <v>1</v>
      </c>
      <c r="J1345" s="77">
        <v>1</v>
      </c>
      <c r="K1345" s="77">
        <v>20</v>
      </c>
      <c r="L1345" s="77" t="str">
        <f t="shared" si="275"/>
        <v>Head</v>
      </c>
      <c r="M1345" s="77" t="s">
        <v>355</v>
      </c>
    </row>
    <row r="1346" spans="1:13" ht="16.5" customHeight="1" x14ac:dyDescent="0.3">
      <c r="A1346" s="80" t="b">
        <v>1</v>
      </c>
      <c r="B1346" s="77" t="str">
        <f t="shared" si="274"/>
        <v>투구 3</v>
      </c>
      <c r="C1346" s="77">
        <f>C1345+1</f>
        <v>3604305</v>
      </c>
      <c r="D1346" s="77">
        <f t="shared" si="272"/>
        <v>1054</v>
      </c>
      <c r="E1346" s="77" t="s">
        <v>26</v>
      </c>
      <c r="F1346" s="77">
        <f t="shared" si="273"/>
        <v>6</v>
      </c>
      <c r="G1346" s="77">
        <f t="shared" si="273"/>
        <v>4</v>
      </c>
      <c r="H1346" s="77">
        <f>H1345+100000</f>
        <v>153303002</v>
      </c>
      <c r="I1346" s="77">
        <v>1</v>
      </c>
      <c r="J1346" s="77">
        <v>1</v>
      </c>
      <c r="K1346" s="77">
        <v>15</v>
      </c>
      <c r="L1346" s="77" t="str">
        <f t="shared" si="275"/>
        <v>Head</v>
      </c>
      <c r="M1346" s="77" t="s">
        <v>356</v>
      </c>
    </row>
    <row r="1347" spans="1:13" ht="16.5" customHeight="1" x14ac:dyDescent="0.3">
      <c r="A1347" s="80" t="b">
        <v>1</v>
      </c>
      <c r="B1347" s="77" t="str">
        <f t="shared" si="274"/>
        <v>투구 4</v>
      </c>
      <c r="C1347" s="77">
        <f>C1346+1</f>
        <v>3604306</v>
      </c>
      <c r="D1347" s="77">
        <f t="shared" si="272"/>
        <v>1054</v>
      </c>
      <c r="E1347" s="77" t="s">
        <v>26</v>
      </c>
      <c r="F1347" s="77">
        <f t="shared" si="273"/>
        <v>6</v>
      </c>
      <c r="G1347" s="77">
        <f t="shared" si="273"/>
        <v>4</v>
      </c>
      <c r="H1347" s="77">
        <f>H1346+100000</f>
        <v>153403002</v>
      </c>
      <c r="I1347" s="77">
        <v>1</v>
      </c>
      <c r="J1347" s="77">
        <v>1</v>
      </c>
      <c r="K1347" s="77">
        <v>5</v>
      </c>
      <c r="L1347" s="77" t="str">
        <f t="shared" si="275"/>
        <v>Head</v>
      </c>
      <c r="M1347" s="77" t="s">
        <v>357</v>
      </c>
    </row>
    <row r="1348" spans="1:13" ht="16.5" customHeight="1" x14ac:dyDescent="0.3">
      <c r="A1348" s="80" t="b">
        <v>1</v>
      </c>
      <c r="B1348" s="78" t="str">
        <f t="shared" si="274"/>
        <v>무기 2</v>
      </c>
      <c r="C1348" s="78">
        <f>C1342+100</f>
        <v>3604401</v>
      </c>
      <c r="D1348" s="78">
        <f t="shared" si="272"/>
        <v>1054</v>
      </c>
      <c r="E1348" s="78" t="s">
        <v>27</v>
      </c>
      <c r="F1348" s="78">
        <f t="shared" si="273"/>
        <v>6</v>
      </c>
      <c r="G1348" s="78">
        <f t="shared" si="273"/>
        <v>4</v>
      </c>
      <c r="H1348" s="78">
        <f>H1342+1000000</f>
        <v>154201005</v>
      </c>
      <c r="I1348" s="78">
        <v>1</v>
      </c>
      <c r="J1348" s="78">
        <v>1</v>
      </c>
      <c r="K1348" s="78">
        <v>20</v>
      </c>
      <c r="L1348" s="78" t="str">
        <f t="shared" si="275"/>
        <v>Weapon</v>
      </c>
      <c r="M1348" s="78" t="s">
        <v>355</v>
      </c>
    </row>
    <row r="1349" spans="1:13" ht="16.5" customHeight="1" x14ac:dyDescent="0.3">
      <c r="A1349" s="80" t="b">
        <v>1</v>
      </c>
      <c r="B1349" s="78" t="str">
        <f t="shared" si="274"/>
        <v>무기 3</v>
      </c>
      <c r="C1349" s="78">
        <f>C1348+1</f>
        <v>3604402</v>
      </c>
      <c r="D1349" s="78">
        <f t="shared" si="272"/>
        <v>1054</v>
      </c>
      <c r="E1349" s="78" t="s">
        <v>27</v>
      </c>
      <c r="F1349" s="78">
        <f t="shared" si="273"/>
        <v>6</v>
      </c>
      <c r="G1349" s="78">
        <f t="shared" si="273"/>
        <v>4</v>
      </c>
      <c r="H1349" s="78">
        <f>H1348+100000</f>
        <v>154301005</v>
      </c>
      <c r="I1349" s="78">
        <v>1</v>
      </c>
      <c r="J1349" s="78">
        <v>1</v>
      </c>
      <c r="K1349" s="78">
        <v>15</v>
      </c>
      <c r="L1349" s="78" t="str">
        <f t="shared" si="275"/>
        <v>Weapon</v>
      </c>
      <c r="M1349" s="78" t="s">
        <v>356</v>
      </c>
    </row>
    <row r="1350" spans="1:13" ht="16.5" customHeight="1" x14ac:dyDescent="0.3">
      <c r="A1350" s="80" t="b">
        <v>1</v>
      </c>
      <c r="B1350" s="78" t="str">
        <f t="shared" si="274"/>
        <v>무기 4</v>
      </c>
      <c r="C1350" s="78">
        <f>C1349+1</f>
        <v>3604403</v>
      </c>
      <c r="D1350" s="78">
        <f t="shared" si="272"/>
        <v>1054</v>
      </c>
      <c r="E1350" s="78" t="s">
        <v>27</v>
      </c>
      <c r="F1350" s="78">
        <f t="shared" si="273"/>
        <v>6</v>
      </c>
      <c r="G1350" s="78">
        <f t="shared" si="273"/>
        <v>4</v>
      </c>
      <c r="H1350" s="78">
        <f>H1349+100000</f>
        <v>154401005</v>
      </c>
      <c r="I1350" s="78">
        <v>1</v>
      </c>
      <c r="J1350" s="78">
        <v>1</v>
      </c>
      <c r="K1350" s="78">
        <v>5</v>
      </c>
      <c r="L1350" s="78" t="str">
        <f t="shared" si="275"/>
        <v>Weapon</v>
      </c>
      <c r="M1350" s="78" t="s">
        <v>357</v>
      </c>
    </row>
    <row r="1351" spans="1:13" ht="16.5" customHeight="1" x14ac:dyDescent="0.3">
      <c r="A1351" s="80" t="b">
        <v>1</v>
      </c>
      <c r="B1351" s="78" t="str">
        <f t="shared" si="274"/>
        <v>투구 2</v>
      </c>
      <c r="C1351" s="78">
        <f>C1350+1</f>
        <v>3604404</v>
      </c>
      <c r="D1351" s="78">
        <f t="shared" si="272"/>
        <v>1054</v>
      </c>
      <c r="E1351" s="78" t="s">
        <v>27</v>
      </c>
      <c r="F1351" s="78">
        <f t="shared" si="273"/>
        <v>6</v>
      </c>
      <c r="G1351" s="78">
        <f t="shared" si="273"/>
        <v>4</v>
      </c>
      <c r="H1351" s="78">
        <f>H1345+1000000</f>
        <v>154203002</v>
      </c>
      <c r="I1351" s="78">
        <v>1</v>
      </c>
      <c r="J1351" s="78">
        <v>1</v>
      </c>
      <c r="K1351" s="78">
        <v>20</v>
      </c>
      <c r="L1351" s="78" t="str">
        <f t="shared" si="275"/>
        <v>Head</v>
      </c>
      <c r="M1351" s="78" t="s">
        <v>355</v>
      </c>
    </row>
    <row r="1352" spans="1:13" ht="16.5" customHeight="1" x14ac:dyDescent="0.3">
      <c r="A1352" s="80" t="b">
        <v>1</v>
      </c>
      <c r="B1352" s="78" t="str">
        <f t="shared" si="274"/>
        <v>투구 3</v>
      </c>
      <c r="C1352" s="78">
        <f>C1351+1</f>
        <v>3604405</v>
      </c>
      <c r="D1352" s="78">
        <f t="shared" si="272"/>
        <v>1054</v>
      </c>
      <c r="E1352" s="78" t="s">
        <v>27</v>
      </c>
      <c r="F1352" s="78">
        <f t="shared" si="273"/>
        <v>6</v>
      </c>
      <c r="G1352" s="78">
        <f t="shared" si="273"/>
        <v>4</v>
      </c>
      <c r="H1352" s="78">
        <f>H1351+100000</f>
        <v>154303002</v>
      </c>
      <c r="I1352" s="78">
        <v>1</v>
      </c>
      <c r="J1352" s="78">
        <v>1</v>
      </c>
      <c r="K1352" s="78">
        <v>15</v>
      </c>
      <c r="L1352" s="78" t="str">
        <f t="shared" si="275"/>
        <v>Head</v>
      </c>
      <c r="M1352" s="78" t="s">
        <v>356</v>
      </c>
    </row>
    <row r="1353" spans="1:13" ht="16.5" customHeight="1" x14ac:dyDescent="0.3">
      <c r="A1353" s="80" t="b">
        <v>1</v>
      </c>
      <c r="B1353" s="78" t="str">
        <f t="shared" si="274"/>
        <v>투구 4</v>
      </c>
      <c r="C1353" s="78">
        <f>C1352+1</f>
        <v>3604406</v>
      </c>
      <c r="D1353" s="78">
        <f t="shared" si="272"/>
        <v>1054</v>
      </c>
      <c r="E1353" s="78" t="s">
        <v>27</v>
      </c>
      <c r="F1353" s="78">
        <f t="shared" si="273"/>
        <v>6</v>
      </c>
      <c r="G1353" s="78">
        <f t="shared" si="273"/>
        <v>4</v>
      </c>
      <c r="H1353" s="78">
        <f>H1352+100000</f>
        <v>154403002</v>
      </c>
      <c r="I1353" s="78">
        <v>1</v>
      </c>
      <c r="J1353" s="78">
        <v>1</v>
      </c>
      <c r="K1353" s="78">
        <v>5</v>
      </c>
      <c r="L1353" s="78" t="str">
        <f t="shared" si="275"/>
        <v>Head</v>
      </c>
      <c r="M1353" s="78" t="s">
        <v>357</v>
      </c>
    </row>
    <row r="1354" spans="1:13" ht="16.5" customHeight="1" x14ac:dyDescent="0.3">
      <c r="A1354" s="80" t="b">
        <v>1</v>
      </c>
      <c r="B1354" s="79" t="s">
        <v>28</v>
      </c>
      <c r="C1354" s="79">
        <f>C1348+100</f>
        <v>3604501</v>
      </c>
      <c r="D1354" s="79">
        <f t="shared" si="272"/>
        <v>1054</v>
      </c>
      <c r="E1354" s="79" t="s">
        <v>29</v>
      </c>
      <c r="F1354" s="79">
        <f t="shared" si="273"/>
        <v>6</v>
      </c>
      <c r="G1354" s="79">
        <f t="shared" si="273"/>
        <v>4</v>
      </c>
      <c r="H1354" s="79">
        <v>160004001</v>
      </c>
      <c r="I1354" s="79">
        <v>1</v>
      </c>
      <c r="J1354" s="79">
        <v>1</v>
      </c>
      <c r="K1354" s="79">
        <v>5</v>
      </c>
      <c r="L1354" s="79" t="s">
        <v>30</v>
      </c>
      <c r="M1354" s="79" t="s">
        <v>358</v>
      </c>
    </row>
    <row r="1355" spans="1:13" ht="16.5" customHeight="1" x14ac:dyDescent="0.3">
      <c r="A1355" s="80" t="b">
        <v>1</v>
      </c>
      <c r="B1355" s="79" t="s">
        <v>31</v>
      </c>
      <c r="C1355" s="79">
        <f>C1354+1</f>
        <v>3604502</v>
      </c>
      <c r="D1355" s="79">
        <f t="shared" si="272"/>
        <v>1054</v>
      </c>
      <c r="E1355" s="79" t="s">
        <v>29</v>
      </c>
      <c r="F1355" s="79">
        <f t="shared" si="273"/>
        <v>6</v>
      </c>
      <c r="G1355" s="79">
        <f t="shared" si="273"/>
        <v>4</v>
      </c>
      <c r="H1355" s="79">
        <v>160004002</v>
      </c>
      <c r="I1355" s="79">
        <v>1</v>
      </c>
      <c r="J1355" s="79">
        <v>1</v>
      </c>
      <c r="K1355" s="79">
        <v>5</v>
      </c>
      <c r="L1355" s="79" t="s">
        <v>32</v>
      </c>
      <c r="M1355" s="79" t="s">
        <v>358</v>
      </c>
    </row>
    <row r="1356" spans="1:13" ht="16.5" customHeight="1" x14ac:dyDescent="0.3">
      <c r="A1356" s="80" t="b">
        <v>1</v>
      </c>
      <c r="B1356" s="79" t="s">
        <v>33</v>
      </c>
      <c r="C1356" s="79">
        <f>C1355+1</f>
        <v>3604503</v>
      </c>
      <c r="D1356" s="79">
        <f t="shared" si="272"/>
        <v>1054</v>
      </c>
      <c r="E1356" s="79" t="s">
        <v>29</v>
      </c>
      <c r="F1356" s="79">
        <f t="shared" si="273"/>
        <v>6</v>
      </c>
      <c r="G1356" s="79">
        <f t="shared" si="273"/>
        <v>4</v>
      </c>
      <c r="H1356" s="79">
        <v>160004003</v>
      </c>
      <c r="I1356" s="79">
        <v>1</v>
      </c>
      <c r="J1356" s="79">
        <v>1</v>
      </c>
      <c r="K1356" s="79">
        <v>5</v>
      </c>
      <c r="L1356" s="79" t="s">
        <v>34</v>
      </c>
      <c r="M1356" s="79" t="s">
        <v>358</v>
      </c>
    </row>
    <row r="1357" spans="1:13" ht="16.5" customHeight="1" x14ac:dyDescent="0.3">
      <c r="A1357" s="80" t="b">
        <v>1</v>
      </c>
      <c r="B1357" s="79" t="s">
        <v>35</v>
      </c>
      <c r="C1357" s="79">
        <f>C1356+1</f>
        <v>3604504</v>
      </c>
      <c r="D1357" s="79">
        <f t="shared" si="272"/>
        <v>1054</v>
      </c>
      <c r="E1357" s="79" t="s">
        <v>29</v>
      </c>
      <c r="F1357" s="79">
        <f t="shared" si="273"/>
        <v>6</v>
      </c>
      <c r="G1357" s="79">
        <f t="shared" si="273"/>
        <v>4</v>
      </c>
      <c r="H1357" s="79">
        <v>160004004</v>
      </c>
      <c r="I1357" s="79">
        <v>1</v>
      </c>
      <c r="J1357" s="79">
        <v>1</v>
      </c>
      <c r="K1357" s="79">
        <v>5</v>
      </c>
      <c r="L1357" s="79" t="s">
        <v>460</v>
      </c>
      <c r="M1357" s="79" t="s">
        <v>358</v>
      </c>
    </row>
    <row r="1358" spans="1:13" ht="16.5" customHeight="1" x14ac:dyDescent="0.3">
      <c r="A1358" s="80" t="b">
        <v>1</v>
      </c>
      <c r="B1358" s="73" t="s">
        <v>42</v>
      </c>
      <c r="C1358" s="73">
        <v>3605101</v>
      </c>
      <c r="D1358" s="73">
        <v>1055</v>
      </c>
      <c r="E1358" s="74" t="s">
        <v>23</v>
      </c>
      <c r="F1358" s="73">
        <v>6</v>
      </c>
      <c r="G1358" s="73">
        <v>5</v>
      </c>
      <c r="H1358" s="75">
        <v>151202003</v>
      </c>
      <c r="I1358" s="74">
        <v>1</v>
      </c>
      <c r="J1358" s="74">
        <v>1</v>
      </c>
      <c r="K1358" s="74">
        <v>20</v>
      </c>
      <c r="L1358" s="75" t="str">
        <f>IF(H1358&gt;=151207001,"Shoes",IF(H1358&gt;=151206001,"Pants",IF(H1358&gt;=151205001,"Glove",IF(H1358&gt;=151203001,"Head",IF(H1358&gt;=151202001,"Body",IF(H1358&gt;=151201001,"Weapon"))))))</f>
        <v>Body</v>
      </c>
      <c r="M1358" s="74" t="s">
        <v>355</v>
      </c>
    </row>
    <row r="1359" spans="1:13" ht="16.5" customHeight="1" x14ac:dyDescent="0.3">
      <c r="A1359" s="80" t="b">
        <v>1</v>
      </c>
      <c r="B1359" s="73" t="s">
        <v>47</v>
      </c>
      <c r="C1359" s="74">
        <f>C1358+1</f>
        <v>3605102</v>
      </c>
      <c r="D1359" s="74">
        <f t="shared" ref="D1359:D1385" si="276">D1358</f>
        <v>1055</v>
      </c>
      <c r="E1359" s="74" t="s">
        <v>23</v>
      </c>
      <c r="F1359" s="74">
        <f t="shared" ref="F1359:G1385" si="277">F1358</f>
        <v>6</v>
      </c>
      <c r="G1359" s="74">
        <f t="shared" si="277"/>
        <v>5</v>
      </c>
      <c r="H1359" s="74">
        <f>H1358+100000</f>
        <v>151302003</v>
      </c>
      <c r="I1359" s="74">
        <v>1</v>
      </c>
      <c r="J1359" s="74">
        <v>1</v>
      </c>
      <c r="K1359" s="74">
        <v>15</v>
      </c>
      <c r="L1359" s="74" t="str">
        <f>L1358</f>
        <v>Body</v>
      </c>
      <c r="M1359" s="74" t="s">
        <v>356</v>
      </c>
    </row>
    <row r="1360" spans="1:13" ht="16.5" customHeight="1" x14ac:dyDescent="0.3">
      <c r="A1360" s="80" t="b">
        <v>1</v>
      </c>
      <c r="B1360" s="73" t="s">
        <v>53</v>
      </c>
      <c r="C1360" s="74">
        <f>C1359+1</f>
        <v>3605103</v>
      </c>
      <c r="D1360" s="74">
        <f t="shared" si="276"/>
        <v>1055</v>
      </c>
      <c r="E1360" s="74" t="s">
        <v>23</v>
      </c>
      <c r="F1360" s="74">
        <f t="shared" si="277"/>
        <v>6</v>
      </c>
      <c r="G1360" s="74">
        <f t="shared" si="277"/>
        <v>5</v>
      </c>
      <c r="H1360" s="74">
        <f>H1359+100000</f>
        <v>151402003</v>
      </c>
      <c r="I1360" s="74">
        <v>1</v>
      </c>
      <c r="J1360" s="74">
        <v>1</v>
      </c>
      <c r="K1360" s="74">
        <v>5</v>
      </c>
      <c r="L1360" s="74" t="str">
        <f>L1359</f>
        <v>Body</v>
      </c>
      <c r="M1360" s="74" t="s">
        <v>357</v>
      </c>
    </row>
    <row r="1361" spans="1:13" ht="16.5" customHeight="1" x14ac:dyDescent="0.3">
      <c r="A1361" s="80" t="b">
        <v>1</v>
      </c>
      <c r="B1361" s="73" t="s">
        <v>44</v>
      </c>
      <c r="C1361" s="74">
        <f>C1360+1</f>
        <v>3605104</v>
      </c>
      <c r="D1361" s="74">
        <f t="shared" si="276"/>
        <v>1055</v>
      </c>
      <c r="E1361" s="74" t="s">
        <v>23</v>
      </c>
      <c r="F1361" s="74">
        <f t="shared" si="277"/>
        <v>6</v>
      </c>
      <c r="G1361" s="74">
        <f t="shared" si="277"/>
        <v>5</v>
      </c>
      <c r="H1361" s="75">
        <v>151205002</v>
      </c>
      <c r="I1361" s="74">
        <v>1</v>
      </c>
      <c r="J1361" s="74">
        <v>1</v>
      </c>
      <c r="K1361" s="74">
        <v>20</v>
      </c>
      <c r="L1361" s="75" t="str">
        <f>IF(H1361&gt;=151207001,"Shoes",IF(H1361&gt;=151206001,"Pants",IF(H1361&gt;=151205001,"Glove",IF(H1361&gt;=151203001,"Head",IF(H1361&gt;=151202001,"Body",IF(H1361&gt;=151201001,"Weapon"))))))</f>
        <v>Glove</v>
      </c>
      <c r="M1361" s="74" t="s">
        <v>355</v>
      </c>
    </row>
    <row r="1362" spans="1:13" ht="16.5" customHeight="1" x14ac:dyDescent="0.3">
      <c r="A1362" s="80" t="b">
        <v>1</v>
      </c>
      <c r="B1362" s="73" t="s">
        <v>50</v>
      </c>
      <c r="C1362" s="74">
        <f>C1361+1</f>
        <v>3605105</v>
      </c>
      <c r="D1362" s="74">
        <f t="shared" si="276"/>
        <v>1055</v>
      </c>
      <c r="E1362" s="74" t="s">
        <v>23</v>
      </c>
      <c r="F1362" s="74">
        <f t="shared" si="277"/>
        <v>6</v>
      </c>
      <c r="G1362" s="74">
        <f t="shared" si="277"/>
        <v>5</v>
      </c>
      <c r="H1362" s="74">
        <f>H1361+100000</f>
        <v>151305002</v>
      </c>
      <c r="I1362" s="74">
        <v>1</v>
      </c>
      <c r="J1362" s="74">
        <v>1</v>
      </c>
      <c r="K1362" s="74">
        <v>15</v>
      </c>
      <c r="L1362" s="74" t="str">
        <f>L1361</f>
        <v>Glove</v>
      </c>
      <c r="M1362" s="74" t="s">
        <v>356</v>
      </c>
    </row>
    <row r="1363" spans="1:13" ht="16.5" customHeight="1" x14ac:dyDescent="0.3">
      <c r="A1363" s="80" t="b">
        <v>1</v>
      </c>
      <c r="B1363" s="73" t="s">
        <v>56</v>
      </c>
      <c r="C1363" s="74">
        <f>C1362+1</f>
        <v>3605106</v>
      </c>
      <c r="D1363" s="74">
        <f t="shared" si="276"/>
        <v>1055</v>
      </c>
      <c r="E1363" s="74" t="s">
        <v>23</v>
      </c>
      <c r="F1363" s="74">
        <f t="shared" si="277"/>
        <v>6</v>
      </c>
      <c r="G1363" s="74">
        <f t="shared" si="277"/>
        <v>5</v>
      </c>
      <c r="H1363" s="74">
        <f>H1362+100000</f>
        <v>151405002</v>
      </c>
      <c r="I1363" s="74">
        <v>1</v>
      </c>
      <c r="J1363" s="74">
        <v>1</v>
      </c>
      <c r="K1363" s="74">
        <v>5</v>
      </c>
      <c r="L1363" s="74" t="str">
        <f>L1362</f>
        <v>Glove</v>
      </c>
      <c r="M1363" s="74" t="s">
        <v>357</v>
      </c>
    </row>
    <row r="1364" spans="1:13" ht="16.5" customHeight="1" x14ac:dyDescent="0.3">
      <c r="A1364" s="80" t="b">
        <v>1</v>
      </c>
      <c r="B1364" s="76" t="str">
        <f t="shared" ref="B1364:B1381" si="278">B1358</f>
        <v>갑옷 2</v>
      </c>
      <c r="C1364" s="76">
        <f>C1358+100</f>
        <v>3605201</v>
      </c>
      <c r="D1364" s="76">
        <f t="shared" si="276"/>
        <v>1055</v>
      </c>
      <c r="E1364" s="76" t="s">
        <v>25</v>
      </c>
      <c r="F1364" s="76">
        <f t="shared" si="277"/>
        <v>6</v>
      </c>
      <c r="G1364" s="76">
        <f t="shared" si="277"/>
        <v>5</v>
      </c>
      <c r="H1364" s="76">
        <f>H1358+1000000</f>
        <v>152202003</v>
      </c>
      <c r="I1364" s="76">
        <v>1</v>
      </c>
      <c r="J1364" s="76">
        <v>1</v>
      </c>
      <c r="K1364" s="76">
        <v>20</v>
      </c>
      <c r="L1364" s="76" t="str">
        <f t="shared" ref="L1364:L1381" si="279">L1358</f>
        <v>Body</v>
      </c>
      <c r="M1364" s="76" t="s">
        <v>355</v>
      </c>
    </row>
    <row r="1365" spans="1:13" ht="16.5" customHeight="1" x14ac:dyDescent="0.3">
      <c r="A1365" s="80" t="b">
        <v>1</v>
      </c>
      <c r="B1365" s="76" t="str">
        <f t="shared" si="278"/>
        <v>갑옷 3</v>
      </c>
      <c r="C1365" s="76">
        <f>C1364+1</f>
        <v>3605202</v>
      </c>
      <c r="D1365" s="76">
        <f t="shared" si="276"/>
        <v>1055</v>
      </c>
      <c r="E1365" s="76" t="s">
        <v>25</v>
      </c>
      <c r="F1365" s="76">
        <f t="shared" si="277"/>
        <v>6</v>
      </c>
      <c r="G1365" s="76">
        <f t="shared" si="277"/>
        <v>5</v>
      </c>
      <c r="H1365" s="76">
        <f>H1364+100000</f>
        <v>152302003</v>
      </c>
      <c r="I1365" s="76">
        <v>1</v>
      </c>
      <c r="J1365" s="76">
        <v>1</v>
      </c>
      <c r="K1365" s="76">
        <v>15</v>
      </c>
      <c r="L1365" s="76" t="str">
        <f t="shared" si="279"/>
        <v>Body</v>
      </c>
      <c r="M1365" s="76" t="s">
        <v>356</v>
      </c>
    </row>
    <row r="1366" spans="1:13" ht="16.5" customHeight="1" x14ac:dyDescent="0.3">
      <c r="A1366" s="80" t="b">
        <v>1</v>
      </c>
      <c r="B1366" s="76" t="str">
        <f t="shared" si="278"/>
        <v>갑옷 4</v>
      </c>
      <c r="C1366" s="76">
        <f>C1365+1</f>
        <v>3605203</v>
      </c>
      <c r="D1366" s="76">
        <f t="shared" si="276"/>
        <v>1055</v>
      </c>
      <c r="E1366" s="76" t="s">
        <v>25</v>
      </c>
      <c r="F1366" s="76">
        <f t="shared" si="277"/>
        <v>6</v>
      </c>
      <c r="G1366" s="76">
        <f t="shared" si="277"/>
        <v>5</v>
      </c>
      <c r="H1366" s="76">
        <f>H1365+100000</f>
        <v>152402003</v>
      </c>
      <c r="I1366" s="76">
        <v>1</v>
      </c>
      <c r="J1366" s="76">
        <v>1</v>
      </c>
      <c r="K1366" s="76">
        <v>5</v>
      </c>
      <c r="L1366" s="76" t="str">
        <f t="shared" si="279"/>
        <v>Body</v>
      </c>
      <c r="M1366" s="76" t="s">
        <v>357</v>
      </c>
    </row>
    <row r="1367" spans="1:13" ht="16.5" customHeight="1" x14ac:dyDescent="0.3">
      <c r="A1367" s="80" t="b">
        <v>1</v>
      </c>
      <c r="B1367" s="76" t="str">
        <f t="shared" si="278"/>
        <v>장갑 2</v>
      </c>
      <c r="C1367" s="76">
        <f>C1366+1</f>
        <v>3605204</v>
      </c>
      <c r="D1367" s="76">
        <f t="shared" si="276"/>
        <v>1055</v>
      </c>
      <c r="E1367" s="76" t="s">
        <v>25</v>
      </c>
      <c r="F1367" s="76">
        <f t="shared" si="277"/>
        <v>6</v>
      </c>
      <c r="G1367" s="76">
        <f t="shared" si="277"/>
        <v>5</v>
      </c>
      <c r="H1367" s="76">
        <f>H1361+1000000</f>
        <v>152205002</v>
      </c>
      <c r="I1367" s="76">
        <v>1</v>
      </c>
      <c r="J1367" s="76">
        <v>1</v>
      </c>
      <c r="K1367" s="76">
        <v>20</v>
      </c>
      <c r="L1367" s="76" t="str">
        <f t="shared" si="279"/>
        <v>Glove</v>
      </c>
      <c r="M1367" s="76" t="s">
        <v>355</v>
      </c>
    </row>
    <row r="1368" spans="1:13" ht="16.5" customHeight="1" x14ac:dyDescent="0.3">
      <c r="A1368" s="80" t="b">
        <v>1</v>
      </c>
      <c r="B1368" s="76" t="str">
        <f t="shared" si="278"/>
        <v>장갑 3</v>
      </c>
      <c r="C1368" s="76">
        <f>C1367+1</f>
        <v>3605205</v>
      </c>
      <c r="D1368" s="76">
        <f t="shared" si="276"/>
        <v>1055</v>
      </c>
      <c r="E1368" s="76" t="s">
        <v>25</v>
      </c>
      <c r="F1368" s="76">
        <f t="shared" si="277"/>
        <v>6</v>
      </c>
      <c r="G1368" s="76">
        <f t="shared" si="277"/>
        <v>5</v>
      </c>
      <c r="H1368" s="76">
        <f>H1367+100000</f>
        <v>152305002</v>
      </c>
      <c r="I1368" s="76">
        <v>1</v>
      </c>
      <c r="J1368" s="76">
        <v>1</v>
      </c>
      <c r="K1368" s="76">
        <v>15</v>
      </c>
      <c r="L1368" s="76" t="str">
        <f t="shared" si="279"/>
        <v>Glove</v>
      </c>
      <c r="M1368" s="76" t="s">
        <v>356</v>
      </c>
    </row>
    <row r="1369" spans="1:13" ht="16.5" customHeight="1" x14ac:dyDescent="0.3">
      <c r="A1369" s="80" t="b">
        <v>1</v>
      </c>
      <c r="B1369" s="76" t="str">
        <f t="shared" si="278"/>
        <v>장갑 4</v>
      </c>
      <c r="C1369" s="76">
        <f>C1368+1</f>
        <v>3605206</v>
      </c>
      <c r="D1369" s="76">
        <f t="shared" si="276"/>
        <v>1055</v>
      </c>
      <c r="E1369" s="76" t="s">
        <v>25</v>
      </c>
      <c r="F1369" s="76">
        <f t="shared" si="277"/>
        <v>6</v>
      </c>
      <c r="G1369" s="76">
        <f t="shared" si="277"/>
        <v>5</v>
      </c>
      <c r="H1369" s="76">
        <f>H1368+100000</f>
        <v>152405002</v>
      </c>
      <c r="I1369" s="76">
        <v>1</v>
      </c>
      <c r="J1369" s="76">
        <v>1</v>
      </c>
      <c r="K1369" s="76">
        <v>5</v>
      </c>
      <c r="L1369" s="76" t="str">
        <f t="shared" si="279"/>
        <v>Glove</v>
      </c>
      <c r="M1369" s="76" t="s">
        <v>357</v>
      </c>
    </row>
    <row r="1370" spans="1:13" ht="16.5" customHeight="1" x14ac:dyDescent="0.3">
      <c r="A1370" s="80" t="b">
        <v>1</v>
      </c>
      <c r="B1370" s="77" t="str">
        <f t="shared" si="278"/>
        <v>갑옷 2</v>
      </c>
      <c r="C1370" s="77">
        <f>C1364+100</f>
        <v>3605301</v>
      </c>
      <c r="D1370" s="77">
        <f t="shared" si="276"/>
        <v>1055</v>
      </c>
      <c r="E1370" s="77" t="s">
        <v>26</v>
      </c>
      <c r="F1370" s="77">
        <f t="shared" si="277"/>
        <v>6</v>
      </c>
      <c r="G1370" s="77">
        <f t="shared" si="277"/>
        <v>5</v>
      </c>
      <c r="H1370" s="77">
        <f>H1364+1000000</f>
        <v>153202003</v>
      </c>
      <c r="I1370" s="77">
        <v>1</v>
      </c>
      <c r="J1370" s="77">
        <v>1</v>
      </c>
      <c r="K1370" s="77">
        <v>20</v>
      </c>
      <c r="L1370" s="77" t="str">
        <f t="shared" si="279"/>
        <v>Body</v>
      </c>
      <c r="M1370" s="77" t="s">
        <v>355</v>
      </c>
    </row>
    <row r="1371" spans="1:13" ht="16.5" customHeight="1" x14ac:dyDescent="0.3">
      <c r="A1371" s="80" t="b">
        <v>1</v>
      </c>
      <c r="B1371" s="77" t="str">
        <f t="shared" si="278"/>
        <v>갑옷 3</v>
      </c>
      <c r="C1371" s="77">
        <f>C1370+1</f>
        <v>3605302</v>
      </c>
      <c r="D1371" s="77">
        <f t="shared" si="276"/>
        <v>1055</v>
      </c>
      <c r="E1371" s="77" t="s">
        <v>26</v>
      </c>
      <c r="F1371" s="77">
        <f t="shared" si="277"/>
        <v>6</v>
      </c>
      <c r="G1371" s="77">
        <f t="shared" si="277"/>
        <v>5</v>
      </c>
      <c r="H1371" s="77">
        <f>H1370+100000</f>
        <v>153302003</v>
      </c>
      <c r="I1371" s="77">
        <v>1</v>
      </c>
      <c r="J1371" s="77">
        <v>1</v>
      </c>
      <c r="K1371" s="77">
        <v>15</v>
      </c>
      <c r="L1371" s="77" t="str">
        <f t="shared" si="279"/>
        <v>Body</v>
      </c>
      <c r="M1371" s="77" t="s">
        <v>356</v>
      </c>
    </row>
    <row r="1372" spans="1:13" ht="16.5" customHeight="1" x14ac:dyDescent="0.3">
      <c r="A1372" s="80" t="b">
        <v>1</v>
      </c>
      <c r="B1372" s="77" t="str">
        <f t="shared" si="278"/>
        <v>갑옷 4</v>
      </c>
      <c r="C1372" s="77">
        <f>C1371+1</f>
        <v>3605303</v>
      </c>
      <c r="D1372" s="77">
        <f t="shared" si="276"/>
        <v>1055</v>
      </c>
      <c r="E1372" s="77" t="s">
        <v>26</v>
      </c>
      <c r="F1372" s="77">
        <f t="shared" si="277"/>
        <v>6</v>
      </c>
      <c r="G1372" s="77">
        <f t="shared" si="277"/>
        <v>5</v>
      </c>
      <c r="H1372" s="77">
        <f>H1371+100000</f>
        <v>153402003</v>
      </c>
      <c r="I1372" s="77">
        <v>1</v>
      </c>
      <c r="J1372" s="77">
        <v>1</v>
      </c>
      <c r="K1372" s="77">
        <v>5</v>
      </c>
      <c r="L1372" s="77" t="str">
        <f t="shared" si="279"/>
        <v>Body</v>
      </c>
      <c r="M1372" s="77" t="s">
        <v>357</v>
      </c>
    </row>
    <row r="1373" spans="1:13" ht="16.5" customHeight="1" x14ac:dyDescent="0.3">
      <c r="A1373" s="80" t="b">
        <v>1</v>
      </c>
      <c r="B1373" s="77" t="str">
        <f t="shared" si="278"/>
        <v>장갑 2</v>
      </c>
      <c r="C1373" s="77">
        <f>C1372+1</f>
        <v>3605304</v>
      </c>
      <c r="D1373" s="77">
        <f t="shared" si="276"/>
        <v>1055</v>
      </c>
      <c r="E1373" s="77" t="s">
        <v>26</v>
      </c>
      <c r="F1373" s="77">
        <f t="shared" si="277"/>
        <v>6</v>
      </c>
      <c r="G1373" s="77">
        <f t="shared" si="277"/>
        <v>5</v>
      </c>
      <c r="H1373" s="77">
        <f>H1367+1000000</f>
        <v>153205002</v>
      </c>
      <c r="I1373" s="77">
        <v>1</v>
      </c>
      <c r="J1373" s="77">
        <v>1</v>
      </c>
      <c r="K1373" s="77">
        <v>20</v>
      </c>
      <c r="L1373" s="77" t="str">
        <f t="shared" si="279"/>
        <v>Glove</v>
      </c>
      <c r="M1373" s="77" t="s">
        <v>355</v>
      </c>
    </row>
    <row r="1374" spans="1:13" ht="16.5" customHeight="1" x14ac:dyDescent="0.3">
      <c r="A1374" s="80" t="b">
        <v>1</v>
      </c>
      <c r="B1374" s="77" t="str">
        <f t="shared" si="278"/>
        <v>장갑 3</v>
      </c>
      <c r="C1374" s="77">
        <f>C1373+1</f>
        <v>3605305</v>
      </c>
      <c r="D1374" s="77">
        <f t="shared" si="276"/>
        <v>1055</v>
      </c>
      <c r="E1374" s="77" t="s">
        <v>26</v>
      </c>
      <c r="F1374" s="77">
        <f t="shared" si="277"/>
        <v>6</v>
      </c>
      <c r="G1374" s="77">
        <f t="shared" si="277"/>
        <v>5</v>
      </c>
      <c r="H1374" s="77">
        <f>H1373+100000</f>
        <v>153305002</v>
      </c>
      <c r="I1374" s="77">
        <v>1</v>
      </c>
      <c r="J1374" s="77">
        <v>1</v>
      </c>
      <c r="K1374" s="77">
        <v>15</v>
      </c>
      <c r="L1374" s="77" t="str">
        <f t="shared" si="279"/>
        <v>Glove</v>
      </c>
      <c r="M1374" s="77" t="s">
        <v>356</v>
      </c>
    </row>
    <row r="1375" spans="1:13" ht="16.5" customHeight="1" x14ac:dyDescent="0.3">
      <c r="A1375" s="80" t="b">
        <v>1</v>
      </c>
      <c r="B1375" s="77" t="str">
        <f t="shared" si="278"/>
        <v>장갑 4</v>
      </c>
      <c r="C1375" s="77">
        <f>C1374+1</f>
        <v>3605306</v>
      </c>
      <c r="D1375" s="77">
        <f t="shared" si="276"/>
        <v>1055</v>
      </c>
      <c r="E1375" s="77" t="s">
        <v>26</v>
      </c>
      <c r="F1375" s="77">
        <f t="shared" si="277"/>
        <v>6</v>
      </c>
      <c r="G1375" s="77">
        <f t="shared" si="277"/>
        <v>5</v>
      </c>
      <c r="H1375" s="77">
        <f>H1374+100000</f>
        <v>153405002</v>
      </c>
      <c r="I1375" s="77">
        <v>1</v>
      </c>
      <c r="J1375" s="77">
        <v>1</v>
      </c>
      <c r="K1375" s="77">
        <v>5</v>
      </c>
      <c r="L1375" s="77" t="str">
        <f t="shared" si="279"/>
        <v>Glove</v>
      </c>
      <c r="M1375" s="77" t="s">
        <v>357</v>
      </c>
    </row>
    <row r="1376" spans="1:13" ht="16.5" customHeight="1" x14ac:dyDescent="0.3">
      <c r="A1376" s="80" t="b">
        <v>1</v>
      </c>
      <c r="B1376" s="78" t="str">
        <f t="shared" si="278"/>
        <v>갑옷 2</v>
      </c>
      <c r="C1376" s="78">
        <f>C1370+100</f>
        <v>3605401</v>
      </c>
      <c r="D1376" s="78">
        <f t="shared" si="276"/>
        <v>1055</v>
      </c>
      <c r="E1376" s="78" t="s">
        <v>27</v>
      </c>
      <c r="F1376" s="78">
        <f t="shared" si="277"/>
        <v>6</v>
      </c>
      <c r="G1376" s="78">
        <f t="shared" si="277"/>
        <v>5</v>
      </c>
      <c r="H1376" s="78">
        <f>H1370+1000000</f>
        <v>154202003</v>
      </c>
      <c r="I1376" s="78">
        <v>1</v>
      </c>
      <c r="J1376" s="78">
        <v>1</v>
      </c>
      <c r="K1376" s="78">
        <v>20</v>
      </c>
      <c r="L1376" s="78" t="str">
        <f t="shared" si="279"/>
        <v>Body</v>
      </c>
      <c r="M1376" s="78" t="s">
        <v>355</v>
      </c>
    </row>
    <row r="1377" spans="1:13" ht="16.5" customHeight="1" x14ac:dyDescent="0.3">
      <c r="A1377" s="80" t="b">
        <v>1</v>
      </c>
      <c r="B1377" s="78" t="str">
        <f t="shared" si="278"/>
        <v>갑옷 3</v>
      </c>
      <c r="C1377" s="78">
        <f>C1376+1</f>
        <v>3605402</v>
      </c>
      <c r="D1377" s="78">
        <f t="shared" si="276"/>
        <v>1055</v>
      </c>
      <c r="E1377" s="78" t="s">
        <v>27</v>
      </c>
      <c r="F1377" s="78">
        <f t="shared" si="277"/>
        <v>6</v>
      </c>
      <c r="G1377" s="78">
        <f t="shared" si="277"/>
        <v>5</v>
      </c>
      <c r="H1377" s="78">
        <f>H1376+100000</f>
        <v>154302003</v>
      </c>
      <c r="I1377" s="78">
        <v>1</v>
      </c>
      <c r="J1377" s="78">
        <v>1</v>
      </c>
      <c r="K1377" s="78">
        <v>15</v>
      </c>
      <c r="L1377" s="78" t="str">
        <f t="shared" si="279"/>
        <v>Body</v>
      </c>
      <c r="M1377" s="78" t="s">
        <v>356</v>
      </c>
    </row>
    <row r="1378" spans="1:13" ht="16.5" customHeight="1" x14ac:dyDescent="0.3">
      <c r="A1378" s="80" t="b">
        <v>1</v>
      </c>
      <c r="B1378" s="78" t="str">
        <f t="shared" si="278"/>
        <v>갑옷 4</v>
      </c>
      <c r="C1378" s="78">
        <f>C1377+1</f>
        <v>3605403</v>
      </c>
      <c r="D1378" s="78">
        <f t="shared" si="276"/>
        <v>1055</v>
      </c>
      <c r="E1378" s="78" t="s">
        <v>27</v>
      </c>
      <c r="F1378" s="78">
        <f t="shared" si="277"/>
        <v>6</v>
      </c>
      <c r="G1378" s="78">
        <f t="shared" si="277"/>
        <v>5</v>
      </c>
      <c r="H1378" s="78">
        <f>H1377+100000</f>
        <v>154402003</v>
      </c>
      <c r="I1378" s="78">
        <v>1</v>
      </c>
      <c r="J1378" s="78">
        <v>1</v>
      </c>
      <c r="K1378" s="78">
        <v>5</v>
      </c>
      <c r="L1378" s="78" t="str">
        <f t="shared" si="279"/>
        <v>Body</v>
      </c>
      <c r="M1378" s="78" t="s">
        <v>357</v>
      </c>
    </row>
    <row r="1379" spans="1:13" ht="16.5" customHeight="1" x14ac:dyDescent="0.3">
      <c r="A1379" s="80" t="b">
        <v>1</v>
      </c>
      <c r="B1379" s="78" t="str">
        <f t="shared" si="278"/>
        <v>장갑 2</v>
      </c>
      <c r="C1379" s="78">
        <f>C1378+1</f>
        <v>3605404</v>
      </c>
      <c r="D1379" s="78">
        <f t="shared" si="276"/>
        <v>1055</v>
      </c>
      <c r="E1379" s="78" t="s">
        <v>27</v>
      </c>
      <c r="F1379" s="78">
        <f t="shared" si="277"/>
        <v>6</v>
      </c>
      <c r="G1379" s="78">
        <f t="shared" si="277"/>
        <v>5</v>
      </c>
      <c r="H1379" s="78">
        <f>H1373+1000000</f>
        <v>154205002</v>
      </c>
      <c r="I1379" s="78">
        <v>1</v>
      </c>
      <c r="J1379" s="78">
        <v>1</v>
      </c>
      <c r="K1379" s="78">
        <v>20</v>
      </c>
      <c r="L1379" s="78" t="str">
        <f t="shared" si="279"/>
        <v>Glove</v>
      </c>
      <c r="M1379" s="78" t="s">
        <v>355</v>
      </c>
    </row>
    <row r="1380" spans="1:13" ht="16.5" customHeight="1" x14ac:dyDescent="0.3">
      <c r="A1380" s="80" t="b">
        <v>1</v>
      </c>
      <c r="B1380" s="78" t="str">
        <f t="shared" si="278"/>
        <v>장갑 3</v>
      </c>
      <c r="C1380" s="78">
        <f>C1379+1</f>
        <v>3605405</v>
      </c>
      <c r="D1380" s="78">
        <f t="shared" si="276"/>
        <v>1055</v>
      </c>
      <c r="E1380" s="78" t="s">
        <v>27</v>
      </c>
      <c r="F1380" s="78">
        <f t="shared" si="277"/>
        <v>6</v>
      </c>
      <c r="G1380" s="78">
        <f t="shared" si="277"/>
        <v>5</v>
      </c>
      <c r="H1380" s="78">
        <f>H1379+100000</f>
        <v>154305002</v>
      </c>
      <c r="I1380" s="78">
        <v>1</v>
      </c>
      <c r="J1380" s="78">
        <v>1</v>
      </c>
      <c r="K1380" s="78">
        <v>15</v>
      </c>
      <c r="L1380" s="78" t="str">
        <f t="shared" si="279"/>
        <v>Glove</v>
      </c>
      <c r="M1380" s="78" t="s">
        <v>356</v>
      </c>
    </row>
    <row r="1381" spans="1:13" ht="16.5" customHeight="1" x14ac:dyDescent="0.3">
      <c r="A1381" s="80" t="b">
        <v>1</v>
      </c>
      <c r="B1381" s="78" t="str">
        <f t="shared" si="278"/>
        <v>장갑 4</v>
      </c>
      <c r="C1381" s="78">
        <f>C1380+1</f>
        <v>3605406</v>
      </c>
      <c r="D1381" s="78">
        <f t="shared" si="276"/>
        <v>1055</v>
      </c>
      <c r="E1381" s="78" t="s">
        <v>27</v>
      </c>
      <c r="F1381" s="78">
        <f t="shared" si="277"/>
        <v>6</v>
      </c>
      <c r="G1381" s="78">
        <f t="shared" si="277"/>
        <v>5</v>
      </c>
      <c r="H1381" s="78">
        <f>H1380+100000</f>
        <v>154405002</v>
      </c>
      <c r="I1381" s="78">
        <v>1</v>
      </c>
      <c r="J1381" s="78">
        <v>1</v>
      </c>
      <c r="K1381" s="78">
        <v>5</v>
      </c>
      <c r="L1381" s="78" t="str">
        <f t="shared" si="279"/>
        <v>Glove</v>
      </c>
      <c r="M1381" s="78" t="s">
        <v>357</v>
      </c>
    </row>
    <row r="1382" spans="1:13" ht="16.5" customHeight="1" x14ac:dyDescent="0.3">
      <c r="A1382" s="80" t="b">
        <v>1</v>
      </c>
      <c r="B1382" s="79" t="s">
        <v>28</v>
      </c>
      <c r="C1382" s="79">
        <f>C1376+100</f>
        <v>3605501</v>
      </c>
      <c r="D1382" s="79">
        <f t="shared" si="276"/>
        <v>1055</v>
      </c>
      <c r="E1382" s="79" t="s">
        <v>29</v>
      </c>
      <c r="F1382" s="79">
        <f t="shared" si="277"/>
        <v>6</v>
      </c>
      <c r="G1382" s="79">
        <f t="shared" si="277"/>
        <v>5</v>
      </c>
      <c r="H1382" s="79">
        <v>160004001</v>
      </c>
      <c r="I1382" s="79">
        <v>1</v>
      </c>
      <c r="J1382" s="79">
        <v>1</v>
      </c>
      <c r="K1382" s="79">
        <v>5</v>
      </c>
      <c r="L1382" s="79" t="s">
        <v>30</v>
      </c>
      <c r="M1382" s="79" t="s">
        <v>358</v>
      </c>
    </row>
    <row r="1383" spans="1:13" ht="16.5" customHeight="1" x14ac:dyDescent="0.3">
      <c r="A1383" s="80" t="b">
        <v>1</v>
      </c>
      <c r="B1383" s="79" t="s">
        <v>31</v>
      </c>
      <c r="C1383" s="79">
        <f>C1382+1</f>
        <v>3605502</v>
      </c>
      <c r="D1383" s="79">
        <f t="shared" si="276"/>
        <v>1055</v>
      </c>
      <c r="E1383" s="79" t="s">
        <v>29</v>
      </c>
      <c r="F1383" s="79">
        <f t="shared" si="277"/>
        <v>6</v>
      </c>
      <c r="G1383" s="79">
        <f t="shared" si="277"/>
        <v>5</v>
      </c>
      <c r="H1383" s="79">
        <v>160004002</v>
      </c>
      <c r="I1383" s="79">
        <v>1</v>
      </c>
      <c r="J1383" s="79">
        <v>1</v>
      </c>
      <c r="K1383" s="79">
        <v>5</v>
      </c>
      <c r="L1383" s="79" t="s">
        <v>32</v>
      </c>
      <c r="M1383" s="79" t="s">
        <v>358</v>
      </c>
    </row>
    <row r="1384" spans="1:13" ht="16.5" customHeight="1" x14ac:dyDescent="0.3">
      <c r="A1384" s="80" t="b">
        <v>1</v>
      </c>
      <c r="B1384" s="79" t="s">
        <v>33</v>
      </c>
      <c r="C1384" s="79">
        <f>C1383+1</f>
        <v>3605503</v>
      </c>
      <c r="D1384" s="79">
        <f t="shared" si="276"/>
        <v>1055</v>
      </c>
      <c r="E1384" s="79" t="s">
        <v>29</v>
      </c>
      <c r="F1384" s="79">
        <f t="shared" si="277"/>
        <v>6</v>
      </c>
      <c r="G1384" s="79">
        <f t="shared" si="277"/>
        <v>5</v>
      </c>
      <c r="H1384" s="79">
        <v>160004003</v>
      </c>
      <c r="I1384" s="79">
        <v>1</v>
      </c>
      <c r="J1384" s="79">
        <v>1</v>
      </c>
      <c r="K1384" s="79">
        <v>5</v>
      </c>
      <c r="L1384" s="79" t="s">
        <v>34</v>
      </c>
      <c r="M1384" s="79" t="s">
        <v>358</v>
      </c>
    </row>
    <row r="1385" spans="1:13" ht="16.5" customHeight="1" x14ac:dyDescent="0.3">
      <c r="A1385" s="80" t="b">
        <v>1</v>
      </c>
      <c r="B1385" s="79" t="s">
        <v>35</v>
      </c>
      <c r="C1385" s="79">
        <f>C1384+1</f>
        <v>3605504</v>
      </c>
      <c r="D1385" s="79">
        <f t="shared" si="276"/>
        <v>1055</v>
      </c>
      <c r="E1385" s="79" t="s">
        <v>29</v>
      </c>
      <c r="F1385" s="79">
        <f t="shared" si="277"/>
        <v>6</v>
      </c>
      <c r="G1385" s="79">
        <f t="shared" si="277"/>
        <v>5</v>
      </c>
      <c r="H1385" s="79">
        <v>160004004</v>
      </c>
      <c r="I1385" s="79">
        <v>1</v>
      </c>
      <c r="J1385" s="79">
        <v>1</v>
      </c>
      <c r="K1385" s="79">
        <v>5</v>
      </c>
      <c r="L1385" s="79" t="s">
        <v>460</v>
      </c>
      <c r="M1385" s="79" t="s">
        <v>358</v>
      </c>
    </row>
    <row r="1386" spans="1:13" ht="16.5" customHeight="1" x14ac:dyDescent="0.3">
      <c r="A1386" s="80" t="b">
        <v>1</v>
      </c>
      <c r="B1386" s="73" t="s">
        <v>365</v>
      </c>
      <c r="C1386" s="73">
        <v>3606101</v>
      </c>
      <c r="D1386" s="73">
        <v>1056</v>
      </c>
      <c r="E1386" s="74" t="s">
        <v>23</v>
      </c>
      <c r="F1386" s="73">
        <v>6</v>
      </c>
      <c r="G1386" s="73">
        <v>6</v>
      </c>
      <c r="H1386" s="75">
        <v>151206003</v>
      </c>
      <c r="I1386" s="74">
        <v>1</v>
      </c>
      <c r="J1386" s="74">
        <v>1</v>
      </c>
      <c r="K1386" s="74">
        <v>20</v>
      </c>
      <c r="L1386" s="75" t="str">
        <f>IF(H1386&gt;=151207001,"Shoes",IF(H1386&gt;=151206001,"Pants",IF(H1386&gt;=151205001,"Glove",IF(H1386&gt;=151203001,"Head",IF(H1386&gt;=151202001,"Body",IF(H1386&gt;=151201001,"Weapon"))))))</f>
        <v>Pants</v>
      </c>
      <c r="M1386" s="74" t="s">
        <v>355</v>
      </c>
    </row>
    <row r="1387" spans="1:13" ht="16.5" customHeight="1" x14ac:dyDescent="0.3">
      <c r="A1387" s="80" t="b">
        <v>1</v>
      </c>
      <c r="B1387" s="73" t="s">
        <v>366</v>
      </c>
      <c r="C1387" s="74">
        <f>C1386+1</f>
        <v>3606102</v>
      </c>
      <c r="D1387" s="74">
        <f t="shared" ref="D1387:D1413" si="280">D1386</f>
        <v>1056</v>
      </c>
      <c r="E1387" s="74" t="s">
        <v>23</v>
      </c>
      <c r="F1387" s="74">
        <f t="shared" ref="F1387:G1413" si="281">F1386</f>
        <v>6</v>
      </c>
      <c r="G1387" s="74">
        <f t="shared" si="281"/>
        <v>6</v>
      </c>
      <c r="H1387" s="74">
        <f>H1386+100000</f>
        <v>151306003</v>
      </c>
      <c r="I1387" s="74">
        <v>1</v>
      </c>
      <c r="J1387" s="74">
        <v>1</v>
      </c>
      <c r="K1387" s="74">
        <v>15</v>
      </c>
      <c r="L1387" s="74" t="str">
        <f>L1386</f>
        <v>Pants</v>
      </c>
      <c r="M1387" s="74" t="s">
        <v>356</v>
      </c>
    </row>
    <row r="1388" spans="1:13" ht="16.5" customHeight="1" x14ac:dyDescent="0.3">
      <c r="A1388" s="80" t="b">
        <v>1</v>
      </c>
      <c r="B1388" s="73" t="s">
        <v>367</v>
      </c>
      <c r="C1388" s="74">
        <f>C1387+1</f>
        <v>3606103</v>
      </c>
      <c r="D1388" s="74">
        <f t="shared" si="280"/>
        <v>1056</v>
      </c>
      <c r="E1388" s="74" t="s">
        <v>23</v>
      </c>
      <c r="F1388" s="74">
        <f t="shared" si="281"/>
        <v>6</v>
      </c>
      <c r="G1388" s="74">
        <f t="shared" si="281"/>
        <v>6</v>
      </c>
      <c r="H1388" s="74">
        <f>H1387+100000</f>
        <v>151406003</v>
      </c>
      <c r="I1388" s="74">
        <v>1</v>
      </c>
      <c r="J1388" s="74">
        <v>1</v>
      </c>
      <c r="K1388" s="74">
        <v>5</v>
      </c>
      <c r="L1388" s="74" t="str">
        <f>L1387</f>
        <v>Pants</v>
      </c>
      <c r="M1388" s="74" t="s">
        <v>357</v>
      </c>
    </row>
    <row r="1389" spans="1:13" ht="16.5" customHeight="1" x14ac:dyDescent="0.3">
      <c r="A1389" s="80" t="b">
        <v>1</v>
      </c>
      <c r="B1389" s="73" t="s">
        <v>41</v>
      </c>
      <c r="C1389" s="74">
        <f>C1388+1</f>
        <v>3606104</v>
      </c>
      <c r="D1389" s="74">
        <f t="shared" si="280"/>
        <v>1056</v>
      </c>
      <c r="E1389" s="74" t="s">
        <v>23</v>
      </c>
      <c r="F1389" s="74">
        <f t="shared" si="281"/>
        <v>6</v>
      </c>
      <c r="G1389" s="74">
        <f t="shared" si="281"/>
        <v>6</v>
      </c>
      <c r="H1389" s="75">
        <v>151207002</v>
      </c>
      <c r="I1389" s="74">
        <v>1</v>
      </c>
      <c r="J1389" s="74">
        <v>1</v>
      </c>
      <c r="K1389" s="74">
        <v>20</v>
      </c>
      <c r="L1389" s="75" t="str">
        <f>IF(H1389&gt;=151207001,"Shoes",IF(H1389&gt;=151206001,"Pants",IF(H1389&gt;=151205001,"Glove",IF(H1389&gt;=151203001,"Head",IF(H1389&gt;=151202001,"Body",IF(H1389&gt;=151201001,"Weapon"))))))</f>
        <v>Shoes</v>
      </c>
      <c r="M1389" s="74" t="s">
        <v>355</v>
      </c>
    </row>
    <row r="1390" spans="1:13" ht="16.5" customHeight="1" x14ac:dyDescent="0.3">
      <c r="A1390" s="80" t="b">
        <v>1</v>
      </c>
      <c r="B1390" s="73" t="s">
        <v>46</v>
      </c>
      <c r="C1390" s="74">
        <f>C1389+1</f>
        <v>3606105</v>
      </c>
      <c r="D1390" s="74">
        <f t="shared" si="280"/>
        <v>1056</v>
      </c>
      <c r="E1390" s="74" t="s">
        <v>23</v>
      </c>
      <c r="F1390" s="74">
        <f t="shared" si="281"/>
        <v>6</v>
      </c>
      <c r="G1390" s="74">
        <f t="shared" si="281"/>
        <v>6</v>
      </c>
      <c r="H1390" s="74">
        <f>H1389+100000</f>
        <v>151307002</v>
      </c>
      <c r="I1390" s="74">
        <v>1</v>
      </c>
      <c r="J1390" s="74">
        <v>1</v>
      </c>
      <c r="K1390" s="74">
        <v>15</v>
      </c>
      <c r="L1390" s="74" t="str">
        <f>L1389</f>
        <v>Shoes</v>
      </c>
      <c r="M1390" s="74" t="s">
        <v>356</v>
      </c>
    </row>
    <row r="1391" spans="1:13" ht="16.5" customHeight="1" x14ac:dyDescent="0.3">
      <c r="A1391" s="80" t="b">
        <v>1</v>
      </c>
      <c r="B1391" s="73" t="s">
        <v>52</v>
      </c>
      <c r="C1391" s="74">
        <f>C1390+1</f>
        <v>3606106</v>
      </c>
      <c r="D1391" s="74">
        <f t="shared" si="280"/>
        <v>1056</v>
      </c>
      <c r="E1391" s="74" t="s">
        <v>23</v>
      </c>
      <c r="F1391" s="74">
        <f t="shared" si="281"/>
        <v>6</v>
      </c>
      <c r="G1391" s="74">
        <f t="shared" si="281"/>
        <v>6</v>
      </c>
      <c r="H1391" s="74">
        <f>H1390+100000</f>
        <v>151407002</v>
      </c>
      <c r="I1391" s="74">
        <v>1</v>
      </c>
      <c r="J1391" s="74">
        <v>1</v>
      </c>
      <c r="K1391" s="74">
        <v>5</v>
      </c>
      <c r="L1391" s="74" t="str">
        <f>L1390</f>
        <v>Shoes</v>
      </c>
      <c r="M1391" s="74" t="s">
        <v>357</v>
      </c>
    </row>
    <row r="1392" spans="1:13" ht="16.5" customHeight="1" x14ac:dyDescent="0.3">
      <c r="A1392" s="80" t="b">
        <v>1</v>
      </c>
      <c r="B1392" s="76" t="str">
        <f t="shared" ref="B1392:B1409" si="282">B1386</f>
        <v>하의 2</v>
      </c>
      <c r="C1392" s="76">
        <f>C1386+100</f>
        <v>3606201</v>
      </c>
      <c r="D1392" s="76">
        <f t="shared" si="280"/>
        <v>1056</v>
      </c>
      <c r="E1392" s="76" t="s">
        <v>25</v>
      </c>
      <c r="F1392" s="76">
        <f t="shared" si="281"/>
        <v>6</v>
      </c>
      <c r="G1392" s="76">
        <f t="shared" si="281"/>
        <v>6</v>
      </c>
      <c r="H1392" s="76">
        <f>H1386+1000000</f>
        <v>152206003</v>
      </c>
      <c r="I1392" s="76">
        <v>1</v>
      </c>
      <c r="J1392" s="76">
        <v>1</v>
      </c>
      <c r="K1392" s="76">
        <v>20</v>
      </c>
      <c r="L1392" s="76" t="str">
        <f t="shared" ref="L1392:L1409" si="283">L1386</f>
        <v>Pants</v>
      </c>
      <c r="M1392" s="76" t="s">
        <v>355</v>
      </c>
    </row>
    <row r="1393" spans="1:13" ht="16.5" customHeight="1" x14ac:dyDescent="0.3">
      <c r="A1393" s="80" t="b">
        <v>1</v>
      </c>
      <c r="B1393" s="76" t="str">
        <f t="shared" si="282"/>
        <v>하의 3</v>
      </c>
      <c r="C1393" s="76">
        <f>C1392+1</f>
        <v>3606202</v>
      </c>
      <c r="D1393" s="76">
        <f t="shared" si="280"/>
        <v>1056</v>
      </c>
      <c r="E1393" s="76" t="s">
        <v>25</v>
      </c>
      <c r="F1393" s="76">
        <f t="shared" si="281"/>
        <v>6</v>
      </c>
      <c r="G1393" s="76">
        <f t="shared" si="281"/>
        <v>6</v>
      </c>
      <c r="H1393" s="76">
        <f>H1392+100000</f>
        <v>152306003</v>
      </c>
      <c r="I1393" s="76">
        <v>1</v>
      </c>
      <c r="J1393" s="76">
        <v>1</v>
      </c>
      <c r="K1393" s="76">
        <v>15</v>
      </c>
      <c r="L1393" s="76" t="str">
        <f t="shared" si="283"/>
        <v>Pants</v>
      </c>
      <c r="M1393" s="76" t="s">
        <v>356</v>
      </c>
    </row>
    <row r="1394" spans="1:13" ht="16.5" customHeight="1" x14ac:dyDescent="0.3">
      <c r="A1394" s="80" t="b">
        <v>1</v>
      </c>
      <c r="B1394" s="76" t="str">
        <f t="shared" si="282"/>
        <v>하의 4</v>
      </c>
      <c r="C1394" s="76">
        <f>C1393+1</f>
        <v>3606203</v>
      </c>
      <c r="D1394" s="76">
        <f t="shared" si="280"/>
        <v>1056</v>
      </c>
      <c r="E1394" s="76" t="s">
        <v>25</v>
      </c>
      <c r="F1394" s="76">
        <f t="shared" si="281"/>
        <v>6</v>
      </c>
      <c r="G1394" s="76">
        <f t="shared" si="281"/>
        <v>6</v>
      </c>
      <c r="H1394" s="76">
        <f>H1393+100000</f>
        <v>152406003</v>
      </c>
      <c r="I1394" s="76">
        <v>1</v>
      </c>
      <c r="J1394" s="76">
        <v>1</v>
      </c>
      <c r="K1394" s="76">
        <v>5</v>
      </c>
      <c r="L1394" s="76" t="str">
        <f t="shared" si="283"/>
        <v>Pants</v>
      </c>
      <c r="M1394" s="76" t="s">
        <v>357</v>
      </c>
    </row>
    <row r="1395" spans="1:13" ht="16.5" customHeight="1" x14ac:dyDescent="0.3">
      <c r="A1395" s="80" t="b">
        <v>1</v>
      </c>
      <c r="B1395" s="76" t="str">
        <f t="shared" si="282"/>
        <v>부츠 2</v>
      </c>
      <c r="C1395" s="76">
        <f>C1394+1</f>
        <v>3606204</v>
      </c>
      <c r="D1395" s="76">
        <f t="shared" si="280"/>
        <v>1056</v>
      </c>
      <c r="E1395" s="76" t="s">
        <v>25</v>
      </c>
      <c r="F1395" s="76">
        <f t="shared" si="281"/>
        <v>6</v>
      </c>
      <c r="G1395" s="76">
        <f t="shared" si="281"/>
        <v>6</v>
      </c>
      <c r="H1395" s="76">
        <f>H1389+1000000</f>
        <v>152207002</v>
      </c>
      <c r="I1395" s="76">
        <v>1</v>
      </c>
      <c r="J1395" s="76">
        <v>1</v>
      </c>
      <c r="K1395" s="76">
        <v>20</v>
      </c>
      <c r="L1395" s="76" t="str">
        <f t="shared" si="283"/>
        <v>Shoes</v>
      </c>
      <c r="M1395" s="76" t="s">
        <v>355</v>
      </c>
    </row>
    <row r="1396" spans="1:13" ht="16.5" customHeight="1" x14ac:dyDescent="0.3">
      <c r="A1396" s="80" t="b">
        <v>1</v>
      </c>
      <c r="B1396" s="76" t="str">
        <f t="shared" si="282"/>
        <v>부츠 3</v>
      </c>
      <c r="C1396" s="76">
        <f>C1395+1</f>
        <v>3606205</v>
      </c>
      <c r="D1396" s="76">
        <f t="shared" si="280"/>
        <v>1056</v>
      </c>
      <c r="E1396" s="76" t="s">
        <v>25</v>
      </c>
      <c r="F1396" s="76">
        <f t="shared" si="281"/>
        <v>6</v>
      </c>
      <c r="G1396" s="76">
        <f t="shared" si="281"/>
        <v>6</v>
      </c>
      <c r="H1396" s="76">
        <f>H1395+100000</f>
        <v>152307002</v>
      </c>
      <c r="I1396" s="76">
        <v>1</v>
      </c>
      <c r="J1396" s="76">
        <v>1</v>
      </c>
      <c r="K1396" s="76">
        <v>15</v>
      </c>
      <c r="L1396" s="76" t="str">
        <f t="shared" si="283"/>
        <v>Shoes</v>
      </c>
      <c r="M1396" s="76" t="s">
        <v>356</v>
      </c>
    </row>
    <row r="1397" spans="1:13" ht="16.5" customHeight="1" x14ac:dyDescent="0.3">
      <c r="A1397" s="80" t="b">
        <v>1</v>
      </c>
      <c r="B1397" s="76" t="str">
        <f t="shared" si="282"/>
        <v>부츠 4</v>
      </c>
      <c r="C1397" s="76">
        <f>C1396+1</f>
        <v>3606206</v>
      </c>
      <c r="D1397" s="76">
        <f t="shared" si="280"/>
        <v>1056</v>
      </c>
      <c r="E1397" s="76" t="s">
        <v>25</v>
      </c>
      <c r="F1397" s="76">
        <f t="shared" si="281"/>
        <v>6</v>
      </c>
      <c r="G1397" s="76">
        <f t="shared" si="281"/>
        <v>6</v>
      </c>
      <c r="H1397" s="76">
        <f>H1396+100000</f>
        <v>152407002</v>
      </c>
      <c r="I1397" s="76">
        <v>1</v>
      </c>
      <c r="J1397" s="76">
        <v>1</v>
      </c>
      <c r="K1397" s="76">
        <v>5</v>
      </c>
      <c r="L1397" s="76" t="str">
        <f t="shared" si="283"/>
        <v>Shoes</v>
      </c>
      <c r="M1397" s="76" t="s">
        <v>357</v>
      </c>
    </row>
    <row r="1398" spans="1:13" ht="16.5" customHeight="1" x14ac:dyDescent="0.3">
      <c r="A1398" s="80" t="b">
        <v>1</v>
      </c>
      <c r="B1398" s="77" t="str">
        <f t="shared" si="282"/>
        <v>하의 2</v>
      </c>
      <c r="C1398" s="77">
        <f>C1392+100</f>
        <v>3606301</v>
      </c>
      <c r="D1398" s="77">
        <f t="shared" si="280"/>
        <v>1056</v>
      </c>
      <c r="E1398" s="77" t="s">
        <v>26</v>
      </c>
      <c r="F1398" s="77">
        <f t="shared" si="281"/>
        <v>6</v>
      </c>
      <c r="G1398" s="77">
        <f t="shared" si="281"/>
        <v>6</v>
      </c>
      <c r="H1398" s="77">
        <f>H1392+1000000</f>
        <v>153206003</v>
      </c>
      <c r="I1398" s="77">
        <v>1</v>
      </c>
      <c r="J1398" s="77">
        <v>1</v>
      </c>
      <c r="K1398" s="77">
        <v>20</v>
      </c>
      <c r="L1398" s="77" t="str">
        <f t="shared" si="283"/>
        <v>Pants</v>
      </c>
      <c r="M1398" s="77" t="s">
        <v>355</v>
      </c>
    </row>
    <row r="1399" spans="1:13" ht="16.5" customHeight="1" x14ac:dyDescent="0.3">
      <c r="A1399" s="80" t="b">
        <v>1</v>
      </c>
      <c r="B1399" s="77" t="str">
        <f t="shared" si="282"/>
        <v>하의 3</v>
      </c>
      <c r="C1399" s="77">
        <f>C1398+1</f>
        <v>3606302</v>
      </c>
      <c r="D1399" s="77">
        <f t="shared" si="280"/>
        <v>1056</v>
      </c>
      <c r="E1399" s="77" t="s">
        <v>26</v>
      </c>
      <c r="F1399" s="77">
        <f t="shared" si="281"/>
        <v>6</v>
      </c>
      <c r="G1399" s="77">
        <f t="shared" si="281"/>
        <v>6</v>
      </c>
      <c r="H1399" s="77">
        <f>H1398+100000</f>
        <v>153306003</v>
      </c>
      <c r="I1399" s="77">
        <v>1</v>
      </c>
      <c r="J1399" s="77">
        <v>1</v>
      </c>
      <c r="K1399" s="77">
        <v>15</v>
      </c>
      <c r="L1399" s="77" t="str">
        <f t="shared" si="283"/>
        <v>Pants</v>
      </c>
      <c r="M1399" s="77" t="s">
        <v>356</v>
      </c>
    </row>
    <row r="1400" spans="1:13" ht="16.5" customHeight="1" x14ac:dyDescent="0.3">
      <c r="A1400" s="80" t="b">
        <v>1</v>
      </c>
      <c r="B1400" s="77" t="str">
        <f t="shared" si="282"/>
        <v>하의 4</v>
      </c>
      <c r="C1400" s="77">
        <f>C1399+1</f>
        <v>3606303</v>
      </c>
      <c r="D1400" s="77">
        <f t="shared" si="280"/>
        <v>1056</v>
      </c>
      <c r="E1400" s="77" t="s">
        <v>26</v>
      </c>
      <c r="F1400" s="77">
        <f t="shared" si="281"/>
        <v>6</v>
      </c>
      <c r="G1400" s="77">
        <f t="shared" si="281"/>
        <v>6</v>
      </c>
      <c r="H1400" s="77">
        <f>H1399+100000</f>
        <v>153406003</v>
      </c>
      <c r="I1400" s="77">
        <v>1</v>
      </c>
      <c r="J1400" s="77">
        <v>1</v>
      </c>
      <c r="K1400" s="77">
        <v>5</v>
      </c>
      <c r="L1400" s="77" t="str">
        <f t="shared" si="283"/>
        <v>Pants</v>
      </c>
      <c r="M1400" s="77" t="s">
        <v>357</v>
      </c>
    </row>
    <row r="1401" spans="1:13" ht="16.5" customHeight="1" x14ac:dyDescent="0.3">
      <c r="A1401" s="80" t="b">
        <v>1</v>
      </c>
      <c r="B1401" s="77" t="str">
        <f t="shared" si="282"/>
        <v>부츠 2</v>
      </c>
      <c r="C1401" s="77">
        <f>C1400+1</f>
        <v>3606304</v>
      </c>
      <c r="D1401" s="77">
        <f t="shared" si="280"/>
        <v>1056</v>
      </c>
      <c r="E1401" s="77" t="s">
        <v>26</v>
      </c>
      <c r="F1401" s="77">
        <f t="shared" si="281"/>
        <v>6</v>
      </c>
      <c r="G1401" s="77">
        <f t="shared" si="281"/>
        <v>6</v>
      </c>
      <c r="H1401" s="77">
        <f>H1395+1000000</f>
        <v>153207002</v>
      </c>
      <c r="I1401" s="77">
        <v>1</v>
      </c>
      <c r="J1401" s="77">
        <v>1</v>
      </c>
      <c r="K1401" s="77">
        <v>20</v>
      </c>
      <c r="L1401" s="77" t="str">
        <f t="shared" si="283"/>
        <v>Shoes</v>
      </c>
      <c r="M1401" s="77" t="s">
        <v>355</v>
      </c>
    </row>
    <row r="1402" spans="1:13" ht="16.5" customHeight="1" x14ac:dyDescent="0.3">
      <c r="A1402" s="80" t="b">
        <v>1</v>
      </c>
      <c r="B1402" s="77" t="str">
        <f t="shared" si="282"/>
        <v>부츠 3</v>
      </c>
      <c r="C1402" s="77">
        <f>C1401+1</f>
        <v>3606305</v>
      </c>
      <c r="D1402" s="77">
        <f t="shared" si="280"/>
        <v>1056</v>
      </c>
      <c r="E1402" s="77" t="s">
        <v>26</v>
      </c>
      <c r="F1402" s="77">
        <f t="shared" si="281"/>
        <v>6</v>
      </c>
      <c r="G1402" s="77">
        <f t="shared" si="281"/>
        <v>6</v>
      </c>
      <c r="H1402" s="77">
        <f>H1401+100000</f>
        <v>153307002</v>
      </c>
      <c r="I1402" s="77">
        <v>1</v>
      </c>
      <c r="J1402" s="77">
        <v>1</v>
      </c>
      <c r="K1402" s="77">
        <v>15</v>
      </c>
      <c r="L1402" s="77" t="str">
        <f t="shared" si="283"/>
        <v>Shoes</v>
      </c>
      <c r="M1402" s="77" t="s">
        <v>356</v>
      </c>
    </row>
    <row r="1403" spans="1:13" ht="16.5" customHeight="1" x14ac:dyDescent="0.3">
      <c r="A1403" s="80" t="b">
        <v>1</v>
      </c>
      <c r="B1403" s="77" t="str">
        <f t="shared" si="282"/>
        <v>부츠 4</v>
      </c>
      <c r="C1403" s="77">
        <f>C1402+1</f>
        <v>3606306</v>
      </c>
      <c r="D1403" s="77">
        <f t="shared" si="280"/>
        <v>1056</v>
      </c>
      <c r="E1403" s="77" t="s">
        <v>26</v>
      </c>
      <c r="F1403" s="77">
        <f t="shared" si="281"/>
        <v>6</v>
      </c>
      <c r="G1403" s="77">
        <f t="shared" si="281"/>
        <v>6</v>
      </c>
      <c r="H1403" s="77">
        <f>H1402+100000</f>
        <v>153407002</v>
      </c>
      <c r="I1403" s="77">
        <v>1</v>
      </c>
      <c r="J1403" s="77">
        <v>1</v>
      </c>
      <c r="K1403" s="77">
        <v>5</v>
      </c>
      <c r="L1403" s="77" t="str">
        <f t="shared" si="283"/>
        <v>Shoes</v>
      </c>
      <c r="M1403" s="77" t="s">
        <v>357</v>
      </c>
    </row>
    <row r="1404" spans="1:13" ht="16.5" customHeight="1" x14ac:dyDescent="0.3">
      <c r="A1404" s="80" t="b">
        <v>1</v>
      </c>
      <c r="B1404" s="78" t="str">
        <f t="shared" si="282"/>
        <v>하의 2</v>
      </c>
      <c r="C1404" s="78">
        <f>C1398+100</f>
        <v>3606401</v>
      </c>
      <c r="D1404" s="78">
        <f t="shared" si="280"/>
        <v>1056</v>
      </c>
      <c r="E1404" s="78" t="s">
        <v>27</v>
      </c>
      <c r="F1404" s="78">
        <f t="shared" si="281"/>
        <v>6</v>
      </c>
      <c r="G1404" s="78">
        <f t="shared" si="281"/>
        <v>6</v>
      </c>
      <c r="H1404" s="78">
        <f>H1398+1000000</f>
        <v>154206003</v>
      </c>
      <c r="I1404" s="78">
        <v>1</v>
      </c>
      <c r="J1404" s="78">
        <v>1</v>
      </c>
      <c r="K1404" s="78">
        <v>20</v>
      </c>
      <c r="L1404" s="78" t="str">
        <f t="shared" si="283"/>
        <v>Pants</v>
      </c>
      <c r="M1404" s="78" t="s">
        <v>355</v>
      </c>
    </row>
    <row r="1405" spans="1:13" ht="16.5" customHeight="1" x14ac:dyDescent="0.3">
      <c r="A1405" s="80" t="b">
        <v>1</v>
      </c>
      <c r="B1405" s="78" t="str">
        <f t="shared" si="282"/>
        <v>하의 3</v>
      </c>
      <c r="C1405" s="78">
        <f>C1404+1</f>
        <v>3606402</v>
      </c>
      <c r="D1405" s="78">
        <f t="shared" si="280"/>
        <v>1056</v>
      </c>
      <c r="E1405" s="78" t="s">
        <v>27</v>
      </c>
      <c r="F1405" s="78">
        <f t="shared" si="281"/>
        <v>6</v>
      </c>
      <c r="G1405" s="78">
        <f t="shared" si="281"/>
        <v>6</v>
      </c>
      <c r="H1405" s="78">
        <f>H1404+100000</f>
        <v>154306003</v>
      </c>
      <c r="I1405" s="78">
        <v>1</v>
      </c>
      <c r="J1405" s="78">
        <v>1</v>
      </c>
      <c r="K1405" s="78">
        <v>15</v>
      </c>
      <c r="L1405" s="78" t="str">
        <f t="shared" si="283"/>
        <v>Pants</v>
      </c>
      <c r="M1405" s="78" t="s">
        <v>356</v>
      </c>
    </row>
    <row r="1406" spans="1:13" ht="16.5" customHeight="1" x14ac:dyDescent="0.3">
      <c r="A1406" s="80" t="b">
        <v>1</v>
      </c>
      <c r="B1406" s="78" t="str">
        <f t="shared" si="282"/>
        <v>하의 4</v>
      </c>
      <c r="C1406" s="78">
        <f>C1405+1</f>
        <v>3606403</v>
      </c>
      <c r="D1406" s="78">
        <f t="shared" si="280"/>
        <v>1056</v>
      </c>
      <c r="E1406" s="78" t="s">
        <v>27</v>
      </c>
      <c r="F1406" s="78">
        <f t="shared" si="281"/>
        <v>6</v>
      </c>
      <c r="G1406" s="78">
        <f t="shared" si="281"/>
        <v>6</v>
      </c>
      <c r="H1406" s="78">
        <f>H1405+100000</f>
        <v>154406003</v>
      </c>
      <c r="I1406" s="78">
        <v>1</v>
      </c>
      <c r="J1406" s="78">
        <v>1</v>
      </c>
      <c r="K1406" s="78">
        <v>5</v>
      </c>
      <c r="L1406" s="78" t="str">
        <f t="shared" si="283"/>
        <v>Pants</v>
      </c>
      <c r="M1406" s="78" t="s">
        <v>357</v>
      </c>
    </row>
    <row r="1407" spans="1:13" ht="16.5" customHeight="1" x14ac:dyDescent="0.3">
      <c r="A1407" s="80" t="b">
        <v>1</v>
      </c>
      <c r="B1407" s="78" t="str">
        <f t="shared" si="282"/>
        <v>부츠 2</v>
      </c>
      <c r="C1407" s="78">
        <f>C1406+1</f>
        <v>3606404</v>
      </c>
      <c r="D1407" s="78">
        <f t="shared" si="280"/>
        <v>1056</v>
      </c>
      <c r="E1407" s="78" t="s">
        <v>27</v>
      </c>
      <c r="F1407" s="78">
        <f t="shared" si="281"/>
        <v>6</v>
      </c>
      <c r="G1407" s="78">
        <f t="shared" si="281"/>
        <v>6</v>
      </c>
      <c r="H1407" s="78">
        <f>H1401+1000000</f>
        <v>154207002</v>
      </c>
      <c r="I1407" s="78">
        <v>1</v>
      </c>
      <c r="J1407" s="78">
        <v>1</v>
      </c>
      <c r="K1407" s="78">
        <v>20</v>
      </c>
      <c r="L1407" s="78" t="str">
        <f t="shared" si="283"/>
        <v>Shoes</v>
      </c>
      <c r="M1407" s="78" t="s">
        <v>355</v>
      </c>
    </row>
    <row r="1408" spans="1:13" ht="16.5" customHeight="1" x14ac:dyDescent="0.3">
      <c r="A1408" s="80" t="b">
        <v>1</v>
      </c>
      <c r="B1408" s="78" t="str">
        <f t="shared" si="282"/>
        <v>부츠 3</v>
      </c>
      <c r="C1408" s="78">
        <f>C1407+1</f>
        <v>3606405</v>
      </c>
      <c r="D1408" s="78">
        <f t="shared" si="280"/>
        <v>1056</v>
      </c>
      <c r="E1408" s="78" t="s">
        <v>27</v>
      </c>
      <c r="F1408" s="78">
        <f t="shared" si="281"/>
        <v>6</v>
      </c>
      <c r="G1408" s="78">
        <f t="shared" si="281"/>
        <v>6</v>
      </c>
      <c r="H1408" s="78">
        <f>H1407+100000</f>
        <v>154307002</v>
      </c>
      <c r="I1408" s="78">
        <v>1</v>
      </c>
      <c r="J1408" s="78">
        <v>1</v>
      </c>
      <c r="K1408" s="78">
        <v>15</v>
      </c>
      <c r="L1408" s="78" t="str">
        <f t="shared" si="283"/>
        <v>Shoes</v>
      </c>
      <c r="M1408" s="78" t="s">
        <v>356</v>
      </c>
    </row>
    <row r="1409" spans="1:13" ht="16.5" customHeight="1" x14ac:dyDescent="0.3">
      <c r="A1409" s="80" t="b">
        <v>1</v>
      </c>
      <c r="B1409" s="78" t="str">
        <f t="shared" si="282"/>
        <v>부츠 4</v>
      </c>
      <c r="C1409" s="78">
        <f>C1408+1</f>
        <v>3606406</v>
      </c>
      <c r="D1409" s="78">
        <f t="shared" si="280"/>
        <v>1056</v>
      </c>
      <c r="E1409" s="78" t="s">
        <v>27</v>
      </c>
      <c r="F1409" s="78">
        <f t="shared" si="281"/>
        <v>6</v>
      </c>
      <c r="G1409" s="78">
        <f t="shared" si="281"/>
        <v>6</v>
      </c>
      <c r="H1409" s="78">
        <f>H1408+100000</f>
        <v>154407002</v>
      </c>
      <c r="I1409" s="78">
        <v>1</v>
      </c>
      <c r="J1409" s="78">
        <v>1</v>
      </c>
      <c r="K1409" s="78">
        <v>5</v>
      </c>
      <c r="L1409" s="78" t="str">
        <f t="shared" si="283"/>
        <v>Shoes</v>
      </c>
      <c r="M1409" s="78" t="s">
        <v>357</v>
      </c>
    </row>
    <row r="1410" spans="1:13" ht="16.5" customHeight="1" x14ac:dyDescent="0.3">
      <c r="A1410" s="80" t="b">
        <v>1</v>
      </c>
      <c r="B1410" s="79" t="s">
        <v>28</v>
      </c>
      <c r="C1410" s="79">
        <f>C1404+100</f>
        <v>3606501</v>
      </c>
      <c r="D1410" s="79">
        <f t="shared" si="280"/>
        <v>1056</v>
      </c>
      <c r="E1410" s="79" t="s">
        <v>29</v>
      </c>
      <c r="F1410" s="79">
        <f t="shared" si="281"/>
        <v>6</v>
      </c>
      <c r="G1410" s="79">
        <f t="shared" si="281"/>
        <v>6</v>
      </c>
      <c r="H1410" s="79">
        <v>160004001</v>
      </c>
      <c r="I1410" s="79">
        <v>1</v>
      </c>
      <c r="J1410" s="79">
        <v>1</v>
      </c>
      <c r="K1410" s="79">
        <v>5</v>
      </c>
      <c r="L1410" s="79" t="s">
        <v>30</v>
      </c>
      <c r="M1410" s="79" t="s">
        <v>358</v>
      </c>
    </row>
    <row r="1411" spans="1:13" ht="16.5" customHeight="1" x14ac:dyDescent="0.3">
      <c r="A1411" s="80" t="b">
        <v>1</v>
      </c>
      <c r="B1411" s="79" t="s">
        <v>31</v>
      </c>
      <c r="C1411" s="79">
        <f>C1410+1</f>
        <v>3606502</v>
      </c>
      <c r="D1411" s="79">
        <f t="shared" si="280"/>
        <v>1056</v>
      </c>
      <c r="E1411" s="79" t="s">
        <v>29</v>
      </c>
      <c r="F1411" s="79">
        <f t="shared" si="281"/>
        <v>6</v>
      </c>
      <c r="G1411" s="79">
        <f t="shared" si="281"/>
        <v>6</v>
      </c>
      <c r="H1411" s="79">
        <v>160004002</v>
      </c>
      <c r="I1411" s="79">
        <v>1</v>
      </c>
      <c r="J1411" s="79">
        <v>1</v>
      </c>
      <c r="K1411" s="79">
        <v>5</v>
      </c>
      <c r="L1411" s="79" t="s">
        <v>32</v>
      </c>
      <c r="M1411" s="79" t="s">
        <v>358</v>
      </c>
    </row>
    <row r="1412" spans="1:13" ht="16.5" customHeight="1" x14ac:dyDescent="0.3">
      <c r="A1412" s="80" t="b">
        <v>1</v>
      </c>
      <c r="B1412" s="79" t="s">
        <v>33</v>
      </c>
      <c r="C1412" s="79">
        <f>C1411+1</f>
        <v>3606503</v>
      </c>
      <c r="D1412" s="79">
        <f t="shared" si="280"/>
        <v>1056</v>
      </c>
      <c r="E1412" s="79" t="s">
        <v>29</v>
      </c>
      <c r="F1412" s="79">
        <f t="shared" si="281"/>
        <v>6</v>
      </c>
      <c r="G1412" s="79">
        <f t="shared" si="281"/>
        <v>6</v>
      </c>
      <c r="H1412" s="79">
        <v>160004003</v>
      </c>
      <c r="I1412" s="79">
        <v>1</v>
      </c>
      <c r="J1412" s="79">
        <v>1</v>
      </c>
      <c r="K1412" s="79">
        <v>5</v>
      </c>
      <c r="L1412" s="79" t="s">
        <v>34</v>
      </c>
      <c r="M1412" s="79" t="s">
        <v>358</v>
      </c>
    </row>
    <row r="1413" spans="1:13" ht="16.5" customHeight="1" x14ac:dyDescent="0.3">
      <c r="A1413" s="80" t="b">
        <v>1</v>
      </c>
      <c r="B1413" s="79" t="s">
        <v>35</v>
      </c>
      <c r="C1413" s="79">
        <f>C1412+1</f>
        <v>3606504</v>
      </c>
      <c r="D1413" s="79">
        <f t="shared" si="280"/>
        <v>1056</v>
      </c>
      <c r="E1413" s="79" t="s">
        <v>29</v>
      </c>
      <c r="F1413" s="79">
        <f t="shared" si="281"/>
        <v>6</v>
      </c>
      <c r="G1413" s="79">
        <f t="shared" si="281"/>
        <v>6</v>
      </c>
      <c r="H1413" s="79">
        <v>160004004</v>
      </c>
      <c r="I1413" s="79">
        <v>1</v>
      </c>
      <c r="J1413" s="79">
        <v>1</v>
      </c>
      <c r="K1413" s="79">
        <v>5</v>
      </c>
      <c r="L1413" s="79" t="s">
        <v>460</v>
      </c>
      <c r="M1413" s="79" t="s">
        <v>358</v>
      </c>
    </row>
    <row r="1414" spans="1:13" ht="16.5" customHeight="1" x14ac:dyDescent="0.3">
      <c r="A1414" s="80" t="b">
        <v>1</v>
      </c>
      <c r="B1414" s="73" t="s">
        <v>40</v>
      </c>
      <c r="C1414" s="73">
        <v>3607101</v>
      </c>
      <c r="D1414" s="73">
        <v>1057</v>
      </c>
      <c r="E1414" s="74" t="s">
        <v>23</v>
      </c>
      <c r="F1414" s="73">
        <v>6</v>
      </c>
      <c r="G1414" s="73">
        <v>7</v>
      </c>
      <c r="H1414" s="75">
        <v>151101006</v>
      </c>
      <c r="I1414" s="74">
        <v>1</v>
      </c>
      <c r="J1414" s="74">
        <v>1</v>
      </c>
      <c r="K1414" s="74">
        <v>20</v>
      </c>
      <c r="L1414" s="75" t="b">
        <f>IF(H1414&gt;=151207001,"Shoes",IF(H1414&gt;=151206001,"Pants",IF(H1414&gt;=151205001,"Glove",IF(H1414&gt;=151203001,"Head",IF(H1414&gt;=151202001,"Body",IF(H1414&gt;=151201001,"Weapon"))))))</f>
        <v>0</v>
      </c>
      <c r="M1414" s="74" t="s">
        <v>355</v>
      </c>
    </row>
    <row r="1415" spans="1:13" ht="16.5" customHeight="1" x14ac:dyDescent="0.3">
      <c r="A1415" s="80" t="b">
        <v>1</v>
      </c>
      <c r="B1415" s="73" t="s">
        <v>45</v>
      </c>
      <c r="C1415" s="74">
        <f>C1414+1</f>
        <v>3607102</v>
      </c>
      <c r="D1415" s="74">
        <f t="shared" ref="D1415:D1441" si="284">D1414</f>
        <v>1057</v>
      </c>
      <c r="E1415" s="74" t="s">
        <v>23</v>
      </c>
      <c r="F1415" s="74">
        <f t="shared" ref="F1415:G1441" si="285">F1414</f>
        <v>6</v>
      </c>
      <c r="G1415" s="74">
        <f t="shared" si="285"/>
        <v>7</v>
      </c>
      <c r="H1415" s="74">
        <f>H1414+100000</f>
        <v>151201006</v>
      </c>
      <c r="I1415" s="74">
        <v>1</v>
      </c>
      <c r="J1415" s="74">
        <v>1</v>
      </c>
      <c r="K1415" s="74">
        <v>15</v>
      </c>
      <c r="L1415" s="74" t="b">
        <f>L1414</f>
        <v>0</v>
      </c>
      <c r="M1415" s="74" t="s">
        <v>356</v>
      </c>
    </row>
    <row r="1416" spans="1:13" ht="16.5" customHeight="1" x14ac:dyDescent="0.3">
      <c r="A1416" s="80" t="b">
        <v>1</v>
      </c>
      <c r="B1416" s="73" t="s">
        <v>51</v>
      </c>
      <c r="C1416" s="74">
        <f>C1415+1</f>
        <v>3607103</v>
      </c>
      <c r="D1416" s="74">
        <f t="shared" si="284"/>
        <v>1057</v>
      </c>
      <c r="E1416" s="74" t="s">
        <v>23</v>
      </c>
      <c r="F1416" s="74">
        <f t="shared" si="285"/>
        <v>6</v>
      </c>
      <c r="G1416" s="74">
        <f t="shared" si="285"/>
        <v>7</v>
      </c>
      <c r="H1416" s="74">
        <f>H1415+100000</f>
        <v>151301006</v>
      </c>
      <c r="I1416" s="74">
        <v>1</v>
      </c>
      <c r="J1416" s="74">
        <v>1</v>
      </c>
      <c r="K1416" s="74">
        <v>5</v>
      </c>
      <c r="L1416" s="74" t="b">
        <f>L1415</f>
        <v>0</v>
      </c>
      <c r="M1416" s="74" t="s">
        <v>357</v>
      </c>
    </row>
    <row r="1417" spans="1:13" ht="16.5" customHeight="1" x14ac:dyDescent="0.3">
      <c r="A1417" s="80" t="b">
        <v>1</v>
      </c>
      <c r="B1417" s="73" t="s">
        <v>365</v>
      </c>
      <c r="C1417" s="74">
        <f>C1416+1</f>
        <v>3607104</v>
      </c>
      <c r="D1417" s="74">
        <f t="shared" si="284"/>
        <v>1057</v>
      </c>
      <c r="E1417" s="74" t="s">
        <v>23</v>
      </c>
      <c r="F1417" s="74">
        <f t="shared" si="285"/>
        <v>6</v>
      </c>
      <c r="G1417" s="74">
        <f t="shared" si="285"/>
        <v>7</v>
      </c>
      <c r="H1417" s="75">
        <v>151206004</v>
      </c>
      <c r="I1417" s="74">
        <v>1</v>
      </c>
      <c r="J1417" s="74">
        <v>1</v>
      </c>
      <c r="K1417" s="74">
        <v>20</v>
      </c>
      <c r="L1417" s="75" t="str">
        <f>IF(H1417&gt;=151207001,"Shoes",IF(H1417&gt;=151206001,"Pants",IF(H1417&gt;=151205001,"Glove",IF(H1417&gt;=151203001,"Head",IF(H1417&gt;=151202001,"Body",IF(H1417&gt;=151201001,"Weapon"))))))</f>
        <v>Pants</v>
      </c>
      <c r="M1417" s="74" t="s">
        <v>355</v>
      </c>
    </row>
    <row r="1418" spans="1:13" ht="16.5" customHeight="1" x14ac:dyDescent="0.3">
      <c r="A1418" s="80" t="b">
        <v>1</v>
      </c>
      <c r="B1418" s="73" t="s">
        <v>366</v>
      </c>
      <c r="C1418" s="74">
        <f>C1417+1</f>
        <v>3607105</v>
      </c>
      <c r="D1418" s="74">
        <f t="shared" si="284"/>
        <v>1057</v>
      </c>
      <c r="E1418" s="74" t="s">
        <v>23</v>
      </c>
      <c r="F1418" s="74">
        <f t="shared" si="285"/>
        <v>6</v>
      </c>
      <c r="G1418" s="74">
        <f t="shared" si="285"/>
        <v>7</v>
      </c>
      <c r="H1418" s="74">
        <f>H1417+100000</f>
        <v>151306004</v>
      </c>
      <c r="I1418" s="74">
        <v>1</v>
      </c>
      <c r="J1418" s="74">
        <v>1</v>
      </c>
      <c r="K1418" s="74">
        <v>15</v>
      </c>
      <c r="L1418" s="74" t="str">
        <f>L1417</f>
        <v>Pants</v>
      </c>
      <c r="M1418" s="74" t="s">
        <v>356</v>
      </c>
    </row>
    <row r="1419" spans="1:13" ht="16.5" customHeight="1" x14ac:dyDescent="0.3">
      <c r="A1419" s="80" t="b">
        <v>1</v>
      </c>
      <c r="B1419" s="73" t="s">
        <v>367</v>
      </c>
      <c r="C1419" s="74">
        <f>C1418+1</f>
        <v>3607106</v>
      </c>
      <c r="D1419" s="74">
        <f t="shared" si="284"/>
        <v>1057</v>
      </c>
      <c r="E1419" s="74" t="s">
        <v>23</v>
      </c>
      <c r="F1419" s="74">
        <f t="shared" si="285"/>
        <v>6</v>
      </c>
      <c r="G1419" s="74">
        <f t="shared" si="285"/>
        <v>7</v>
      </c>
      <c r="H1419" s="74">
        <f>H1418+100000</f>
        <v>151406004</v>
      </c>
      <c r="I1419" s="74">
        <v>1</v>
      </c>
      <c r="J1419" s="74">
        <v>1</v>
      </c>
      <c r="K1419" s="74">
        <v>5</v>
      </c>
      <c r="L1419" s="74" t="str">
        <f>L1418</f>
        <v>Pants</v>
      </c>
      <c r="M1419" s="74" t="s">
        <v>357</v>
      </c>
    </row>
    <row r="1420" spans="1:13" ht="16.5" customHeight="1" x14ac:dyDescent="0.3">
      <c r="A1420" s="80" t="b">
        <v>1</v>
      </c>
      <c r="B1420" s="76" t="str">
        <f t="shared" ref="B1420:B1437" si="286">B1414</f>
        <v>무기 2</v>
      </c>
      <c r="C1420" s="76">
        <f>C1414+100</f>
        <v>3607201</v>
      </c>
      <c r="D1420" s="76">
        <f t="shared" si="284"/>
        <v>1057</v>
      </c>
      <c r="E1420" s="76" t="s">
        <v>25</v>
      </c>
      <c r="F1420" s="76">
        <f t="shared" si="285"/>
        <v>6</v>
      </c>
      <c r="G1420" s="76">
        <f t="shared" si="285"/>
        <v>7</v>
      </c>
      <c r="H1420" s="76">
        <f>H1414+1000000</f>
        <v>152101006</v>
      </c>
      <c r="I1420" s="76">
        <v>1</v>
      </c>
      <c r="J1420" s="76">
        <v>1</v>
      </c>
      <c r="K1420" s="76">
        <v>20</v>
      </c>
      <c r="L1420" s="76" t="b">
        <f t="shared" ref="L1420:L1437" si="287">L1414</f>
        <v>0</v>
      </c>
      <c r="M1420" s="76" t="s">
        <v>355</v>
      </c>
    </row>
    <row r="1421" spans="1:13" ht="16.5" customHeight="1" x14ac:dyDescent="0.3">
      <c r="A1421" s="80" t="b">
        <v>1</v>
      </c>
      <c r="B1421" s="76" t="str">
        <f t="shared" si="286"/>
        <v>무기 3</v>
      </c>
      <c r="C1421" s="76">
        <f>C1420+1</f>
        <v>3607202</v>
      </c>
      <c r="D1421" s="76">
        <f t="shared" si="284"/>
        <v>1057</v>
      </c>
      <c r="E1421" s="76" t="s">
        <v>25</v>
      </c>
      <c r="F1421" s="76">
        <f t="shared" si="285"/>
        <v>6</v>
      </c>
      <c r="G1421" s="76">
        <f t="shared" si="285"/>
        <v>7</v>
      </c>
      <c r="H1421" s="76">
        <f>H1420+100000</f>
        <v>152201006</v>
      </c>
      <c r="I1421" s="76">
        <v>1</v>
      </c>
      <c r="J1421" s="76">
        <v>1</v>
      </c>
      <c r="K1421" s="76">
        <v>15</v>
      </c>
      <c r="L1421" s="76" t="b">
        <f t="shared" si="287"/>
        <v>0</v>
      </c>
      <c r="M1421" s="76" t="s">
        <v>356</v>
      </c>
    </row>
    <row r="1422" spans="1:13" ht="16.5" customHeight="1" x14ac:dyDescent="0.3">
      <c r="A1422" s="80" t="b">
        <v>1</v>
      </c>
      <c r="B1422" s="76" t="str">
        <f t="shared" si="286"/>
        <v>무기 4</v>
      </c>
      <c r="C1422" s="76">
        <f>C1421+1</f>
        <v>3607203</v>
      </c>
      <c r="D1422" s="76">
        <f t="shared" si="284"/>
        <v>1057</v>
      </c>
      <c r="E1422" s="76" t="s">
        <v>25</v>
      </c>
      <c r="F1422" s="76">
        <f t="shared" si="285"/>
        <v>6</v>
      </c>
      <c r="G1422" s="76">
        <f t="shared" si="285"/>
        <v>7</v>
      </c>
      <c r="H1422" s="76">
        <f>H1421+100000</f>
        <v>152301006</v>
      </c>
      <c r="I1422" s="76">
        <v>1</v>
      </c>
      <c r="J1422" s="76">
        <v>1</v>
      </c>
      <c r="K1422" s="76">
        <v>5</v>
      </c>
      <c r="L1422" s="76" t="b">
        <f t="shared" si="287"/>
        <v>0</v>
      </c>
      <c r="M1422" s="76" t="s">
        <v>357</v>
      </c>
    </row>
    <row r="1423" spans="1:13" ht="16.5" customHeight="1" x14ac:dyDescent="0.3">
      <c r="A1423" s="80" t="b">
        <v>1</v>
      </c>
      <c r="B1423" s="76" t="str">
        <f t="shared" si="286"/>
        <v>하의 2</v>
      </c>
      <c r="C1423" s="76">
        <f>C1422+1</f>
        <v>3607204</v>
      </c>
      <c r="D1423" s="76">
        <f t="shared" si="284"/>
        <v>1057</v>
      </c>
      <c r="E1423" s="76" t="s">
        <v>25</v>
      </c>
      <c r="F1423" s="76">
        <f t="shared" si="285"/>
        <v>6</v>
      </c>
      <c r="G1423" s="76">
        <f t="shared" si="285"/>
        <v>7</v>
      </c>
      <c r="H1423" s="76">
        <f>H1417+1000000</f>
        <v>152206004</v>
      </c>
      <c r="I1423" s="76">
        <v>1</v>
      </c>
      <c r="J1423" s="76">
        <v>1</v>
      </c>
      <c r="K1423" s="76">
        <v>20</v>
      </c>
      <c r="L1423" s="76" t="str">
        <f t="shared" si="287"/>
        <v>Pants</v>
      </c>
      <c r="M1423" s="76" t="s">
        <v>355</v>
      </c>
    </row>
    <row r="1424" spans="1:13" ht="16.5" customHeight="1" x14ac:dyDescent="0.3">
      <c r="A1424" s="80" t="b">
        <v>1</v>
      </c>
      <c r="B1424" s="76" t="str">
        <f t="shared" si="286"/>
        <v>하의 3</v>
      </c>
      <c r="C1424" s="76">
        <f>C1423+1</f>
        <v>3607205</v>
      </c>
      <c r="D1424" s="76">
        <f t="shared" si="284"/>
        <v>1057</v>
      </c>
      <c r="E1424" s="76" t="s">
        <v>25</v>
      </c>
      <c r="F1424" s="76">
        <f t="shared" si="285"/>
        <v>6</v>
      </c>
      <c r="G1424" s="76">
        <f t="shared" si="285"/>
        <v>7</v>
      </c>
      <c r="H1424" s="76">
        <f>H1423+100000</f>
        <v>152306004</v>
      </c>
      <c r="I1424" s="76">
        <v>1</v>
      </c>
      <c r="J1424" s="76">
        <v>1</v>
      </c>
      <c r="K1424" s="76">
        <v>15</v>
      </c>
      <c r="L1424" s="76" t="str">
        <f t="shared" si="287"/>
        <v>Pants</v>
      </c>
      <c r="M1424" s="76" t="s">
        <v>356</v>
      </c>
    </row>
    <row r="1425" spans="1:13" ht="16.5" customHeight="1" x14ac:dyDescent="0.3">
      <c r="A1425" s="80" t="b">
        <v>1</v>
      </c>
      <c r="B1425" s="76" t="str">
        <f t="shared" si="286"/>
        <v>하의 4</v>
      </c>
      <c r="C1425" s="76">
        <f>C1424+1</f>
        <v>3607206</v>
      </c>
      <c r="D1425" s="76">
        <f t="shared" si="284"/>
        <v>1057</v>
      </c>
      <c r="E1425" s="76" t="s">
        <v>25</v>
      </c>
      <c r="F1425" s="76">
        <f t="shared" si="285"/>
        <v>6</v>
      </c>
      <c r="G1425" s="76">
        <f t="shared" si="285"/>
        <v>7</v>
      </c>
      <c r="H1425" s="76">
        <f>H1424+100000</f>
        <v>152406004</v>
      </c>
      <c r="I1425" s="76">
        <v>1</v>
      </c>
      <c r="J1425" s="76">
        <v>1</v>
      </c>
      <c r="K1425" s="76">
        <v>5</v>
      </c>
      <c r="L1425" s="76" t="str">
        <f t="shared" si="287"/>
        <v>Pants</v>
      </c>
      <c r="M1425" s="76" t="s">
        <v>357</v>
      </c>
    </row>
    <row r="1426" spans="1:13" ht="16.5" customHeight="1" x14ac:dyDescent="0.3">
      <c r="A1426" s="80" t="b">
        <v>1</v>
      </c>
      <c r="B1426" s="77" t="str">
        <f t="shared" si="286"/>
        <v>무기 2</v>
      </c>
      <c r="C1426" s="77">
        <f>C1420+100</f>
        <v>3607301</v>
      </c>
      <c r="D1426" s="77">
        <f t="shared" si="284"/>
        <v>1057</v>
      </c>
      <c r="E1426" s="77" t="s">
        <v>26</v>
      </c>
      <c r="F1426" s="77">
        <f t="shared" si="285"/>
        <v>6</v>
      </c>
      <c r="G1426" s="77">
        <f t="shared" si="285"/>
        <v>7</v>
      </c>
      <c r="H1426" s="77">
        <f>H1420+1000000</f>
        <v>153101006</v>
      </c>
      <c r="I1426" s="77">
        <v>1</v>
      </c>
      <c r="J1426" s="77">
        <v>1</v>
      </c>
      <c r="K1426" s="77">
        <v>20</v>
      </c>
      <c r="L1426" s="77" t="b">
        <f t="shared" si="287"/>
        <v>0</v>
      </c>
      <c r="M1426" s="77" t="s">
        <v>355</v>
      </c>
    </row>
    <row r="1427" spans="1:13" ht="16.5" customHeight="1" x14ac:dyDescent="0.3">
      <c r="A1427" s="80" t="b">
        <v>1</v>
      </c>
      <c r="B1427" s="77" t="str">
        <f t="shared" si="286"/>
        <v>무기 3</v>
      </c>
      <c r="C1427" s="77">
        <f>C1426+1</f>
        <v>3607302</v>
      </c>
      <c r="D1427" s="77">
        <f t="shared" si="284"/>
        <v>1057</v>
      </c>
      <c r="E1427" s="77" t="s">
        <v>26</v>
      </c>
      <c r="F1427" s="77">
        <f t="shared" si="285"/>
        <v>6</v>
      </c>
      <c r="G1427" s="77">
        <f t="shared" si="285"/>
        <v>7</v>
      </c>
      <c r="H1427" s="77">
        <f>H1426+100000</f>
        <v>153201006</v>
      </c>
      <c r="I1427" s="77">
        <v>1</v>
      </c>
      <c r="J1427" s="77">
        <v>1</v>
      </c>
      <c r="K1427" s="77">
        <v>15</v>
      </c>
      <c r="L1427" s="77" t="b">
        <f t="shared" si="287"/>
        <v>0</v>
      </c>
      <c r="M1427" s="77" t="s">
        <v>356</v>
      </c>
    </row>
    <row r="1428" spans="1:13" ht="16.5" customHeight="1" x14ac:dyDescent="0.3">
      <c r="A1428" s="80" t="b">
        <v>1</v>
      </c>
      <c r="B1428" s="77" t="str">
        <f t="shared" si="286"/>
        <v>무기 4</v>
      </c>
      <c r="C1428" s="77">
        <f>C1427+1</f>
        <v>3607303</v>
      </c>
      <c r="D1428" s="77">
        <f t="shared" si="284"/>
        <v>1057</v>
      </c>
      <c r="E1428" s="77" t="s">
        <v>26</v>
      </c>
      <c r="F1428" s="77">
        <f t="shared" si="285"/>
        <v>6</v>
      </c>
      <c r="G1428" s="77">
        <f t="shared" si="285"/>
        <v>7</v>
      </c>
      <c r="H1428" s="77">
        <f>H1427+100000</f>
        <v>153301006</v>
      </c>
      <c r="I1428" s="77">
        <v>1</v>
      </c>
      <c r="J1428" s="77">
        <v>1</v>
      </c>
      <c r="K1428" s="77">
        <v>5</v>
      </c>
      <c r="L1428" s="77" t="b">
        <f t="shared" si="287"/>
        <v>0</v>
      </c>
      <c r="M1428" s="77" t="s">
        <v>357</v>
      </c>
    </row>
    <row r="1429" spans="1:13" ht="16.5" customHeight="1" x14ac:dyDescent="0.3">
      <c r="A1429" s="80" t="b">
        <v>1</v>
      </c>
      <c r="B1429" s="77" t="str">
        <f t="shared" si="286"/>
        <v>하의 2</v>
      </c>
      <c r="C1429" s="77">
        <f>C1428+1</f>
        <v>3607304</v>
      </c>
      <c r="D1429" s="77">
        <f t="shared" si="284"/>
        <v>1057</v>
      </c>
      <c r="E1429" s="77" t="s">
        <v>26</v>
      </c>
      <c r="F1429" s="77">
        <f t="shared" si="285"/>
        <v>6</v>
      </c>
      <c r="G1429" s="77">
        <f t="shared" si="285"/>
        <v>7</v>
      </c>
      <c r="H1429" s="77">
        <f>H1423+1000000</f>
        <v>153206004</v>
      </c>
      <c r="I1429" s="77">
        <v>1</v>
      </c>
      <c r="J1429" s="77">
        <v>1</v>
      </c>
      <c r="K1429" s="77">
        <v>20</v>
      </c>
      <c r="L1429" s="77" t="str">
        <f t="shared" si="287"/>
        <v>Pants</v>
      </c>
      <c r="M1429" s="77" t="s">
        <v>355</v>
      </c>
    </row>
    <row r="1430" spans="1:13" ht="16.5" customHeight="1" x14ac:dyDescent="0.3">
      <c r="A1430" s="80" t="b">
        <v>1</v>
      </c>
      <c r="B1430" s="77" t="str">
        <f t="shared" si="286"/>
        <v>하의 3</v>
      </c>
      <c r="C1430" s="77">
        <f>C1429+1</f>
        <v>3607305</v>
      </c>
      <c r="D1430" s="77">
        <f t="shared" si="284"/>
        <v>1057</v>
      </c>
      <c r="E1430" s="77" t="s">
        <v>26</v>
      </c>
      <c r="F1430" s="77">
        <f t="shared" si="285"/>
        <v>6</v>
      </c>
      <c r="G1430" s="77">
        <f t="shared" si="285"/>
        <v>7</v>
      </c>
      <c r="H1430" s="77">
        <f>H1429+100000</f>
        <v>153306004</v>
      </c>
      <c r="I1430" s="77">
        <v>1</v>
      </c>
      <c r="J1430" s="77">
        <v>1</v>
      </c>
      <c r="K1430" s="77">
        <v>15</v>
      </c>
      <c r="L1430" s="77" t="str">
        <f t="shared" si="287"/>
        <v>Pants</v>
      </c>
      <c r="M1430" s="77" t="s">
        <v>356</v>
      </c>
    </row>
    <row r="1431" spans="1:13" ht="16.5" customHeight="1" x14ac:dyDescent="0.3">
      <c r="A1431" s="80" t="b">
        <v>1</v>
      </c>
      <c r="B1431" s="77" t="str">
        <f t="shared" si="286"/>
        <v>하의 4</v>
      </c>
      <c r="C1431" s="77">
        <f>C1430+1</f>
        <v>3607306</v>
      </c>
      <c r="D1431" s="77">
        <f t="shared" si="284"/>
        <v>1057</v>
      </c>
      <c r="E1431" s="77" t="s">
        <v>26</v>
      </c>
      <c r="F1431" s="77">
        <f t="shared" si="285"/>
        <v>6</v>
      </c>
      <c r="G1431" s="77">
        <f t="shared" si="285"/>
        <v>7</v>
      </c>
      <c r="H1431" s="77">
        <f>H1430+100000</f>
        <v>153406004</v>
      </c>
      <c r="I1431" s="77">
        <v>1</v>
      </c>
      <c r="J1431" s="77">
        <v>1</v>
      </c>
      <c r="K1431" s="77">
        <v>5</v>
      </c>
      <c r="L1431" s="77" t="str">
        <f t="shared" si="287"/>
        <v>Pants</v>
      </c>
      <c r="M1431" s="77" t="s">
        <v>357</v>
      </c>
    </row>
    <row r="1432" spans="1:13" ht="16.5" customHeight="1" x14ac:dyDescent="0.3">
      <c r="A1432" s="80" t="b">
        <v>1</v>
      </c>
      <c r="B1432" s="78" t="str">
        <f t="shared" si="286"/>
        <v>무기 2</v>
      </c>
      <c r="C1432" s="78">
        <f>C1426+100</f>
        <v>3607401</v>
      </c>
      <c r="D1432" s="78">
        <f t="shared" si="284"/>
        <v>1057</v>
      </c>
      <c r="E1432" s="78" t="s">
        <v>27</v>
      </c>
      <c r="F1432" s="78">
        <f t="shared" si="285"/>
        <v>6</v>
      </c>
      <c r="G1432" s="78">
        <f t="shared" si="285"/>
        <v>7</v>
      </c>
      <c r="H1432" s="78">
        <f>H1426+1000000</f>
        <v>154101006</v>
      </c>
      <c r="I1432" s="78">
        <v>1</v>
      </c>
      <c r="J1432" s="78">
        <v>1</v>
      </c>
      <c r="K1432" s="78">
        <v>20</v>
      </c>
      <c r="L1432" s="78" t="b">
        <f t="shared" si="287"/>
        <v>0</v>
      </c>
      <c r="M1432" s="78" t="s">
        <v>355</v>
      </c>
    </row>
    <row r="1433" spans="1:13" ht="16.5" customHeight="1" x14ac:dyDescent="0.3">
      <c r="A1433" s="80" t="b">
        <v>1</v>
      </c>
      <c r="B1433" s="78" t="str">
        <f t="shared" si="286"/>
        <v>무기 3</v>
      </c>
      <c r="C1433" s="78">
        <f>C1432+1</f>
        <v>3607402</v>
      </c>
      <c r="D1433" s="78">
        <f t="shared" si="284"/>
        <v>1057</v>
      </c>
      <c r="E1433" s="78" t="s">
        <v>27</v>
      </c>
      <c r="F1433" s="78">
        <f t="shared" si="285"/>
        <v>6</v>
      </c>
      <c r="G1433" s="78">
        <f t="shared" si="285"/>
        <v>7</v>
      </c>
      <c r="H1433" s="78">
        <f>H1432+100000</f>
        <v>154201006</v>
      </c>
      <c r="I1433" s="78">
        <v>1</v>
      </c>
      <c r="J1433" s="78">
        <v>1</v>
      </c>
      <c r="K1433" s="78">
        <v>15</v>
      </c>
      <c r="L1433" s="78" t="b">
        <f t="shared" si="287"/>
        <v>0</v>
      </c>
      <c r="M1433" s="78" t="s">
        <v>356</v>
      </c>
    </row>
    <row r="1434" spans="1:13" ht="16.5" customHeight="1" x14ac:dyDescent="0.3">
      <c r="A1434" s="80" t="b">
        <v>1</v>
      </c>
      <c r="B1434" s="78" t="str">
        <f t="shared" si="286"/>
        <v>무기 4</v>
      </c>
      <c r="C1434" s="78">
        <f>C1433+1</f>
        <v>3607403</v>
      </c>
      <c r="D1434" s="78">
        <f t="shared" si="284"/>
        <v>1057</v>
      </c>
      <c r="E1434" s="78" t="s">
        <v>27</v>
      </c>
      <c r="F1434" s="78">
        <f t="shared" si="285"/>
        <v>6</v>
      </c>
      <c r="G1434" s="78">
        <f t="shared" si="285"/>
        <v>7</v>
      </c>
      <c r="H1434" s="78">
        <f>H1433+100000</f>
        <v>154301006</v>
      </c>
      <c r="I1434" s="78">
        <v>1</v>
      </c>
      <c r="J1434" s="78">
        <v>1</v>
      </c>
      <c r="K1434" s="78">
        <v>5</v>
      </c>
      <c r="L1434" s="78" t="b">
        <f t="shared" si="287"/>
        <v>0</v>
      </c>
      <c r="M1434" s="78" t="s">
        <v>357</v>
      </c>
    </row>
    <row r="1435" spans="1:13" ht="16.5" customHeight="1" x14ac:dyDescent="0.3">
      <c r="A1435" s="80" t="b">
        <v>1</v>
      </c>
      <c r="B1435" s="78" t="str">
        <f t="shared" si="286"/>
        <v>하의 2</v>
      </c>
      <c r="C1435" s="78">
        <f>C1434+1</f>
        <v>3607404</v>
      </c>
      <c r="D1435" s="78">
        <f t="shared" si="284"/>
        <v>1057</v>
      </c>
      <c r="E1435" s="78" t="s">
        <v>27</v>
      </c>
      <c r="F1435" s="78">
        <f t="shared" si="285"/>
        <v>6</v>
      </c>
      <c r="G1435" s="78">
        <f t="shared" si="285"/>
        <v>7</v>
      </c>
      <c r="H1435" s="78">
        <f>H1429+1000000</f>
        <v>154206004</v>
      </c>
      <c r="I1435" s="78">
        <v>1</v>
      </c>
      <c r="J1435" s="78">
        <v>1</v>
      </c>
      <c r="K1435" s="78">
        <v>20</v>
      </c>
      <c r="L1435" s="78" t="str">
        <f t="shared" si="287"/>
        <v>Pants</v>
      </c>
      <c r="M1435" s="78" t="s">
        <v>355</v>
      </c>
    </row>
    <row r="1436" spans="1:13" ht="16.5" customHeight="1" x14ac:dyDescent="0.3">
      <c r="A1436" s="80" t="b">
        <v>1</v>
      </c>
      <c r="B1436" s="78" t="str">
        <f t="shared" si="286"/>
        <v>하의 3</v>
      </c>
      <c r="C1436" s="78">
        <f>C1435+1</f>
        <v>3607405</v>
      </c>
      <c r="D1436" s="78">
        <f t="shared" si="284"/>
        <v>1057</v>
      </c>
      <c r="E1436" s="78" t="s">
        <v>27</v>
      </c>
      <c r="F1436" s="78">
        <f t="shared" si="285"/>
        <v>6</v>
      </c>
      <c r="G1436" s="78">
        <f t="shared" si="285"/>
        <v>7</v>
      </c>
      <c r="H1436" s="78">
        <f>H1435+100000</f>
        <v>154306004</v>
      </c>
      <c r="I1436" s="78">
        <v>1</v>
      </c>
      <c r="J1436" s="78">
        <v>1</v>
      </c>
      <c r="K1436" s="78">
        <v>15</v>
      </c>
      <c r="L1436" s="78" t="str">
        <f t="shared" si="287"/>
        <v>Pants</v>
      </c>
      <c r="M1436" s="78" t="s">
        <v>356</v>
      </c>
    </row>
    <row r="1437" spans="1:13" ht="16.5" customHeight="1" x14ac:dyDescent="0.3">
      <c r="A1437" s="80" t="b">
        <v>1</v>
      </c>
      <c r="B1437" s="78" t="str">
        <f t="shared" si="286"/>
        <v>하의 4</v>
      </c>
      <c r="C1437" s="78">
        <f>C1436+1</f>
        <v>3607406</v>
      </c>
      <c r="D1437" s="78">
        <f t="shared" si="284"/>
        <v>1057</v>
      </c>
      <c r="E1437" s="78" t="s">
        <v>27</v>
      </c>
      <c r="F1437" s="78">
        <f t="shared" si="285"/>
        <v>6</v>
      </c>
      <c r="G1437" s="78">
        <f t="shared" si="285"/>
        <v>7</v>
      </c>
      <c r="H1437" s="78">
        <f>H1436+100000</f>
        <v>154406004</v>
      </c>
      <c r="I1437" s="78">
        <v>1</v>
      </c>
      <c r="J1437" s="78">
        <v>1</v>
      </c>
      <c r="K1437" s="78">
        <v>5</v>
      </c>
      <c r="L1437" s="78" t="str">
        <f t="shared" si="287"/>
        <v>Pants</v>
      </c>
      <c r="M1437" s="78" t="s">
        <v>357</v>
      </c>
    </row>
    <row r="1438" spans="1:13" ht="16.5" customHeight="1" x14ac:dyDescent="0.3">
      <c r="A1438" s="80" t="b">
        <v>1</v>
      </c>
      <c r="B1438" s="79" t="s">
        <v>28</v>
      </c>
      <c r="C1438" s="79">
        <f>C1432+100</f>
        <v>3607501</v>
      </c>
      <c r="D1438" s="79">
        <f t="shared" si="284"/>
        <v>1057</v>
      </c>
      <c r="E1438" s="79" t="s">
        <v>29</v>
      </c>
      <c r="F1438" s="79">
        <f t="shared" si="285"/>
        <v>6</v>
      </c>
      <c r="G1438" s="79">
        <f t="shared" si="285"/>
        <v>7</v>
      </c>
      <c r="H1438" s="79">
        <v>160004001</v>
      </c>
      <c r="I1438" s="79">
        <v>1</v>
      </c>
      <c r="J1438" s="79">
        <v>1</v>
      </c>
      <c r="K1438" s="79">
        <v>5</v>
      </c>
      <c r="L1438" s="79" t="s">
        <v>30</v>
      </c>
      <c r="M1438" s="79" t="s">
        <v>358</v>
      </c>
    </row>
    <row r="1439" spans="1:13" ht="16.5" customHeight="1" x14ac:dyDescent="0.3">
      <c r="A1439" s="80" t="b">
        <v>1</v>
      </c>
      <c r="B1439" s="79" t="s">
        <v>31</v>
      </c>
      <c r="C1439" s="79">
        <f>C1438+1</f>
        <v>3607502</v>
      </c>
      <c r="D1439" s="79">
        <f t="shared" si="284"/>
        <v>1057</v>
      </c>
      <c r="E1439" s="79" t="s">
        <v>29</v>
      </c>
      <c r="F1439" s="79">
        <f t="shared" si="285"/>
        <v>6</v>
      </c>
      <c r="G1439" s="79">
        <f t="shared" si="285"/>
        <v>7</v>
      </c>
      <c r="H1439" s="79">
        <v>160004002</v>
      </c>
      <c r="I1439" s="79">
        <v>1</v>
      </c>
      <c r="J1439" s="79">
        <v>1</v>
      </c>
      <c r="K1439" s="79">
        <v>5</v>
      </c>
      <c r="L1439" s="79" t="s">
        <v>32</v>
      </c>
      <c r="M1439" s="79" t="s">
        <v>358</v>
      </c>
    </row>
    <row r="1440" spans="1:13" ht="16.5" customHeight="1" x14ac:dyDescent="0.3">
      <c r="A1440" s="80" t="b">
        <v>1</v>
      </c>
      <c r="B1440" s="79" t="s">
        <v>33</v>
      </c>
      <c r="C1440" s="79">
        <f>C1439+1</f>
        <v>3607503</v>
      </c>
      <c r="D1440" s="79">
        <f t="shared" si="284"/>
        <v>1057</v>
      </c>
      <c r="E1440" s="79" t="s">
        <v>29</v>
      </c>
      <c r="F1440" s="79">
        <f t="shared" si="285"/>
        <v>6</v>
      </c>
      <c r="G1440" s="79">
        <f t="shared" si="285"/>
        <v>7</v>
      </c>
      <c r="H1440" s="79">
        <v>160004003</v>
      </c>
      <c r="I1440" s="79">
        <v>1</v>
      </c>
      <c r="J1440" s="79">
        <v>1</v>
      </c>
      <c r="K1440" s="79">
        <v>5</v>
      </c>
      <c r="L1440" s="79" t="s">
        <v>34</v>
      </c>
      <c r="M1440" s="79" t="s">
        <v>358</v>
      </c>
    </row>
    <row r="1441" spans="1:13" ht="16.5" customHeight="1" x14ac:dyDescent="0.3">
      <c r="A1441" s="80" t="b">
        <v>1</v>
      </c>
      <c r="B1441" s="79" t="s">
        <v>35</v>
      </c>
      <c r="C1441" s="79">
        <f>C1440+1</f>
        <v>3607504</v>
      </c>
      <c r="D1441" s="79">
        <f t="shared" si="284"/>
        <v>1057</v>
      </c>
      <c r="E1441" s="79" t="s">
        <v>29</v>
      </c>
      <c r="F1441" s="79">
        <f t="shared" si="285"/>
        <v>6</v>
      </c>
      <c r="G1441" s="79">
        <f t="shared" si="285"/>
        <v>7</v>
      </c>
      <c r="H1441" s="79">
        <v>160004004</v>
      </c>
      <c r="I1441" s="79">
        <v>1</v>
      </c>
      <c r="J1441" s="79">
        <v>1</v>
      </c>
      <c r="K1441" s="79">
        <v>5</v>
      </c>
      <c r="L1441" s="79" t="s">
        <v>460</v>
      </c>
      <c r="M1441" s="79" t="s">
        <v>358</v>
      </c>
    </row>
    <row r="1442" spans="1:13" ht="16.5" customHeight="1" x14ac:dyDescent="0.3">
      <c r="A1442" s="80" t="b">
        <v>1</v>
      </c>
      <c r="B1442" s="73" t="s">
        <v>42</v>
      </c>
      <c r="C1442" s="73">
        <v>3608101</v>
      </c>
      <c r="D1442" s="73">
        <v>1058</v>
      </c>
      <c r="E1442" s="74" t="s">
        <v>23</v>
      </c>
      <c r="F1442" s="73">
        <v>6</v>
      </c>
      <c r="G1442" s="73">
        <v>8</v>
      </c>
      <c r="H1442" s="75">
        <v>151202004</v>
      </c>
      <c r="I1442" s="74">
        <v>1</v>
      </c>
      <c r="J1442" s="74">
        <v>1</v>
      </c>
      <c r="K1442" s="74">
        <v>20</v>
      </c>
      <c r="L1442" s="75" t="str">
        <f>IF(H1442&gt;=151207001,"Shoes",IF(H1442&gt;=151206001,"Pants",IF(H1442&gt;=151205001,"Glove",IF(H1442&gt;=151203001,"Head",IF(H1442&gt;=151202001,"Body",IF(H1442&gt;=151201001,"Weapon"))))))</f>
        <v>Body</v>
      </c>
      <c r="M1442" s="74" t="s">
        <v>355</v>
      </c>
    </row>
    <row r="1443" spans="1:13" ht="16.5" customHeight="1" x14ac:dyDescent="0.3">
      <c r="A1443" s="80" t="b">
        <v>1</v>
      </c>
      <c r="B1443" s="73" t="s">
        <v>47</v>
      </c>
      <c r="C1443" s="74">
        <f>C1442+1</f>
        <v>3608102</v>
      </c>
      <c r="D1443" s="74">
        <f t="shared" ref="D1443:D1469" si="288">D1442</f>
        <v>1058</v>
      </c>
      <c r="E1443" s="74" t="s">
        <v>23</v>
      </c>
      <c r="F1443" s="74">
        <f t="shared" ref="F1443:G1469" si="289">F1442</f>
        <v>6</v>
      </c>
      <c r="G1443" s="74">
        <f t="shared" si="289"/>
        <v>8</v>
      </c>
      <c r="H1443" s="74">
        <f>H1442+100000</f>
        <v>151302004</v>
      </c>
      <c r="I1443" s="74">
        <v>1</v>
      </c>
      <c r="J1443" s="74">
        <v>1</v>
      </c>
      <c r="K1443" s="74">
        <v>15</v>
      </c>
      <c r="L1443" s="74" t="str">
        <f>L1442</f>
        <v>Body</v>
      </c>
      <c r="M1443" s="74" t="s">
        <v>356</v>
      </c>
    </row>
    <row r="1444" spans="1:13" ht="16.5" customHeight="1" x14ac:dyDescent="0.3">
      <c r="A1444" s="80" t="b">
        <v>1</v>
      </c>
      <c r="B1444" s="73" t="s">
        <v>53</v>
      </c>
      <c r="C1444" s="74">
        <f>C1443+1</f>
        <v>3608103</v>
      </c>
      <c r="D1444" s="74">
        <f t="shared" si="288"/>
        <v>1058</v>
      </c>
      <c r="E1444" s="74" t="s">
        <v>23</v>
      </c>
      <c r="F1444" s="74">
        <f t="shared" si="289"/>
        <v>6</v>
      </c>
      <c r="G1444" s="74">
        <f t="shared" si="289"/>
        <v>8</v>
      </c>
      <c r="H1444" s="74">
        <f>H1443+100000</f>
        <v>151402004</v>
      </c>
      <c r="I1444" s="74">
        <v>1</v>
      </c>
      <c r="J1444" s="74">
        <v>1</v>
      </c>
      <c r="K1444" s="74">
        <v>5</v>
      </c>
      <c r="L1444" s="74" t="str">
        <f>L1443</f>
        <v>Body</v>
      </c>
      <c r="M1444" s="74" t="s">
        <v>357</v>
      </c>
    </row>
    <row r="1445" spans="1:13" ht="16.5" customHeight="1" x14ac:dyDescent="0.3">
      <c r="A1445" s="80" t="b">
        <v>1</v>
      </c>
      <c r="B1445" s="73" t="s">
        <v>41</v>
      </c>
      <c r="C1445" s="74">
        <f>C1444+1</f>
        <v>3608104</v>
      </c>
      <c r="D1445" s="74">
        <f t="shared" si="288"/>
        <v>1058</v>
      </c>
      <c r="E1445" s="74" t="s">
        <v>23</v>
      </c>
      <c r="F1445" s="74">
        <f t="shared" si="289"/>
        <v>6</v>
      </c>
      <c r="G1445" s="74">
        <f t="shared" si="289"/>
        <v>8</v>
      </c>
      <c r="H1445" s="75">
        <v>151207003</v>
      </c>
      <c r="I1445" s="74">
        <v>1</v>
      </c>
      <c r="J1445" s="74">
        <v>1</v>
      </c>
      <c r="K1445" s="74">
        <v>20</v>
      </c>
      <c r="L1445" s="75" t="str">
        <f>IF(H1445&gt;=151207001,"Shoes",IF(H1445&gt;=151206001,"Pants",IF(H1445&gt;=151205001,"Glove",IF(H1445&gt;=151203001,"Head",IF(H1445&gt;=151202001,"Body",IF(H1445&gt;=151201001,"Weapon"))))))</f>
        <v>Shoes</v>
      </c>
      <c r="M1445" s="74" t="s">
        <v>355</v>
      </c>
    </row>
    <row r="1446" spans="1:13" ht="16.5" customHeight="1" x14ac:dyDescent="0.3">
      <c r="A1446" s="80" t="b">
        <v>1</v>
      </c>
      <c r="B1446" s="73" t="s">
        <v>46</v>
      </c>
      <c r="C1446" s="74">
        <f>C1445+1</f>
        <v>3608105</v>
      </c>
      <c r="D1446" s="74">
        <f t="shared" si="288"/>
        <v>1058</v>
      </c>
      <c r="E1446" s="74" t="s">
        <v>23</v>
      </c>
      <c r="F1446" s="74">
        <f t="shared" si="289"/>
        <v>6</v>
      </c>
      <c r="G1446" s="74">
        <f t="shared" si="289"/>
        <v>8</v>
      </c>
      <c r="H1446" s="74">
        <f>H1445+100000</f>
        <v>151307003</v>
      </c>
      <c r="I1446" s="74">
        <v>1</v>
      </c>
      <c r="J1446" s="74">
        <v>1</v>
      </c>
      <c r="K1446" s="74">
        <v>15</v>
      </c>
      <c r="L1446" s="74" t="str">
        <f>L1445</f>
        <v>Shoes</v>
      </c>
      <c r="M1446" s="74" t="s">
        <v>356</v>
      </c>
    </row>
    <row r="1447" spans="1:13" ht="16.5" customHeight="1" x14ac:dyDescent="0.3">
      <c r="A1447" s="80" t="b">
        <v>1</v>
      </c>
      <c r="B1447" s="73" t="s">
        <v>52</v>
      </c>
      <c r="C1447" s="74">
        <f>C1446+1</f>
        <v>3608106</v>
      </c>
      <c r="D1447" s="74">
        <f t="shared" si="288"/>
        <v>1058</v>
      </c>
      <c r="E1447" s="74" t="s">
        <v>23</v>
      </c>
      <c r="F1447" s="74">
        <f t="shared" si="289"/>
        <v>6</v>
      </c>
      <c r="G1447" s="74">
        <f t="shared" si="289"/>
        <v>8</v>
      </c>
      <c r="H1447" s="74">
        <f>H1446+100000</f>
        <v>151407003</v>
      </c>
      <c r="I1447" s="74">
        <v>1</v>
      </c>
      <c r="J1447" s="74">
        <v>1</v>
      </c>
      <c r="K1447" s="74">
        <v>5</v>
      </c>
      <c r="L1447" s="74" t="str">
        <f>L1446</f>
        <v>Shoes</v>
      </c>
      <c r="M1447" s="74" t="s">
        <v>357</v>
      </c>
    </row>
    <row r="1448" spans="1:13" ht="16.5" customHeight="1" x14ac:dyDescent="0.3">
      <c r="A1448" s="80" t="b">
        <v>1</v>
      </c>
      <c r="B1448" s="76" t="str">
        <f t="shared" ref="B1448:B1465" si="290">B1442</f>
        <v>갑옷 2</v>
      </c>
      <c r="C1448" s="76">
        <f>C1442+100</f>
        <v>3608201</v>
      </c>
      <c r="D1448" s="76">
        <f t="shared" si="288"/>
        <v>1058</v>
      </c>
      <c r="E1448" s="76" t="s">
        <v>25</v>
      </c>
      <c r="F1448" s="76">
        <f t="shared" si="289"/>
        <v>6</v>
      </c>
      <c r="G1448" s="76">
        <f t="shared" si="289"/>
        <v>8</v>
      </c>
      <c r="H1448" s="76">
        <f>H1442+1000000</f>
        <v>152202004</v>
      </c>
      <c r="I1448" s="76">
        <v>1</v>
      </c>
      <c r="J1448" s="76">
        <v>1</v>
      </c>
      <c r="K1448" s="76">
        <v>20</v>
      </c>
      <c r="L1448" s="76" t="str">
        <f t="shared" ref="L1448:L1465" si="291">L1442</f>
        <v>Body</v>
      </c>
      <c r="M1448" s="76" t="s">
        <v>355</v>
      </c>
    </row>
    <row r="1449" spans="1:13" ht="16.5" customHeight="1" x14ac:dyDescent="0.3">
      <c r="A1449" s="80" t="b">
        <v>1</v>
      </c>
      <c r="B1449" s="76" t="str">
        <f t="shared" si="290"/>
        <v>갑옷 3</v>
      </c>
      <c r="C1449" s="76">
        <f>C1448+1</f>
        <v>3608202</v>
      </c>
      <c r="D1449" s="76">
        <f t="shared" si="288"/>
        <v>1058</v>
      </c>
      <c r="E1449" s="76" t="s">
        <v>25</v>
      </c>
      <c r="F1449" s="76">
        <f t="shared" si="289"/>
        <v>6</v>
      </c>
      <c r="G1449" s="76">
        <f t="shared" si="289"/>
        <v>8</v>
      </c>
      <c r="H1449" s="76">
        <f>H1448+100000</f>
        <v>152302004</v>
      </c>
      <c r="I1449" s="76">
        <v>1</v>
      </c>
      <c r="J1449" s="76">
        <v>1</v>
      </c>
      <c r="K1449" s="76">
        <v>15</v>
      </c>
      <c r="L1449" s="76" t="str">
        <f t="shared" si="291"/>
        <v>Body</v>
      </c>
      <c r="M1449" s="76" t="s">
        <v>356</v>
      </c>
    </row>
    <row r="1450" spans="1:13" ht="16.5" customHeight="1" x14ac:dyDescent="0.3">
      <c r="A1450" s="80" t="b">
        <v>1</v>
      </c>
      <c r="B1450" s="76" t="str">
        <f t="shared" si="290"/>
        <v>갑옷 4</v>
      </c>
      <c r="C1450" s="76">
        <f>C1449+1</f>
        <v>3608203</v>
      </c>
      <c r="D1450" s="76">
        <f t="shared" si="288"/>
        <v>1058</v>
      </c>
      <c r="E1450" s="76" t="s">
        <v>25</v>
      </c>
      <c r="F1450" s="76">
        <f t="shared" si="289"/>
        <v>6</v>
      </c>
      <c r="G1450" s="76">
        <f t="shared" si="289"/>
        <v>8</v>
      </c>
      <c r="H1450" s="76">
        <f>H1449+100000</f>
        <v>152402004</v>
      </c>
      <c r="I1450" s="76">
        <v>1</v>
      </c>
      <c r="J1450" s="76">
        <v>1</v>
      </c>
      <c r="K1450" s="76">
        <v>5</v>
      </c>
      <c r="L1450" s="76" t="str">
        <f t="shared" si="291"/>
        <v>Body</v>
      </c>
      <c r="M1450" s="76" t="s">
        <v>357</v>
      </c>
    </row>
    <row r="1451" spans="1:13" ht="16.5" customHeight="1" x14ac:dyDescent="0.3">
      <c r="A1451" s="80" t="b">
        <v>1</v>
      </c>
      <c r="B1451" s="76" t="str">
        <f t="shared" si="290"/>
        <v>부츠 2</v>
      </c>
      <c r="C1451" s="76">
        <f>C1450+1</f>
        <v>3608204</v>
      </c>
      <c r="D1451" s="76">
        <f t="shared" si="288"/>
        <v>1058</v>
      </c>
      <c r="E1451" s="76" t="s">
        <v>25</v>
      </c>
      <c r="F1451" s="76">
        <f t="shared" si="289"/>
        <v>6</v>
      </c>
      <c r="G1451" s="76">
        <f t="shared" si="289"/>
        <v>8</v>
      </c>
      <c r="H1451" s="76">
        <f>H1445+1000000</f>
        <v>152207003</v>
      </c>
      <c r="I1451" s="76">
        <v>1</v>
      </c>
      <c r="J1451" s="76">
        <v>1</v>
      </c>
      <c r="K1451" s="76">
        <v>20</v>
      </c>
      <c r="L1451" s="76" t="str">
        <f t="shared" si="291"/>
        <v>Shoes</v>
      </c>
      <c r="M1451" s="76" t="s">
        <v>355</v>
      </c>
    </row>
    <row r="1452" spans="1:13" ht="16.5" customHeight="1" x14ac:dyDescent="0.3">
      <c r="A1452" s="80" t="b">
        <v>1</v>
      </c>
      <c r="B1452" s="76" t="str">
        <f t="shared" si="290"/>
        <v>부츠 3</v>
      </c>
      <c r="C1452" s="76">
        <f>C1451+1</f>
        <v>3608205</v>
      </c>
      <c r="D1452" s="76">
        <f t="shared" si="288"/>
        <v>1058</v>
      </c>
      <c r="E1452" s="76" t="s">
        <v>25</v>
      </c>
      <c r="F1452" s="76">
        <f t="shared" si="289"/>
        <v>6</v>
      </c>
      <c r="G1452" s="76">
        <f t="shared" si="289"/>
        <v>8</v>
      </c>
      <c r="H1452" s="76">
        <f>H1451+100000</f>
        <v>152307003</v>
      </c>
      <c r="I1452" s="76">
        <v>1</v>
      </c>
      <c r="J1452" s="76">
        <v>1</v>
      </c>
      <c r="K1452" s="76">
        <v>15</v>
      </c>
      <c r="L1452" s="76" t="str">
        <f t="shared" si="291"/>
        <v>Shoes</v>
      </c>
      <c r="M1452" s="76" t="s">
        <v>356</v>
      </c>
    </row>
    <row r="1453" spans="1:13" ht="16.5" customHeight="1" x14ac:dyDescent="0.3">
      <c r="A1453" s="80" t="b">
        <v>1</v>
      </c>
      <c r="B1453" s="76" t="str">
        <f t="shared" si="290"/>
        <v>부츠 4</v>
      </c>
      <c r="C1453" s="76">
        <f>C1452+1</f>
        <v>3608206</v>
      </c>
      <c r="D1453" s="76">
        <f t="shared" si="288"/>
        <v>1058</v>
      </c>
      <c r="E1453" s="76" t="s">
        <v>25</v>
      </c>
      <c r="F1453" s="76">
        <f t="shared" si="289"/>
        <v>6</v>
      </c>
      <c r="G1453" s="76">
        <f t="shared" si="289"/>
        <v>8</v>
      </c>
      <c r="H1453" s="76">
        <f>H1452+100000</f>
        <v>152407003</v>
      </c>
      <c r="I1453" s="76">
        <v>1</v>
      </c>
      <c r="J1453" s="76">
        <v>1</v>
      </c>
      <c r="K1453" s="76">
        <v>5</v>
      </c>
      <c r="L1453" s="76" t="str">
        <f t="shared" si="291"/>
        <v>Shoes</v>
      </c>
      <c r="M1453" s="76" t="s">
        <v>357</v>
      </c>
    </row>
    <row r="1454" spans="1:13" ht="16.5" customHeight="1" x14ac:dyDescent="0.3">
      <c r="A1454" s="80" t="b">
        <v>1</v>
      </c>
      <c r="B1454" s="77" t="str">
        <f t="shared" si="290"/>
        <v>갑옷 2</v>
      </c>
      <c r="C1454" s="77">
        <f>C1448+100</f>
        <v>3608301</v>
      </c>
      <c r="D1454" s="77">
        <f t="shared" si="288"/>
        <v>1058</v>
      </c>
      <c r="E1454" s="77" t="s">
        <v>26</v>
      </c>
      <c r="F1454" s="77">
        <f t="shared" si="289"/>
        <v>6</v>
      </c>
      <c r="G1454" s="77">
        <f t="shared" si="289"/>
        <v>8</v>
      </c>
      <c r="H1454" s="77">
        <f>H1448+1000000</f>
        <v>153202004</v>
      </c>
      <c r="I1454" s="77">
        <v>1</v>
      </c>
      <c r="J1454" s="77">
        <v>1</v>
      </c>
      <c r="K1454" s="77">
        <v>20</v>
      </c>
      <c r="L1454" s="77" t="str">
        <f t="shared" si="291"/>
        <v>Body</v>
      </c>
      <c r="M1454" s="77" t="s">
        <v>355</v>
      </c>
    </row>
    <row r="1455" spans="1:13" ht="16.5" customHeight="1" x14ac:dyDescent="0.3">
      <c r="A1455" s="80" t="b">
        <v>1</v>
      </c>
      <c r="B1455" s="77" t="str">
        <f t="shared" si="290"/>
        <v>갑옷 3</v>
      </c>
      <c r="C1455" s="77">
        <f>C1454+1</f>
        <v>3608302</v>
      </c>
      <c r="D1455" s="77">
        <f t="shared" si="288"/>
        <v>1058</v>
      </c>
      <c r="E1455" s="77" t="s">
        <v>26</v>
      </c>
      <c r="F1455" s="77">
        <f t="shared" si="289"/>
        <v>6</v>
      </c>
      <c r="G1455" s="77">
        <f t="shared" si="289"/>
        <v>8</v>
      </c>
      <c r="H1455" s="77">
        <f>H1454+100000</f>
        <v>153302004</v>
      </c>
      <c r="I1455" s="77">
        <v>1</v>
      </c>
      <c r="J1455" s="77">
        <v>1</v>
      </c>
      <c r="K1455" s="77">
        <v>15</v>
      </c>
      <c r="L1455" s="77" t="str">
        <f t="shared" si="291"/>
        <v>Body</v>
      </c>
      <c r="M1455" s="77" t="s">
        <v>356</v>
      </c>
    </row>
    <row r="1456" spans="1:13" ht="16.5" customHeight="1" x14ac:dyDescent="0.3">
      <c r="A1456" s="80" t="b">
        <v>1</v>
      </c>
      <c r="B1456" s="77" t="str">
        <f t="shared" si="290"/>
        <v>갑옷 4</v>
      </c>
      <c r="C1456" s="77">
        <f>C1455+1</f>
        <v>3608303</v>
      </c>
      <c r="D1456" s="77">
        <f t="shared" si="288"/>
        <v>1058</v>
      </c>
      <c r="E1456" s="77" t="s">
        <v>26</v>
      </c>
      <c r="F1456" s="77">
        <f t="shared" si="289"/>
        <v>6</v>
      </c>
      <c r="G1456" s="77">
        <f t="shared" si="289"/>
        <v>8</v>
      </c>
      <c r="H1456" s="77">
        <f>H1455+100000</f>
        <v>153402004</v>
      </c>
      <c r="I1456" s="77">
        <v>1</v>
      </c>
      <c r="J1456" s="77">
        <v>1</v>
      </c>
      <c r="K1456" s="77">
        <v>5</v>
      </c>
      <c r="L1456" s="77" t="str">
        <f t="shared" si="291"/>
        <v>Body</v>
      </c>
      <c r="M1456" s="77" t="s">
        <v>357</v>
      </c>
    </row>
    <row r="1457" spans="1:13" ht="16.5" customHeight="1" x14ac:dyDescent="0.3">
      <c r="A1457" s="80" t="b">
        <v>1</v>
      </c>
      <c r="B1457" s="77" t="str">
        <f t="shared" si="290"/>
        <v>부츠 2</v>
      </c>
      <c r="C1457" s="77">
        <f>C1456+1</f>
        <v>3608304</v>
      </c>
      <c r="D1457" s="77">
        <f t="shared" si="288"/>
        <v>1058</v>
      </c>
      <c r="E1457" s="77" t="s">
        <v>26</v>
      </c>
      <c r="F1457" s="77">
        <f t="shared" si="289"/>
        <v>6</v>
      </c>
      <c r="G1457" s="77">
        <f t="shared" si="289"/>
        <v>8</v>
      </c>
      <c r="H1457" s="77">
        <f>H1451+1000000</f>
        <v>153207003</v>
      </c>
      <c r="I1457" s="77">
        <v>1</v>
      </c>
      <c r="J1457" s="77">
        <v>1</v>
      </c>
      <c r="K1457" s="77">
        <v>20</v>
      </c>
      <c r="L1457" s="77" t="str">
        <f t="shared" si="291"/>
        <v>Shoes</v>
      </c>
      <c r="M1457" s="77" t="s">
        <v>355</v>
      </c>
    </row>
    <row r="1458" spans="1:13" ht="16.5" customHeight="1" x14ac:dyDescent="0.3">
      <c r="A1458" s="80" t="b">
        <v>1</v>
      </c>
      <c r="B1458" s="77" t="str">
        <f t="shared" si="290"/>
        <v>부츠 3</v>
      </c>
      <c r="C1458" s="77">
        <f>C1457+1</f>
        <v>3608305</v>
      </c>
      <c r="D1458" s="77">
        <f t="shared" si="288"/>
        <v>1058</v>
      </c>
      <c r="E1458" s="77" t="s">
        <v>26</v>
      </c>
      <c r="F1458" s="77">
        <f t="shared" si="289"/>
        <v>6</v>
      </c>
      <c r="G1458" s="77">
        <f t="shared" si="289"/>
        <v>8</v>
      </c>
      <c r="H1458" s="77">
        <f>H1457+100000</f>
        <v>153307003</v>
      </c>
      <c r="I1458" s="77">
        <v>1</v>
      </c>
      <c r="J1458" s="77">
        <v>1</v>
      </c>
      <c r="K1458" s="77">
        <v>15</v>
      </c>
      <c r="L1458" s="77" t="str">
        <f t="shared" si="291"/>
        <v>Shoes</v>
      </c>
      <c r="M1458" s="77" t="s">
        <v>356</v>
      </c>
    </row>
    <row r="1459" spans="1:13" ht="16.5" customHeight="1" x14ac:dyDescent="0.3">
      <c r="A1459" s="80" t="b">
        <v>1</v>
      </c>
      <c r="B1459" s="77" t="str">
        <f t="shared" si="290"/>
        <v>부츠 4</v>
      </c>
      <c r="C1459" s="77">
        <f>C1458+1</f>
        <v>3608306</v>
      </c>
      <c r="D1459" s="77">
        <f t="shared" si="288"/>
        <v>1058</v>
      </c>
      <c r="E1459" s="77" t="s">
        <v>26</v>
      </c>
      <c r="F1459" s="77">
        <f t="shared" si="289"/>
        <v>6</v>
      </c>
      <c r="G1459" s="77">
        <f t="shared" si="289"/>
        <v>8</v>
      </c>
      <c r="H1459" s="77">
        <f>H1458+100000</f>
        <v>153407003</v>
      </c>
      <c r="I1459" s="77">
        <v>1</v>
      </c>
      <c r="J1459" s="77">
        <v>1</v>
      </c>
      <c r="K1459" s="77">
        <v>5</v>
      </c>
      <c r="L1459" s="77" t="str">
        <f t="shared" si="291"/>
        <v>Shoes</v>
      </c>
      <c r="M1459" s="77" t="s">
        <v>357</v>
      </c>
    </row>
    <row r="1460" spans="1:13" ht="16.5" customHeight="1" x14ac:dyDescent="0.3">
      <c r="A1460" s="80" t="b">
        <v>1</v>
      </c>
      <c r="B1460" s="78" t="str">
        <f t="shared" si="290"/>
        <v>갑옷 2</v>
      </c>
      <c r="C1460" s="78">
        <f>C1454+100</f>
        <v>3608401</v>
      </c>
      <c r="D1460" s="78">
        <f t="shared" si="288"/>
        <v>1058</v>
      </c>
      <c r="E1460" s="78" t="s">
        <v>27</v>
      </c>
      <c r="F1460" s="78">
        <f t="shared" si="289"/>
        <v>6</v>
      </c>
      <c r="G1460" s="78">
        <f t="shared" si="289"/>
        <v>8</v>
      </c>
      <c r="H1460" s="78">
        <f>H1454+1000000</f>
        <v>154202004</v>
      </c>
      <c r="I1460" s="78">
        <v>1</v>
      </c>
      <c r="J1460" s="78">
        <v>1</v>
      </c>
      <c r="K1460" s="78">
        <v>20</v>
      </c>
      <c r="L1460" s="78" t="str">
        <f t="shared" si="291"/>
        <v>Body</v>
      </c>
      <c r="M1460" s="78" t="s">
        <v>355</v>
      </c>
    </row>
    <row r="1461" spans="1:13" ht="16.5" customHeight="1" x14ac:dyDescent="0.3">
      <c r="A1461" s="80" t="b">
        <v>1</v>
      </c>
      <c r="B1461" s="78" t="str">
        <f t="shared" si="290"/>
        <v>갑옷 3</v>
      </c>
      <c r="C1461" s="78">
        <f>C1460+1</f>
        <v>3608402</v>
      </c>
      <c r="D1461" s="78">
        <f t="shared" si="288"/>
        <v>1058</v>
      </c>
      <c r="E1461" s="78" t="s">
        <v>27</v>
      </c>
      <c r="F1461" s="78">
        <f t="shared" si="289"/>
        <v>6</v>
      </c>
      <c r="G1461" s="78">
        <f t="shared" si="289"/>
        <v>8</v>
      </c>
      <c r="H1461" s="78">
        <f>H1460+100000</f>
        <v>154302004</v>
      </c>
      <c r="I1461" s="78">
        <v>1</v>
      </c>
      <c r="J1461" s="78">
        <v>1</v>
      </c>
      <c r="K1461" s="78">
        <v>15</v>
      </c>
      <c r="L1461" s="78" t="str">
        <f t="shared" si="291"/>
        <v>Body</v>
      </c>
      <c r="M1461" s="78" t="s">
        <v>356</v>
      </c>
    </row>
    <row r="1462" spans="1:13" ht="16.5" customHeight="1" x14ac:dyDescent="0.3">
      <c r="A1462" s="80" t="b">
        <v>1</v>
      </c>
      <c r="B1462" s="78" t="str">
        <f t="shared" si="290"/>
        <v>갑옷 4</v>
      </c>
      <c r="C1462" s="78">
        <f>C1461+1</f>
        <v>3608403</v>
      </c>
      <c r="D1462" s="78">
        <f t="shared" si="288"/>
        <v>1058</v>
      </c>
      <c r="E1462" s="78" t="s">
        <v>27</v>
      </c>
      <c r="F1462" s="78">
        <f t="shared" si="289"/>
        <v>6</v>
      </c>
      <c r="G1462" s="78">
        <f t="shared" si="289"/>
        <v>8</v>
      </c>
      <c r="H1462" s="78">
        <f>H1461+100000</f>
        <v>154402004</v>
      </c>
      <c r="I1462" s="78">
        <v>1</v>
      </c>
      <c r="J1462" s="78">
        <v>1</v>
      </c>
      <c r="K1462" s="78">
        <v>5</v>
      </c>
      <c r="L1462" s="78" t="str">
        <f t="shared" si="291"/>
        <v>Body</v>
      </c>
      <c r="M1462" s="78" t="s">
        <v>357</v>
      </c>
    </row>
    <row r="1463" spans="1:13" ht="16.5" customHeight="1" x14ac:dyDescent="0.3">
      <c r="A1463" s="80" t="b">
        <v>1</v>
      </c>
      <c r="B1463" s="78" t="str">
        <f t="shared" si="290"/>
        <v>부츠 2</v>
      </c>
      <c r="C1463" s="78">
        <f>C1462+1</f>
        <v>3608404</v>
      </c>
      <c r="D1463" s="78">
        <f t="shared" si="288"/>
        <v>1058</v>
      </c>
      <c r="E1463" s="78" t="s">
        <v>27</v>
      </c>
      <c r="F1463" s="78">
        <f t="shared" si="289"/>
        <v>6</v>
      </c>
      <c r="G1463" s="78">
        <f t="shared" si="289"/>
        <v>8</v>
      </c>
      <c r="H1463" s="78">
        <f>H1457+1000000</f>
        <v>154207003</v>
      </c>
      <c r="I1463" s="78">
        <v>1</v>
      </c>
      <c r="J1463" s="78">
        <v>1</v>
      </c>
      <c r="K1463" s="78">
        <v>20</v>
      </c>
      <c r="L1463" s="78" t="str">
        <f t="shared" si="291"/>
        <v>Shoes</v>
      </c>
      <c r="M1463" s="78" t="s">
        <v>355</v>
      </c>
    </row>
    <row r="1464" spans="1:13" ht="16.5" customHeight="1" x14ac:dyDescent="0.3">
      <c r="A1464" s="80" t="b">
        <v>1</v>
      </c>
      <c r="B1464" s="78" t="str">
        <f t="shared" si="290"/>
        <v>부츠 3</v>
      </c>
      <c r="C1464" s="78">
        <f>C1463+1</f>
        <v>3608405</v>
      </c>
      <c r="D1464" s="78">
        <f t="shared" si="288"/>
        <v>1058</v>
      </c>
      <c r="E1464" s="78" t="s">
        <v>27</v>
      </c>
      <c r="F1464" s="78">
        <f t="shared" si="289"/>
        <v>6</v>
      </c>
      <c r="G1464" s="78">
        <f t="shared" si="289"/>
        <v>8</v>
      </c>
      <c r="H1464" s="78">
        <f>H1463+100000</f>
        <v>154307003</v>
      </c>
      <c r="I1464" s="78">
        <v>1</v>
      </c>
      <c r="J1464" s="78">
        <v>1</v>
      </c>
      <c r="K1464" s="78">
        <v>15</v>
      </c>
      <c r="L1464" s="78" t="str">
        <f t="shared" si="291"/>
        <v>Shoes</v>
      </c>
      <c r="M1464" s="78" t="s">
        <v>356</v>
      </c>
    </row>
    <row r="1465" spans="1:13" ht="16.5" customHeight="1" x14ac:dyDescent="0.3">
      <c r="A1465" s="80" t="b">
        <v>1</v>
      </c>
      <c r="B1465" s="78" t="str">
        <f t="shared" si="290"/>
        <v>부츠 4</v>
      </c>
      <c r="C1465" s="78">
        <f>C1464+1</f>
        <v>3608406</v>
      </c>
      <c r="D1465" s="78">
        <f t="shared" si="288"/>
        <v>1058</v>
      </c>
      <c r="E1465" s="78" t="s">
        <v>27</v>
      </c>
      <c r="F1465" s="78">
        <f t="shared" si="289"/>
        <v>6</v>
      </c>
      <c r="G1465" s="78">
        <f t="shared" si="289"/>
        <v>8</v>
      </c>
      <c r="H1465" s="78">
        <f>H1464+100000</f>
        <v>154407003</v>
      </c>
      <c r="I1465" s="78">
        <v>1</v>
      </c>
      <c r="J1465" s="78">
        <v>1</v>
      </c>
      <c r="K1465" s="78">
        <v>5</v>
      </c>
      <c r="L1465" s="78" t="str">
        <f t="shared" si="291"/>
        <v>Shoes</v>
      </c>
      <c r="M1465" s="78" t="s">
        <v>357</v>
      </c>
    </row>
    <row r="1466" spans="1:13" ht="16.5" customHeight="1" x14ac:dyDescent="0.3">
      <c r="A1466" s="80" t="b">
        <v>1</v>
      </c>
      <c r="B1466" s="79" t="s">
        <v>28</v>
      </c>
      <c r="C1466" s="79">
        <f>C1460+100</f>
        <v>3608501</v>
      </c>
      <c r="D1466" s="79">
        <f t="shared" si="288"/>
        <v>1058</v>
      </c>
      <c r="E1466" s="79" t="s">
        <v>29</v>
      </c>
      <c r="F1466" s="79">
        <f t="shared" si="289"/>
        <v>6</v>
      </c>
      <c r="G1466" s="79">
        <f t="shared" si="289"/>
        <v>8</v>
      </c>
      <c r="H1466" s="79">
        <v>160004001</v>
      </c>
      <c r="I1466" s="79">
        <v>1</v>
      </c>
      <c r="J1466" s="79">
        <v>1</v>
      </c>
      <c r="K1466" s="79">
        <v>5</v>
      </c>
      <c r="L1466" s="79" t="s">
        <v>30</v>
      </c>
      <c r="M1466" s="79" t="s">
        <v>358</v>
      </c>
    </row>
    <row r="1467" spans="1:13" ht="16.5" customHeight="1" x14ac:dyDescent="0.3">
      <c r="A1467" s="80" t="b">
        <v>1</v>
      </c>
      <c r="B1467" s="79" t="s">
        <v>31</v>
      </c>
      <c r="C1467" s="79">
        <f>C1466+1</f>
        <v>3608502</v>
      </c>
      <c r="D1467" s="79">
        <f t="shared" si="288"/>
        <v>1058</v>
      </c>
      <c r="E1467" s="79" t="s">
        <v>29</v>
      </c>
      <c r="F1467" s="79">
        <f t="shared" si="289"/>
        <v>6</v>
      </c>
      <c r="G1467" s="79">
        <f t="shared" si="289"/>
        <v>8</v>
      </c>
      <c r="H1467" s="79">
        <v>160004002</v>
      </c>
      <c r="I1467" s="79">
        <v>1</v>
      </c>
      <c r="J1467" s="79">
        <v>1</v>
      </c>
      <c r="K1467" s="79">
        <v>5</v>
      </c>
      <c r="L1467" s="79" t="s">
        <v>32</v>
      </c>
      <c r="M1467" s="79" t="s">
        <v>358</v>
      </c>
    </row>
    <row r="1468" spans="1:13" ht="16.5" customHeight="1" x14ac:dyDescent="0.3">
      <c r="A1468" s="80" t="b">
        <v>1</v>
      </c>
      <c r="B1468" s="79" t="s">
        <v>33</v>
      </c>
      <c r="C1468" s="79">
        <f>C1467+1</f>
        <v>3608503</v>
      </c>
      <c r="D1468" s="79">
        <f t="shared" si="288"/>
        <v>1058</v>
      </c>
      <c r="E1468" s="79" t="s">
        <v>29</v>
      </c>
      <c r="F1468" s="79">
        <f t="shared" si="289"/>
        <v>6</v>
      </c>
      <c r="G1468" s="79">
        <f t="shared" si="289"/>
        <v>8</v>
      </c>
      <c r="H1468" s="79">
        <v>160004003</v>
      </c>
      <c r="I1468" s="79">
        <v>1</v>
      </c>
      <c r="J1468" s="79">
        <v>1</v>
      </c>
      <c r="K1468" s="79">
        <v>5</v>
      </c>
      <c r="L1468" s="79" t="s">
        <v>34</v>
      </c>
      <c r="M1468" s="79" t="s">
        <v>358</v>
      </c>
    </row>
    <row r="1469" spans="1:13" ht="16.5" customHeight="1" x14ac:dyDescent="0.3">
      <c r="A1469" s="80" t="b">
        <v>1</v>
      </c>
      <c r="B1469" s="79" t="s">
        <v>35</v>
      </c>
      <c r="C1469" s="79">
        <f>C1468+1</f>
        <v>3608504</v>
      </c>
      <c r="D1469" s="79">
        <f t="shared" si="288"/>
        <v>1058</v>
      </c>
      <c r="E1469" s="79" t="s">
        <v>29</v>
      </c>
      <c r="F1469" s="79">
        <f t="shared" si="289"/>
        <v>6</v>
      </c>
      <c r="G1469" s="79">
        <f t="shared" si="289"/>
        <v>8</v>
      </c>
      <c r="H1469" s="79">
        <v>160004004</v>
      </c>
      <c r="I1469" s="79">
        <v>1</v>
      </c>
      <c r="J1469" s="79">
        <v>1</v>
      </c>
      <c r="K1469" s="79">
        <v>5</v>
      </c>
      <c r="L1469" s="79" t="s">
        <v>460</v>
      </c>
      <c r="M1469" s="79" t="s">
        <v>358</v>
      </c>
    </row>
    <row r="1470" spans="1:13" ht="16.5" customHeight="1" x14ac:dyDescent="0.3">
      <c r="A1470" s="80" t="b">
        <v>1</v>
      </c>
      <c r="B1470" s="73" t="s">
        <v>43</v>
      </c>
      <c r="C1470" s="73">
        <v>3609101</v>
      </c>
      <c r="D1470" s="73">
        <v>1059</v>
      </c>
      <c r="E1470" s="74" t="s">
        <v>23</v>
      </c>
      <c r="F1470" s="73">
        <v>6</v>
      </c>
      <c r="G1470" s="73">
        <v>9</v>
      </c>
      <c r="H1470" s="75">
        <v>151203003</v>
      </c>
      <c r="I1470" s="74">
        <v>1</v>
      </c>
      <c r="J1470" s="74">
        <v>1</v>
      </c>
      <c r="K1470" s="74">
        <v>20</v>
      </c>
      <c r="L1470" s="75" t="str">
        <f>IF(H1470&gt;=151207001,"Shoes",IF(H1470&gt;=151206001,"Pants",IF(H1470&gt;=151205001,"Glove",IF(H1470&gt;=151203001,"Head",IF(H1470&gt;=151202001,"Body",IF(H1470&gt;=151201001,"Weapon"))))))</f>
        <v>Head</v>
      </c>
      <c r="M1470" s="74" t="s">
        <v>355</v>
      </c>
    </row>
    <row r="1471" spans="1:13" ht="16.5" customHeight="1" x14ac:dyDescent="0.3">
      <c r="A1471" s="80" t="b">
        <v>1</v>
      </c>
      <c r="B1471" s="73" t="s">
        <v>48</v>
      </c>
      <c r="C1471" s="74">
        <f>C1470+1</f>
        <v>3609102</v>
      </c>
      <c r="D1471" s="74">
        <f t="shared" ref="D1471:D1497" si="292">D1470</f>
        <v>1059</v>
      </c>
      <c r="E1471" s="74" t="s">
        <v>23</v>
      </c>
      <c r="F1471" s="74">
        <f t="shared" ref="F1471:G1497" si="293">F1470</f>
        <v>6</v>
      </c>
      <c r="G1471" s="74">
        <f t="shared" si="293"/>
        <v>9</v>
      </c>
      <c r="H1471" s="74">
        <f>H1470+100000</f>
        <v>151303003</v>
      </c>
      <c r="I1471" s="74">
        <v>1</v>
      </c>
      <c r="J1471" s="74">
        <v>1</v>
      </c>
      <c r="K1471" s="74">
        <v>15</v>
      </c>
      <c r="L1471" s="74" t="str">
        <f>L1470</f>
        <v>Head</v>
      </c>
      <c r="M1471" s="74" t="s">
        <v>356</v>
      </c>
    </row>
    <row r="1472" spans="1:13" ht="16.5" customHeight="1" x14ac:dyDescent="0.3">
      <c r="A1472" s="80" t="b">
        <v>1</v>
      </c>
      <c r="B1472" s="73" t="s">
        <v>54</v>
      </c>
      <c r="C1472" s="74">
        <f>C1471+1</f>
        <v>3609103</v>
      </c>
      <c r="D1472" s="74">
        <f t="shared" si="292"/>
        <v>1059</v>
      </c>
      <c r="E1472" s="74" t="s">
        <v>23</v>
      </c>
      <c r="F1472" s="74">
        <f t="shared" si="293"/>
        <v>6</v>
      </c>
      <c r="G1472" s="74">
        <f t="shared" si="293"/>
        <v>9</v>
      </c>
      <c r="H1472" s="74">
        <f>H1471+100000</f>
        <v>151403003</v>
      </c>
      <c r="I1472" s="74">
        <v>1</v>
      </c>
      <c r="J1472" s="74">
        <v>1</v>
      </c>
      <c r="K1472" s="74">
        <v>5</v>
      </c>
      <c r="L1472" s="74" t="str">
        <f>L1471</f>
        <v>Head</v>
      </c>
      <c r="M1472" s="74" t="s">
        <v>357</v>
      </c>
    </row>
    <row r="1473" spans="1:13" ht="16.5" customHeight="1" x14ac:dyDescent="0.3">
      <c r="A1473" s="80" t="b">
        <v>1</v>
      </c>
      <c r="B1473" s="73" t="s">
        <v>44</v>
      </c>
      <c r="C1473" s="74">
        <f>C1472+1</f>
        <v>3609104</v>
      </c>
      <c r="D1473" s="74">
        <f t="shared" si="292"/>
        <v>1059</v>
      </c>
      <c r="E1473" s="74" t="s">
        <v>23</v>
      </c>
      <c r="F1473" s="74">
        <f t="shared" si="293"/>
        <v>6</v>
      </c>
      <c r="G1473" s="74">
        <f t="shared" si="293"/>
        <v>9</v>
      </c>
      <c r="H1473" s="75">
        <v>151205003</v>
      </c>
      <c r="I1473" s="74">
        <v>1</v>
      </c>
      <c r="J1473" s="74">
        <v>1</v>
      </c>
      <c r="K1473" s="74">
        <v>20</v>
      </c>
      <c r="L1473" s="75" t="str">
        <f>IF(H1473&gt;=151207001,"Shoes",IF(H1473&gt;=151206001,"Pants",IF(H1473&gt;=151205001,"Glove",IF(H1473&gt;=151203001,"Head",IF(H1473&gt;=151202001,"Body",IF(H1473&gt;=151201001,"Weapon"))))))</f>
        <v>Glove</v>
      </c>
      <c r="M1473" s="74" t="s">
        <v>355</v>
      </c>
    </row>
    <row r="1474" spans="1:13" ht="16.5" customHeight="1" x14ac:dyDescent="0.3">
      <c r="A1474" s="80" t="b">
        <v>1</v>
      </c>
      <c r="B1474" s="73" t="s">
        <v>50</v>
      </c>
      <c r="C1474" s="74">
        <f>C1473+1</f>
        <v>3609105</v>
      </c>
      <c r="D1474" s="74">
        <f t="shared" si="292"/>
        <v>1059</v>
      </c>
      <c r="E1474" s="74" t="s">
        <v>23</v>
      </c>
      <c r="F1474" s="74">
        <f t="shared" si="293"/>
        <v>6</v>
      </c>
      <c r="G1474" s="74">
        <f t="shared" si="293"/>
        <v>9</v>
      </c>
      <c r="H1474" s="74">
        <f>H1473+100000</f>
        <v>151305003</v>
      </c>
      <c r="I1474" s="74">
        <v>1</v>
      </c>
      <c r="J1474" s="74">
        <v>1</v>
      </c>
      <c r="K1474" s="74">
        <v>15</v>
      </c>
      <c r="L1474" s="74" t="str">
        <f>L1473</f>
        <v>Glove</v>
      </c>
      <c r="M1474" s="74" t="s">
        <v>356</v>
      </c>
    </row>
    <row r="1475" spans="1:13" ht="16.5" customHeight="1" x14ac:dyDescent="0.3">
      <c r="A1475" s="80" t="b">
        <v>1</v>
      </c>
      <c r="B1475" s="73" t="s">
        <v>56</v>
      </c>
      <c r="C1475" s="74">
        <f>C1474+1</f>
        <v>3609106</v>
      </c>
      <c r="D1475" s="74">
        <f t="shared" si="292"/>
        <v>1059</v>
      </c>
      <c r="E1475" s="74" t="s">
        <v>23</v>
      </c>
      <c r="F1475" s="74">
        <f t="shared" si="293"/>
        <v>6</v>
      </c>
      <c r="G1475" s="74">
        <f t="shared" si="293"/>
        <v>9</v>
      </c>
      <c r="H1475" s="74">
        <f>H1474+100000</f>
        <v>151405003</v>
      </c>
      <c r="I1475" s="74">
        <v>1</v>
      </c>
      <c r="J1475" s="74">
        <v>1</v>
      </c>
      <c r="K1475" s="74">
        <v>5</v>
      </c>
      <c r="L1475" s="74" t="str">
        <f>L1474</f>
        <v>Glove</v>
      </c>
      <c r="M1475" s="74" t="s">
        <v>357</v>
      </c>
    </row>
    <row r="1476" spans="1:13" ht="16.5" customHeight="1" x14ac:dyDescent="0.3">
      <c r="A1476" s="80" t="b">
        <v>1</v>
      </c>
      <c r="B1476" s="76" t="str">
        <f t="shared" ref="B1476:B1493" si="294">B1470</f>
        <v>투구 2</v>
      </c>
      <c r="C1476" s="76">
        <f>C1470+100</f>
        <v>3609201</v>
      </c>
      <c r="D1476" s="76">
        <f t="shared" si="292"/>
        <v>1059</v>
      </c>
      <c r="E1476" s="76" t="s">
        <v>25</v>
      </c>
      <c r="F1476" s="76">
        <f t="shared" si="293"/>
        <v>6</v>
      </c>
      <c r="G1476" s="76">
        <f t="shared" si="293"/>
        <v>9</v>
      </c>
      <c r="H1476" s="76">
        <f>H1470+1000000</f>
        <v>152203003</v>
      </c>
      <c r="I1476" s="76">
        <v>1</v>
      </c>
      <c r="J1476" s="76">
        <v>1</v>
      </c>
      <c r="K1476" s="76">
        <v>20</v>
      </c>
      <c r="L1476" s="76" t="str">
        <f t="shared" ref="L1476:L1493" si="295">L1470</f>
        <v>Head</v>
      </c>
      <c r="M1476" s="76" t="s">
        <v>355</v>
      </c>
    </row>
    <row r="1477" spans="1:13" ht="16.5" customHeight="1" x14ac:dyDescent="0.3">
      <c r="A1477" s="80" t="b">
        <v>1</v>
      </c>
      <c r="B1477" s="76" t="str">
        <f t="shared" si="294"/>
        <v>투구 3</v>
      </c>
      <c r="C1477" s="76">
        <f>C1476+1</f>
        <v>3609202</v>
      </c>
      <c r="D1477" s="76">
        <f t="shared" si="292"/>
        <v>1059</v>
      </c>
      <c r="E1477" s="76" t="s">
        <v>25</v>
      </c>
      <c r="F1477" s="76">
        <f t="shared" si="293"/>
        <v>6</v>
      </c>
      <c r="G1477" s="76">
        <f t="shared" si="293"/>
        <v>9</v>
      </c>
      <c r="H1477" s="76">
        <f>H1476+100000</f>
        <v>152303003</v>
      </c>
      <c r="I1477" s="76">
        <v>1</v>
      </c>
      <c r="J1477" s="76">
        <v>1</v>
      </c>
      <c r="K1477" s="76">
        <v>15</v>
      </c>
      <c r="L1477" s="76" t="str">
        <f t="shared" si="295"/>
        <v>Head</v>
      </c>
      <c r="M1477" s="76" t="s">
        <v>356</v>
      </c>
    </row>
    <row r="1478" spans="1:13" ht="16.5" customHeight="1" x14ac:dyDescent="0.3">
      <c r="A1478" s="80" t="b">
        <v>1</v>
      </c>
      <c r="B1478" s="76" t="str">
        <f t="shared" si="294"/>
        <v>투구 4</v>
      </c>
      <c r="C1478" s="76">
        <f>C1477+1</f>
        <v>3609203</v>
      </c>
      <c r="D1478" s="76">
        <f t="shared" si="292"/>
        <v>1059</v>
      </c>
      <c r="E1478" s="76" t="s">
        <v>25</v>
      </c>
      <c r="F1478" s="76">
        <f t="shared" si="293"/>
        <v>6</v>
      </c>
      <c r="G1478" s="76">
        <f t="shared" si="293"/>
        <v>9</v>
      </c>
      <c r="H1478" s="76">
        <f>H1477+100000</f>
        <v>152403003</v>
      </c>
      <c r="I1478" s="76">
        <v>1</v>
      </c>
      <c r="J1478" s="76">
        <v>1</v>
      </c>
      <c r="K1478" s="76">
        <v>5</v>
      </c>
      <c r="L1478" s="76" t="str">
        <f t="shared" si="295"/>
        <v>Head</v>
      </c>
      <c r="M1478" s="76" t="s">
        <v>357</v>
      </c>
    </row>
    <row r="1479" spans="1:13" ht="16.5" customHeight="1" x14ac:dyDescent="0.3">
      <c r="A1479" s="80" t="b">
        <v>1</v>
      </c>
      <c r="B1479" s="76" t="str">
        <f t="shared" si="294"/>
        <v>장갑 2</v>
      </c>
      <c r="C1479" s="76">
        <f>C1478+1</f>
        <v>3609204</v>
      </c>
      <c r="D1479" s="76">
        <f t="shared" si="292"/>
        <v>1059</v>
      </c>
      <c r="E1479" s="76" t="s">
        <v>25</v>
      </c>
      <c r="F1479" s="76">
        <f t="shared" si="293"/>
        <v>6</v>
      </c>
      <c r="G1479" s="76">
        <f t="shared" si="293"/>
        <v>9</v>
      </c>
      <c r="H1479" s="76">
        <f>H1473+1000000</f>
        <v>152205003</v>
      </c>
      <c r="I1479" s="76">
        <v>1</v>
      </c>
      <c r="J1479" s="76">
        <v>1</v>
      </c>
      <c r="K1479" s="76">
        <v>20</v>
      </c>
      <c r="L1479" s="76" t="str">
        <f t="shared" si="295"/>
        <v>Glove</v>
      </c>
      <c r="M1479" s="76" t="s">
        <v>355</v>
      </c>
    </row>
    <row r="1480" spans="1:13" ht="16.5" customHeight="1" x14ac:dyDescent="0.3">
      <c r="A1480" s="80" t="b">
        <v>1</v>
      </c>
      <c r="B1480" s="76" t="str">
        <f t="shared" si="294"/>
        <v>장갑 3</v>
      </c>
      <c r="C1480" s="76">
        <f>C1479+1</f>
        <v>3609205</v>
      </c>
      <c r="D1480" s="76">
        <f t="shared" si="292"/>
        <v>1059</v>
      </c>
      <c r="E1480" s="76" t="s">
        <v>25</v>
      </c>
      <c r="F1480" s="76">
        <f t="shared" si="293"/>
        <v>6</v>
      </c>
      <c r="G1480" s="76">
        <f t="shared" si="293"/>
        <v>9</v>
      </c>
      <c r="H1480" s="76">
        <f>H1479+100000</f>
        <v>152305003</v>
      </c>
      <c r="I1480" s="76">
        <v>1</v>
      </c>
      <c r="J1480" s="76">
        <v>1</v>
      </c>
      <c r="K1480" s="76">
        <v>15</v>
      </c>
      <c r="L1480" s="76" t="str">
        <f t="shared" si="295"/>
        <v>Glove</v>
      </c>
      <c r="M1480" s="76" t="s">
        <v>356</v>
      </c>
    </row>
    <row r="1481" spans="1:13" ht="16.5" customHeight="1" x14ac:dyDescent="0.3">
      <c r="A1481" s="80" t="b">
        <v>1</v>
      </c>
      <c r="B1481" s="76" t="str">
        <f t="shared" si="294"/>
        <v>장갑 4</v>
      </c>
      <c r="C1481" s="76">
        <f>C1480+1</f>
        <v>3609206</v>
      </c>
      <c r="D1481" s="76">
        <f t="shared" si="292"/>
        <v>1059</v>
      </c>
      <c r="E1481" s="76" t="s">
        <v>25</v>
      </c>
      <c r="F1481" s="76">
        <f t="shared" si="293"/>
        <v>6</v>
      </c>
      <c r="G1481" s="76">
        <f t="shared" si="293"/>
        <v>9</v>
      </c>
      <c r="H1481" s="76">
        <f>H1480+100000</f>
        <v>152405003</v>
      </c>
      <c r="I1481" s="76">
        <v>1</v>
      </c>
      <c r="J1481" s="76">
        <v>1</v>
      </c>
      <c r="K1481" s="76">
        <v>5</v>
      </c>
      <c r="L1481" s="76" t="str">
        <f t="shared" si="295"/>
        <v>Glove</v>
      </c>
      <c r="M1481" s="76" t="s">
        <v>357</v>
      </c>
    </row>
    <row r="1482" spans="1:13" ht="16.5" customHeight="1" x14ac:dyDescent="0.3">
      <c r="A1482" s="80" t="b">
        <v>1</v>
      </c>
      <c r="B1482" s="77" t="str">
        <f t="shared" si="294"/>
        <v>투구 2</v>
      </c>
      <c r="C1482" s="77">
        <f>C1476+100</f>
        <v>3609301</v>
      </c>
      <c r="D1482" s="77">
        <f t="shared" si="292"/>
        <v>1059</v>
      </c>
      <c r="E1482" s="77" t="s">
        <v>26</v>
      </c>
      <c r="F1482" s="77">
        <f t="shared" si="293"/>
        <v>6</v>
      </c>
      <c r="G1482" s="77">
        <f t="shared" si="293"/>
        <v>9</v>
      </c>
      <c r="H1482" s="77">
        <f>H1476+1000000</f>
        <v>153203003</v>
      </c>
      <c r="I1482" s="77">
        <v>1</v>
      </c>
      <c r="J1482" s="77">
        <v>1</v>
      </c>
      <c r="K1482" s="77">
        <v>20</v>
      </c>
      <c r="L1482" s="77" t="str">
        <f t="shared" si="295"/>
        <v>Head</v>
      </c>
      <c r="M1482" s="77" t="s">
        <v>355</v>
      </c>
    </row>
    <row r="1483" spans="1:13" ht="16.5" customHeight="1" x14ac:dyDescent="0.3">
      <c r="A1483" s="80" t="b">
        <v>1</v>
      </c>
      <c r="B1483" s="77" t="str">
        <f t="shared" si="294"/>
        <v>투구 3</v>
      </c>
      <c r="C1483" s="77">
        <f>C1482+1</f>
        <v>3609302</v>
      </c>
      <c r="D1483" s="77">
        <f t="shared" si="292"/>
        <v>1059</v>
      </c>
      <c r="E1483" s="77" t="s">
        <v>26</v>
      </c>
      <c r="F1483" s="77">
        <f t="shared" si="293"/>
        <v>6</v>
      </c>
      <c r="G1483" s="77">
        <f t="shared" si="293"/>
        <v>9</v>
      </c>
      <c r="H1483" s="77">
        <f>H1482+100000</f>
        <v>153303003</v>
      </c>
      <c r="I1483" s="77">
        <v>1</v>
      </c>
      <c r="J1483" s="77">
        <v>1</v>
      </c>
      <c r="K1483" s="77">
        <v>15</v>
      </c>
      <c r="L1483" s="77" t="str">
        <f t="shared" si="295"/>
        <v>Head</v>
      </c>
      <c r="M1483" s="77" t="s">
        <v>356</v>
      </c>
    </row>
    <row r="1484" spans="1:13" ht="16.5" customHeight="1" x14ac:dyDescent="0.3">
      <c r="A1484" s="80" t="b">
        <v>1</v>
      </c>
      <c r="B1484" s="77" t="str">
        <f t="shared" si="294"/>
        <v>투구 4</v>
      </c>
      <c r="C1484" s="77">
        <f>C1483+1</f>
        <v>3609303</v>
      </c>
      <c r="D1484" s="77">
        <f t="shared" si="292"/>
        <v>1059</v>
      </c>
      <c r="E1484" s="77" t="s">
        <v>26</v>
      </c>
      <c r="F1484" s="77">
        <f t="shared" si="293"/>
        <v>6</v>
      </c>
      <c r="G1484" s="77">
        <f t="shared" si="293"/>
        <v>9</v>
      </c>
      <c r="H1484" s="77">
        <f>H1483+100000</f>
        <v>153403003</v>
      </c>
      <c r="I1484" s="77">
        <v>1</v>
      </c>
      <c r="J1484" s="77">
        <v>1</v>
      </c>
      <c r="K1484" s="77">
        <v>5</v>
      </c>
      <c r="L1484" s="77" t="str">
        <f t="shared" si="295"/>
        <v>Head</v>
      </c>
      <c r="M1484" s="77" t="s">
        <v>357</v>
      </c>
    </row>
    <row r="1485" spans="1:13" ht="16.5" customHeight="1" x14ac:dyDescent="0.3">
      <c r="A1485" s="80" t="b">
        <v>1</v>
      </c>
      <c r="B1485" s="77" t="str">
        <f t="shared" si="294"/>
        <v>장갑 2</v>
      </c>
      <c r="C1485" s="77">
        <f>C1484+1</f>
        <v>3609304</v>
      </c>
      <c r="D1485" s="77">
        <f t="shared" si="292"/>
        <v>1059</v>
      </c>
      <c r="E1485" s="77" t="s">
        <v>26</v>
      </c>
      <c r="F1485" s="77">
        <f t="shared" si="293"/>
        <v>6</v>
      </c>
      <c r="G1485" s="77">
        <f t="shared" si="293"/>
        <v>9</v>
      </c>
      <c r="H1485" s="77">
        <f>H1479+1000000</f>
        <v>153205003</v>
      </c>
      <c r="I1485" s="77">
        <v>1</v>
      </c>
      <c r="J1485" s="77">
        <v>1</v>
      </c>
      <c r="K1485" s="77">
        <v>20</v>
      </c>
      <c r="L1485" s="77" t="str">
        <f t="shared" si="295"/>
        <v>Glove</v>
      </c>
      <c r="M1485" s="77" t="s">
        <v>355</v>
      </c>
    </row>
    <row r="1486" spans="1:13" ht="16.5" customHeight="1" x14ac:dyDescent="0.3">
      <c r="A1486" s="80" t="b">
        <v>1</v>
      </c>
      <c r="B1486" s="77" t="str">
        <f t="shared" si="294"/>
        <v>장갑 3</v>
      </c>
      <c r="C1486" s="77">
        <f>C1485+1</f>
        <v>3609305</v>
      </c>
      <c r="D1486" s="77">
        <f t="shared" si="292"/>
        <v>1059</v>
      </c>
      <c r="E1486" s="77" t="s">
        <v>26</v>
      </c>
      <c r="F1486" s="77">
        <f t="shared" si="293"/>
        <v>6</v>
      </c>
      <c r="G1486" s="77">
        <f t="shared" si="293"/>
        <v>9</v>
      </c>
      <c r="H1486" s="77">
        <f>H1485+100000</f>
        <v>153305003</v>
      </c>
      <c r="I1486" s="77">
        <v>1</v>
      </c>
      <c r="J1486" s="77">
        <v>1</v>
      </c>
      <c r="K1486" s="77">
        <v>15</v>
      </c>
      <c r="L1486" s="77" t="str">
        <f t="shared" si="295"/>
        <v>Glove</v>
      </c>
      <c r="M1486" s="77" t="s">
        <v>356</v>
      </c>
    </row>
    <row r="1487" spans="1:13" ht="16.5" customHeight="1" x14ac:dyDescent="0.3">
      <c r="A1487" s="80" t="b">
        <v>1</v>
      </c>
      <c r="B1487" s="77" t="str">
        <f t="shared" si="294"/>
        <v>장갑 4</v>
      </c>
      <c r="C1487" s="77">
        <f>C1486+1</f>
        <v>3609306</v>
      </c>
      <c r="D1487" s="77">
        <f t="shared" si="292"/>
        <v>1059</v>
      </c>
      <c r="E1487" s="77" t="s">
        <v>26</v>
      </c>
      <c r="F1487" s="77">
        <f t="shared" si="293"/>
        <v>6</v>
      </c>
      <c r="G1487" s="77">
        <f t="shared" si="293"/>
        <v>9</v>
      </c>
      <c r="H1487" s="77">
        <f>H1486+100000</f>
        <v>153405003</v>
      </c>
      <c r="I1487" s="77">
        <v>1</v>
      </c>
      <c r="J1487" s="77">
        <v>1</v>
      </c>
      <c r="K1487" s="77">
        <v>5</v>
      </c>
      <c r="L1487" s="77" t="str">
        <f t="shared" si="295"/>
        <v>Glove</v>
      </c>
      <c r="M1487" s="77" t="s">
        <v>357</v>
      </c>
    </row>
    <row r="1488" spans="1:13" ht="16.5" customHeight="1" x14ac:dyDescent="0.3">
      <c r="A1488" s="80" t="b">
        <v>1</v>
      </c>
      <c r="B1488" s="78" t="str">
        <f t="shared" si="294"/>
        <v>투구 2</v>
      </c>
      <c r="C1488" s="78">
        <f>C1482+100</f>
        <v>3609401</v>
      </c>
      <c r="D1488" s="78">
        <f t="shared" si="292"/>
        <v>1059</v>
      </c>
      <c r="E1488" s="78" t="s">
        <v>27</v>
      </c>
      <c r="F1488" s="78">
        <f t="shared" si="293"/>
        <v>6</v>
      </c>
      <c r="G1488" s="78">
        <f t="shared" si="293"/>
        <v>9</v>
      </c>
      <c r="H1488" s="78">
        <f>H1482+1000000</f>
        <v>154203003</v>
      </c>
      <c r="I1488" s="78">
        <v>1</v>
      </c>
      <c r="J1488" s="78">
        <v>1</v>
      </c>
      <c r="K1488" s="78">
        <v>20</v>
      </c>
      <c r="L1488" s="78" t="str">
        <f t="shared" si="295"/>
        <v>Head</v>
      </c>
      <c r="M1488" s="78" t="s">
        <v>355</v>
      </c>
    </row>
    <row r="1489" spans="1:13" ht="16.5" customHeight="1" x14ac:dyDescent="0.3">
      <c r="A1489" s="80" t="b">
        <v>1</v>
      </c>
      <c r="B1489" s="78" t="str">
        <f t="shared" si="294"/>
        <v>투구 3</v>
      </c>
      <c r="C1489" s="78">
        <f>C1488+1</f>
        <v>3609402</v>
      </c>
      <c r="D1489" s="78">
        <f t="shared" si="292"/>
        <v>1059</v>
      </c>
      <c r="E1489" s="78" t="s">
        <v>27</v>
      </c>
      <c r="F1489" s="78">
        <f t="shared" si="293"/>
        <v>6</v>
      </c>
      <c r="G1489" s="78">
        <f t="shared" si="293"/>
        <v>9</v>
      </c>
      <c r="H1489" s="78">
        <f>H1488+100000</f>
        <v>154303003</v>
      </c>
      <c r="I1489" s="78">
        <v>1</v>
      </c>
      <c r="J1489" s="78">
        <v>1</v>
      </c>
      <c r="K1489" s="78">
        <v>15</v>
      </c>
      <c r="L1489" s="78" t="str">
        <f t="shared" si="295"/>
        <v>Head</v>
      </c>
      <c r="M1489" s="78" t="s">
        <v>356</v>
      </c>
    </row>
    <row r="1490" spans="1:13" ht="16.5" customHeight="1" x14ac:dyDescent="0.3">
      <c r="A1490" s="80" t="b">
        <v>1</v>
      </c>
      <c r="B1490" s="78" t="str">
        <f t="shared" si="294"/>
        <v>투구 4</v>
      </c>
      <c r="C1490" s="78">
        <f>C1489+1</f>
        <v>3609403</v>
      </c>
      <c r="D1490" s="78">
        <f t="shared" si="292"/>
        <v>1059</v>
      </c>
      <c r="E1490" s="78" t="s">
        <v>27</v>
      </c>
      <c r="F1490" s="78">
        <f t="shared" si="293"/>
        <v>6</v>
      </c>
      <c r="G1490" s="78">
        <f t="shared" si="293"/>
        <v>9</v>
      </c>
      <c r="H1490" s="78">
        <f>H1489+100000</f>
        <v>154403003</v>
      </c>
      <c r="I1490" s="78">
        <v>1</v>
      </c>
      <c r="J1490" s="78">
        <v>1</v>
      </c>
      <c r="K1490" s="78">
        <v>5</v>
      </c>
      <c r="L1490" s="78" t="str">
        <f t="shared" si="295"/>
        <v>Head</v>
      </c>
      <c r="M1490" s="78" t="s">
        <v>357</v>
      </c>
    </row>
    <row r="1491" spans="1:13" ht="16.5" customHeight="1" x14ac:dyDescent="0.3">
      <c r="A1491" s="80" t="b">
        <v>1</v>
      </c>
      <c r="B1491" s="78" t="str">
        <f t="shared" si="294"/>
        <v>장갑 2</v>
      </c>
      <c r="C1491" s="78">
        <f>C1490+1</f>
        <v>3609404</v>
      </c>
      <c r="D1491" s="78">
        <f t="shared" si="292"/>
        <v>1059</v>
      </c>
      <c r="E1491" s="78" t="s">
        <v>27</v>
      </c>
      <c r="F1491" s="78">
        <f t="shared" si="293"/>
        <v>6</v>
      </c>
      <c r="G1491" s="78">
        <f t="shared" si="293"/>
        <v>9</v>
      </c>
      <c r="H1491" s="78">
        <f>H1485+1000000</f>
        <v>154205003</v>
      </c>
      <c r="I1491" s="78">
        <v>1</v>
      </c>
      <c r="J1491" s="78">
        <v>1</v>
      </c>
      <c r="K1491" s="78">
        <v>20</v>
      </c>
      <c r="L1491" s="78" t="str">
        <f t="shared" si="295"/>
        <v>Glove</v>
      </c>
      <c r="M1491" s="78" t="s">
        <v>355</v>
      </c>
    </row>
    <row r="1492" spans="1:13" ht="16.5" customHeight="1" x14ac:dyDescent="0.3">
      <c r="A1492" s="80" t="b">
        <v>1</v>
      </c>
      <c r="B1492" s="78" t="str">
        <f t="shared" si="294"/>
        <v>장갑 3</v>
      </c>
      <c r="C1492" s="78">
        <f>C1491+1</f>
        <v>3609405</v>
      </c>
      <c r="D1492" s="78">
        <f t="shared" si="292"/>
        <v>1059</v>
      </c>
      <c r="E1492" s="78" t="s">
        <v>27</v>
      </c>
      <c r="F1492" s="78">
        <f t="shared" si="293"/>
        <v>6</v>
      </c>
      <c r="G1492" s="78">
        <f t="shared" si="293"/>
        <v>9</v>
      </c>
      <c r="H1492" s="78">
        <f>H1491+100000</f>
        <v>154305003</v>
      </c>
      <c r="I1492" s="78">
        <v>1</v>
      </c>
      <c r="J1492" s="78">
        <v>1</v>
      </c>
      <c r="K1492" s="78">
        <v>15</v>
      </c>
      <c r="L1492" s="78" t="str">
        <f t="shared" si="295"/>
        <v>Glove</v>
      </c>
      <c r="M1492" s="78" t="s">
        <v>356</v>
      </c>
    </row>
    <row r="1493" spans="1:13" ht="16.5" customHeight="1" x14ac:dyDescent="0.3">
      <c r="A1493" s="80" t="b">
        <v>1</v>
      </c>
      <c r="B1493" s="78" t="str">
        <f t="shared" si="294"/>
        <v>장갑 4</v>
      </c>
      <c r="C1493" s="78">
        <f>C1492+1</f>
        <v>3609406</v>
      </c>
      <c r="D1493" s="78">
        <f t="shared" si="292"/>
        <v>1059</v>
      </c>
      <c r="E1493" s="78" t="s">
        <v>27</v>
      </c>
      <c r="F1493" s="78">
        <f t="shared" si="293"/>
        <v>6</v>
      </c>
      <c r="G1493" s="78">
        <f t="shared" si="293"/>
        <v>9</v>
      </c>
      <c r="H1493" s="78">
        <f>H1492+100000</f>
        <v>154405003</v>
      </c>
      <c r="I1493" s="78">
        <v>1</v>
      </c>
      <c r="J1493" s="78">
        <v>1</v>
      </c>
      <c r="K1493" s="78">
        <v>5</v>
      </c>
      <c r="L1493" s="78" t="str">
        <f t="shared" si="295"/>
        <v>Glove</v>
      </c>
      <c r="M1493" s="78" t="s">
        <v>357</v>
      </c>
    </row>
    <row r="1494" spans="1:13" ht="16.5" customHeight="1" x14ac:dyDescent="0.3">
      <c r="A1494" s="80" t="b">
        <v>1</v>
      </c>
      <c r="B1494" s="79" t="s">
        <v>28</v>
      </c>
      <c r="C1494" s="79">
        <f>C1488+100</f>
        <v>3609501</v>
      </c>
      <c r="D1494" s="79">
        <f t="shared" si="292"/>
        <v>1059</v>
      </c>
      <c r="E1494" s="79" t="s">
        <v>29</v>
      </c>
      <c r="F1494" s="79">
        <f t="shared" si="293"/>
        <v>6</v>
      </c>
      <c r="G1494" s="79">
        <f t="shared" si="293"/>
        <v>9</v>
      </c>
      <c r="H1494" s="79">
        <v>160004001</v>
      </c>
      <c r="I1494" s="79">
        <v>1</v>
      </c>
      <c r="J1494" s="79">
        <v>1</v>
      </c>
      <c r="K1494" s="79">
        <v>5</v>
      </c>
      <c r="L1494" s="79" t="s">
        <v>30</v>
      </c>
      <c r="M1494" s="79" t="s">
        <v>358</v>
      </c>
    </row>
    <row r="1495" spans="1:13" ht="16.5" customHeight="1" x14ac:dyDescent="0.3">
      <c r="A1495" s="80" t="b">
        <v>1</v>
      </c>
      <c r="B1495" s="79" t="s">
        <v>31</v>
      </c>
      <c r="C1495" s="79">
        <f>C1494+1</f>
        <v>3609502</v>
      </c>
      <c r="D1495" s="79">
        <f t="shared" si="292"/>
        <v>1059</v>
      </c>
      <c r="E1495" s="79" t="s">
        <v>29</v>
      </c>
      <c r="F1495" s="79">
        <f t="shared" si="293"/>
        <v>6</v>
      </c>
      <c r="G1495" s="79">
        <f t="shared" si="293"/>
        <v>9</v>
      </c>
      <c r="H1495" s="79">
        <v>160004002</v>
      </c>
      <c r="I1495" s="79">
        <v>1</v>
      </c>
      <c r="J1495" s="79">
        <v>1</v>
      </c>
      <c r="K1495" s="79">
        <v>5</v>
      </c>
      <c r="L1495" s="79" t="s">
        <v>32</v>
      </c>
      <c r="M1495" s="79" t="s">
        <v>358</v>
      </c>
    </row>
    <row r="1496" spans="1:13" ht="16.5" customHeight="1" x14ac:dyDescent="0.3">
      <c r="A1496" s="80" t="b">
        <v>1</v>
      </c>
      <c r="B1496" s="79" t="s">
        <v>33</v>
      </c>
      <c r="C1496" s="79">
        <f>C1495+1</f>
        <v>3609503</v>
      </c>
      <c r="D1496" s="79">
        <f t="shared" si="292"/>
        <v>1059</v>
      </c>
      <c r="E1496" s="79" t="s">
        <v>29</v>
      </c>
      <c r="F1496" s="79">
        <f t="shared" si="293"/>
        <v>6</v>
      </c>
      <c r="G1496" s="79">
        <f t="shared" si="293"/>
        <v>9</v>
      </c>
      <c r="H1496" s="79">
        <v>160004003</v>
      </c>
      <c r="I1496" s="79">
        <v>1</v>
      </c>
      <c r="J1496" s="79">
        <v>1</v>
      </c>
      <c r="K1496" s="79">
        <v>5</v>
      </c>
      <c r="L1496" s="79" t="s">
        <v>34</v>
      </c>
      <c r="M1496" s="79" t="s">
        <v>358</v>
      </c>
    </row>
    <row r="1497" spans="1:13" ht="16.5" customHeight="1" x14ac:dyDescent="0.3">
      <c r="A1497" s="80" t="b">
        <v>1</v>
      </c>
      <c r="B1497" s="79" t="s">
        <v>35</v>
      </c>
      <c r="C1497" s="79">
        <f>C1496+1</f>
        <v>3609504</v>
      </c>
      <c r="D1497" s="79">
        <f t="shared" si="292"/>
        <v>1059</v>
      </c>
      <c r="E1497" s="79" t="s">
        <v>29</v>
      </c>
      <c r="F1497" s="79">
        <f t="shared" si="293"/>
        <v>6</v>
      </c>
      <c r="G1497" s="79">
        <f t="shared" si="293"/>
        <v>9</v>
      </c>
      <c r="H1497" s="79">
        <v>160004004</v>
      </c>
      <c r="I1497" s="79">
        <v>1</v>
      </c>
      <c r="J1497" s="79">
        <v>1</v>
      </c>
      <c r="K1497" s="79">
        <v>5</v>
      </c>
      <c r="L1497" s="79" t="s">
        <v>460</v>
      </c>
      <c r="M1497" s="79" t="s">
        <v>358</v>
      </c>
    </row>
    <row r="1498" spans="1:13" ht="16.5" customHeight="1" x14ac:dyDescent="0.3">
      <c r="A1498" s="80" t="b">
        <v>1</v>
      </c>
      <c r="B1498" s="73" t="s">
        <v>42</v>
      </c>
      <c r="C1498" s="73">
        <v>3610101</v>
      </c>
      <c r="D1498" s="73">
        <v>1060</v>
      </c>
      <c r="E1498" s="74" t="s">
        <v>23</v>
      </c>
      <c r="F1498" s="73">
        <v>6</v>
      </c>
      <c r="G1498" s="73">
        <v>10</v>
      </c>
      <c r="H1498" s="75">
        <v>151202005</v>
      </c>
      <c r="I1498" s="74">
        <v>1</v>
      </c>
      <c r="J1498" s="74">
        <v>1</v>
      </c>
      <c r="K1498" s="74">
        <v>20</v>
      </c>
      <c r="L1498" s="75" t="str">
        <f>IF(H1498&gt;=151207001,"Shoes",IF(H1498&gt;=151206001,"Pants",IF(H1498&gt;=151205001,"Glove",IF(H1498&gt;=151203001,"Head",IF(H1498&gt;=151202001,"Body",IF(H1498&gt;=151201001,"Weapon"))))))</f>
        <v>Body</v>
      </c>
      <c r="M1498" s="74" t="s">
        <v>355</v>
      </c>
    </row>
    <row r="1499" spans="1:13" ht="16.5" customHeight="1" x14ac:dyDescent="0.3">
      <c r="A1499" s="80" t="b">
        <v>1</v>
      </c>
      <c r="B1499" s="73" t="s">
        <v>47</v>
      </c>
      <c r="C1499" s="74">
        <f>C1498+1</f>
        <v>3610102</v>
      </c>
      <c r="D1499" s="74">
        <f t="shared" ref="D1499:D1525" si="296">D1498</f>
        <v>1060</v>
      </c>
      <c r="E1499" s="74" t="s">
        <v>23</v>
      </c>
      <c r="F1499" s="74">
        <f t="shared" ref="F1499:G1525" si="297">F1498</f>
        <v>6</v>
      </c>
      <c r="G1499" s="74">
        <f t="shared" si="297"/>
        <v>10</v>
      </c>
      <c r="H1499" s="74">
        <f>H1498+100000</f>
        <v>151302005</v>
      </c>
      <c r="I1499" s="74">
        <v>1</v>
      </c>
      <c r="J1499" s="74">
        <v>1</v>
      </c>
      <c r="K1499" s="74">
        <v>15</v>
      </c>
      <c r="L1499" s="74" t="str">
        <f>L1498</f>
        <v>Body</v>
      </c>
      <c r="M1499" s="74" t="s">
        <v>356</v>
      </c>
    </row>
    <row r="1500" spans="1:13" ht="16.5" customHeight="1" x14ac:dyDescent="0.3">
      <c r="A1500" s="80" t="b">
        <v>1</v>
      </c>
      <c r="B1500" s="73" t="s">
        <v>53</v>
      </c>
      <c r="C1500" s="74">
        <f>C1499+1</f>
        <v>3610103</v>
      </c>
      <c r="D1500" s="74">
        <f t="shared" si="296"/>
        <v>1060</v>
      </c>
      <c r="E1500" s="74" t="s">
        <v>23</v>
      </c>
      <c r="F1500" s="74">
        <f t="shared" si="297"/>
        <v>6</v>
      </c>
      <c r="G1500" s="74">
        <f t="shared" si="297"/>
        <v>10</v>
      </c>
      <c r="H1500" s="74">
        <f>H1499+100000</f>
        <v>151402005</v>
      </c>
      <c r="I1500" s="74">
        <v>1</v>
      </c>
      <c r="J1500" s="74">
        <v>1</v>
      </c>
      <c r="K1500" s="74">
        <v>5</v>
      </c>
      <c r="L1500" s="74" t="str">
        <f>L1499</f>
        <v>Body</v>
      </c>
      <c r="M1500" s="74" t="s">
        <v>357</v>
      </c>
    </row>
    <row r="1501" spans="1:13" ht="16.5" customHeight="1" x14ac:dyDescent="0.3">
      <c r="A1501" s="80" t="b">
        <v>1</v>
      </c>
      <c r="B1501" s="73" t="s">
        <v>365</v>
      </c>
      <c r="C1501" s="74">
        <f>C1500+1</f>
        <v>3610104</v>
      </c>
      <c r="D1501" s="74">
        <f t="shared" si="296"/>
        <v>1060</v>
      </c>
      <c r="E1501" s="74" t="s">
        <v>23</v>
      </c>
      <c r="F1501" s="74">
        <f t="shared" si="297"/>
        <v>6</v>
      </c>
      <c r="G1501" s="74">
        <f t="shared" si="297"/>
        <v>10</v>
      </c>
      <c r="H1501" s="75">
        <v>151206005</v>
      </c>
      <c r="I1501" s="74">
        <v>1</v>
      </c>
      <c r="J1501" s="74">
        <v>1</v>
      </c>
      <c r="K1501" s="74">
        <v>20</v>
      </c>
      <c r="L1501" s="75" t="str">
        <f>IF(H1501&gt;=151207001,"Shoes",IF(H1501&gt;=151206001,"Pants",IF(H1501&gt;=151205001,"Glove",IF(H1501&gt;=151203001,"Head",IF(H1501&gt;=151202001,"Body",IF(H1501&gt;=151201001,"Weapon"))))))</f>
        <v>Pants</v>
      </c>
      <c r="M1501" s="74" t="s">
        <v>355</v>
      </c>
    </row>
    <row r="1502" spans="1:13" ht="16.5" customHeight="1" x14ac:dyDescent="0.3">
      <c r="A1502" s="80" t="b">
        <v>1</v>
      </c>
      <c r="B1502" s="73" t="s">
        <v>366</v>
      </c>
      <c r="C1502" s="74">
        <f>C1501+1</f>
        <v>3610105</v>
      </c>
      <c r="D1502" s="74">
        <f t="shared" si="296"/>
        <v>1060</v>
      </c>
      <c r="E1502" s="74" t="s">
        <v>23</v>
      </c>
      <c r="F1502" s="74">
        <f t="shared" si="297"/>
        <v>6</v>
      </c>
      <c r="G1502" s="74">
        <f t="shared" si="297"/>
        <v>10</v>
      </c>
      <c r="H1502" s="74">
        <f>H1501+100000</f>
        <v>151306005</v>
      </c>
      <c r="I1502" s="74">
        <v>1</v>
      </c>
      <c r="J1502" s="74">
        <v>1</v>
      </c>
      <c r="K1502" s="74">
        <v>15</v>
      </c>
      <c r="L1502" s="74" t="str">
        <f>L1501</f>
        <v>Pants</v>
      </c>
      <c r="M1502" s="74" t="s">
        <v>356</v>
      </c>
    </row>
    <row r="1503" spans="1:13" ht="16.5" customHeight="1" x14ac:dyDescent="0.3">
      <c r="A1503" s="80" t="b">
        <v>1</v>
      </c>
      <c r="B1503" s="73" t="s">
        <v>367</v>
      </c>
      <c r="C1503" s="74">
        <f>C1502+1</f>
        <v>3610106</v>
      </c>
      <c r="D1503" s="74">
        <f t="shared" si="296"/>
        <v>1060</v>
      </c>
      <c r="E1503" s="74" t="s">
        <v>23</v>
      </c>
      <c r="F1503" s="74">
        <f t="shared" si="297"/>
        <v>6</v>
      </c>
      <c r="G1503" s="74">
        <f t="shared" si="297"/>
        <v>10</v>
      </c>
      <c r="H1503" s="74">
        <f>H1502+100000</f>
        <v>151406005</v>
      </c>
      <c r="I1503" s="74">
        <v>1</v>
      </c>
      <c r="J1503" s="74">
        <v>1</v>
      </c>
      <c r="K1503" s="74">
        <v>5</v>
      </c>
      <c r="L1503" s="74" t="str">
        <f>L1502</f>
        <v>Pants</v>
      </c>
      <c r="M1503" s="74" t="s">
        <v>357</v>
      </c>
    </row>
    <row r="1504" spans="1:13" ht="16.5" customHeight="1" x14ac:dyDescent="0.3">
      <c r="A1504" s="80" t="b">
        <v>1</v>
      </c>
      <c r="B1504" s="76" t="str">
        <f t="shared" ref="B1504:B1521" si="298">B1498</f>
        <v>갑옷 2</v>
      </c>
      <c r="C1504" s="76">
        <f>C1498+100</f>
        <v>3610201</v>
      </c>
      <c r="D1504" s="76">
        <f t="shared" si="296"/>
        <v>1060</v>
      </c>
      <c r="E1504" s="76" t="s">
        <v>25</v>
      </c>
      <c r="F1504" s="76">
        <f t="shared" si="297"/>
        <v>6</v>
      </c>
      <c r="G1504" s="76">
        <f t="shared" si="297"/>
        <v>10</v>
      </c>
      <c r="H1504" s="76">
        <f>H1498+1000000</f>
        <v>152202005</v>
      </c>
      <c r="I1504" s="76">
        <v>1</v>
      </c>
      <c r="J1504" s="76">
        <v>1</v>
      </c>
      <c r="K1504" s="76">
        <v>20</v>
      </c>
      <c r="L1504" s="76" t="str">
        <f t="shared" ref="L1504:L1521" si="299">L1498</f>
        <v>Body</v>
      </c>
      <c r="M1504" s="76" t="s">
        <v>355</v>
      </c>
    </row>
    <row r="1505" spans="1:13" ht="16.5" customHeight="1" x14ac:dyDescent="0.3">
      <c r="A1505" s="80" t="b">
        <v>1</v>
      </c>
      <c r="B1505" s="76" t="str">
        <f t="shared" si="298"/>
        <v>갑옷 3</v>
      </c>
      <c r="C1505" s="76">
        <f>C1504+1</f>
        <v>3610202</v>
      </c>
      <c r="D1505" s="76">
        <f t="shared" si="296"/>
        <v>1060</v>
      </c>
      <c r="E1505" s="76" t="s">
        <v>25</v>
      </c>
      <c r="F1505" s="76">
        <f t="shared" si="297"/>
        <v>6</v>
      </c>
      <c r="G1505" s="76">
        <f t="shared" si="297"/>
        <v>10</v>
      </c>
      <c r="H1505" s="76">
        <f>H1504+100000</f>
        <v>152302005</v>
      </c>
      <c r="I1505" s="76">
        <v>1</v>
      </c>
      <c r="J1505" s="76">
        <v>1</v>
      </c>
      <c r="K1505" s="76">
        <v>15</v>
      </c>
      <c r="L1505" s="76" t="str">
        <f t="shared" si="299"/>
        <v>Body</v>
      </c>
      <c r="M1505" s="76" t="s">
        <v>356</v>
      </c>
    </row>
    <row r="1506" spans="1:13" ht="16.5" customHeight="1" x14ac:dyDescent="0.3">
      <c r="A1506" s="80" t="b">
        <v>1</v>
      </c>
      <c r="B1506" s="76" t="str">
        <f t="shared" si="298"/>
        <v>갑옷 4</v>
      </c>
      <c r="C1506" s="76">
        <f>C1505+1</f>
        <v>3610203</v>
      </c>
      <c r="D1506" s="76">
        <f t="shared" si="296"/>
        <v>1060</v>
      </c>
      <c r="E1506" s="76" t="s">
        <v>25</v>
      </c>
      <c r="F1506" s="76">
        <f t="shared" si="297"/>
        <v>6</v>
      </c>
      <c r="G1506" s="76">
        <f t="shared" si="297"/>
        <v>10</v>
      </c>
      <c r="H1506" s="76">
        <f>H1505+100000</f>
        <v>152402005</v>
      </c>
      <c r="I1506" s="76">
        <v>1</v>
      </c>
      <c r="J1506" s="76">
        <v>1</v>
      </c>
      <c r="K1506" s="76">
        <v>5</v>
      </c>
      <c r="L1506" s="76" t="str">
        <f t="shared" si="299"/>
        <v>Body</v>
      </c>
      <c r="M1506" s="76" t="s">
        <v>357</v>
      </c>
    </row>
    <row r="1507" spans="1:13" ht="16.5" customHeight="1" x14ac:dyDescent="0.3">
      <c r="A1507" s="80" t="b">
        <v>1</v>
      </c>
      <c r="B1507" s="76" t="str">
        <f t="shared" si="298"/>
        <v>하의 2</v>
      </c>
      <c r="C1507" s="76">
        <f>C1506+1</f>
        <v>3610204</v>
      </c>
      <c r="D1507" s="76">
        <f t="shared" si="296"/>
        <v>1060</v>
      </c>
      <c r="E1507" s="76" t="s">
        <v>25</v>
      </c>
      <c r="F1507" s="76">
        <f t="shared" si="297"/>
        <v>6</v>
      </c>
      <c r="G1507" s="76">
        <f t="shared" si="297"/>
        <v>10</v>
      </c>
      <c r="H1507" s="76">
        <f>H1501+1000000</f>
        <v>152206005</v>
      </c>
      <c r="I1507" s="76">
        <v>1</v>
      </c>
      <c r="J1507" s="76">
        <v>1</v>
      </c>
      <c r="K1507" s="76">
        <v>20</v>
      </c>
      <c r="L1507" s="76" t="str">
        <f t="shared" si="299"/>
        <v>Pants</v>
      </c>
      <c r="M1507" s="76" t="s">
        <v>355</v>
      </c>
    </row>
    <row r="1508" spans="1:13" ht="16.5" customHeight="1" x14ac:dyDescent="0.3">
      <c r="A1508" s="80" t="b">
        <v>1</v>
      </c>
      <c r="B1508" s="76" t="str">
        <f t="shared" si="298"/>
        <v>하의 3</v>
      </c>
      <c r="C1508" s="76">
        <f>C1507+1</f>
        <v>3610205</v>
      </c>
      <c r="D1508" s="76">
        <f t="shared" si="296"/>
        <v>1060</v>
      </c>
      <c r="E1508" s="76" t="s">
        <v>25</v>
      </c>
      <c r="F1508" s="76">
        <f t="shared" si="297"/>
        <v>6</v>
      </c>
      <c r="G1508" s="76">
        <f t="shared" si="297"/>
        <v>10</v>
      </c>
      <c r="H1508" s="76">
        <f>H1507+100000</f>
        <v>152306005</v>
      </c>
      <c r="I1508" s="76">
        <v>1</v>
      </c>
      <c r="J1508" s="76">
        <v>1</v>
      </c>
      <c r="K1508" s="76">
        <v>15</v>
      </c>
      <c r="L1508" s="76" t="str">
        <f t="shared" si="299"/>
        <v>Pants</v>
      </c>
      <c r="M1508" s="76" t="s">
        <v>356</v>
      </c>
    </row>
    <row r="1509" spans="1:13" ht="16.5" customHeight="1" x14ac:dyDescent="0.3">
      <c r="A1509" s="80" t="b">
        <v>1</v>
      </c>
      <c r="B1509" s="76" t="str">
        <f t="shared" si="298"/>
        <v>하의 4</v>
      </c>
      <c r="C1509" s="76">
        <f>C1508+1</f>
        <v>3610206</v>
      </c>
      <c r="D1509" s="76">
        <f t="shared" si="296"/>
        <v>1060</v>
      </c>
      <c r="E1509" s="76" t="s">
        <v>25</v>
      </c>
      <c r="F1509" s="76">
        <f t="shared" si="297"/>
        <v>6</v>
      </c>
      <c r="G1509" s="76">
        <f t="shared" si="297"/>
        <v>10</v>
      </c>
      <c r="H1509" s="76">
        <f>H1508+100000</f>
        <v>152406005</v>
      </c>
      <c r="I1509" s="76">
        <v>1</v>
      </c>
      <c r="J1509" s="76">
        <v>1</v>
      </c>
      <c r="K1509" s="76">
        <v>5</v>
      </c>
      <c r="L1509" s="76" t="str">
        <f t="shared" si="299"/>
        <v>Pants</v>
      </c>
      <c r="M1509" s="76" t="s">
        <v>357</v>
      </c>
    </row>
    <row r="1510" spans="1:13" ht="16.5" customHeight="1" x14ac:dyDescent="0.3">
      <c r="A1510" s="80" t="b">
        <v>1</v>
      </c>
      <c r="B1510" s="77" t="str">
        <f t="shared" si="298"/>
        <v>갑옷 2</v>
      </c>
      <c r="C1510" s="77">
        <f>C1504+100</f>
        <v>3610301</v>
      </c>
      <c r="D1510" s="77">
        <f t="shared" si="296"/>
        <v>1060</v>
      </c>
      <c r="E1510" s="77" t="s">
        <v>26</v>
      </c>
      <c r="F1510" s="77">
        <f t="shared" si="297"/>
        <v>6</v>
      </c>
      <c r="G1510" s="77">
        <f t="shared" si="297"/>
        <v>10</v>
      </c>
      <c r="H1510" s="77">
        <f>H1504+1000000</f>
        <v>153202005</v>
      </c>
      <c r="I1510" s="77">
        <v>1</v>
      </c>
      <c r="J1510" s="77">
        <v>1</v>
      </c>
      <c r="K1510" s="77">
        <v>20</v>
      </c>
      <c r="L1510" s="77" t="str">
        <f t="shared" si="299"/>
        <v>Body</v>
      </c>
      <c r="M1510" s="77" t="s">
        <v>355</v>
      </c>
    </row>
    <row r="1511" spans="1:13" ht="16.5" customHeight="1" x14ac:dyDescent="0.3">
      <c r="A1511" s="80" t="b">
        <v>1</v>
      </c>
      <c r="B1511" s="77" t="str">
        <f t="shared" si="298"/>
        <v>갑옷 3</v>
      </c>
      <c r="C1511" s="77">
        <f>C1510+1</f>
        <v>3610302</v>
      </c>
      <c r="D1511" s="77">
        <f t="shared" si="296"/>
        <v>1060</v>
      </c>
      <c r="E1511" s="77" t="s">
        <v>26</v>
      </c>
      <c r="F1511" s="77">
        <f t="shared" si="297"/>
        <v>6</v>
      </c>
      <c r="G1511" s="77">
        <f t="shared" si="297"/>
        <v>10</v>
      </c>
      <c r="H1511" s="77">
        <f>H1510+100000</f>
        <v>153302005</v>
      </c>
      <c r="I1511" s="77">
        <v>1</v>
      </c>
      <c r="J1511" s="77">
        <v>1</v>
      </c>
      <c r="K1511" s="77">
        <v>15</v>
      </c>
      <c r="L1511" s="77" t="str">
        <f t="shared" si="299"/>
        <v>Body</v>
      </c>
      <c r="M1511" s="77" t="s">
        <v>356</v>
      </c>
    </row>
    <row r="1512" spans="1:13" ht="16.5" customHeight="1" x14ac:dyDescent="0.3">
      <c r="A1512" s="80" t="b">
        <v>1</v>
      </c>
      <c r="B1512" s="77" t="str">
        <f t="shared" si="298"/>
        <v>갑옷 4</v>
      </c>
      <c r="C1512" s="77">
        <f>C1511+1</f>
        <v>3610303</v>
      </c>
      <c r="D1512" s="77">
        <f t="shared" si="296"/>
        <v>1060</v>
      </c>
      <c r="E1512" s="77" t="s">
        <v>26</v>
      </c>
      <c r="F1512" s="77">
        <f t="shared" si="297"/>
        <v>6</v>
      </c>
      <c r="G1512" s="77">
        <f t="shared" si="297"/>
        <v>10</v>
      </c>
      <c r="H1512" s="77">
        <f>H1511+100000</f>
        <v>153402005</v>
      </c>
      <c r="I1512" s="77">
        <v>1</v>
      </c>
      <c r="J1512" s="77">
        <v>1</v>
      </c>
      <c r="K1512" s="77">
        <v>5</v>
      </c>
      <c r="L1512" s="77" t="str">
        <f t="shared" si="299"/>
        <v>Body</v>
      </c>
      <c r="M1512" s="77" t="s">
        <v>357</v>
      </c>
    </row>
    <row r="1513" spans="1:13" ht="16.5" customHeight="1" x14ac:dyDescent="0.3">
      <c r="A1513" s="80" t="b">
        <v>1</v>
      </c>
      <c r="B1513" s="77" t="str">
        <f t="shared" si="298"/>
        <v>하의 2</v>
      </c>
      <c r="C1513" s="77">
        <f>C1512+1</f>
        <v>3610304</v>
      </c>
      <c r="D1513" s="77">
        <f t="shared" si="296"/>
        <v>1060</v>
      </c>
      <c r="E1513" s="77" t="s">
        <v>26</v>
      </c>
      <c r="F1513" s="77">
        <f t="shared" si="297"/>
        <v>6</v>
      </c>
      <c r="G1513" s="77">
        <f t="shared" si="297"/>
        <v>10</v>
      </c>
      <c r="H1513" s="77">
        <f>H1507+1000000</f>
        <v>153206005</v>
      </c>
      <c r="I1513" s="77">
        <v>1</v>
      </c>
      <c r="J1513" s="77">
        <v>1</v>
      </c>
      <c r="K1513" s="77">
        <v>20</v>
      </c>
      <c r="L1513" s="77" t="str">
        <f t="shared" si="299"/>
        <v>Pants</v>
      </c>
      <c r="M1513" s="77" t="s">
        <v>355</v>
      </c>
    </row>
    <row r="1514" spans="1:13" ht="16.5" customHeight="1" x14ac:dyDescent="0.3">
      <c r="A1514" s="80" t="b">
        <v>1</v>
      </c>
      <c r="B1514" s="77" t="str">
        <f t="shared" si="298"/>
        <v>하의 3</v>
      </c>
      <c r="C1514" s="77">
        <f>C1513+1</f>
        <v>3610305</v>
      </c>
      <c r="D1514" s="77">
        <f t="shared" si="296"/>
        <v>1060</v>
      </c>
      <c r="E1514" s="77" t="s">
        <v>26</v>
      </c>
      <c r="F1514" s="77">
        <f t="shared" si="297"/>
        <v>6</v>
      </c>
      <c r="G1514" s="77">
        <f t="shared" si="297"/>
        <v>10</v>
      </c>
      <c r="H1514" s="77">
        <f>H1513+100000</f>
        <v>153306005</v>
      </c>
      <c r="I1514" s="77">
        <v>1</v>
      </c>
      <c r="J1514" s="77">
        <v>1</v>
      </c>
      <c r="K1514" s="77">
        <v>15</v>
      </c>
      <c r="L1514" s="77" t="str">
        <f t="shared" si="299"/>
        <v>Pants</v>
      </c>
      <c r="M1514" s="77" t="s">
        <v>356</v>
      </c>
    </row>
    <row r="1515" spans="1:13" ht="16.5" customHeight="1" x14ac:dyDescent="0.3">
      <c r="A1515" s="80" t="b">
        <v>1</v>
      </c>
      <c r="B1515" s="77" t="str">
        <f t="shared" si="298"/>
        <v>하의 4</v>
      </c>
      <c r="C1515" s="77">
        <f>C1514+1</f>
        <v>3610306</v>
      </c>
      <c r="D1515" s="77">
        <f t="shared" si="296"/>
        <v>1060</v>
      </c>
      <c r="E1515" s="77" t="s">
        <v>26</v>
      </c>
      <c r="F1515" s="77">
        <f t="shared" si="297"/>
        <v>6</v>
      </c>
      <c r="G1515" s="77">
        <f t="shared" si="297"/>
        <v>10</v>
      </c>
      <c r="H1515" s="77">
        <f>H1514+100000</f>
        <v>153406005</v>
      </c>
      <c r="I1515" s="77">
        <v>1</v>
      </c>
      <c r="J1515" s="77">
        <v>1</v>
      </c>
      <c r="K1515" s="77">
        <v>5</v>
      </c>
      <c r="L1515" s="77" t="str">
        <f t="shared" si="299"/>
        <v>Pants</v>
      </c>
      <c r="M1515" s="77" t="s">
        <v>357</v>
      </c>
    </row>
    <row r="1516" spans="1:13" ht="16.5" customHeight="1" x14ac:dyDescent="0.3">
      <c r="A1516" s="80" t="b">
        <v>1</v>
      </c>
      <c r="B1516" s="78" t="str">
        <f t="shared" si="298"/>
        <v>갑옷 2</v>
      </c>
      <c r="C1516" s="78">
        <f>C1510+100</f>
        <v>3610401</v>
      </c>
      <c r="D1516" s="78">
        <f t="shared" si="296"/>
        <v>1060</v>
      </c>
      <c r="E1516" s="78" t="s">
        <v>27</v>
      </c>
      <c r="F1516" s="78">
        <f t="shared" si="297"/>
        <v>6</v>
      </c>
      <c r="G1516" s="78">
        <f t="shared" si="297"/>
        <v>10</v>
      </c>
      <c r="H1516" s="78">
        <f>H1510+1000000</f>
        <v>154202005</v>
      </c>
      <c r="I1516" s="78">
        <v>1</v>
      </c>
      <c r="J1516" s="78">
        <v>1</v>
      </c>
      <c r="K1516" s="78">
        <v>20</v>
      </c>
      <c r="L1516" s="78" t="str">
        <f t="shared" si="299"/>
        <v>Body</v>
      </c>
      <c r="M1516" s="78" t="s">
        <v>355</v>
      </c>
    </row>
    <row r="1517" spans="1:13" ht="16.5" customHeight="1" x14ac:dyDescent="0.3">
      <c r="A1517" s="80" t="b">
        <v>1</v>
      </c>
      <c r="B1517" s="78" t="str">
        <f t="shared" si="298"/>
        <v>갑옷 3</v>
      </c>
      <c r="C1517" s="78">
        <f>C1516+1</f>
        <v>3610402</v>
      </c>
      <c r="D1517" s="78">
        <f t="shared" si="296"/>
        <v>1060</v>
      </c>
      <c r="E1517" s="78" t="s">
        <v>27</v>
      </c>
      <c r="F1517" s="78">
        <f t="shared" si="297"/>
        <v>6</v>
      </c>
      <c r="G1517" s="78">
        <f t="shared" si="297"/>
        <v>10</v>
      </c>
      <c r="H1517" s="78">
        <f>H1516+100000</f>
        <v>154302005</v>
      </c>
      <c r="I1517" s="78">
        <v>1</v>
      </c>
      <c r="J1517" s="78">
        <v>1</v>
      </c>
      <c r="K1517" s="78">
        <v>15</v>
      </c>
      <c r="L1517" s="78" t="str">
        <f t="shared" si="299"/>
        <v>Body</v>
      </c>
      <c r="M1517" s="78" t="s">
        <v>356</v>
      </c>
    </row>
    <row r="1518" spans="1:13" ht="16.5" customHeight="1" x14ac:dyDescent="0.3">
      <c r="A1518" s="80" t="b">
        <v>1</v>
      </c>
      <c r="B1518" s="78" t="str">
        <f t="shared" si="298"/>
        <v>갑옷 4</v>
      </c>
      <c r="C1518" s="78">
        <f>C1517+1</f>
        <v>3610403</v>
      </c>
      <c r="D1518" s="78">
        <f t="shared" si="296"/>
        <v>1060</v>
      </c>
      <c r="E1518" s="78" t="s">
        <v>27</v>
      </c>
      <c r="F1518" s="78">
        <f t="shared" si="297"/>
        <v>6</v>
      </c>
      <c r="G1518" s="78">
        <f t="shared" si="297"/>
        <v>10</v>
      </c>
      <c r="H1518" s="78">
        <f>H1517+100000</f>
        <v>154402005</v>
      </c>
      <c r="I1518" s="78">
        <v>1</v>
      </c>
      <c r="J1518" s="78">
        <v>1</v>
      </c>
      <c r="K1518" s="78">
        <v>5</v>
      </c>
      <c r="L1518" s="78" t="str">
        <f t="shared" si="299"/>
        <v>Body</v>
      </c>
      <c r="M1518" s="78" t="s">
        <v>357</v>
      </c>
    </row>
    <row r="1519" spans="1:13" ht="16.5" customHeight="1" x14ac:dyDescent="0.3">
      <c r="A1519" s="80" t="b">
        <v>1</v>
      </c>
      <c r="B1519" s="78" t="str">
        <f t="shared" si="298"/>
        <v>하의 2</v>
      </c>
      <c r="C1519" s="78">
        <f>C1518+1</f>
        <v>3610404</v>
      </c>
      <c r="D1519" s="78">
        <f t="shared" si="296"/>
        <v>1060</v>
      </c>
      <c r="E1519" s="78" t="s">
        <v>27</v>
      </c>
      <c r="F1519" s="78">
        <f t="shared" si="297"/>
        <v>6</v>
      </c>
      <c r="G1519" s="78">
        <f t="shared" si="297"/>
        <v>10</v>
      </c>
      <c r="H1519" s="78">
        <f>H1513+1000000</f>
        <v>154206005</v>
      </c>
      <c r="I1519" s="78">
        <v>1</v>
      </c>
      <c r="J1519" s="78">
        <v>1</v>
      </c>
      <c r="K1519" s="78">
        <v>20</v>
      </c>
      <c r="L1519" s="78" t="str">
        <f t="shared" si="299"/>
        <v>Pants</v>
      </c>
      <c r="M1519" s="78" t="s">
        <v>355</v>
      </c>
    </row>
    <row r="1520" spans="1:13" ht="16.5" customHeight="1" x14ac:dyDescent="0.3">
      <c r="A1520" s="80" t="b">
        <v>1</v>
      </c>
      <c r="B1520" s="78" t="str">
        <f t="shared" si="298"/>
        <v>하의 3</v>
      </c>
      <c r="C1520" s="78">
        <f>C1519+1</f>
        <v>3610405</v>
      </c>
      <c r="D1520" s="78">
        <f t="shared" si="296"/>
        <v>1060</v>
      </c>
      <c r="E1520" s="78" t="s">
        <v>27</v>
      </c>
      <c r="F1520" s="78">
        <f t="shared" si="297"/>
        <v>6</v>
      </c>
      <c r="G1520" s="78">
        <f t="shared" si="297"/>
        <v>10</v>
      </c>
      <c r="H1520" s="78">
        <f>H1519+100000</f>
        <v>154306005</v>
      </c>
      <c r="I1520" s="78">
        <v>1</v>
      </c>
      <c r="J1520" s="78">
        <v>1</v>
      </c>
      <c r="K1520" s="78">
        <v>15</v>
      </c>
      <c r="L1520" s="78" t="str">
        <f t="shared" si="299"/>
        <v>Pants</v>
      </c>
      <c r="M1520" s="78" t="s">
        <v>356</v>
      </c>
    </row>
    <row r="1521" spans="1:13" ht="16.5" customHeight="1" x14ac:dyDescent="0.3">
      <c r="A1521" s="80" t="b">
        <v>1</v>
      </c>
      <c r="B1521" s="78" t="str">
        <f t="shared" si="298"/>
        <v>하의 4</v>
      </c>
      <c r="C1521" s="78">
        <f>C1520+1</f>
        <v>3610406</v>
      </c>
      <c r="D1521" s="78">
        <f t="shared" si="296"/>
        <v>1060</v>
      </c>
      <c r="E1521" s="78" t="s">
        <v>27</v>
      </c>
      <c r="F1521" s="78">
        <f t="shared" si="297"/>
        <v>6</v>
      </c>
      <c r="G1521" s="78">
        <f t="shared" si="297"/>
        <v>10</v>
      </c>
      <c r="H1521" s="78">
        <f>H1520+100000</f>
        <v>154406005</v>
      </c>
      <c r="I1521" s="78">
        <v>1</v>
      </c>
      <c r="J1521" s="78">
        <v>1</v>
      </c>
      <c r="K1521" s="78">
        <v>5</v>
      </c>
      <c r="L1521" s="78" t="str">
        <f t="shared" si="299"/>
        <v>Pants</v>
      </c>
      <c r="M1521" s="78" t="s">
        <v>357</v>
      </c>
    </row>
    <row r="1522" spans="1:13" ht="16.5" customHeight="1" x14ac:dyDescent="0.3">
      <c r="A1522" s="80" t="b">
        <v>1</v>
      </c>
      <c r="B1522" s="79" t="s">
        <v>28</v>
      </c>
      <c r="C1522" s="79">
        <f>C1516+100</f>
        <v>3610501</v>
      </c>
      <c r="D1522" s="79">
        <f t="shared" si="296"/>
        <v>1060</v>
      </c>
      <c r="E1522" s="79" t="s">
        <v>29</v>
      </c>
      <c r="F1522" s="79">
        <f t="shared" si="297"/>
        <v>6</v>
      </c>
      <c r="G1522" s="79">
        <f t="shared" si="297"/>
        <v>10</v>
      </c>
      <c r="H1522" s="79">
        <v>160004001</v>
      </c>
      <c r="I1522" s="79">
        <v>1</v>
      </c>
      <c r="J1522" s="79">
        <v>1</v>
      </c>
      <c r="K1522" s="79">
        <v>5</v>
      </c>
      <c r="L1522" s="79" t="s">
        <v>30</v>
      </c>
      <c r="M1522" s="79" t="s">
        <v>358</v>
      </c>
    </row>
    <row r="1523" spans="1:13" ht="16.5" customHeight="1" x14ac:dyDescent="0.3">
      <c r="A1523" s="80" t="b">
        <v>1</v>
      </c>
      <c r="B1523" s="79" t="s">
        <v>31</v>
      </c>
      <c r="C1523" s="79">
        <f>C1522+1</f>
        <v>3610502</v>
      </c>
      <c r="D1523" s="79">
        <f t="shared" si="296"/>
        <v>1060</v>
      </c>
      <c r="E1523" s="79" t="s">
        <v>29</v>
      </c>
      <c r="F1523" s="79">
        <f t="shared" si="297"/>
        <v>6</v>
      </c>
      <c r="G1523" s="79">
        <f t="shared" si="297"/>
        <v>10</v>
      </c>
      <c r="H1523" s="79">
        <v>160004002</v>
      </c>
      <c r="I1523" s="79">
        <v>1</v>
      </c>
      <c r="J1523" s="79">
        <v>1</v>
      </c>
      <c r="K1523" s="79">
        <v>5</v>
      </c>
      <c r="L1523" s="79" t="s">
        <v>32</v>
      </c>
      <c r="M1523" s="79" t="s">
        <v>358</v>
      </c>
    </row>
    <row r="1524" spans="1:13" ht="16.5" customHeight="1" x14ac:dyDescent="0.3">
      <c r="A1524" s="80" t="b">
        <v>1</v>
      </c>
      <c r="B1524" s="79" t="s">
        <v>33</v>
      </c>
      <c r="C1524" s="79">
        <f>C1523+1</f>
        <v>3610503</v>
      </c>
      <c r="D1524" s="79">
        <f t="shared" si="296"/>
        <v>1060</v>
      </c>
      <c r="E1524" s="79" t="s">
        <v>29</v>
      </c>
      <c r="F1524" s="79">
        <f t="shared" si="297"/>
        <v>6</v>
      </c>
      <c r="G1524" s="79">
        <f t="shared" si="297"/>
        <v>10</v>
      </c>
      <c r="H1524" s="79">
        <v>160004003</v>
      </c>
      <c r="I1524" s="79">
        <v>1</v>
      </c>
      <c r="J1524" s="79">
        <v>1</v>
      </c>
      <c r="K1524" s="79">
        <v>5</v>
      </c>
      <c r="L1524" s="79" t="s">
        <v>34</v>
      </c>
      <c r="M1524" s="79" t="s">
        <v>358</v>
      </c>
    </row>
    <row r="1525" spans="1:13" ht="16.5" customHeight="1" x14ac:dyDescent="0.3">
      <c r="A1525" s="80" t="b">
        <v>1</v>
      </c>
      <c r="B1525" s="79" t="s">
        <v>35</v>
      </c>
      <c r="C1525" s="79">
        <f>C1524+1</f>
        <v>3610504</v>
      </c>
      <c r="D1525" s="79">
        <f t="shared" si="296"/>
        <v>1060</v>
      </c>
      <c r="E1525" s="79" t="s">
        <v>29</v>
      </c>
      <c r="F1525" s="79">
        <f t="shared" si="297"/>
        <v>6</v>
      </c>
      <c r="G1525" s="79">
        <f t="shared" si="297"/>
        <v>10</v>
      </c>
      <c r="H1525" s="79">
        <v>160004004</v>
      </c>
      <c r="I1525" s="79">
        <v>1</v>
      </c>
      <c r="J1525" s="79">
        <v>1</v>
      </c>
      <c r="K1525" s="79">
        <v>5</v>
      </c>
      <c r="L1525" s="79" t="s">
        <v>460</v>
      </c>
      <c r="M1525" s="79" t="s">
        <v>358</v>
      </c>
    </row>
    <row r="1526" spans="1:13" ht="16.5" customHeight="1" x14ac:dyDescent="0.3">
      <c r="A1526" s="81" t="b">
        <v>1</v>
      </c>
      <c r="B1526" s="73" t="s">
        <v>45</v>
      </c>
      <c r="C1526" s="73">
        <v>3701101</v>
      </c>
      <c r="D1526" s="73">
        <v>1061</v>
      </c>
      <c r="E1526" s="74" t="s">
        <v>23</v>
      </c>
      <c r="F1526" s="73">
        <v>7</v>
      </c>
      <c r="G1526" s="73">
        <v>1</v>
      </c>
      <c r="H1526" s="73">
        <v>151301001</v>
      </c>
      <c r="I1526" s="74">
        <v>1</v>
      </c>
      <c r="J1526" s="74">
        <v>1</v>
      </c>
      <c r="K1526" s="74">
        <v>15</v>
      </c>
      <c r="L1526" s="75" t="str">
        <f>IF(H1526&gt;=151307001,"Shoes",IF(H1526&gt;=151306001,"Pants",IF(H1526&gt;=151305001,"Glove",IF(H1526&gt;=151303001,"Head",IF(H1526&gt;=151302001,"Body",IF(H1526&gt;=151301001,"Weapon"))))))</f>
        <v>Weapon</v>
      </c>
      <c r="M1526" s="74" t="s">
        <v>356</v>
      </c>
    </row>
    <row r="1527" spans="1:13" ht="16.5" customHeight="1" x14ac:dyDescent="0.3">
      <c r="A1527" s="81" t="b">
        <v>1</v>
      </c>
      <c r="B1527" s="73" t="s">
        <v>51</v>
      </c>
      <c r="C1527" s="74">
        <f>C1526+1</f>
        <v>3701102</v>
      </c>
      <c r="D1527" s="74">
        <f t="shared" ref="D1527:D1545" si="300">D1526</f>
        <v>1061</v>
      </c>
      <c r="E1527" s="74" t="s">
        <v>23</v>
      </c>
      <c r="F1527" s="74">
        <f t="shared" ref="F1527:G1545" si="301">F1526</f>
        <v>7</v>
      </c>
      <c r="G1527" s="74">
        <f t="shared" si="301"/>
        <v>1</v>
      </c>
      <c r="H1527" s="74">
        <f>H1526+100000</f>
        <v>151401001</v>
      </c>
      <c r="I1527" s="74">
        <v>1</v>
      </c>
      <c r="J1527" s="74">
        <v>1</v>
      </c>
      <c r="K1527" s="74">
        <v>15</v>
      </c>
      <c r="L1527" s="74" t="str">
        <f>L1526</f>
        <v>Weapon</v>
      </c>
      <c r="M1527" s="74" t="s">
        <v>357</v>
      </c>
    </row>
    <row r="1528" spans="1:13" ht="16.5" customHeight="1" x14ac:dyDescent="0.3">
      <c r="A1528" s="81" t="b">
        <v>1</v>
      </c>
      <c r="B1528" s="73" t="s">
        <v>46</v>
      </c>
      <c r="C1528" s="74">
        <f>C1527+1</f>
        <v>3701103</v>
      </c>
      <c r="D1528" s="74">
        <f t="shared" si="300"/>
        <v>1061</v>
      </c>
      <c r="E1528" s="74" t="s">
        <v>23</v>
      </c>
      <c r="F1528" s="74">
        <f t="shared" si="301"/>
        <v>7</v>
      </c>
      <c r="G1528" s="74">
        <f t="shared" si="301"/>
        <v>1</v>
      </c>
      <c r="H1528" s="73">
        <v>151307004</v>
      </c>
      <c r="I1528" s="74">
        <v>1</v>
      </c>
      <c r="J1528" s="74">
        <v>1</v>
      </c>
      <c r="K1528" s="74">
        <v>15</v>
      </c>
      <c r="L1528" s="75" t="str">
        <f>IF(H1528&gt;=151307001,"Shoes",IF(H1528&gt;=151306001,"Pants",IF(H1528&gt;=151305001,"Glove",IF(H1528&gt;=151303001,"Head",IF(H1528&gt;=151302001,"Body",IF(H1528&gt;=151301001,"Weapon"))))))</f>
        <v>Shoes</v>
      </c>
      <c r="M1528" s="74" t="str">
        <f>M1526</f>
        <v>Superior</v>
      </c>
    </row>
    <row r="1529" spans="1:13" ht="16.5" customHeight="1" x14ac:dyDescent="0.3">
      <c r="A1529" s="81" t="b">
        <v>1</v>
      </c>
      <c r="B1529" s="73" t="s">
        <v>52</v>
      </c>
      <c r="C1529" s="74">
        <f>C1528+1</f>
        <v>3701104</v>
      </c>
      <c r="D1529" s="74">
        <f t="shared" si="300"/>
        <v>1061</v>
      </c>
      <c r="E1529" s="74" t="s">
        <v>23</v>
      </c>
      <c r="F1529" s="74">
        <f t="shared" si="301"/>
        <v>7</v>
      </c>
      <c r="G1529" s="74">
        <f t="shared" si="301"/>
        <v>1</v>
      </c>
      <c r="H1529" s="74">
        <f>H1528+100000</f>
        <v>151407004</v>
      </c>
      <c r="I1529" s="74">
        <v>1</v>
      </c>
      <c r="J1529" s="74">
        <v>1</v>
      </c>
      <c r="K1529" s="74">
        <v>15</v>
      </c>
      <c r="L1529" s="74" t="str">
        <f>L1528</f>
        <v>Shoes</v>
      </c>
      <c r="M1529" s="74" t="str">
        <f>M1527</f>
        <v>Rare</v>
      </c>
    </row>
    <row r="1530" spans="1:13" ht="16.5" customHeight="1" x14ac:dyDescent="0.3">
      <c r="A1530" s="81" t="b">
        <v>1</v>
      </c>
      <c r="B1530" s="76" t="str">
        <f t="shared" ref="B1530:B1541" si="302">B1526</f>
        <v>무기 3</v>
      </c>
      <c r="C1530" s="76">
        <f t="shared" ref="C1530:C1542" si="303">C1526+100</f>
        <v>3701201</v>
      </c>
      <c r="D1530" s="76">
        <f t="shared" si="300"/>
        <v>1061</v>
      </c>
      <c r="E1530" s="76" t="s">
        <v>25</v>
      </c>
      <c r="F1530" s="76">
        <f t="shared" si="301"/>
        <v>7</v>
      </c>
      <c r="G1530" s="76">
        <f t="shared" si="301"/>
        <v>1</v>
      </c>
      <c r="H1530" s="76">
        <f>H1526+1000000</f>
        <v>152301001</v>
      </c>
      <c r="I1530" s="76">
        <v>1</v>
      </c>
      <c r="J1530" s="76">
        <v>1</v>
      </c>
      <c r="K1530" s="76">
        <v>15</v>
      </c>
      <c r="L1530" s="76" t="str">
        <f t="shared" ref="L1530:L1541" si="304">L1526</f>
        <v>Weapon</v>
      </c>
      <c r="M1530" s="76" t="s">
        <v>356</v>
      </c>
    </row>
    <row r="1531" spans="1:13" ht="16.5" customHeight="1" x14ac:dyDescent="0.3">
      <c r="A1531" s="81" t="b">
        <v>1</v>
      </c>
      <c r="B1531" s="76" t="str">
        <f t="shared" si="302"/>
        <v>무기 4</v>
      </c>
      <c r="C1531" s="76">
        <f t="shared" si="303"/>
        <v>3701202</v>
      </c>
      <c r="D1531" s="76">
        <f t="shared" si="300"/>
        <v>1061</v>
      </c>
      <c r="E1531" s="76" t="s">
        <v>25</v>
      </c>
      <c r="F1531" s="76">
        <f t="shared" si="301"/>
        <v>7</v>
      </c>
      <c r="G1531" s="76">
        <f t="shared" si="301"/>
        <v>1</v>
      </c>
      <c r="H1531" s="76">
        <f>H1530+100000</f>
        <v>152401001</v>
      </c>
      <c r="I1531" s="76">
        <v>1</v>
      </c>
      <c r="J1531" s="76">
        <v>1</v>
      </c>
      <c r="K1531" s="76">
        <v>15</v>
      </c>
      <c r="L1531" s="76" t="str">
        <f t="shared" si="304"/>
        <v>Weapon</v>
      </c>
      <c r="M1531" s="76" t="s">
        <v>357</v>
      </c>
    </row>
    <row r="1532" spans="1:13" ht="16.5" customHeight="1" x14ac:dyDescent="0.3">
      <c r="A1532" s="81" t="b">
        <v>1</v>
      </c>
      <c r="B1532" s="76" t="str">
        <f t="shared" si="302"/>
        <v>부츠 3</v>
      </c>
      <c r="C1532" s="76">
        <f t="shared" si="303"/>
        <v>3701203</v>
      </c>
      <c r="D1532" s="76">
        <f t="shared" si="300"/>
        <v>1061</v>
      </c>
      <c r="E1532" s="76" t="s">
        <v>25</v>
      </c>
      <c r="F1532" s="76">
        <f t="shared" si="301"/>
        <v>7</v>
      </c>
      <c r="G1532" s="76">
        <f t="shared" si="301"/>
        <v>1</v>
      </c>
      <c r="H1532" s="76">
        <f>H1528+1000000</f>
        <v>152307004</v>
      </c>
      <c r="I1532" s="76">
        <v>1</v>
      </c>
      <c r="J1532" s="76">
        <v>1</v>
      </c>
      <c r="K1532" s="76">
        <v>15</v>
      </c>
      <c r="L1532" s="76" t="str">
        <f t="shared" si="304"/>
        <v>Shoes</v>
      </c>
      <c r="M1532" s="76" t="str">
        <f>M1530</f>
        <v>Superior</v>
      </c>
    </row>
    <row r="1533" spans="1:13" ht="16.5" customHeight="1" x14ac:dyDescent="0.3">
      <c r="A1533" s="81" t="b">
        <v>1</v>
      </c>
      <c r="B1533" s="76" t="str">
        <f t="shared" si="302"/>
        <v>부츠 4</v>
      </c>
      <c r="C1533" s="76">
        <f t="shared" si="303"/>
        <v>3701204</v>
      </c>
      <c r="D1533" s="76">
        <f t="shared" si="300"/>
        <v>1061</v>
      </c>
      <c r="E1533" s="76" t="s">
        <v>25</v>
      </c>
      <c r="F1533" s="76">
        <f t="shared" si="301"/>
        <v>7</v>
      </c>
      <c r="G1533" s="76">
        <f t="shared" si="301"/>
        <v>1</v>
      </c>
      <c r="H1533" s="76">
        <f>H1532+100000</f>
        <v>152407004</v>
      </c>
      <c r="I1533" s="76">
        <v>1</v>
      </c>
      <c r="J1533" s="76">
        <v>1</v>
      </c>
      <c r="K1533" s="76">
        <v>15</v>
      </c>
      <c r="L1533" s="76" t="str">
        <f t="shared" si="304"/>
        <v>Shoes</v>
      </c>
      <c r="M1533" s="76" t="str">
        <f>M1531</f>
        <v>Rare</v>
      </c>
    </row>
    <row r="1534" spans="1:13" ht="16.5" customHeight="1" x14ac:dyDescent="0.3">
      <c r="A1534" s="81" t="b">
        <v>1</v>
      </c>
      <c r="B1534" s="77" t="str">
        <f t="shared" si="302"/>
        <v>무기 3</v>
      </c>
      <c r="C1534" s="77">
        <f t="shared" si="303"/>
        <v>3701301</v>
      </c>
      <c r="D1534" s="77">
        <f t="shared" si="300"/>
        <v>1061</v>
      </c>
      <c r="E1534" s="77" t="s">
        <v>26</v>
      </c>
      <c r="F1534" s="77">
        <f t="shared" si="301"/>
        <v>7</v>
      </c>
      <c r="G1534" s="77">
        <f t="shared" si="301"/>
        <v>1</v>
      </c>
      <c r="H1534" s="77">
        <f>H1530+1000000</f>
        <v>153301001</v>
      </c>
      <c r="I1534" s="77">
        <v>1</v>
      </c>
      <c r="J1534" s="77">
        <v>1</v>
      </c>
      <c r="K1534" s="77">
        <v>15</v>
      </c>
      <c r="L1534" s="77" t="str">
        <f t="shared" si="304"/>
        <v>Weapon</v>
      </c>
      <c r="M1534" s="77" t="s">
        <v>356</v>
      </c>
    </row>
    <row r="1535" spans="1:13" ht="16.5" customHeight="1" x14ac:dyDescent="0.3">
      <c r="A1535" s="81" t="b">
        <v>1</v>
      </c>
      <c r="B1535" s="77" t="str">
        <f t="shared" si="302"/>
        <v>무기 4</v>
      </c>
      <c r="C1535" s="77">
        <f t="shared" si="303"/>
        <v>3701302</v>
      </c>
      <c r="D1535" s="77">
        <f t="shared" si="300"/>
        <v>1061</v>
      </c>
      <c r="E1535" s="77" t="s">
        <v>26</v>
      </c>
      <c r="F1535" s="77">
        <f t="shared" si="301"/>
        <v>7</v>
      </c>
      <c r="G1535" s="77">
        <f t="shared" si="301"/>
        <v>1</v>
      </c>
      <c r="H1535" s="77">
        <f>H1534+100000</f>
        <v>153401001</v>
      </c>
      <c r="I1535" s="77">
        <v>1</v>
      </c>
      <c r="J1535" s="77">
        <v>1</v>
      </c>
      <c r="K1535" s="77">
        <v>15</v>
      </c>
      <c r="L1535" s="77" t="str">
        <f t="shared" si="304"/>
        <v>Weapon</v>
      </c>
      <c r="M1535" s="77" t="s">
        <v>357</v>
      </c>
    </row>
    <row r="1536" spans="1:13" ht="16.5" customHeight="1" x14ac:dyDescent="0.3">
      <c r="A1536" s="81" t="b">
        <v>1</v>
      </c>
      <c r="B1536" s="77" t="str">
        <f t="shared" si="302"/>
        <v>부츠 3</v>
      </c>
      <c r="C1536" s="77">
        <f t="shared" si="303"/>
        <v>3701303</v>
      </c>
      <c r="D1536" s="77">
        <f t="shared" si="300"/>
        <v>1061</v>
      </c>
      <c r="E1536" s="77" t="s">
        <v>26</v>
      </c>
      <c r="F1536" s="77">
        <f t="shared" si="301"/>
        <v>7</v>
      </c>
      <c r="G1536" s="77">
        <f t="shared" si="301"/>
        <v>1</v>
      </c>
      <c r="H1536" s="77">
        <f>H1532+1000000</f>
        <v>153307004</v>
      </c>
      <c r="I1536" s="77">
        <v>1</v>
      </c>
      <c r="J1536" s="77">
        <v>1</v>
      </c>
      <c r="K1536" s="77">
        <v>15</v>
      </c>
      <c r="L1536" s="77" t="str">
        <f t="shared" si="304"/>
        <v>Shoes</v>
      </c>
      <c r="M1536" s="77" t="str">
        <f>M1534</f>
        <v>Superior</v>
      </c>
    </row>
    <row r="1537" spans="1:13" ht="16.5" customHeight="1" x14ac:dyDescent="0.3">
      <c r="A1537" s="81" t="b">
        <v>1</v>
      </c>
      <c r="B1537" s="77" t="str">
        <f t="shared" si="302"/>
        <v>부츠 4</v>
      </c>
      <c r="C1537" s="77">
        <f t="shared" si="303"/>
        <v>3701304</v>
      </c>
      <c r="D1537" s="77">
        <f t="shared" si="300"/>
        <v>1061</v>
      </c>
      <c r="E1537" s="77" t="s">
        <v>26</v>
      </c>
      <c r="F1537" s="77">
        <f t="shared" si="301"/>
        <v>7</v>
      </c>
      <c r="G1537" s="77">
        <f t="shared" si="301"/>
        <v>1</v>
      </c>
      <c r="H1537" s="77">
        <f>H1536+100000</f>
        <v>153407004</v>
      </c>
      <c r="I1537" s="77">
        <v>1</v>
      </c>
      <c r="J1537" s="77">
        <v>1</v>
      </c>
      <c r="K1537" s="77">
        <v>15</v>
      </c>
      <c r="L1537" s="77" t="str">
        <f t="shared" si="304"/>
        <v>Shoes</v>
      </c>
      <c r="M1537" s="77" t="str">
        <f>M1535</f>
        <v>Rare</v>
      </c>
    </row>
    <row r="1538" spans="1:13" ht="16.5" customHeight="1" x14ac:dyDescent="0.3">
      <c r="A1538" s="81" t="b">
        <v>1</v>
      </c>
      <c r="B1538" s="78" t="str">
        <f t="shared" si="302"/>
        <v>무기 3</v>
      </c>
      <c r="C1538" s="78">
        <f t="shared" si="303"/>
        <v>3701401</v>
      </c>
      <c r="D1538" s="78">
        <f t="shared" si="300"/>
        <v>1061</v>
      </c>
      <c r="E1538" s="78" t="s">
        <v>27</v>
      </c>
      <c r="F1538" s="78">
        <f t="shared" si="301"/>
        <v>7</v>
      </c>
      <c r="G1538" s="78">
        <f t="shared" si="301"/>
        <v>1</v>
      </c>
      <c r="H1538" s="78">
        <f>H1534+1000000</f>
        <v>154301001</v>
      </c>
      <c r="I1538" s="78">
        <v>1</v>
      </c>
      <c r="J1538" s="78">
        <v>1</v>
      </c>
      <c r="K1538" s="78">
        <v>15</v>
      </c>
      <c r="L1538" s="78" t="str">
        <f t="shared" si="304"/>
        <v>Weapon</v>
      </c>
      <c r="M1538" s="78" t="s">
        <v>356</v>
      </c>
    </row>
    <row r="1539" spans="1:13" ht="16.5" customHeight="1" x14ac:dyDescent="0.3">
      <c r="A1539" s="81" t="b">
        <v>1</v>
      </c>
      <c r="B1539" s="78" t="str">
        <f t="shared" si="302"/>
        <v>무기 4</v>
      </c>
      <c r="C1539" s="78">
        <f t="shared" si="303"/>
        <v>3701402</v>
      </c>
      <c r="D1539" s="78">
        <f t="shared" si="300"/>
        <v>1061</v>
      </c>
      <c r="E1539" s="78" t="s">
        <v>27</v>
      </c>
      <c r="F1539" s="78">
        <f t="shared" si="301"/>
        <v>7</v>
      </c>
      <c r="G1539" s="78">
        <f t="shared" si="301"/>
        <v>1</v>
      </c>
      <c r="H1539" s="78">
        <f>H1538+100000</f>
        <v>154401001</v>
      </c>
      <c r="I1539" s="78">
        <v>1</v>
      </c>
      <c r="J1539" s="78">
        <v>1</v>
      </c>
      <c r="K1539" s="78">
        <v>15</v>
      </c>
      <c r="L1539" s="78" t="str">
        <f t="shared" si="304"/>
        <v>Weapon</v>
      </c>
      <c r="M1539" s="78" t="s">
        <v>357</v>
      </c>
    </row>
    <row r="1540" spans="1:13" ht="16.5" customHeight="1" x14ac:dyDescent="0.3">
      <c r="A1540" s="81" t="b">
        <v>1</v>
      </c>
      <c r="B1540" s="78" t="str">
        <f t="shared" si="302"/>
        <v>부츠 3</v>
      </c>
      <c r="C1540" s="78">
        <f t="shared" si="303"/>
        <v>3701403</v>
      </c>
      <c r="D1540" s="78">
        <f t="shared" si="300"/>
        <v>1061</v>
      </c>
      <c r="E1540" s="78" t="s">
        <v>27</v>
      </c>
      <c r="F1540" s="78">
        <f t="shared" si="301"/>
        <v>7</v>
      </c>
      <c r="G1540" s="78">
        <f t="shared" si="301"/>
        <v>1</v>
      </c>
      <c r="H1540" s="78">
        <f>H1536+1000000</f>
        <v>154307004</v>
      </c>
      <c r="I1540" s="78">
        <v>1</v>
      </c>
      <c r="J1540" s="78">
        <v>1</v>
      </c>
      <c r="K1540" s="78">
        <v>15</v>
      </c>
      <c r="L1540" s="78" t="str">
        <f t="shared" si="304"/>
        <v>Shoes</v>
      </c>
      <c r="M1540" s="78" t="str">
        <f>M1538</f>
        <v>Superior</v>
      </c>
    </row>
    <row r="1541" spans="1:13" ht="16.5" customHeight="1" x14ac:dyDescent="0.3">
      <c r="A1541" s="81" t="b">
        <v>1</v>
      </c>
      <c r="B1541" s="78" t="str">
        <f t="shared" si="302"/>
        <v>부츠 4</v>
      </c>
      <c r="C1541" s="78">
        <f t="shared" si="303"/>
        <v>3701404</v>
      </c>
      <c r="D1541" s="78">
        <f t="shared" si="300"/>
        <v>1061</v>
      </c>
      <c r="E1541" s="78" t="s">
        <v>27</v>
      </c>
      <c r="F1541" s="78">
        <f t="shared" si="301"/>
        <v>7</v>
      </c>
      <c r="G1541" s="78">
        <f t="shared" si="301"/>
        <v>1</v>
      </c>
      <c r="H1541" s="78">
        <f>H1537+1000000</f>
        <v>154407004</v>
      </c>
      <c r="I1541" s="78">
        <v>1</v>
      </c>
      <c r="J1541" s="78">
        <v>1</v>
      </c>
      <c r="K1541" s="78">
        <v>10</v>
      </c>
      <c r="L1541" s="78" t="str">
        <f t="shared" si="304"/>
        <v>Shoes</v>
      </c>
      <c r="M1541" s="78" t="str">
        <f>M1539</f>
        <v>Rare</v>
      </c>
    </row>
    <row r="1542" spans="1:13" ht="16.5" customHeight="1" x14ac:dyDescent="0.3">
      <c r="A1542" s="81" t="b">
        <v>1</v>
      </c>
      <c r="B1542" s="79" t="s">
        <v>28</v>
      </c>
      <c r="C1542" s="79">
        <f t="shared" si="303"/>
        <v>3701501</v>
      </c>
      <c r="D1542" s="79">
        <f t="shared" si="300"/>
        <v>1061</v>
      </c>
      <c r="E1542" s="79" t="s">
        <v>29</v>
      </c>
      <c r="F1542" s="79">
        <f t="shared" si="301"/>
        <v>7</v>
      </c>
      <c r="G1542" s="79">
        <f t="shared" si="301"/>
        <v>1</v>
      </c>
      <c r="H1542" s="79">
        <v>160004001</v>
      </c>
      <c r="I1542" s="79">
        <v>1</v>
      </c>
      <c r="J1542" s="79">
        <v>1</v>
      </c>
      <c r="K1542" s="79">
        <v>5</v>
      </c>
      <c r="L1542" s="79" t="s">
        <v>30</v>
      </c>
      <c r="M1542" s="79" t="s">
        <v>358</v>
      </c>
    </row>
    <row r="1543" spans="1:13" ht="16.5" customHeight="1" x14ac:dyDescent="0.3">
      <c r="A1543" s="81" t="b">
        <v>1</v>
      </c>
      <c r="B1543" s="79" t="s">
        <v>31</v>
      </c>
      <c r="C1543" s="79">
        <f>C1542+1</f>
        <v>3701502</v>
      </c>
      <c r="D1543" s="79">
        <f t="shared" si="300"/>
        <v>1061</v>
      </c>
      <c r="E1543" s="79" t="s">
        <v>29</v>
      </c>
      <c r="F1543" s="79">
        <f t="shared" si="301"/>
        <v>7</v>
      </c>
      <c r="G1543" s="79">
        <f t="shared" si="301"/>
        <v>1</v>
      </c>
      <c r="H1543" s="79">
        <v>160004002</v>
      </c>
      <c r="I1543" s="79">
        <v>1</v>
      </c>
      <c r="J1543" s="79">
        <v>1</v>
      </c>
      <c r="K1543" s="79">
        <v>5</v>
      </c>
      <c r="L1543" s="79" t="s">
        <v>32</v>
      </c>
      <c r="M1543" s="79" t="s">
        <v>358</v>
      </c>
    </row>
    <row r="1544" spans="1:13" ht="16.5" customHeight="1" x14ac:dyDescent="0.3">
      <c r="A1544" s="81" t="b">
        <v>1</v>
      </c>
      <c r="B1544" s="79" t="s">
        <v>33</v>
      </c>
      <c r="C1544" s="79">
        <f>C1543+1</f>
        <v>3701503</v>
      </c>
      <c r="D1544" s="79">
        <f t="shared" si="300"/>
        <v>1061</v>
      </c>
      <c r="E1544" s="79" t="s">
        <v>29</v>
      </c>
      <c r="F1544" s="79">
        <f t="shared" si="301"/>
        <v>7</v>
      </c>
      <c r="G1544" s="79">
        <f t="shared" si="301"/>
        <v>1</v>
      </c>
      <c r="H1544" s="79">
        <v>160004003</v>
      </c>
      <c r="I1544" s="79">
        <v>1</v>
      </c>
      <c r="J1544" s="79">
        <v>1</v>
      </c>
      <c r="K1544" s="79">
        <v>5</v>
      </c>
      <c r="L1544" s="79" t="s">
        <v>34</v>
      </c>
      <c r="M1544" s="79" t="s">
        <v>358</v>
      </c>
    </row>
    <row r="1545" spans="1:13" ht="16.5" customHeight="1" x14ac:dyDescent="0.3">
      <c r="A1545" s="81" t="b">
        <v>1</v>
      </c>
      <c r="B1545" s="79" t="s">
        <v>35</v>
      </c>
      <c r="C1545" s="79">
        <f>C1544+1</f>
        <v>3701504</v>
      </c>
      <c r="D1545" s="79">
        <f t="shared" si="300"/>
        <v>1061</v>
      </c>
      <c r="E1545" s="79" t="s">
        <v>29</v>
      </c>
      <c r="F1545" s="79">
        <f t="shared" si="301"/>
        <v>7</v>
      </c>
      <c r="G1545" s="79">
        <f t="shared" si="301"/>
        <v>1</v>
      </c>
      <c r="H1545" s="79">
        <v>160004004</v>
      </c>
      <c r="I1545" s="79">
        <v>1</v>
      </c>
      <c r="J1545" s="79">
        <v>1</v>
      </c>
      <c r="K1545" s="79">
        <v>5</v>
      </c>
      <c r="L1545" s="79" t="s">
        <v>460</v>
      </c>
      <c r="M1545" s="79" t="s">
        <v>358</v>
      </c>
    </row>
    <row r="1546" spans="1:13" ht="16.5" customHeight="1" x14ac:dyDescent="0.3">
      <c r="A1546" s="81" t="b">
        <v>1</v>
      </c>
      <c r="B1546" s="73" t="s">
        <v>47</v>
      </c>
      <c r="C1546" s="73">
        <v>3702101</v>
      </c>
      <c r="D1546" s="73">
        <v>1062</v>
      </c>
      <c r="E1546" s="74" t="s">
        <v>23</v>
      </c>
      <c r="F1546" s="73">
        <v>7</v>
      </c>
      <c r="G1546" s="73">
        <v>2</v>
      </c>
      <c r="H1546" s="75">
        <v>151302005</v>
      </c>
      <c r="I1546" s="74">
        <v>1</v>
      </c>
      <c r="J1546" s="74">
        <v>1</v>
      </c>
      <c r="K1546" s="74">
        <v>15</v>
      </c>
      <c r="L1546" s="75" t="str">
        <f>IF(H1546&gt;=151307001,"Shoes",IF(H1546&gt;=151306001,"Pants",IF(H1546&gt;=151305001,"Glove",IF(H1546&gt;=151303001,"Head",IF(H1546&gt;=151302001,"Body",IF(H1546&gt;=151301001,"Weapon"))))))</f>
        <v>Body</v>
      </c>
      <c r="M1546" s="74" t="s">
        <v>356</v>
      </c>
    </row>
    <row r="1547" spans="1:13" ht="16.5" customHeight="1" x14ac:dyDescent="0.3">
      <c r="A1547" s="81" t="b">
        <v>1</v>
      </c>
      <c r="B1547" s="73" t="s">
        <v>53</v>
      </c>
      <c r="C1547" s="74">
        <f>C1546+1</f>
        <v>3702102</v>
      </c>
      <c r="D1547" s="74">
        <f t="shared" ref="D1547:D1565" si="305">D1546</f>
        <v>1062</v>
      </c>
      <c r="E1547" s="74" t="s">
        <v>23</v>
      </c>
      <c r="F1547" s="74">
        <f t="shared" ref="F1547:G1565" si="306">F1546</f>
        <v>7</v>
      </c>
      <c r="G1547" s="74">
        <f t="shared" si="306"/>
        <v>2</v>
      </c>
      <c r="H1547" s="74">
        <f>H1546+100000</f>
        <v>151402005</v>
      </c>
      <c r="I1547" s="74">
        <v>1</v>
      </c>
      <c r="J1547" s="74">
        <v>1</v>
      </c>
      <c r="K1547" s="74">
        <v>15</v>
      </c>
      <c r="L1547" s="74" t="str">
        <f>L1546</f>
        <v>Body</v>
      </c>
      <c r="M1547" s="74" t="s">
        <v>357</v>
      </c>
    </row>
    <row r="1548" spans="1:13" ht="16.5" customHeight="1" x14ac:dyDescent="0.3">
      <c r="A1548" s="81" t="b">
        <v>1</v>
      </c>
      <c r="B1548" s="73" t="s">
        <v>48</v>
      </c>
      <c r="C1548" s="74">
        <f>C1547+1</f>
        <v>3702103</v>
      </c>
      <c r="D1548" s="74">
        <f t="shared" si="305"/>
        <v>1062</v>
      </c>
      <c r="E1548" s="74" t="s">
        <v>23</v>
      </c>
      <c r="F1548" s="74">
        <f t="shared" si="306"/>
        <v>7</v>
      </c>
      <c r="G1548" s="74">
        <f t="shared" si="306"/>
        <v>2</v>
      </c>
      <c r="H1548" s="75">
        <v>151303004</v>
      </c>
      <c r="I1548" s="74">
        <v>1</v>
      </c>
      <c r="J1548" s="74">
        <v>1</v>
      </c>
      <c r="K1548" s="74">
        <v>15</v>
      </c>
      <c r="L1548" s="75" t="str">
        <f>IF(H1548&gt;=151307001,"Shoes",IF(H1548&gt;=151306001,"Pants",IF(H1548&gt;=151305001,"Glove",IF(H1548&gt;=151303001,"Head",IF(H1548&gt;=151302001,"Body",IF(H1548&gt;=151301001,"Weapon"))))))</f>
        <v>Head</v>
      </c>
      <c r="M1548" s="74" t="str">
        <f>M1546</f>
        <v>Superior</v>
      </c>
    </row>
    <row r="1549" spans="1:13" ht="16.5" customHeight="1" x14ac:dyDescent="0.3">
      <c r="A1549" s="81" t="b">
        <v>1</v>
      </c>
      <c r="B1549" s="73" t="s">
        <v>54</v>
      </c>
      <c r="C1549" s="74">
        <f>C1548+1</f>
        <v>3702104</v>
      </c>
      <c r="D1549" s="74">
        <f t="shared" si="305"/>
        <v>1062</v>
      </c>
      <c r="E1549" s="74" t="s">
        <v>23</v>
      </c>
      <c r="F1549" s="74">
        <f t="shared" si="306"/>
        <v>7</v>
      </c>
      <c r="G1549" s="74">
        <f t="shared" si="306"/>
        <v>2</v>
      </c>
      <c r="H1549" s="74">
        <f>H1548+100000</f>
        <v>151403004</v>
      </c>
      <c r="I1549" s="74">
        <v>1</v>
      </c>
      <c r="J1549" s="74">
        <v>1</v>
      </c>
      <c r="K1549" s="74">
        <v>15</v>
      </c>
      <c r="L1549" s="74" t="str">
        <f>L1548</f>
        <v>Head</v>
      </c>
      <c r="M1549" s="74" t="str">
        <f>M1547</f>
        <v>Rare</v>
      </c>
    </row>
    <row r="1550" spans="1:13" ht="16.5" customHeight="1" x14ac:dyDescent="0.3">
      <c r="A1550" s="81" t="b">
        <v>1</v>
      </c>
      <c r="B1550" s="76" t="str">
        <f t="shared" ref="B1550:B1561" si="307">B1546</f>
        <v>갑옷 3</v>
      </c>
      <c r="C1550" s="76">
        <f t="shared" ref="C1550:C1562" si="308">C1546+100</f>
        <v>3702201</v>
      </c>
      <c r="D1550" s="76">
        <f t="shared" si="305"/>
        <v>1062</v>
      </c>
      <c r="E1550" s="76" t="s">
        <v>25</v>
      </c>
      <c r="F1550" s="76">
        <f t="shared" si="306"/>
        <v>7</v>
      </c>
      <c r="G1550" s="76">
        <f t="shared" si="306"/>
        <v>2</v>
      </c>
      <c r="H1550" s="76">
        <f>H1546+1000000</f>
        <v>152302005</v>
      </c>
      <c r="I1550" s="76">
        <v>1</v>
      </c>
      <c r="J1550" s="76">
        <v>1</v>
      </c>
      <c r="K1550" s="76">
        <v>15</v>
      </c>
      <c r="L1550" s="76" t="str">
        <f t="shared" ref="L1550:L1561" si="309">L1546</f>
        <v>Body</v>
      </c>
      <c r="M1550" s="76" t="s">
        <v>356</v>
      </c>
    </row>
    <row r="1551" spans="1:13" ht="16.5" customHeight="1" x14ac:dyDescent="0.3">
      <c r="A1551" s="81" t="b">
        <v>1</v>
      </c>
      <c r="B1551" s="76" t="str">
        <f t="shared" si="307"/>
        <v>갑옷 4</v>
      </c>
      <c r="C1551" s="76">
        <f t="shared" si="308"/>
        <v>3702202</v>
      </c>
      <c r="D1551" s="76">
        <f t="shared" si="305"/>
        <v>1062</v>
      </c>
      <c r="E1551" s="76" t="s">
        <v>25</v>
      </c>
      <c r="F1551" s="76">
        <f t="shared" si="306"/>
        <v>7</v>
      </c>
      <c r="G1551" s="76">
        <f t="shared" si="306"/>
        <v>2</v>
      </c>
      <c r="H1551" s="76">
        <f>H1550+100000</f>
        <v>152402005</v>
      </c>
      <c r="I1551" s="76">
        <v>1</v>
      </c>
      <c r="J1551" s="76">
        <v>1</v>
      </c>
      <c r="K1551" s="76">
        <v>15</v>
      </c>
      <c r="L1551" s="76" t="str">
        <f t="shared" si="309"/>
        <v>Body</v>
      </c>
      <c r="M1551" s="76" t="s">
        <v>357</v>
      </c>
    </row>
    <row r="1552" spans="1:13" ht="16.5" customHeight="1" x14ac:dyDescent="0.3">
      <c r="A1552" s="81" t="b">
        <v>1</v>
      </c>
      <c r="B1552" s="76" t="str">
        <f t="shared" si="307"/>
        <v>투구 3</v>
      </c>
      <c r="C1552" s="76">
        <f t="shared" si="308"/>
        <v>3702203</v>
      </c>
      <c r="D1552" s="76">
        <f t="shared" si="305"/>
        <v>1062</v>
      </c>
      <c r="E1552" s="76" t="s">
        <v>25</v>
      </c>
      <c r="F1552" s="76">
        <f t="shared" si="306"/>
        <v>7</v>
      </c>
      <c r="G1552" s="76">
        <f t="shared" si="306"/>
        <v>2</v>
      </c>
      <c r="H1552" s="76">
        <f>H1548+1000000</f>
        <v>152303004</v>
      </c>
      <c r="I1552" s="76">
        <v>1</v>
      </c>
      <c r="J1552" s="76">
        <v>1</v>
      </c>
      <c r="K1552" s="76">
        <v>15</v>
      </c>
      <c r="L1552" s="76" t="str">
        <f t="shared" si="309"/>
        <v>Head</v>
      </c>
      <c r="M1552" s="76" t="str">
        <f>M1550</f>
        <v>Superior</v>
      </c>
    </row>
    <row r="1553" spans="1:13" ht="16.5" customHeight="1" x14ac:dyDescent="0.3">
      <c r="A1553" s="81" t="b">
        <v>1</v>
      </c>
      <c r="B1553" s="76" t="str">
        <f t="shared" si="307"/>
        <v>투구 4</v>
      </c>
      <c r="C1553" s="76">
        <f t="shared" si="308"/>
        <v>3702204</v>
      </c>
      <c r="D1553" s="76">
        <f t="shared" si="305"/>
        <v>1062</v>
      </c>
      <c r="E1553" s="76" t="s">
        <v>25</v>
      </c>
      <c r="F1553" s="76">
        <f t="shared" si="306"/>
        <v>7</v>
      </c>
      <c r="G1553" s="76">
        <f t="shared" si="306"/>
        <v>2</v>
      </c>
      <c r="H1553" s="76">
        <f>H1552+100000</f>
        <v>152403004</v>
      </c>
      <c r="I1553" s="76">
        <v>1</v>
      </c>
      <c r="J1553" s="76">
        <v>1</v>
      </c>
      <c r="K1553" s="76">
        <v>15</v>
      </c>
      <c r="L1553" s="76" t="str">
        <f t="shared" si="309"/>
        <v>Head</v>
      </c>
      <c r="M1553" s="76" t="str">
        <f>M1551</f>
        <v>Rare</v>
      </c>
    </row>
    <row r="1554" spans="1:13" ht="16.5" customHeight="1" x14ac:dyDescent="0.3">
      <c r="A1554" s="81" t="b">
        <v>1</v>
      </c>
      <c r="B1554" s="77" t="str">
        <f t="shared" si="307"/>
        <v>갑옷 3</v>
      </c>
      <c r="C1554" s="77">
        <f t="shared" si="308"/>
        <v>3702301</v>
      </c>
      <c r="D1554" s="77">
        <f t="shared" si="305"/>
        <v>1062</v>
      </c>
      <c r="E1554" s="77" t="s">
        <v>26</v>
      </c>
      <c r="F1554" s="77">
        <f t="shared" si="306"/>
        <v>7</v>
      </c>
      <c r="G1554" s="77">
        <f t="shared" si="306"/>
        <v>2</v>
      </c>
      <c r="H1554" s="77">
        <f>H1550+1000000</f>
        <v>153302005</v>
      </c>
      <c r="I1554" s="77">
        <v>1</v>
      </c>
      <c r="J1554" s="77">
        <v>1</v>
      </c>
      <c r="K1554" s="77">
        <v>15</v>
      </c>
      <c r="L1554" s="77" t="str">
        <f t="shared" si="309"/>
        <v>Body</v>
      </c>
      <c r="M1554" s="77" t="s">
        <v>356</v>
      </c>
    </row>
    <row r="1555" spans="1:13" ht="16.5" customHeight="1" x14ac:dyDescent="0.3">
      <c r="A1555" s="81" t="b">
        <v>1</v>
      </c>
      <c r="B1555" s="77" t="str">
        <f t="shared" si="307"/>
        <v>갑옷 4</v>
      </c>
      <c r="C1555" s="77">
        <f t="shared" si="308"/>
        <v>3702302</v>
      </c>
      <c r="D1555" s="77">
        <f t="shared" si="305"/>
        <v>1062</v>
      </c>
      <c r="E1555" s="77" t="s">
        <v>26</v>
      </c>
      <c r="F1555" s="77">
        <f t="shared" si="306"/>
        <v>7</v>
      </c>
      <c r="G1555" s="77">
        <f t="shared" si="306"/>
        <v>2</v>
      </c>
      <c r="H1555" s="77">
        <f>H1554+100000</f>
        <v>153402005</v>
      </c>
      <c r="I1555" s="77">
        <v>1</v>
      </c>
      <c r="J1555" s="77">
        <v>1</v>
      </c>
      <c r="K1555" s="77">
        <v>15</v>
      </c>
      <c r="L1555" s="77" t="str">
        <f t="shared" si="309"/>
        <v>Body</v>
      </c>
      <c r="M1555" s="77" t="s">
        <v>357</v>
      </c>
    </row>
    <row r="1556" spans="1:13" ht="16.5" customHeight="1" x14ac:dyDescent="0.3">
      <c r="A1556" s="81" t="b">
        <v>1</v>
      </c>
      <c r="B1556" s="77" t="str">
        <f t="shared" si="307"/>
        <v>투구 3</v>
      </c>
      <c r="C1556" s="77">
        <f t="shared" si="308"/>
        <v>3702303</v>
      </c>
      <c r="D1556" s="77">
        <f t="shared" si="305"/>
        <v>1062</v>
      </c>
      <c r="E1556" s="77" t="s">
        <v>26</v>
      </c>
      <c r="F1556" s="77">
        <f t="shared" si="306"/>
        <v>7</v>
      </c>
      <c r="G1556" s="77">
        <f t="shared" si="306"/>
        <v>2</v>
      </c>
      <c r="H1556" s="77">
        <f>H1552+1000000</f>
        <v>153303004</v>
      </c>
      <c r="I1556" s="77">
        <v>1</v>
      </c>
      <c r="J1556" s="77">
        <v>1</v>
      </c>
      <c r="K1556" s="77">
        <v>15</v>
      </c>
      <c r="L1556" s="77" t="str">
        <f t="shared" si="309"/>
        <v>Head</v>
      </c>
      <c r="M1556" s="77" t="str">
        <f>M1554</f>
        <v>Superior</v>
      </c>
    </row>
    <row r="1557" spans="1:13" ht="16.5" customHeight="1" x14ac:dyDescent="0.3">
      <c r="A1557" s="81" t="b">
        <v>1</v>
      </c>
      <c r="B1557" s="77" t="str">
        <f t="shared" si="307"/>
        <v>투구 4</v>
      </c>
      <c r="C1557" s="77">
        <f t="shared" si="308"/>
        <v>3702304</v>
      </c>
      <c r="D1557" s="77">
        <f t="shared" si="305"/>
        <v>1062</v>
      </c>
      <c r="E1557" s="77" t="s">
        <v>26</v>
      </c>
      <c r="F1557" s="77">
        <f t="shared" si="306"/>
        <v>7</v>
      </c>
      <c r="G1557" s="77">
        <f t="shared" si="306"/>
        <v>2</v>
      </c>
      <c r="H1557" s="77">
        <f>H1556+100000</f>
        <v>153403004</v>
      </c>
      <c r="I1557" s="77">
        <v>1</v>
      </c>
      <c r="J1557" s="77">
        <v>1</v>
      </c>
      <c r="K1557" s="77">
        <v>15</v>
      </c>
      <c r="L1557" s="77" t="str">
        <f t="shared" si="309"/>
        <v>Head</v>
      </c>
      <c r="M1557" s="77" t="str">
        <f>M1555</f>
        <v>Rare</v>
      </c>
    </row>
    <row r="1558" spans="1:13" ht="16.5" customHeight="1" x14ac:dyDescent="0.3">
      <c r="A1558" s="81" t="b">
        <v>1</v>
      </c>
      <c r="B1558" s="78" t="str">
        <f t="shared" si="307"/>
        <v>갑옷 3</v>
      </c>
      <c r="C1558" s="78">
        <f t="shared" si="308"/>
        <v>3702401</v>
      </c>
      <c r="D1558" s="78">
        <f t="shared" si="305"/>
        <v>1062</v>
      </c>
      <c r="E1558" s="78" t="s">
        <v>27</v>
      </c>
      <c r="F1558" s="78">
        <f t="shared" si="306"/>
        <v>7</v>
      </c>
      <c r="G1558" s="78">
        <f t="shared" si="306"/>
        <v>2</v>
      </c>
      <c r="H1558" s="78">
        <f>H1554+1000000</f>
        <v>154302005</v>
      </c>
      <c r="I1558" s="78">
        <v>1</v>
      </c>
      <c r="J1558" s="78">
        <v>1</v>
      </c>
      <c r="K1558" s="78">
        <v>15</v>
      </c>
      <c r="L1558" s="78" t="str">
        <f t="shared" si="309"/>
        <v>Body</v>
      </c>
      <c r="M1558" s="78" t="s">
        <v>356</v>
      </c>
    </row>
    <row r="1559" spans="1:13" ht="16.5" customHeight="1" x14ac:dyDescent="0.3">
      <c r="A1559" s="81" t="b">
        <v>1</v>
      </c>
      <c r="B1559" s="78" t="str">
        <f t="shared" si="307"/>
        <v>갑옷 4</v>
      </c>
      <c r="C1559" s="78">
        <f t="shared" si="308"/>
        <v>3702402</v>
      </c>
      <c r="D1559" s="78">
        <f t="shared" si="305"/>
        <v>1062</v>
      </c>
      <c r="E1559" s="78" t="s">
        <v>27</v>
      </c>
      <c r="F1559" s="78">
        <f t="shared" si="306"/>
        <v>7</v>
      </c>
      <c r="G1559" s="78">
        <f t="shared" si="306"/>
        <v>2</v>
      </c>
      <c r="H1559" s="78">
        <f>H1558+100000</f>
        <v>154402005</v>
      </c>
      <c r="I1559" s="78">
        <v>1</v>
      </c>
      <c r="J1559" s="78">
        <v>1</v>
      </c>
      <c r="K1559" s="78">
        <v>15</v>
      </c>
      <c r="L1559" s="78" t="str">
        <f t="shared" si="309"/>
        <v>Body</v>
      </c>
      <c r="M1559" s="78" t="s">
        <v>357</v>
      </c>
    </row>
    <row r="1560" spans="1:13" ht="16.5" customHeight="1" x14ac:dyDescent="0.3">
      <c r="A1560" s="81" t="b">
        <v>1</v>
      </c>
      <c r="B1560" s="78" t="str">
        <f t="shared" si="307"/>
        <v>투구 3</v>
      </c>
      <c r="C1560" s="78">
        <f t="shared" si="308"/>
        <v>3702403</v>
      </c>
      <c r="D1560" s="78">
        <f t="shared" si="305"/>
        <v>1062</v>
      </c>
      <c r="E1560" s="78" t="s">
        <v>27</v>
      </c>
      <c r="F1560" s="78">
        <f t="shared" si="306"/>
        <v>7</v>
      </c>
      <c r="G1560" s="78">
        <f t="shared" si="306"/>
        <v>2</v>
      </c>
      <c r="H1560" s="78">
        <f>H1556+1000000</f>
        <v>154303004</v>
      </c>
      <c r="I1560" s="78">
        <v>1</v>
      </c>
      <c r="J1560" s="78">
        <v>1</v>
      </c>
      <c r="K1560" s="78">
        <v>15</v>
      </c>
      <c r="L1560" s="78" t="str">
        <f t="shared" si="309"/>
        <v>Head</v>
      </c>
      <c r="M1560" s="78" t="str">
        <f>M1558</f>
        <v>Superior</v>
      </c>
    </row>
    <row r="1561" spans="1:13" ht="16.5" customHeight="1" x14ac:dyDescent="0.3">
      <c r="A1561" s="81" t="b">
        <v>1</v>
      </c>
      <c r="B1561" s="78" t="str">
        <f t="shared" si="307"/>
        <v>투구 4</v>
      </c>
      <c r="C1561" s="78">
        <f t="shared" si="308"/>
        <v>3702404</v>
      </c>
      <c r="D1561" s="78">
        <f t="shared" si="305"/>
        <v>1062</v>
      </c>
      <c r="E1561" s="78" t="s">
        <v>27</v>
      </c>
      <c r="F1561" s="78">
        <f t="shared" si="306"/>
        <v>7</v>
      </c>
      <c r="G1561" s="78">
        <f t="shared" si="306"/>
        <v>2</v>
      </c>
      <c r="H1561" s="78">
        <f>H1557+1000000</f>
        <v>154403004</v>
      </c>
      <c r="I1561" s="78">
        <v>1</v>
      </c>
      <c r="J1561" s="78">
        <v>1</v>
      </c>
      <c r="K1561" s="78">
        <v>10</v>
      </c>
      <c r="L1561" s="78" t="str">
        <f t="shared" si="309"/>
        <v>Head</v>
      </c>
      <c r="M1561" s="78" t="str">
        <f>M1559</f>
        <v>Rare</v>
      </c>
    </row>
    <row r="1562" spans="1:13" ht="16.5" customHeight="1" x14ac:dyDescent="0.3">
      <c r="A1562" s="81" t="b">
        <v>1</v>
      </c>
      <c r="B1562" s="79" t="s">
        <v>28</v>
      </c>
      <c r="C1562" s="79">
        <f t="shared" si="308"/>
        <v>3702501</v>
      </c>
      <c r="D1562" s="79">
        <f t="shared" si="305"/>
        <v>1062</v>
      </c>
      <c r="E1562" s="79" t="s">
        <v>29</v>
      </c>
      <c r="F1562" s="79">
        <f t="shared" si="306"/>
        <v>7</v>
      </c>
      <c r="G1562" s="79">
        <f t="shared" si="306"/>
        <v>2</v>
      </c>
      <c r="H1562" s="79">
        <v>160004001</v>
      </c>
      <c r="I1562" s="79">
        <v>1</v>
      </c>
      <c r="J1562" s="79">
        <v>1</v>
      </c>
      <c r="K1562" s="79">
        <v>5</v>
      </c>
      <c r="L1562" s="79" t="s">
        <v>30</v>
      </c>
      <c r="M1562" s="79" t="s">
        <v>358</v>
      </c>
    </row>
    <row r="1563" spans="1:13" ht="16.5" customHeight="1" x14ac:dyDescent="0.3">
      <c r="A1563" s="81" t="b">
        <v>1</v>
      </c>
      <c r="B1563" s="79" t="s">
        <v>31</v>
      </c>
      <c r="C1563" s="79">
        <f>C1562+1</f>
        <v>3702502</v>
      </c>
      <c r="D1563" s="79">
        <f t="shared" si="305"/>
        <v>1062</v>
      </c>
      <c r="E1563" s="79" t="s">
        <v>29</v>
      </c>
      <c r="F1563" s="79">
        <f t="shared" si="306"/>
        <v>7</v>
      </c>
      <c r="G1563" s="79">
        <f t="shared" si="306"/>
        <v>2</v>
      </c>
      <c r="H1563" s="79">
        <v>160004002</v>
      </c>
      <c r="I1563" s="79">
        <v>1</v>
      </c>
      <c r="J1563" s="79">
        <v>1</v>
      </c>
      <c r="K1563" s="79">
        <v>5</v>
      </c>
      <c r="L1563" s="79" t="s">
        <v>32</v>
      </c>
      <c r="M1563" s="79" t="s">
        <v>358</v>
      </c>
    </row>
    <row r="1564" spans="1:13" ht="16.5" customHeight="1" x14ac:dyDescent="0.3">
      <c r="A1564" s="81" t="b">
        <v>1</v>
      </c>
      <c r="B1564" s="79" t="s">
        <v>33</v>
      </c>
      <c r="C1564" s="79">
        <f>C1563+1</f>
        <v>3702503</v>
      </c>
      <c r="D1564" s="79">
        <f t="shared" si="305"/>
        <v>1062</v>
      </c>
      <c r="E1564" s="79" t="s">
        <v>29</v>
      </c>
      <c r="F1564" s="79">
        <f t="shared" si="306"/>
        <v>7</v>
      </c>
      <c r="G1564" s="79">
        <f t="shared" si="306"/>
        <v>2</v>
      </c>
      <c r="H1564" s="79">
        <v>160004003</v>
      </c>
      <c r="I1564" s="79">
        <v>1</v>
      </c>
      <c r="J1564" s="79">
        <v>1</v>
      </c>
      <c r="K1564" s="79">
        <v>5</v>
      </c>
      <c r="L1564" s="79" t="s">
        <v>34</v>
      </c>
      <c r="M1564" s="79" t="s">
        <v>358</v>
      </c>
    </row>
    <row r="1565" spans="1:13" ht="16.5" customHeight="1" x14ac:dyDescent="0.3">
      <c r="A1565" s="81" t="b">
        <v>1</v>
      </c>
      <c r="B1565" s="79" t="s">
        <v>35</v>
      </c>
      <c r="C1565" s="79">
        <f>C1564+1</f>
        <v>3702504</v>
      </c>
      <c r="D1565" s="79">
        <f t="shared" si="305"/>
        <v>1062</v>
      </c>
      <c r="E1565" s="79" t="s">
        <v>29</v>
      </c>
      <c r="F1565" s="79">
        <f t="shared" si="306"/>
        <v>7</v>
      </c>
      <c r="G1565" s="79">
        <f t="shared" si="306"/>
        <v>2</v>
      </c>
      <c r="H1565" s="79">
        <v>160004004</v>
      </c>
      <c r="I1565" s="79">
        <v>1</v>
      </c>
      <c r="J1565" s="79">
        <v>1</v>
      </c>
      <c r="K1565" s="79">
        <v>5</v>
      </c>
      <c r="L1565" s="79" t="s">
        <v>460</v>
      </c>
      <c r="M1565" s="79" t="s">
        <v>358</v>
      </c>
    </row>
    <row r="1566" spans="1:13" ht="16.5" customHeight="1" x14ac:dyDescent="0.3">
      <c r="A1566" s="81" t="b">
        <v>1</v>
      </c>
      <c r="B1566" s="73" t="s">
        <v>366</v>
      </c>
      <c r="C1566" s="73">
        <v>3703101</v>
      </c>
      <c r="D1566" s="73">
        <v>1063</v>
      </c>
      <c r="E1566" s="74" t="s">
        <v>23</v>
      </c>
      <c r="F1566" s="73">
        <v>7</v>
      </c>
      <c r="G1566" s="73">
        <v>3</v>
      </c>
      <c r="H1566" s="75">
        <v>151306005</v>
      </c>
      <c r="I1566" s="74">
        <v>1</v>
      </c>
      <c r="J1566" s="74">
        <v>1</v>
      </c>
      <c r="K1566" s="74">
        <v>15</v>
      </c>
      <c r="L1566" s="75" t="str">
        <f>IF(H1566&gt;=151307001,"Shoes",IF(H1566&gt;=151306001,"Pants",IF(H1566&gt;=151305001,"Glove",IF(H1566&gt;=151303001,"Head",IF(H1566&gt;=151302001,"Body",IF(H1566&gt;=151301001,"Weapon"))))))</f>
        <v>Pants</v>
      </c>
      <c r="M1566" s="74" t="s">
        <v>356</v>
      </c>
    </row>
    <row r="1567" spans="1:13" ht="16.5" customHeight="1" x14ac:dyDescent="0.3">
      <c r="A1567" s="81" t="b">
        <v>1</v>
      </c>
      <c r="B1567" s="73" t="s">
        <v>367</v>
      </c>
      <c r="C1567" s="74">
        <f>C1566+1</f>
        <v>3703102</v>
      </c>
      <c r="D1567" s="74">
        <f t="shared" ref="D1567:D1585" si="310">D1566</f>
        <v>1063</v>
      </c>
      <c r="E1567" s="74" t="s">
        <v>23</v>
      </c>
      <c r="F1567" s="74">
        <f t="shared" ref="F1567:G1585" si="311">F1566</f>
        <v>7</v>
      </c>
      <c r="G1567" s="74">
        <f t="shared" si="311"/>
        <v>3</v>
      </c>
      <c r="H1567" s="74">
        <f>H1566+100000</f>
        <v>151406005</v>
      </c>
      <c r="I1567" s="74">
        <v>1</v>
      </c>
      <c r="J1567" s="74">
        <v>1</v>
      </c>
      <c r="K1567" s="74">
        <v>15</v>
      </c>
      <c r="L1567" s="74" t="str">
        <f>L1566</f>
        <v>Pants</v>
      </c>
      <c r="M1567" s="74" t="s">
        <v>357</v>
      </c>
    </row>
    <row r="1568" spans="1:13" ht="16.5" customHeight="1" x14ac:dyDescent="0.3">
      <c r="A1568" s="81" t="b">
        <v>1</v>
      </c>
      <c r="B1568" s="73" t="s">
        <v>50</v>
      </c>
      <c r="C1568" s="74">
        <f>C1567+1</f>
        <v>3703103</v>
      </c>
      <c r="D1568" s="74">
        <f t="shared" si="310"/>
        <v>1063</v>
      </c>
      <c r="E1568" s="74" t="s">
        <v>23</v>
      </c>
      <c r="F1568" s="74">
        <f t="shared" si="311"/>
        <v>7</v>
      </c>
      <c r="G1568" s="74">
        <f t="shared" si="311"/>
        <v>3</v>
      </c>
      <c r="H1568" s="75">
        <v>151305004</v>
      </c>
      <c r="I1568" s="74">
        <v>1</v>
      </c>
      <c r="J1568" s="74">
        <v>1</v>
      </c>
      <c r="K1568" s="74">
        <v>15</v>
      </c>
      <c r="L1568" s="75" t="str">
        <f>IF(H1568&gt;=151307001,"Shoes",IF(H1568&gt;=151306001,"Pants",IF(H1568&gt;=151305001,"Glove",IF(H1568&gt;=151303001,"Head",IF(H1568&gt;=151302001,"Body",IF(H1568&gt;=151301001,"Weapon"))))))</f>
        <v>Glove</v>
      </c>
      <c r="M1568" s="74" t="str">
        <f>M1566</f>
        <v>Superior</v>
      </c>
    </row>
    <row r="1569" spans="1:13" ht="16.5" customHeight="1" x14ac:dyDescent="0.3">
      <c r="A1569" s="81" t="b">
        <v>1</v>
      </c>
      <c r="B1569" s="73" t="s">
        <v>56</v>
      </c>
      <c r="C1569" s="74">
        <f>C1568+1</f>
        <v>3703104</v>
      </c>
      <c r="D1569" s="74">
        <f t="shared" si="310"/>
        <v>1063</v>
      </c>
      <c r="E1569" s="74" t="s">
        <v>23</v>
      </c>
      <c r="F1569" s="74">
        <f t="shared" si="311"/>
        <v>7</v>
      </c>
      <c r="G1569" s="74">
        <f t="shared" si="311"/>
        <v>3</v>
      </c>
      <c r="H1569" s="74">
        <f>H1568+100000</f>
        <v>151405004</v>
      </c>
      <c r="I1569" s="74">
        <v>1</v>
      </c>
      <c r="J1569" s="74">
        <v>1</v>
      </c>
      <c r="K1569" s="74">
        <v>15</v>
      </c>
      <c r="L1569" s="74" t="str">
        <f>L1568</f>
        <v>Glove</v>
      </c>
      <c r="M1569" s="74" t="str">
        <f>M1567</f>
        <v>Rare</v>
      </c>
    </row>
    <row r="1570" spans="1:13" ht="16.5" customHeight="1" x14ac:dyDescent="0.3">
      <c r="A1570" s="81" t="b">
        <v>1</v>
      </c>
      <c r="B1570" s="76" t="str">
        <f t="shared" ref="B1570:B1581" si="312">B1566</f>
        <v>하의 3</v>
      </c>
      <c r="C1570" s="76">
        <f t="shared" ref="C1570:C1582" si="313">C1566+100</f>
        <v>3703201</v>
      </c>
      <c r="D1570" s="76">
        <f t="shared" si="310"/>
        <v>1063</v>
      </c>
      <c r="E1570" s="76" t="s">
        <v>25</v>
      </c>
      <c r="F1570" s="76">
        <f t="shared" si="311"/>
        <v>7</v>
      </c>
      <c r="G1570" s="76">
        <f t="shared" si="311"/>
        <v>3</v>
      </c>
      <c r="H1570" s="76">
        <f>H1566+1000000</f>
        <v>152306005</v>
      </c>
      <c r="I1570" s="76">
        <v>1</v>
      </c>
      <c r="J1570" s="76">
        <v>1</v>
      </c>
      <c r="K1570" s="76">
        <v>15</v>
      </c>
      <c r="L1570" s="76" t="str">
        <f t="shared" ref="L1570:L1581" si="314">L1566</f>
        <v>Pants</v>
      </c>
      <c r="M1570" s="76" t="s">
        <v>356</v>
      </c>
    </row>
    <row r="1571" spans="1:13" ht="16.5" customHeight="1" x14ac:dyDescent="0.3">
      <c r="A1571" s="81" t="b">
        <v>1</v>
      </c>
      <c r="B1571" s="76" t="str">
        <f t="shared" si="312"/>
        <v>하의 4</v>
      </c>
      <c r="C1571" s="76">
        <f t="shared" si="313"/>
        <v>3703202</v>
      </c>
      <c r="D1571" s="76">
        <f t="shared" si="310"/>
        <v>1063</v>
      </c>
      <c r="E1571" s="76" t="s">
        <v>25</v>
      </c>
      <c r="F1571" s="76">
        <f t="shared" si="311"/>
        <v>7</v>
      </c>
      <c r="G1571" s="76">
        <f t="shared" si="311"/>
        <v>3</v>
      </c>
      <c r="H1571" s="76">
        <f>H1570+100000</f>
        <v>152406005</v>
      </c>
      <c r="I1571" s="76">
        <v>1</v>
      </c>
      <c r="J1571" s="76">
        <v>1</v>
      </c>
      <c r="K1571" s="76">
        <v>15</v>
      </c>
      <c r="L1571" s="76" t="str">
        <f t="shared" si="314"/>
        <v>Pants</v>
      </c>
      <c r="M1571" s="76" t="s">
        <v>357</v>
      </c>
    </row>
    <row r="1572" spans="1:13" ht="16.5" customHeight="1" x14ac:dyDescent="0.3">
      <c r="A1572" s="81" t="b">
        <v>1</v>
      </c>
      <c r="B1572" s="76" t="str">
        <f t="shared" si="312"/>
        <v>장갑 3</v>
      </c>
      <c r="C1572" s="76">
        <f t="shared" si="313"/>
        <v>3703203</v>
      </c>
      <c r="D1572" s="76">
        <f t="shared" si="310"/>
        <v>1063</v>
      </c>
      <c r="E1572" s="76" t="s">
        <v>25</v>
      </c>
      <c r="F1572" s="76">
        <f t="shared" si="311"/>
        <v>7</v>
      </c>
      <c r="G1572" s="76">
        <f t="shared" si="311"/>
        <v>3</v>
      </c>
      <c r="H1572" s="76">
        <f>H1568+1000000</f>
        <v>152305004</v>
      </c>
      <c r="I1572" s="76">
        <v>1</v>
      </c>
      <c r="J1572" s="76">
        <v>1</v>
      </c>
      <c r="K1572" s="76">
        <v>15</v>
      </c>
      <c r="L1572" s="76" t="str">
        <f t="shared" si="314"/>
        <v>Glove</v>
      </c>
      <c r="M1572" s="76" t="str">
        <f>M1570</f>
        <v>Superior</v>
      </c>
    </row>
    <row r="1573" spans="1:13" ht="16.5" customHeight="1" x14ac:dyDescent="0.3">
      <c r="A1573" s="81" t="b">
        <v>1</v>
      </c>
      <c r="B1573" s="76" t="str">
        <f t="shared" si="312"/>
        <v>장갑 4</v>
      </c>
      <c r="C1573" s="76">
        <f t="shared" si="313"/>
        <v>3703204</v>
      </c>
      <c r="D1573" s="76">
        <f t="shared" si="310"/>
        <v>1063</v>
      </c>
      <c r="E1573" s="76" t="s">
        <v>25</v>
      </c>
      <c r="F1573" s="76">
        <f t="shared" si="311"/>
        <v>7</v>
      </c>
      <c r="G1573" s="76">
        <f t="shared" si="311"/>
        <v>3</v>
      </c>
      <c r="H1573" s="76">
        <f>H1572+100000</f>
        <v>152405004</v>
      </c>
      <c r="I1573" s="76">
        <v>1</v>
      </c>
      <c r="J1573" s="76">
        <v>1</v>
      </c>
      <c r="K1573" s="76">
        <v>15</v>
      </c>
      <c r="L1573" s="76" t="str">
        <f t="shared" si="314"/>
        <v>Glove</v>
      </c>
      <c r="M1573" s="76" t="str">
        <f>M1571</f>
        <v>Rare</v>
      </c>
    </row>
    <row r="1574" spans="1:13" ht="16.5" customHeight="1" x14ac:dyDescent="0.3">
      <c r="A1574" s="81" t="b">
        <v>1</v>
      </c>
      <c r="B1574" s="77" t="str">
        <f t="shared" si="312"/>
        <v>하의 3</v>
      </c>
      <c r="C1574" s="77">
        <f t="shared" si="313"/>
        <v>3703301</v>
      </c>
      <c r="D1574" s="77">
        <f t="shared" si="310"/>
        <v>1063</v>
      </c>
      <c r="E1574" s="77" t="s">
        <v>26</v>
      </c>
      <c r="F1574" s="77">
        <f t="shared" si="311"/>
        <v>7</v>
      </c>
      <c r="G1574" s="77">
        <f t="shared" si="311"/>
        <v>3</v>
      </c>
      <c r="H1574" s="77">
        <f>H1570+1000000</f>
        <v>153306005</v>
      </c>
      <c r="I1574" s="77">
        <v>1</v>
      </c>
      <c r="J1574" s="77">
        <v>1</v>
      </c>
      <c r="K1574" s="77">
        <v>15</v>
      </c>
      <c r="L1574" s="77" t="str">
        <f t="shared" si="314"/>
        <v>Pants</v>
      </c>
      <c r="M1574" s="77" t="s">
        <v>356</v>
      </c>
    </row>
    <row r="1575" spans="1:13" ht="16.5" customHeight="1" x14ac:dyDescent="0.3">
      <c r="A1575" s="81" t="b">
        <v>1</v>
      </c>
      <c r="B1575" s="77" t="str">
        <f t="shared" si="312"/>
        <v>하의 4</v>
      </c>
      <c r="C1575" s="77">
        <f t="shared" si="313"/>
        <v>3703302</v>
      </c>
      <c r="D1575" s="77">
        <f t="shared" si="310"/>
        <v>1063</v>
      </c>
      <c r="E1575" s="77" t="s">
        <v>26</v>
      </c>
      <c r="F1575" s="77">
        <f t="shared" si="311"/>
        <v>7</v>
      </c>
      <c r="G1575" s="77">
        <f t="shared" si="311"/>
        <v>3</v>
      </c>
      <c r="H1575" s="77">
        <f>H1574+100000</f>
        <v>153406005</v>
      </c>
      <c r="I1575" s="77">
        <v>1</v>
      </c>
      <c r="J1575" s="77">
        <v>1</v>
      </c>
      <c r="K1575" s="77">
        <v>15</v>
      </c>
      <c r="L1575" s="77" t="str">
        <f t="shared" si="314"/>
        <v>Pants</v>
      </c>
      <c r="M1575" s="77" t="s">
        <v>357</v>
      </c>
    </row>
    <row r="1576" spans="1:13" ht="16.5" customHeight="1" x14ac:dyDescent="0.3">
      <c r="A1576" s="81" t="b">
        <v>1</v>
      </c>
      <c r="B1576" s="77" t="str">
        <f t="shared" si="312"/>
        <v>장갑 3</v>
      </c>
      <c r="C1576" s="77">
        <f t="shared" si="313"/>
        <v>3703303</v>
      </c>
      <c r="D1576" s="77">
        <f t="shared" si="310"/>
        <v>1063</v>
      </c>
      <c r="E1576" s="77" t="s">
        <v>26</v>
      </c>
      <c r="F1576" s="77">
        <f t="shared" si="311"/>
        <v>7</v>
      </c>
      <c r="G1576" s="77">
        <f t="shared" si="311"/>
        <v>3</v>
      </c>
      <c r="H1576" s="77">
        <f>H1572+1000000</f>
        <v>153305004</v>
      </c>
      <c r="I1576" s="77">
        <v>1</v>
      </c>
      <c r="J1576" s="77">
        <v>1</v>
      </c>
      <c r="K1576" s="77">
        <v>15</v>
      </c>
      <c r="L1576" s="77" t="str">
        <f t="shared" si="314"/>
        <v>Glove</v>
      </c>
      <c r="M1576" s="77" t="str">
        <f>M1574</f>
        <v>Superior</v>
      </c>
    </row>
    <row r="1577" spans="1:13" ht="16.5" customHeight="1" x14ac:dyDescent="0.3">
      <c r="A1577" s="81" t="b">
        <v>1</v>
      </c>
      <c r="B1577" s="77" t="str">
        <f t="shared" si="312"/>
        <v>장갑 4</v>
      </c>
      <c r="C1577" s="77">
        <f t="shared" si="313"/>
        <v>3703304</v>
      </c>
      <c r="D1577" s="77">
        <f t="shared" si="310"/>
        <v>1063</v>
      </c>
      <c r="E1577" s="77" t="s">
        <v>26</v>
      </c>
      <c r="F1577" s="77">
        <f t="shared" si="311"/>
        <v>7</v>
      </c>
      <c r="G1577" s="77">
        <f t="shared" si="311"/>
        <v>3</v>
      </c>
      <c r="H1577" s="77">
        <f>H1576+100000</f>
        <v>153405004</v>
      </c>
      <c r="I1577" s="77">
        <v>1</v>
      </c>
      <c r="J1577" s="77">
        <v>1</v>
      </c>
      <c r="K1577" s="77">
        <v>15</v>
      </c>
      <c r="L1577" s="77" t="str">
        <f t="shared" si="314"/>
        <v>Glove</v>
      </c>
      <c r="M1577" s="77" t="str">
        <f>M1575</f>
        <v>Rare</v>
      </c>
    </row>
    <row r="1578" spans="1:13" ht="16.5" customHeight="1" x14ac:dyDescent="0.3">
      <c r="A1578" s="81" t="b">
        <v>1</v>
      </c>
      <c r="B1578" s="78" t="str">
        <f t="shared" si="312"/>
        <v>하의 3</v>
      </c>
      <c r="C1578" s="78">
        <f t="shared" si="313"/>
        <v>3703401</v>
      </c>
      <c r="D1578" s="78">
        <f t="shared" si="310"/>
        <v>1063</v>
      </c>
      <c r="E1578" s="78" t="s">
        <v>27</v>
      </c>
      <c r="F1578" s="78">
        <f t="shared" si="311"/>
        <v>7</v>
      </c>
      <c r="G1578" s="78">
        <f t="shared" si="311"/>
        <v>3</v>
      </c>
      <c r="H1578" s="78">
        <f>H1574+1000000</f>
        <v>154306005</v>
      </c>
      <c r="I1578" s="78">
        <v>1</v>
      </c>
      <c r="J1578" s="78">
        <v>1</v>
      </c>
      <c r="K1578" s="78">
        <v>15</v>
      </c>
      <c r="L1578" s="78" t="str">
        <f t="shared" si="314"/>
        <v>Pants</v>
      </c>
      <c r="M1578" s="78" t="s">
        <v>356</v>
      </c>
    </row>
    <row r="1579" spans="1:13" ht="16.5" customHeight="1" x14ac:dyDescent="0.3">
      <c r="A1579" s="81" t="b">
        <v>1</v>
      </c>
      <c r="B1579" s="78" t="str">
        <f t="shared" si="312"/>
        <v>하의 4</v>
      </c>
      <c r="C1579" s="78">
        <f t="shared" si="313"/>
        <v>3703402</v>
      </c>
      <c r="D1579" s="78">
        <f t="shared" si="310"/>
        <v>1063</v>
      </c>
      <c r="E1579" s="78" t="s">
        <v>27</v>
      </c>
      <c r="F1579" s="78">
        <f t="shared" si="311"/>
        <v>7</v>
      </c>
      <c r="G1579" s="78">
        <f t="shared" si="311"/>
        <v>3</v>
      </c>
      <c r="H1579" s="78">
        <f>H1578+100000</f>
        <v>154406005</v>
      </c>
      <c r="I1579" s="78">
        <v>1</v>
      </c>
      <c r="J1579" s="78">
        <v>1</v>
      </c>
      <c r="K1579" s="78">
        <v>15</v>
      </c>
      <c r="L1579" s="78" t="str">
        <f t="shared" si="314"/>
        <v>Pants</v>
      </c>
      <c r="M1579" s="78" t="s">
        <v>357</v>
      </c>
    </row>
    <row r="1580" spans="1:13" ht="16.5" customHeight="1" x14ac:dyDescent="0.3">
      <c r="A1580" s="81" t="b">
        <v>1</v>
      </c>
      <c r="B1580" s="78" t="str">
        <f t="shared" si="312"/>
        <v>장갑 3</v>
      </c>
      <c r="C1580" s="78">
        <f t="shared" si="313"/>
        <v>3703403</v>
      </c>
      <c r="D1580" s="78">
        <f t="shared" si="310"/>
        <v>1063</v>
      </c>
      <c r="E1580" s="78" t="s">
        <v>27</v>
      </c>
      <c r="F1580" s="78">
        <f t="shared" si="311"/>
        <v>7</v>
      </c>
      <c r="G1580" s="78">
        <f t="shared" si="311"/>
        <v>3</v>
      </c>
      <c r="H1580" s="78">
        <f>H1576+1000000</f>
        <v>154305004</v>
      </c>
      <c r="I1580" s="78">
        <v>1</v>
      </c>
      <c r="J1580" s="78">
        <v>1</v>
      </c>
      <c r="K1580" s="78">
        <v>15</v>
      </c>
      <c r="L1580" s="78" t="str">
        <f t="shared" si="314"/>
        <v>Glove</v>
      </c>
      <c r="M1580" s="78" t="str">
        <f>M1578</f>
        <v>Superior</v>
      </c>
    </row>
    <row r="1581" spans="1:13" ht="16.5" customHeight="1" x14ac:dyDescent="0.3">
      <c r="A1581" s="81" t="b">
        <v>1</v>
      </c>
      <c r="B1581" s="78" t="str">
        <f t="shared" si="312"/>
        <v>장갑 4</v>
      </c>
      <c r="C1581" s="78">
        <f t="shared" si="313"/>
        <v>3703404</v>
      </c>
      <c r="D1581" s="78">
        <f t="shared" si="310"/>
        <v>1063</v>
      </c>
      <c r="E1581" s="78" t="s">
        <v>27</v>
      </c>
      <c r="F1581" s="78">
        <f t="shared" si="311"/>
        <v>7</v>
      </c>
      <c r="G1581" s="78">
        <f t="shared" si="311"/>
        <v>3</v>
      </c>
      <c r="H1581" s="78">
        <f>H1577+1000000</f>
        <v>154405004</v>
      </c>
      <c r="I1581" s="78">
        <v>1</v>
      </c>
      <c r="J1581" s="78">
        <v>1</v>
      </c>
      <c r="K1581" s="78">
        <v>10</v>
      </c>
      <c r="L1581" s="78" t="str">
        <f t="shared" si="314"/>
        <v>Glove</v>
      </c>
      <c r="M1581" s="78" t="str">
        <f>M1579</f>
        <v>Rare</v>
      </c>
    </row>
    <row r="1582" spans="1:13" ht="16.5" customHeight="1" x14ac:dyDescent="0.3">
      <c r="A1582" s="81" t="b">
        <v>1</v>
      </c>
      <c r="B1582" s="79" t="s">
        <v>28</v>
      </c>
      <c r="C1582" s="79">
        <f t="shared" si="313"/>
        <v>3703501</v>
      </c>
      <c r="D1582" s="79">
        <f t="shared" si="310"/>
        <v>1063</v>
      </c>
      <c r="E1582" s="79" t="s">
        <v>29</v>
      </c>
      <c r="F1582" s="79">
        <f t="shared" si="311"/>
        <v>7</v>
      </c>
      <c r="G1582" s="79">
        <f t="shared" si="311"/>
        <v>3</v>
      </c>
      <c r="H1582" s="79">
        <v>160004001</v>
      </c>
      <c r="I1582" s="79">
        <v>1</v>
      </c>
      <c r="J1582" s="79">
        <v>1</v>
      </c>
      <c r="K1582" s="79">
        <v>5</v>
      </c>
      <c r="L1582" s="79" t="s">
        <v>30</v>
      </c>
      <c r="M1582" s="79" t="s">
        <v>358</v>
      </c>
    </row>
    <row r="1583" spans="1:13" ht="16.5" customHeight="1" x14ac:dyDescent="0.3">
      <c r="A1583" s="81" t="b">
        <v>1</v>
      </c>
      <c r="B1583" s="79" t="s">
        <v>31</v>
      </c>
      <c r="C1583" s="79">
        <f>C1582+1</f>
        <v>3703502</v>
      </c>
      <c r="D1583" s="79">
        <f t="shared" si="310"/>
        <v>1063</v>
      </c>
      <c r="E1583" s="79" t="s">
        <v>29</v>
      </c>
      <c r="F1583" s="79">
        <f t="shared" si="311"/>
        <v>7</v>
      </c>
      <c r="G1583" s="79">
        <f t="shared" si="311"/>
        <v>3</v>
      </c>
      <c r="H1583" s="79">
        <v>160004002</v>
      </c>
      <c r="I1583" s="79">
        <v>1</v>
      </c>
      <c r="J1583" s="79">
        <v>1</v>
      </c>
      <c r="K1583" s="79">
        <v>5</v>
      </c>
      <c r="L1583" s="79" t="s">
        <v>32</v>
      </c>
      <c r="M1583" s="79" t="s">
        <v>358</v>
      </c>
    </row>
    <row r="1584" spans="1:13" ht="16.5" customHeight="1" x14ac:dyDescent="0.3">
      <c r="A1584" s="81" t="b">
        <v>1</v>
      </c>
      <c r="B1584" s="79" t="s">
        <v>33</v>
      </c>
      <c r="C1584" s="79">
        <f>C1583+1</f>
        <v>3703503</v>
      </c>
      <c r="D1584" s="79">
        <f t="shared" si="310"/>
        <v>1063</v>
      </c>
      <c r="E1584" s="79" t="s">
        <v>29</v>
      </c>
      <c r="F1584" s="79">
        <f t="shared" si="311"/>
        <v>7</v>
      </c>
      <c r="G1584" s="79">
        <f t="shared" si="311"/>
        <v>3</v>
      </c>
      <c r="H1584" s="79">
        <v>160004003</v>
      </c>
      <c r="I1584" s="79">
        <v>1</v>
      </c>
      <c r="J1584" s="79">
        <v>1</v>
      </c>
      <c r="K1584" s="79">
        <v>5</v>
      </c>
      <c r="L1584" s="79" t="s">
        <v>34</v>
      </c>
      <c r="M1584" s="79" t="s">
        <v>358</v>
      </c>
    </row>
    <row r="1585" spans="1:13" ht="16.5" customHeight="1" x14ac:dyDescent="0.3">
      <c r="A1585" s="81" t="b">
        <v>1</v>
      </c>
      <c r="B1585" s="79" t="s">
        <v>35</v>
      </c>
      <c r="C1585" s="79">
        <f>C1584+1</f>
        <v>3703504</v>
      </c>
      <c r="D1585" s="79">
        <f t="shared" si="310"/>
        <v>1063</v>
      </c>
      <c r="E1585" s="79" t="s">
        <v>29</v>
      </c>
      <c r="F1585" s="79">
        <f t="shared" si="311"/>
        <v>7</v>
      </c>
      <c r="G1585" s="79">
        <f t="shared" si="311"/>
        <v>3</v>
      </c>
      <c r="H1585" s="79">
        <v>160004004</v>
      </c>
      <c r="I1585" s="79">
        <v>1</v>
      </c>
      <c r="J1585" s="79">
        <v>1</v>
      </c>
      <c r="K1585" s="79">
        <v>5</v>
      </c>
      <c r="L1585" s="79" t="s">
        <v>460</v>
      </c>
      <c r="M1585" s="79" t="s">
        <v>358</v>
      </c>
    </row>
    <row r="1586" spans="1:13" ht="16.5" customHeight="1" x14ac:dyDescent="0.3">
      <c r="A1586" s="81" t="b">
        <v>1</v>
      </c>
      <c r="B1586" s="73" t="s">
        <v>45</v>
      </c>
      <c r="C1586" s="73">
        <v>3704101</v>
      </c>
      <c r="D1586" s="73">
        <v>1064</v>
      </c>
      <c r="E1586" s="74" t="s">
        <v>23</v>
      </c>
      <c r="F1586" s="73">
        <v>7</v>
      </c>
      <c r="G1586" s="73">
        <v>4</v>
      </c>
      <c r="H1586" s="75">
        <v>151301002</v>
      </c>
      <c r="I1586" s="74">
        <v>1</v>
      </c>
      <c r="J1586" s="74">
        <v>1</v>
      </c>
      <c r="K1586" s="74">
        <v>15</v>
      </c>
      <c r="L1586" s="75" t="str">
        <f>IF(H1586&gt;=151307001,"Shoes",IF(H1586&gt;=151306001,"Pants",IF(H1586&gt;=151305001,"Glove",IF(H1586&gt;=151303001,"Head",IF(H1586&gt;=151302001,"Body",IF(H1586&gt;=151301001,"Weapon"))))))</f>
        <v>Weapon</v>
      </c>
      <c r="M1586" s="74" t="s">
        <v>356</v>
      </c>
    </row>
    <row r="1587" spans="1:13" ht="16.5" customHeight="1" x14ac:dyDescent="0.3">
      <c r="A1587" s="81" t="b">
        <v>1</v>
      </c>
      <c r="B1587" s="73" t="s">
        <v>51</v>
      </c>
      <c r="C1587" s="74">
        <f>C1586+1</f>
        <v>3704102</v>
      </c>
      <c r="D1587" s="74">
        <f t="shared" ref="D1587:D1605" si="315">D1586</f>
        <v>1064</v>
      </c>
      <c r="E1587" s="74" t="s">
        <v>23</v>
      </c>
      <c r="F1587" s="74">
        <f t="shared" ref="F1587:G1605" si="316">F1586</f>
        <v>7</v>
      </c>
      <c r="G1587" s="74">
        <f t="shared" si="316"/>
        <v>4</v>
      </c>
      <c r="H1587" s="74">
        <f>H1586+100000</f>
        <v>151401002</v>
      </c>
      <c r="I1587" s="74">
        <v>1</v>
      </c>
      <c r="J1587" s="74">
        <v>1</v>
      </c>
      <c r="K1587" s="74">
        <v>15</v>
      </c>
      <c r="L1587" s="74" t="str">
        <f>L1586</f>
        <v>Weapon</v>
      </c>
      <c r="M1587" s="74" t="s">
        <v>357</v>
      </c>
    </row>
    <row r="1588" spans="1:13" ht="16.5" customHeight="1" x14ac:dyDescent="0.3">
      <c r="A1588" s="81" t="b">
        <v>1</v>
      </c>
      <c r="B1588" s="73" t="s">
        <v>48</v>
      </c>
      <c r="C1588" s="74">
        <f>C1587+1</f>
        <v>3704103</v>
      </c>
      <c r="D1588" s="74">
        <f t="shared" si="315"/>
        <v>1064</v>
      </c>
      <c r="E1588" s="74" t="s">
        <v>23</v>
      </c>
      <c r="F1588" s="74">
        <f t="shared" si="316"/>
        <v>7</v>
      </c>
      <c r="G1588" s="74">
        <f t="shared" si="316"/>
        <v>4</v>
      </c>
      <c r="H1588" s="75">
        <v>151303005</v>
      </c>
      <c r="I1588" s="74">
        <v>1</v>
      </c>
      <c r="J1588" s="74">
        <v>1</v>
      </c>
      <c r="K1588" s="74">
        <v>15</v>
      </c>
      <c r="L1588" s="75" t="str">
        <f>IF(H1588&gt;=151307001,"Shoes",IF(H1588&gt;=151306001,"Pants",IF(H1588&gt;=151305001,"Glove",IF(H1588&gt;=151303001,"Head",IF(H1588&gt;=151302001,"Body",IF(H1588&gt;=151301001,"Weapon"))))))</f>
        <v>Head</v>
      </c>
      <c r="M1588" s="74" t="str">
        <f>M1586</f>
        <v>Superior</v>
      </c>
    </row>
    <row r="1589" spans="1:13" ht="16.5" customHeight="1" x14ac:dyDescent="0.3">
      <c r="A1589" s="81" t="b">
        <v>1</v>
      </c>
      <c r="B1589" s="73" t="s">
        <v>54</v>
      </c>
      <c r="C1589" s="74">
        <f>C1588+1</f>
        <v>3704104</v>
      </c>
      <c r="D1589" s="74">
        <f t="shared" si="315"/>
        <v>1064</v>
      </c>
      <c r="E1589" s="74" t="s">
        <v>23</v>
      </c>
      <c r="F1589" s="74">
        <f t="shared" si="316"/>
        <v>7</v>
      </c>
      <c r="G1589" s="74">
        <f t="shared" si="316"/>
        <v>4</v>
      </c>
      <c r="H1589" s="74">
        <f>H1588+100000</f>
        <v>151403005</v>
      </c>
      <c r="I1589" s="74">
        <v>1</v>
      </c>
      <c r="J1589" s="74">
        <v>1</v>
      </c>
      <c r="K1589" s="74">
        <v>15</v>
      </c>
      <c r="L1589" s="74" t="str">
        <f>L1588</f>
        <v>Head</v>
      </c>
      <c r="M1589" s="74" t="str">
        <f>M1587</f>
        <v>Rare</v>
      </c>
    </row>
    <row r="1590" spans="1:13" ht="16.5" customHeight="1" x14ac:dyDescent="0.3">
      <c r="A1590" s="81" t="b">
        <v>1</v>
      </c>
      <c r="B1590" s="76" t="str">
        <f t="shared" ref="B1590:B1601" si="317">B1586</f>
        <v>무기 3</v>
      </c>
      <c r="C1590" s="76">
        <f t="shared" ref="C1590:C1602" si="318">C1586+100</f>
        <v>3704201</v>
      </c>
      <c r="D1590" s="76">
        <f t="shared" si="315"/>
        <v>1064</v>
      </c>
      <c r="E1590" s="76" t="s">
        <v>25</v>
      </c>
      <c r="F1590" s="76">
        <f t="shared" si="316"/>
        <v>7</v>
      </c>
      <c r="G1590" s="76">
        <f t="shared" si="316"/>
        <v>4</v>
      </c>
      <c r="H1590" s="76">
        <f>H1586+1000000</f>
        <v>152301002</v>
      </c>
      <c r="I1590" s="76">
        <v>1</v>
      </c>
      <c r="J1590" s="76">
        <v>1</v>
      </c>
      <c r="K1590" s="76">
        <v>15</v>
      </c>
      <c r="L1590" s="76" t="str">
        <f t="shared" ref="L1590:L1601" si="319">L1586</f>
        <v>Weapon</v>
      </c>
      <c r="M1590" s="76" t="s">
        <v>356</v>
      </c>
    </row>
    <row r="1591" spans="1:13" ht="16.5" customHeight="1" x14ac:dyDescent="0.3">
      <c r="A1591" s="81" t="b">
        <v>1</v>
      </c>
      <c r="B1591" s="76" t="str">
        <f t="shared" si="317"/>
        <v>무기 4</v>
      </c>
      <c r="C1591" s="76">
        <f t="shared" si="318"/>
        <v>3704202</v>
      </c>
      <c r="D1591" s="76">
        <f t="shared" si="315"/>
        <v>1064</v>
      </c>
      <c r="E1591" s="76" t="s">
        <v>25</v>
      </c>
      <c r="F1591" s="76">
        <f t="shared" si="316"/>
        <v>7</v>
      </c>
      <c r="G1591" s="76">
        <f t="shared" si="316"/>
        <v>4</v>
      </c>
      <c r="H1591" s="76">
        <f>H1590+100000</f>
        <v>152401002</v>
      </c>
      <c r="I1591" s="76">
        <v>1</v>
      </c>
      <c r="J1591" s="76">
        <v>1</v>
      </c>
      <c r="K1591" s="76">
        <v>15</v>
      </c>
      <c r="L1591" s="76" t="str">
        <f t="shared" si="319"/>
        <v>Weapon</v>
      </c>
      <c r="M1591" s="76" t="s">
        <v>357</v>
      </c>
    </row>
    <row r="1592" spans="1:13" ht="16.5" customHeight="1" x14ac:dyDescent="0.3">
      <c r="A1592" s="81" t="b">
        <v>1</v>
      </c>
      <c r="B1592" s="76" t="str">
        <f t="shared" si="317"/>
        <v>투구 3</v>
      </c>
      <c r="C1592" s="76">
        <f t="shared" si="318"/>
        <v>3704203</v>
      </c>
      <c r="D1592" s="76">
        <f t="shared" si="315"/>
        <v>1064</v>
      </c>
      <c r="E1592" s="76" t="s">
        <v>25</v>
      </c>
      <c r="F1592" s="76">
        <f t="shared" si="316"/>
        <v>7</v>
      </c>
      <c r="G1592" s="76">
        <f t="shared" si="316"/>
        <v>4</v>
      </c>
      <c r="H1592" s="76">
        <f>H1588+1000000</f>
        <v>152303005</v>
      </c>
      <c r="I1592" s="76">
        <v>1</v>
      </c>
      <c r="J1592" s="76">
        <v>1</v>
      </c>
      <c r="K1592" s="76">
        <v>15</v>
      </c>
      <c r="L1592" s="76" t="str">
        <f t="shared" si="319"/>
        <v>Head</v>
      </c>
      <c r="M1592" s="76" t="str">
        <f>M1590</f>
        <v>Superior</v>
      </c>
    </row>
    <row r="1593" spans="1:13" ht="16.5" customHeight="1" x14ac:dyDescent="0.3">
      <c r="A1593" s="81" t="b">
        <v>1</v>
      </c>
      <c r="B1593" s="76" t="str">
        <f t="shared" si="317"/>
        <v>투구 4</v>
      </c>
      <c r="C1593" s="76">
        <f t="shared" si="318"/>
        <v>3704204</v>
      </c>
      <c r="D1593" s="76">
        <f t="shared" si="315"/>
        <v>1064</v>
      </c>
      <c r="E1593" s="76" t="s">
        <v>25</v>
      </c>
      <c r="F1593" s="76">
        <f t="shared" si="316"/>
        <v>7</v>
      </c>
      <c r="G1593" s="76">
        <f t="shared" si="316"/>
        <v>4</v>
      </c>
      <c r="H1593" s="76">
        <f>H1592+100000</f>
        <v>152403005</v>
      </c>
      <c r="I1593" s="76">
        <v>1</v>
      </c>
      <c r="J1593" s="76">
        <v>1</v>
      </c>
      <c r="K1593" s="76">
        <v>15</v>
      </c>
      <c r="L1593" s="76" t="str">
        <f t="shared" si="319"/>
        <v>Head</v>
      </c>
      <c r="M1593" s="76" t="str">
        <f>M1591</f>
        <v>Rare</v>
      </c>
    </row>
    <row r="1594" spans="1:13" ht="16.5" customHeight="1" x14ac:dyDescent="0.3">
      <c r="A1594" s="81" t="b">
        <v>1</v>
      </c>
      <c r="B1594" s="77" t="str">
        <f t="shared" si="317"/>
        <v>무기 3</v>
      </c>
      <c r="C1594" s="77">
        <f t="shared" si="318"/>
        <v>3704301</v>
      </c>
      <c r="D1594" s="77">
        <f t="shared" si="315"/>
        <v>1064</v>
      </c>
      <c r="E1594" s="77" t="s">
        <v>26</v>
      </c>
      <c r="F1594" s="77">
        <f t="shared" si="316"/>
        <v>7</v>
      </c>
      <c r="G1594" s="77">
        <f t="shared" si="316"/>
        <v>4</v>
      </c>
      <c r="H1594" s="77">
        <f>H1590+1000000</f>
        <v>153301002</v>
      </c>
      <c r="I1594" s="77">
        <v>1</v>
      </c>
      <c r="J1594" s="77">
        <v>1</v>
      </c>
      <c r="K1594" s="77">
        <v>15</v>
      </c>
      <c r="L1594" s="77" t="str">
        <f t="shared" si="319"/>
        <v>Weapon</v>
      </c>
      <c r="M1594" s="77" t="s">
        <v>356</v>
      </c>
    </row>
    <row r="1595" spans="1:13" ht="16.5" customHeight="1" x14ac:dyDescent="0.3">
      <c r="A1595" s="81" t="b">
        <v>1</v>
      </c>
      <c r="B1595" s="77" t="str">
        <f t="shared" si="317"/>
        <v>무기 4</v>
      </c>
      <c r="C1595" s="77">
        <f t="shared" si="318"/>
        <v>3704302</v>
      </c>
      <c r="D1595" s="77">
        <f t="shared" si="315"/>
        <v>1064</v>
      </c>
      <c r="E1595" s="77" t="s">
        <v>26</v>
      </c>
      <c r="F1595" s="77">
        <f t="shared" si="316"/>
        <v>7</v>
      </c>
      <c r="G1595" s="77">
        <f t="shared" si="316"/>
        <v>4</v>
      </c>
      <c r="H1595" s="77">
        <f>H1594+100000</f>
        <v>153401002</v>
      </c>
      <c r="I1595" s="77">
        <v>1</v>
      </c>
      <c r="J1595" s="77">
        <v>1</v>
      </c>
      <c r="K1595" s="77">
        <v>15</v>
      </c>
      <c r="L1595" s="77" t="str">
        <f t="shared" si="319"/>
        <v>Weapon</v>
      </c>
      <c r="M1595" s="77" t="s">
        <v>357</v>
      </c>
    </row>
    <row r="1596" spans="1:13" ht="16.5" customHeight="1" x14ac:dyDescent="0.3">
      <c r="A1596" s="81" t="b">
        <v>1</v>
      </c>
      <c r="B1596" s="77" t="str">
        <f t="shared" si="317"/>
        <v>투구 3</v>
      </c>
      <c r="C1596" s="77">
        <f t="shared" si="318"/>
        <v>3704303</v>
      </c>
      <c r="D1596" s="77">
        <f t="shared" si="315"/>
        <v>1064</v>
      </c>
      <c r="E1596" s="77" t="s">
        <v>26</v>
      </c>
      <c r="F1596" s="77">
        <f t="shared" si="316"/>
        <v>7</v>
      </c>
      <c r="G1596" s="77">
        <f t="shared" si="316"/>
        <v>4</v>
      </c>
      <c r="H1596" s="77">
        <f>H1592+1000000</f>
        <v>153303005</v>
      </c>
      <c r="I1596" s="77">
        <v>1</v>
      </c>
      <c r="J1596" s="77">
        <v>1</v>
      </c>
      <c r="K1596" s="77">
        <v>15</v>
      </c>
      <c r="L1596" s="77" t="str">
        <f t="shared" si="319"/>
        <v>Head</v>
      </c>
      <c r="M1596" s="77" t="str">
        <f>M1594</f>
        <v>Superior</v>
      </c>
    </row>
    <row r="1597" spans="1:13" ht="16.5" customHeight="1" x14ac:dyDescent="0.3">
      <c r="A1597" s="81" t="b">
        <v>1</v>
      </c>
      <c r="B1597" s="77" t="str">
        <f t="shared" si="317"/>
        <v>투구 4</v>
      </c>
      <c r="C1597" s="77">
        <f t="shared" si="318"/>
        <v>3704304</v>
      </c>
      <c r="D1597" s="77">
        <f t="shared" si="315"/>
        <v>1064</v>
      </c>
      <c r="E1597" s="77" t="s">
        <v>26</v>
      </c>
      <c r="F1597" s="77">
        <f t="shared" si="316"/>
        <v>7</v>
      </c>
      <c r="G1597" s="77">
        <f t="shared" si="316"/>
        <v>4</v>
      </c>
      <c r="H1597" s="77">
        <f>H1596+100000</f>
        <v>153403005</v>
      </c>
      <c r="I1597" s="77">
        <v>1</v>
      </c>
      <c r="J1597" s="77">
        <v>1</v>
      </c>
      <c r="K1597" s="77">
        <v>15</v>
      </c>
      <c r="L1597" s="77" t="str">
        <f t="shared" si="319"/>
        <v>Head</v>
      </c>
      <c r="M1597" s="77" t="str">
        <f>M1595</f>
        <v>Rare</v>
      </c>
    </row>
    <row r="1598" spans="1:13" ht="16.5" customHeight="1" x14ac:dyDescent="0.3">
      <c r="A1598" s="81" t="b">
        <v>1</v>
      </c>
      <c r="B1598" s="78" t="str">
        <f t="shared" si="317"/>
        <v>무기 3</v>
      </c>
      <c r="C1598" s="78">
        <f t="shared" si="318"/>
        <v>3704401</v>
      </c>
      <c r="D1598" s="78">
        <f t="shared" si="315"/>
        <v>1064</v>
      </c>
      <c r="E1598" s="78" t="s">
        <v>27</v>
      </c>
      <c r="F1598" s="78">
        <f t="shared" si="316"/>
        <v>7</v>
      </c>
      <c r="G1598" s="78">
        <f t="shared" si="316"/>
        <v>4</v>
      </c>
      <c r="H1598" s="78">
        <f>H1594+1000000</f>
        <v>154301002</v>
      </c>
      <c r="I1598" s="78">
        <v>1</v>
      </c>
      <c r="J1598" s="78">
        <v>1</v>
      </c>
      <c r="K1598" s="78">
        <v>15</v>
      </c>
      <c r="L1598" s="78" t="str">
        <f t="shared" si="319"/>
        <v>Weapon</v>
      </c>
      <c r="M1598" s="78" t="s">
        <v>356</v>
      </c>
    </row>
    <row r="1599" spans="1:13" ht="16.5" customHeight="1" x14ac:dyDescent="0.3">
      <c r="A1599" s="81" t="b">
        <v>1</v>
      </c>
      <c r="B1599" s="78" t="str">
        <f t="shared" si="317"/>
        <v>무기 4</v>
      </c>
      <c r="C1599" s="78">
        <f t="shared" si="318"/>
        <v>3704402</v>
      </c>
      <c r="D1599" s="78">
        <f t="shared" si="315"/>
        <v>1064</v>
      </c>
      <c r="E1599" s="78" t="s">
        <v>27</v>
      </c>
      <c r="F1599" s="78">
        <f t="shared" si="316"/>
        <v>7</v>
      </c>
      <c r="G1599" s="78">
        <f t="shared" si="316"/>
        <v>4</v>
      </c>
      <c r="H1599" s="78">
        <f>H1598+100000</f>
        <v>154401002</v>
      </c>
      <c r="I1599" s="78">
        <v>1</v>
      </c>
      <c r="J1599" s="78">
        <v>1</v>
      </c>
      <c r="K1599" s="78">
        <v>15</v>
      </c>
      <c r="L1599" s="78" t="str">
        <f t="shared" si="319"/>
        <v>Weapon</v>
      </c>
      <c r="M1599" s="78" t="s">
        <v>357</v>
      </c>
    </row>
    <row r="1600" spans="1:13" ht="16.5" customHeight="1" x14ac:dyDescent="0.3">
      <c r="A1600" s="81" t="b">
        <v>1</v>
      </c>
      <c r="B1600" s="78" t="str">
        <f t="shared" si="317"/>
        <v>투구 3</v>
      </c>
      <c r="C1600" s="78">
        <f t="shared" si="318"/>
        <v>3704403</v>
      </c>
      <c r="D1600" s="78">
        <f t="shared" si="315"/>
        <v>1064</v>
      </c>
      <c r="E1600" s="78" t="s">
        <v>27</v>
      </c>
      <c r="F1600" s="78">
        <f t="shared" si="316"/>
        <v>7</v>
      </c>
      <c r="G1600" s="78">
        <f t="shared" si="316"/>
        <v>4</v>
      </c>
      <c r="H1600" s="78">
        <f>H1596+1000000</f>
        <v>154303005</v>
      </c>
      <c r="I1600" s="78">
        <v>1</v>
      </c>
      <c r="J1600" s="78">
        <v>1</v>
      </c>
      <c r="K1600" s="78">
        <v>15</v>
      </c>
      <c r="L1600" s="78" t="str">
        <f t="shared" si="319"/>
        <v>Head</v>
      </c>
      <c r="M1600" s="78" t="str">
        <f>M1598</f>
        <v>Superior</v>
      </c>
    </row>
    <row r="1601" spans="1:13" ht="16.5" customHeight="1" x14ac:dyDescent="0.3">
      <c r="A1601" s="81" t="b">
        <v>1</v>
      </c>
      <c r="B1601" s="78" t="str">
        <f t="shared" si="317"/>
        <v>투구 4</v>
      </c>
      <c r="C1601" s="78">
        <f t="shared" si="318"/>
        <v>3704404</v>
      </c>
      <c r="D1601" s="78">
        <f t="shared" si="315"/>
        <v>1064</v>
      </c>
      <c r="E1601" s="78" t="s">
        <v>27</v>
      </c>
      <c r="F1601" s="78">
        <f t="shared" si="316"/>
        <v>7</v>
      </c>
      <c r="G1601" s="78">
        <f t="shared" si="316"/>
        <v>4</v>
      </c>
      <c r="H1601" s="78">
        <f>H1597+1000000</f>
        <v>154403005</v>
      </c>
      <c r="I1601" s="78">
        <v>1</v>
      </c>
      <c r="J1601" s="78">
        <v>1</v>
      </c>
      <c r="K1601" s="78">
        <v>10</v>
      </c>
      <c r="L1601" s="78" t="str">
        <f t="shared" si="319"/>
        <v>Head</v>
      </c>
      <c r="M1601" s="78" t="str">
        <f>M1599</f>
        <v>Rare</v>
      </c>
    </row>
    <row r="1602" spans="1:13" ht="16.5" customHeight="1" x14ac:dyDescent="0.3">
      <c r="A1602" s="81" t="b">
        <v>1</v>
      </c>
      <c r="B1602" s="79" t="s">
        <v>28</v>
      </c>
      <c r="C1602" s="79">
        <f t="shared" si="318"/>
        <v>3704501</v>
      </c>
      <c r="D1602" s="79">
        <f t="shared" si="315"/>
        <v>1064</v>
      </c>
      <c r="E1602" s="79" t="s">
        <v>29</v>
      </c>
      <c r="F1602" s="79">
        <f t="shared" si="316"/>
        <v>7</v>
      </c>
      <c r="G1602" s="79">
        <f t="shared" si="316"/>
        <v>4</v>
      </c>
      <c r="H1602" s="79">
        <v>160004001</v>
      </c>
      <c r="I1602" s="79">
        <v>1</v>
      </c>
      <c r="J1602" s="79">
        <v>1</v>
      </c>
      <c r="K1602" s="79">
        <v>5</v>
      </c>
      <c r="L1602" s="79" t="s">
        <v>30</v>
      </c>
      <c r="M1602" s="79" t="s">
        <v>358</v>
      </c>
    </row>
    <row r="1603" spans="1:13" ht="16.5" customHeight="1" x14ac:dyDescent="0.3">
      <c r="A1603" s="81" t="b">
        <v>1</v>
      </c>
      <c r="B1603" s="79" t="s">
        <v>31</v>
      </c>
      <c r="C1603" s="79">
        <f>C1602+1</f>
        <v>3704502</v>
      </c>
      <c r="D1603" s="79">
        <f t="shared" si="315"/>
        <v>1064</v>
      </c>
      <c r="E1603" s="79" t="s">
        <v>29</v>
      </c>
      <c r="F1603" s="79">
        <f t="shared" si="316"/>
        <v>7</v>
      </c>
      <c r="G1603" s="79">
        <f t="shared" si="316"/>
        <v>4</v>
      </c>
      <c r="H1603" s="79">
        <v>160004002</v>
      </c>
      <c r="I1603" s="79">
        <v>1</v>
      </c>
      <c r="J1603" s="79">
        <v>1</v>
      </c>
      <c r="K1603" s="79">
        <v>5</v>
      </c>
      <c r="L1603" s="79" t="s">
        <v>32</v>
      </c>
      <c r="M1603" s="79" t="s">
        <v>358</v>
      </c>
    </row>
    <row r="1604" spans="1:13" ht="16.5" customHeight="1" x14ac:dyDescent="0.3">
      <c r="A1604" s="81" t="b">
        <v>1</v>
      </c>
      <c r="B1604" s="79" t="s">
        <v>33</v>
      </c>
      <c r="C1604" s="79">
        <f>C1603+1</f>
        <v>3704503</v>
      </c>
      <c r="D1604" s="79">
        <f t="shared" si="315"/>
        <v>1064</v>
      </c>
      <c r="E1604" s="79" t="s">
        <v>29</v>
      </c>
      <c r="F1604" s="79">
        <f t="shared" si="316"/>
        <v>7</v>
      </c>
      <c r="G1604" s="79">
        <f t="shared" si="316"/>
        <v>4</v>
      </c>
      <c r="H1604" s="79">
        <v>160004003</v>
      </c>
      <c r="I1604" s="79">
        <v>1</v>
      </c>
      <c r="J1604" s="79">
        <v>1</v>
      </c>
      <c r="K1604" s="79">
        <v>5</v>
      </c>
      <c r="L1604" s="79" t="s">
        <v>34</v>
      </c>
      <c r="M1604" s="79" t="s">
        <v>358</v>
      </c>
    </row>
    <row r="1605" spans="1:13" ht="16.5" customHeight="1" x14ac:dyDescent="0.3">
      <c r="A1605" s="81" t="b">
        <v>1</v>
      </c>
      <c r="B1605" s="79" t="s">
        <v>35</v>
      </c>
      <c r="C1605" s="79">
        <f>C1604+1</f>
        <v>3704504</v>
      </c>
      <c r="D1605" s="79">
        <f t="shared" si="315"/>
        <v>1064</v>
      </c>
      <c r="E1605" s="79" t="s">
        <v>29</v>
      </c>
      <c r="F1605" s="79">
        <f t="shared" si="316"/>
        <v>7</v>
      </c>
      <c r="G1605" s="79">
        <f t="shared" si="316"/>
        <v>4</v>
      </c>
      <c r="H1605" s="79">
        <v>160004004</v>
      </c>
      <c r="I1605" s="79">
        <v>1</v>
      </c>
      <c r="J1605" s="79">
        <v>1</v>
      </c>
      <c r="K1605" s="79">
        <v>5</v>
      </c>
      <c r="L1605" s="79" t="s">
        <v>460</v>
      </c>
      <c r="M1605" s="79" t="s">
        <v>358</v>
      </c>
    </row>
    <row r="1606" spans="1:13" ht="16.5" customHeight="1" x14ac:dyDescent="0.3">
      <c r="A1606" s="81" t="b">
        <v>1</v>
      </c>
      <c r="B1606" s="73" t="s">
        <v>47</v>
      </c>
      <c r="C1606" s="73">
        <v>3705101</v>
      </c>
      <c r="D1606" s="73">
        <v>1065</v>
      </c>
      <c r="E1606" s="74" t="s">
        <v>23</v>
      </c>
      <c r="F1606" s="73">
        <v>7</v>
      </c>
      <c r="G1606" s="73">
        <v>5</v>
      </c>
      <c r="H1606" s="75">
        <v>151302001</v>
      </c>
      <c r="I1606" s="74">
        <v>1</v>
      </c>
      <c r="J1606" s="74">
        <v>1</v>
      </c>
      <c r="K1606" s="74">
        <v>15</v>
      </c>
      <c r="L1606" s="75" t="str">
        <f>IF(H1606&gt;=151307001,"Shoes",IF(H1606&gt;=151306001,"Pants",IF(H1606&gt;=151305001,"Glove",IF(H1606&gt;=151303001,"Head",IF(H1606&gt;=151302001,"Body",IF(H1606&gt;=151301001,"Weapon"))))))</f>
        <v>Body</v>
      </c>
      <c r="M1606" s="74" t="s">
        <v>356</v>
      </c>
    </row>
    <row r="1607" spans="1:13" ht="16.5" customHeight="1" x14ac:dyDescent="0.3">
      <c r="A1607" s="81" t="b">
        <v>1</v>
      </c>
      <c r="B1607" s="73" t="s">
        <v>53</v>
      </c>
      <c r="C1607" s="74">
        <f>C1606+1</f>
        <v>3705102</v>
      </c>
      <c r="D1607" s="74">
        <f t="shared" ref="D1607:D1625" si="320">D1606</f>
        <v>1065</v>
      </c>
      <c r="E1607" s="74" t="s">
        <v>23</v>
      </c>
      <c r="F1607" s="74">
        <f t="shared" ref="F1607:G1625" si="321">F1606</f>
        <v>7</v>
      </c>
      <c r="G1607" s="74">
        <f t="shared" si="321"/>
        <v>5</v>
      </c>
      <c r="H1607" s="74">
        <f>H1606+100000</f>
        <v>151402001</v>
      </c>
      <c r="I1607" s="74">
        <v>1</v>
      </c>
      <c r="J1607" s="74">
        <v>1</v>
      </c>
      <c r="K1607" s="74">
        <v>15</v>
      </c>
      <c r="L1607" s="74" t="str">
        <f>L1606</f>
        <v>Body</v>
      </c>
      <c r="M1607" s="74" t="s">
        <v>357</v>
      </c>
    </row>
    <row r="1608" spans="1:13" ht="16.5" customHeight="1" x14ac:dyDescent="0.3">
      <c r="A1608" s="81" t="b">
        <v>1</v>
      </c>
      <c r="B1608" s="73" t="s">
        <v>50</v>
      </c>
      <c r="C1608" s="74">
        <f>C1607+1</f>
        <v>3705103</v>
      </c>
      <c r="D1608" s="74">
        <f t="shared" si="320"/>
        <v>1065</v>
      </c>
      <c r="E1608" s="74" t="s">
        <v>23</v>
      </c>
      <c r="F1608" s="74">
        <f t="shared" si="321"/>
        <v>7</v>
      </c>
      <c r="G1608" s="74">
        <f t="shared" si="321"/>
        <v>5</v>
      </c>
      <c r="H1608" s="75">
        <v>151305005</v>
      </c>
      <c r="I1608" s="74">
        <v>1</v>
      </c>
      <c r="J1608" s="74">
        <v>1</v>
      </c>
      <c r="K1608" s="74">
        <v>15</v>
      </c>
      <c r="L1608" s="75" t="str">
        <f>IF(H1608&gt;=151307001,"Shoes",IF(H1608&gt;=151306001,"Pants",IF(H1608&gt;=151305001,"Glove",IF(H1608&gt;=151303001,"Head",IF(H1608&gt;=151302001,"Body",IF(H1608&gt;=151301001,"Weapon"))))))</f>
        <v>Glove</v>
      </c>
      <c r="M1608" s="74" t="str">
        <f>M1606</f>
        <v>Superior</v>
      </c>
    </row>
    <row r="1609" spans="1:13" ht="16.5" customHeight="1" x14ac:dyDescent="0.3">
      <c r="A1609" s="81" t="b">
        <v>1</v>
      </c>
      <c r="B1609" s="73" t="s">
        <v>56</v>
      </c>
      <c r="C1609" s="74">
        <f>C1608+1</f>
        <v>3705104</v>
      </c>
      <c r="D1609" s="74">
        <f t="shared" si="320"/>
        <v>1065</v>
      </c>
      <c r="E1609" s="74" t="s">
        <v>23</v>
      </c>
      <c r="F1609" s="74">
        <f t="shared" si="321"/>
        <v>7</v>
      </c>
      <c r="G1609" s="74">
        <f t="shared" si="321"/>
        <v>5</v>
      </c>
      <c r="H1609" s="74">
        <f>H1608+100000</f>
        <v>151405005</v>
      </c>
      <c r="I1609" s="74">
        <v>1</v>
      </c>
      <c r="J1609" s="74">
        <v>1</v>
      </c>
      <c r="K1609" s="74">
        <v>15</v>
      </c>
      <c r="L1609" s="74" t="str">
        <f>L1608</f>
        <v>Glove</v>
      </c>
      <c r="M1609" s="74" t="str">
        <f>M1607</f>
        <v>Rare</v>
      </c>
    </row>
    <row r="1610" spans="1:13" ht="16.5" customHeight="1" x14ac:dyDescent="0.3">
      <c r="A1610" s="81" t="b">
        <v>1</v>
      </c>
      <c r="B1610" s="76" t="str">
        <f t="shared" ref="B1610:B1621" si="322">B1606</f>
        <v>갑옷 3</v>
      </c>
      <c r="C1610" s="76">
        <f t="shared" ref="C1610:C1622" si="323">C1606+100</f>
        <v>3705201</v>
      </c>
      <c r="D1610" s="76">
        <f t="shared" si="320"/>
        <v>1065</v>
      </c>
      <c r="E1610" s="76" t="s">
        <v>25</v>
      </c>
      <c r="F1610" s="76">
        <f t="shared" si="321"/>
        <v>7</v>
      </c>
      <c r="G1610" s="76">
        <f t="shared" si="321"/>
        <v>5</v>
      </c>
      <c r="H1610" s="76">
        <f>H1606+1000000</f>
        <v>152302001</v>
      </c>
      <c r="I1610" s="76">
        <v>1</v>
      </c>
      <c r="J1610" s="76">
        <v>1</v>
      </c>
      <c r="K1610" s="76">
        <v>15</v>
      </c>
      <c r="L1610" s="76" t="str">
        <f t="shared" ref="L1610:L1621" si="324">L1606</f>
        <v>Body</v>
      </c>
      <c r="M1610" s="76" t="s">
        <v>356</v>
      </c>
    </row>
    <row r="1611" spans="1:13" ht="16.5" customHeight="1" x14ac:dyDescent="0.3">
      <c r="A1611" s="81" t="b">
        <v>1</v>
      </c>
      <c r="B1611" s="76" t="str">
        <f t="shared" si="322"/>
        <v>갑옷 4</v>
      </c>
      <c r="C1611" s="76">
        <f t="shared" si="323"/>
        <v>3705202</v>
      </c>
      <c r="D1611" s="76">
        <f t="shared" si="320"/>
        <v>1065</v>
      </c>
      <c r="E1611" s="76" t="s">
        <v>25</v>
      </c>
      <c r="F1611" s="76">
        <f t="shared" si="321"/>
        <v>7</v>
      </c>
      <c r="G1611" s="76">
        <f t="shared" si="321"/>
        <v>5</v>
      </c>
      <c r="H1611" s="76">
        <f>H1610+100000</f>
        <v>152402001</v>
      </c>
      <c r="I1611" s="76">
        <v>1</v>
      </c>
      <c r="J1611" s="76">
        <v>1</v>
      </c>
      <c r="K1611" s="76">
        <v>15</v>
      </c>
      <c r="L1611" s="76" t="str">
        <f t="shared" si="324"/>
        <v>Body</v>
      </c>
      <c r="M1611" s="76" t="s">
        <v>357</v>
      </c>
    </row>
    <row r="1612" spans="1:13" ht="16.5" customHeight="1" x14ac:dyDescent="0.3">
      <c r="A1612" s="81" t="b">
        <v>1</v>
      </c>
      <c r="B1612" s="76" t="str">
        <f t="shared" si="322"/>
        <v>장갑 3</v>
      </c>
      <c r="C1612" s="76">
        <f t="shared" si="323"/>
        <v>3705203</v>
      </c>
      <c r="D1612" s="76">
        <f t="shared" si="320"/>
        <v>1065</v>
      </c>
      <c r="E1612" s="76" t="s">
        <v>25</v>
      </c>
      <c r="F1612" s="76">
        <f t="shared" si="321"/>
        <v>7</v>
      </c>
      <c r="G1612" s="76">
        <f t="shared" si="321"/>
        <v>5</v>
      </c>
      <c r="H1612" s="76">
        <f>H1608+1000000</f>
        <v>152305005</v>
      </c>
      <c r="I1612" s="76">
        <v>1</v>
      </c>
      <c r="J1612" s="76">
        <v>1</v>
      </c>
      <c r="K1612" s="76">
        <v>15</v>
      </c>
      <c r="L1612" s="76" t="str">
        <f t="shared" si="324"/>
        <v>Glove</v>
      </c>
      <c r="M1612" s="76" t="str">
        <f>M1610</f>
        <v>Superior</v>
      </c>
    </row>
    <row r="1613" spans="1:13" ht="16.5" customHeight="1" x14ac:dyDescent="0.3">
      <c r="A1613" s="81" t="b">
        <v>1</v>
      </c>
      <c r="B1613" s="76" t="str">
        <f t="shared" si="322"/>
        <v>장갑 4</v>
      </c>
      <c r="C1613" s="76">
        <f t="shared" si="323"/>
        <v>3705204</v>
      </c>
      <c r="D1613" s="76">
        <f t="shared" si="320"/>
        <v>1065</v>
      </c>
      <c r="E1613" s="76" t="s">
        <v>25</v>
      </c>
      <c r="F1613" s="76">
        <f t="shared" si="321"/>
        <v>7</v>
      </c>
      <c r="G1613" s="76">
        <f t="shared" si="321"/>
        <v>5</v>
      </c>
      <c r="H1613" s="76">
        <f>H1612+100000</f>
        <v>152405005</v>
      </c>
      <c r="I1613" s="76">
        <v>1</v>
      </c>
      <c r="J1613" s="76">
        <v>1</v>
      </c>
      <c r="K1613" s="76">
        <v>15</v>
      </c>
      <c r="L1613" s="76" t="str">
        <f t="shared" si="324"/>
        <v>Glove</v>
      </c>
      <c r="M1613" s="76" t="str">
        <f>M1611</f>
        <v>Rare</v>
      </c>
    </row>
    <row r="1614" spans="1:13" ht="16.5" customHeight="1" x14ac:dyDescent="0.3">
      <c r="A1614" s="81" t="b">
        <v>1</v>
      </c>
      <c r="B1614" s="77" t="str">
        <f t="shared" si="322"/>
        <v>갑옷 3</v>
      </c>
      <c r="C1614" s="77">
        <f t="shared" si="323"/>
        <v>3705301</v>
      </c>
      <c r="D1614" s="77">
        <f t="shared" si="320"/>
        <v>1065</v>
      </c>
      <c r="E1614" s="77" t="s">
        <v>26</v>
      </c>
      <c r="F1614" s="77">
        <f t="shared" si="321"/>
        <v>7</v>
      </c>
      <c r="G1614" s="77">
        <f t="shared" si="321"/>
        <v>5</v>
      </c>
      <c r="H1614" s="77">
        <f>H1610+1000000</f>
        <v>153302001</v>
      </c>
      <c r="I1614" s="77">
        <v>1</v>
      </c>
      <c r="J1614" s="77">
        <v>1</v>
      </c>
      <c r="K1614" s="77">
        <v>15</v>
      </c>
      <c r="L1614" s="77" t="str">
        <f t="shared" si="324"/>
        <v>Body</v>
      </c>
      <c r="M1614" s="77" t="s">
        <v>356</v>
      </c>
    </row>
    <row r="1615" spans="1:13" ht="16.5" customHeight="1" x14ac:dyDescent="0.3">
      <c r="A1615" s="81" t="b">
        <v>1</v>
      </c>
      <c r="B1615" s="77" t="str">
        <f t="shared" si="322"/>
        <v>갑옷 4</v>
      </c>
      <c r="C1615" s="77">
        <f t="shared" si="323"/>
        <v>3705302</v>
      </c>
      <c r="D1615" s="77">
        <f t="shared" si="320"/>
        <v>1065</v>
      </c>
      <c r="E1615" s="77" t="s">
        <v>26</v>
      </c>
      <c r="F1615" s="77">
        <f t="shared" si="321"/>
        <v>7</v>
      </c>
      <c r="G1615" s="77">
        <f t="shared" si="321"/>
        <v>5</v>
      </c>
      <c r="H1615" s="77">
        <f>H1614+100000</f>
        <v>153402001</v>
      </c>
      <c r="I1615" s="77">
        <v>1</v>
      </c>
      <c r="J1615" s="77">
        <v>1</v>
      </c>
      <c r="K1615" s="77">
        <v>15</v>
      </c>
      <c r="L1615" s="77" t="str">
        <f t="shared" si="324"/>
        <v>Body</v>
      </c>
      <c r="M1615" s="77" t="s">
        <v>357</v>
      </c>
    </row>
    <row r="1616" spans="1:13" ht="16.5" customHeight="1" x14ac:dyDescent="0.3">
      <c r="A1616" s="81" t="b">
        <v>1</v>
      </c>
      <c r="B1616" s="77" t="str">
        <f t="shared" si="322"/>
        <v>장갑 3</v>
      </c>
      <c r="C1616" s="77">
        <f t="shared" si="323"/>
        <v>3705303</v>
      </c>
      <c r="D1616" s="77">
        <f t="shared" si="320"/>
        <v>1065</v>
      </c>
      <c r="E1616" s="77" t="s">
        <v>26</v>
      </c>
      <c r="F1616" s="77">
        <f t="shared" si="321"/>
        <v>7</v>
      </c>
      <c r="G1616" s="77">
        <f t="shared" si="321"/>
        <v>5</v>
      </c>
      <c r="H1616" s="77">
        <f>H1612+1000000</f>
        <v>153305005</v>
      </c>
      <c r="I1616" s="77">
        <v>1</v>
      </c>
      <c r="J1616" s="77">
        <v>1</v>
      </c>
      <c r="K1616" s="77">
        <v>15</v>
      </c>
      <c r="L1616" s="77" t="str">
        <f t="shared" si="324"/>
        <v>Glove</v>
      </c>
      <c r="M1616" s="77" t="str">
        <f>M1614</f>
        <v>Superior</v>
      </c>
    </row>
    <row r="1617" spans="1:13" ht="16.5" customHeight="1" x14ac:dyDescent="0.3">
      <c r="A1617" s="81" t="b">
        <v>1</v>
      </c>
      <c r="B1617" s="77" t="str">
        <f t="shared" si="322"/>
        <v>장갑 4</v>
      </c>
      <c r="C1617" s="77">
        <f t="shared" si="323"/>
        <v>3705304</v>
      </c>
      <c r="D1617" s="77">
        <f t="shared" si="320"/>
        <v>1065</v>
      </c>
      <c r="E1617" s="77" t="s">
        <v>26</v>
      </c>
      <c r="F1617" s="77">
        <f t="shared" si="321"/>
        <v>7</v>
      </c>
      <c r="G1617" s="77">
        <f t="shared" si="321"/>
        <v>5</v>
      </c>
      <c r="H1617" s="77">
        <f>H1616+100000</f>
        <v>153405005</v>
      </c>
      <c r="I1617" s="77">
        <v>1</v>
      </c>
      <c r="J1617" s="77">
        <v>1</v>
      </c>
      <c r="K1617" s="77">
        <v>15</v>
      </c>
      <c r="L1617" s="77" t="str">
        <f t="shared" si="324"/>
        <v>Glove</v>
      </c>
      <c r="M1617" s="77" t="str">
        <f>M1615</f>
        <v>Rare</v>
      </c>
    </row>
    <row r="1618" spans="1:13" ht="16.5" customHeight="1" x14ac:dyDescent="0.3">
      <c r="A1618" s="81" t="b">
        <v>1</v>
      </c>
      <c r="B1618" s="78" t="str">
        <f t="shared" si="322"/>
        <v>갑옷 3</v>
      </c>
      <c r="C1618" s="78">
        <f t="shared" si="323"/>
        <v>3705401</v>
      </c>
      <c r="D1618" s="78">
        <f t="shared" si="320"/>
        <v>1065</v>
      </c>
      <c r="E1618" s="78" t="s">
        <v>27</v>
      </c>
      <c r="F1618" s="78">
        <f t="shared" si="321"/>
        <v>7</v>
      </c>
      <c r="G1618" s="78">
        <f t="shared" si="321"/>
        <v>5</v>
      </c>
      <c r="H1618" s="78">
        <f>H1614+1000000</f>
        <v>154302001</v>
      </c>
      <c r="I1618" s="78">
        <v>1</v>
      </c>
      <c r="J1618" s="78">
        <v>1</v>
      </c>
      <c r="K1618" s="78">
        <v>15</v>
      </c>
      <c r="L1618" s="78" t="str">
        <f t="shared" si="324"/>
        <v>Body</v>
      </c>
      <c r="M1618" s="78" t="s">
        <v>356</v>
      </c>
    </row>
    <row r="1619" spans="1:13" ht="16.5" customHeight="1" x14ac:dyDescent="0.3">
      <c r="A1619" s="81" t="b">
        <v>1</v>
      </c>
      <c r="B1619" s="78" t="str">
        <f t="shared" si="322"/>
        <v>갑옷 4</v>
      </c>
      <c r="C1619" s="78">
        <f t="shared" si="323"/>
        <v>3705402</v>
      </c>
      <c r="D1619" s="78">
        <f t="shared" si="320"/>
        <v>1065</v>
      </c>
      <c r="E1619" s="78" t="s">
        <v>27</v>
      </c>
      <c r="F1619" s="78">
        <f t="shared" si="321"/>
        <v>7</v>
      </c>
      <c r="G1619" s="78">
        <f t="shared" si="321"/>
        <v>5</v>
      </c>
      <c r="H1619" s="78">
        <f>H1618+100000</f>
        <v>154402001</v>
      </c>
      <c r="I1619" s="78">
        <v>1</v>
      </c>
      <c r="J1619" s="78">
        <v>1</v>
      </c>
      <c r="K1619" s="78">
        <v>15</v>
      </c>
      <c r="L1619" s="78" t="str">
        <f t="shared" si="324"/>
        <v>Body</v>
      </c>
      <c r="M1619" s="78" t="s">
        <v>357</v>
      </c>
    </row>
    <row r="1620" spans="1:13" ht="16.5" customHeight="1" x14ac:dyDescent="0.3">
      <c r="A1620" s="81" t="b">
        <v>1</v>
      </c>
      <c r="B1620" s="78" t="str">
        <f t="shared" si="322"/>
        <v>장갑 3</v>
      </c>
      <c r="C1620" s="78">
        <f t="shared" si="323"/>
        <v>3705403</v>
      </c>
      <c r="D1620" s="78">
        <f t="shared" si="320"/>
        <v>1065</v>
      </c>
      <c r="E1620" s="78" t="s">
        <v>27</v>
      </c>
      <c r="F1620" s="78">
        <f t="shared" si="321"/>
        <v>7</v>
      </c>
      <c r="G1620" s="78">
        <f t="shared" si="321"/>
        <v>5</v>
      </c>
      <c r="H1620" s="78">
        <f>H1616+1000000</f>
        <v>154305005</v>
      </c>
      <c r="I1620" s="78">
        <v>1</v>
      </c>
      <c r="J1620" s="78">
        <v>1</v>
      </c>
      <c r="K1620" s="78">
        <v>15</v>
      </c>
      <c r="L1620" s="78" t="str">
        <f t="shared" si="324"/>
        <v>Glove</v>
      </c>
      <c r="M1620" s="78" t="str">
        <f>M1618</f>
        <v>Superior</v>
      </c>
    </row>
    <row r="1621" spans="1:13" ht="16.5" customHeight="1" x14ac:dyDescent="0.3">
      <c r="A1621" s="81" t="b">
        <v>1</v>
      </c>
      <c r="B1621" s="78" t="str">
        <f t="shared" si="322"/>
        <v>장갑 4</v>
      </c>
      <c r="C1621" s="78">
        <f t="shared" si="323"/>
        <v>3705404</v>
      </c>
      <c r="D1621" s="78">
        <f t="shared" si="320"/>
        <v>1065</v>
      </c>
      <c r="E1621" s="78" t="s">
        <v>27</v>
      </c>
      <c r="F1621" s="78">
        <f t="shared" si="321"/>
        <v>7</v>
      </c>
      <c r="G1621" s="78">
        <f t="shared" si="321"/>
        <v>5</v>
      </c>
      <c r="H1621" s="78">
        <f>H1617+1000000</f>
        <v>154405005</v>
      </c>
      <c r="I1621" s="78">
        <v>1</v>
      </c>
      <c r="J1621" s="78">
        <v>1</v>
      </c>
      <c r="K1621" s="78">
        <v>10</v>
      </c>
      <c r="L1621" s="78" t="str">
        <f t="shared" si="324"/>
        <v>Glove</v>
      </c>
      <c r="M1621" s="78" t="str">
        <f>M1619</f>
        <v>Rare</v>
      </c>
    </row>
    <row r="1622" spans="1:13" ht="16.5" customHeight="1" x14ac:dyDescent="0.3">
      <c r="A1622" s="81" t="b">
        <v>1</v>
      </c>
      <c r="B1622" s="79" t="s">
        <v>28</v>
      </c>
      <c r="C1622" s="79">
        <f t="shared" si="323"/>
        <v>3705501</v>
      </c>
      <c r="D1622" s="79">
        <f t="shared" si="320"/>
        <v>1065</v>
      </c>
      <c r="E1622" s="79" t="s">
        <v>29</v>
      </c>
      <c r="F1622" s="79">
        <f t="shared" si="321"/>
        <v>7</v>
      </c>
      <c r="G1622" s="79">
        <f t="shared" si="321"/>
        <v>5</v>
      </c>
      <c r="H1622" s="79">
        <v>160004001</v>
      </c>
      <c r="I1622" s="79">
        <v>1</v>
      </c>
      <c r="J1622" s="79">
        <v>1</v>
      </c>
      <c r="K1622" s="79">
        <v>5</v>
      </c>
      <c r="L1622" s="79" t="s">
        <v>30</v>
      </c>
      <c r="M1622" s="79" t="s">
        <v>358</v>
      </c>
    </row>
    <row r="1623" spans="1:13" ht="16.5" customHeight="1" x14ac:dyDescent="0.3">
      <c r="A1623" s="81" t="b">
        <v>1</v>
      </c>
      <c r="B1623" s="79" t="s">
        <v>31</v>
      </c>
      <c r="C1623" s="79">
        <f>C1622+1</f>
        <v>3705502</v>
      </c>
      <c r="D1623" s="79">
        <f t="shared" si="320"/>
        <v>1065</v>
      </c>
      <c r="E1623" s="79" t="s">
        <v>29</v>
      </c>
      <c r="F1623" s="79">
        <f t="shared" si="321"/>
        <v>7</v>
      </c>
      <c r="G1623" s="79">
        <f t="shared" si="321"/>
        <v>5</v>
      </c>
      <c r="H1623" s="79">
        <v>160004002</v>
      </c>
      <c r="I1623" s="79">
        <v>1</v>
      </c>
      <c r="J1623" s="79">
        <v>1</v>
      </c>
      <c r="K1623" s="79">
        <v>5</v>
      </c>
      <c r="L1623" s="79" t="s">
        <v>32</v>
      </c>
      <c r="M1623" s="79" t="s">
        <v>358</v>
      </c>
    </row>
    <row r="1624" spans="1:13" ht="16.5" customHeight="1" x14ac:dyDescent="0.3">
      <c r="A1624" s="81" t="b">
        <v>1</v>
      </c>
      <c r="B1624" s="79" t="s">
        <v>33</v>
      </c>
      <c r="C1624" s="79">
        <f>C1623+1</f>
        <v>3705503</v>
      </c>
      <c r="D1624" s="79">
        <f t="shared" si="320"/>
        <v>1065</v>
      </c>
      <c r="E1624" s="79" t="s">
        <v>29</v>
      </c>
      <c r="F1624" s="79">
        <f t="shared" si="321"/>
        <v>7</v>
      </c>
      <c r="G1624" s="79">
        <f t="shared" si="321"/>
        <v>5</v>
      </c>
      <c r="H1624" s="79">
        <v>160004003</v>
      </c>
      <c r="I1624" s="79">
        <v>1</v>
      </c>
      <c r="J1624" s="79">
        <v>1</v>
      </c>
      <c r="K1624" s="79">
        <v>5</v>
      </c>
      <c r="L1624" s="79" t="s">
        <v>34</v>
      </c>
      <c r="M1624" s="79" t="s">
        <v>358</v>
      </c>
    </row>
    <row r="1625" spans="1:13" ht="16.5" customHeight="1" x14ac:dyDescent="0.3">
      <c r="A1625" s="81" t="b">
        <v>1</v>
      </c>
      <c r="B1625" s="79" t="s">
        <v>35</v>
      </c>
      <c r="C1625" s="79">
        <f>C1624+1</f>
        <v>3705504</v>
      </c>
      <c r="D1625" s="79">
        <f t="shared" si="320"/>
        <v>1065</v>
      </c>
      <c r="E1625" s="79" t="s">
        <v>29</v>
      </c>
      <c r="F1625" s="79">
        <f t="shared" si="321"/>
        <v>7</v>
      </c>
      <c r="G1625" s="79">
        <f t="shared" si="321"/>
        <v>5</v>
      </c>
      <c r="H1625" s="79">
        <v>160004004</v>
      </c>
      <c r="I1625" s="79">
        <v>1</v>
      </c>
      <c r="J1625" s="79">
        <v>1</v>
      </c>
      <c r="K1625" s="79">
        <v>5</v>
      </c>
      <c r="L1625" s="79" t="s">
        <v>460</v>
      </c>
      <c r="M1625" s="79" t="s">
        <v>358</v>
      </c>
    </row>
    <row r="1626" spans="1:13" ht="16.5" customHeight="1" x14ac:dyDescent="0.3">
      <c r="A1626" s="81" t="b">
        <v>1</v>
      </c>
      <c r="B1626" s="73" t="s">
        <v>366</v>
      </c>
      <c r="C1626" s="73">
        <v>3706101</v>
      </c>
      <c r="D1626" s="73">
        <v>1066</v>
      </c>
      <c r="E1626" s="74" t="s">
        <v>23</v>
      </c>
      <c r="F1626" s="73">
        <v>7</v>
      </c>
      <c r="G1626" s="73">
        <v>6</v>
      </c>
      <c r="H1626" s="75">
        <v>151306001</v>
      </c>
      <c r="I1626" s="74">
        <v>1</v>
      </c>
      <c r="J1626" s="74">
        <v>1</v>
      </c>
      <c r="K1626" s="74">
        <v>15</v>
      </c>
      <c r="L1626" s="75" t="str">
        <f>IF(H1626&gt;=151307001,"Shoes",IF(H1626&gt;=151306001,"Pants",IF(H1626&gt;=151305001,"Glove",IF(H1626&gt;=151303001,"Head",IF(H1626&gt;=151302001,"Body",IF(H1626&gt;=151301001,"Weapon"))))))</f>
        <v>Pants</v>
      </c>
      <c r="M1626" s="74" t="s">
        <v>356</v>
      </c>
    </row>
    <row r="1627" spans="1:13" ht="16.5" customHeight="1" x14ac:dyDescent="0.3">
      <c r="A1627" s="81" t="b">
        <v>1</v>
      </c>
      <c r="B1627" s="73" t="s">
        <v>367</v>
      </c>
      <c r="C1627" s="74">
        <f>C1626+1</f>
        <v>3706102</v>
      </c>
      <c r="D1627" s="74">
        <f t="shared" ref="D1627:D1645" si="325">D1626</f>
        <v>1066</v>
      </c>
      <c r="E1627" s="74" t="s">
        <v>23</v>
      </c>
      <c r="F1627" s="74">
        <f t="shared" ref="F1627:G1645" si="326">F1626</f>
        <v>7</v>
      </c>
      <c r="G1627" s="74">
        <f t="shared" si="326"/>
        <v>6</v>
      </c>
      <c r="H1627" s="74">
        <f>H1626+100000</f>
        <v>151406001</v>
      </c>
      <c r="I1627" s="74">
        <v>1</v>
      </c>
      <c r="J1627" s="74">
        <v>1</v>
      </c>
      <c r="K1627" s="74">
        <v>15</v>
      </c>
      <c r="L1627" s="74" t="str">
        <f>L1626</f>
        <v>Pants</v>
      </c>
      <c r="M1627" s="74" t="s">
        <v>357</v>
      </c>
    </row>
    <row r="1628" spans="1:13" ht="16.5" customHeight="1" x14ac:dyDescent="0.3">
      <c r="A1628" s="81" t="b">
        <v>1</v>
      </c>
      <c r="B1628" s="73" t="s">
        <v>46</v>
      </c>
      <c r="C1628" s="74">
        <f>C1627+1</f>
        <v>3706103</v>
      </c>
      <c r="D1628" s="74">
        <f t="shared" si="325"/>
        <v>1066</v>
      </c>
      <c r="E1628" s="74" t="s">
        <v>23</v>
      </c>
      <c r="F1628" s="74">
        <f t="shared" si="326"/>
        <v>7</v>
      </c>
      <c r="G1628" s="74">
        <f t="shared" si="326"/>
        <v>6</v>
      </c>
      <c r="H1628" s="75">
        <v>151307005</v>
      </c>
      <c r="I1628" s="74">
        <v>1</v>
      </c>
      <c r="J1628" s="74">
        <v>1</v>
      </c>
      <c r="K1628" s="74">
        <v>15</v>
      </c>
      <c r="L1628" s="75" t="str">
        <f>IF(H1628&gt;=151307001,"Shoes",IF(H1628&gt;=151306001,"Pants",IF(H1628&gt;=151305001,"Glove",IF(H1628&gt;=151303001,"Head",IF(H1628&gt;=151302001,"Body",IF(H1628&gt;=151301001,"Weapon"))))))</f>
        <v>Shoes</v>
      </c>
      <c r="M1628" s="74" t="str">
        <f>M1626</f>
        <v>Superior</v>
      </c>
    </row>
    <row r="1629" spans="1:13" ht="16.5" customHeight="1" x14ac:dyDescent="0.3">
      <c r="A1629" s="81" t="b">
        <v>1</v>
      </c>
      <c r="B1629" s="73" t="s">
        <v>52</v>
      </c>
      <c r="C1629" s="74">
        <f>C1628+1</f>
        <v>3706104</v>
      </c>
      <c r="D1629" s="74">
        <f t="shared" si="325"/>
        <v>1066</v>
      </c>
      <c r="E1629" s="74" t="s">
        <v>23</v>
      </c>
      <c r="F1629" s="74">
        <f t="shared" si="326"/>
        <v>7</v>
      </c>
      <c r="G1629" s="74">
        <f t="shared" si="326"/>
        <v>6</v>
      </c>
      <c r="H1629" s="74">
        <f>H1628+100000</f>
        <v>151407005</v>
      </c>
      <c r="I1629" s="74">
        <v>1</v>
      </c>
      <c r="J1629" s="74">
        <v>1</v>
      </c>
      <c r="K1629" s="74">
        <v>15</v>
      </c>
      <c r="L1629" s="74" t="str">
        <f>L1628</f>
        <v>Shoes</v>
      </c>
      <c r="M1629" s="74" t="str">
        <f>M1627</f>
        <v>Rare</v>
      </c>
    </row>
    <row r="1630" spans="1:13" ht="16.5" customHeight="1" x14ac:dyDescent="0.3">
      <c r="A1630" s="81" t="b">
        <v>1</v>
      </c>
      <c r="B1630" s="76" t="str">
        <f t="shared" ref="B1630:B1641" si="327">B1626</f>
        <v>하의 3</v>
      </c>
      <c r="C1630" s="76">
        <f t="shared" ref="C1630:C1642" si="328">C1626+100</f>
        <v>3706201</v>
      </c>
      <c r="D1630" s="76">
        <f t="shared" si="325"/>
        <v>1066</v>
      </c>
      <c r="E1630" s="76" t="s">
        <v>25</v>
      </c>
      <c r="F1630" s="76">
        <f t="shared" si="326"/>
        <v>7</v>
      </c>
      <c r="G1630" s="76">
        <f t="shared" si="326"/>
        <v>6</v>
      </c>
      <c r="H1630" s="76">
        <f>H1626+1000000</f>
        <v>152306001</v>
      </c>
      <c r="I1630" s="76">
        <v>1</v>
      </c>
      <c r="J1630" s="76">
        <v>1</v>
      </c>
      <c r="K1630" s="76">
        <v>15</v>
      </c>
      <c r="L1630" s="76" t="str">
        <f t="shared" ref="L1630:L1641" si="329">L1626</f>
        <v>Pants</v>
      </c>
      <c r="M1630" s="76" t="s">
        <v>356</v>
      </c>
    </row>
    <row r="1631" spans="1:13" ht="16.5" customHeight="1" x14ac:dyDescent="0.3">
      <c r="A1631" s="81" t="b">
        <v>1</v>
      </c>
      <c r="B1631" s="76" t="str">
        <f t="shared" si="327"/>
        <v>하의 4</v>
      </c>
      <c r="C1631" s="76">
        <f t="shared" si="328"/>
        <v>3706202</v>
      </c>
      <c r="D1631" s="76">
        <f t="shared" si="325"/>
        <v>1066</v>
      </c>
      <c r="E1631" s="76" t="s">
        <v>25</v>
      </c>
      <c r="F1631" s="76">
        <f t="shared" si="326"/>
        <v>7</v>
      </c>
      <c r="G1631" s="76">
        <f t="shared" si="326"/>
        <v>6</v>
      </c>
      <c r="H1631" s="76">
        <f>H1630+100000</f>
        <v>152406001</v>
      </c>
      <c r="I1631" s="76">
        <v>1</v>
      </c>
      <c r="J1631" s="76">
        <v>1</v>
      </c>
      <c r="K1631" s="76">
        <v>15</v>
      </c>
      <c r="L1631" s="76" t="str">
        <f t="shared" si="329"/>
        <v>Pants</v>
      </c>
      <c r="M1631" s="76" t="s">
        <v>357</v>
      </c>
    </row>
    <row r="1632" spans="1:13" ht="16.5" customHeight="1" x14ac:dyDescent="0.3">
      <c r="A1632" s="81" t="b">
        <v>1</v>
      </c>
      <c r="B1632" s="76" t="str">
        <f t="shared" si="327"/>
        <v>부츠 3</v>
      </c>
      <c r="C1632" s="76">
        <f t="shared" si="328"/>
        <v>3706203</v>
      </c>
      <c r="D1632" s="76">
        <f t="shared" si="325"/>
        <v>1066</v>
      </c>
      <c r="E1632" s="76" t="s">
        <v>25</v>
      </c>
      <c r="F1632" s="76">
        <f t="shared" si="326"/>
        <v>7</v>
      </c>
      <c r="G1632" s="76">
        <f t="shared" si="326"/>
        <v>6</v>
      </c>
      <c r="H1632" s="76">
        <f>H1628+1000000</f>
        <v>152307005</v>
      </c>
      <c r="I1632" s="76">
        <v>1</v>
      </c>
      <c r="J1632" s="76">
        <v>1</v>
      </c>
      <c r="K1632" s="76">
        <v>15</v>
      </c>
      <c r="L1632" s="76" t="str">
        <f t="shared" si="329"/>
        <v>Shoes</v>
      </c>
      <c r="M1632" s="76" t="str">
        <f>M1630</f>
        <v>Superior</v>
      </c>
    </row>
    <row r="1633" spans="1:13" ht="16.5" customHeight="1" x14ac:dyDescent="0.3">
      <c r="A1633" s="81" t="b">
        <v>1</v>
      </c>
      <c r="B1633" s="76" t="str">
        <f t="shared" si="327"/>
        <v>부츠 4</v>
      </c>
      <c r="C1633" s="76">
        <f t="shared" si="328"/>
        <v>3706204</v>
      </c>
      <c r="D1633" s="76">
        <f t="shared" si="325"/>
        <v>1066</v>
      </c>
      <c r="E1633" s="76" t="s">
        <v>25</v>
      </c>
      <c r="F1633" s="76">
        <f t="shared" si="326"/>
        <v>7</v>
      </c>
      <c r="G1633" s="76">
        <f t="shared" si="326"/>
        <v>6</v>
      </c>
      <c r="H1633" s="76">
        <f>H1632+100000</f>
        <v>152407005</v>
      </c>
      <c r="I1633" s="76">
        <v>1</v>
      </c>
      <c r="J1633" s="76">
        <v>1</v>
      </c>
      <c r="K1633" s="76">
        <v>15</v>
      </c>
      <c r="L1633" s="76" t="str">
        <f t="shared" si="329"/>
        <v>Shoes</v>
      </c>
      <c r="M1633" s="76" t="str">
        <f>M1631</f>
        <v>Rare</v>
      </c>
    </row>
    <row r="1634" spans="1:13" ht="16.5" customHeight="1" x14ac:dyDescent="0.3">
      <c r="A1634" s="81" t="b">
        <v>1</v>
      </c>
      <c r="B1634" s="77" t="str">
        <f t="shared" si="327"/>
        <v>하의 3</v>
      </c>
      <c r="C1634" s="77">
        <f t="shared" si="328"/>
        <v>3706301</v>
      </c>
      <c r="D1634" s="77">
        <f t="shared" si="325"/>
        <v>1066</v>
      </c>
      <c r="E1634" s="77" t="s">
        <v>26</v>
      </c>
      <c r="F1634" s="77">
        <f t="shared" si="326"/>
        <v>7</v>
      </c>
      <c r="G1634" s="77">
        <f t="shared" si="326"/>
        <v>6</v>
      </c>
      <c r="H1634" s="77">
        <f>H1630+1000000</f>
        <v>153306001</v>
      </c>
      <c r="I1634" s="77">
        <v>1</v>
      </c>
      <c r="J1634" s="77">
        <v>1</v>
      </c>
      <c r="K1634" s="77">
        <v>15</v>
      </c>
      <c r="L1634" s="77" t="str">
        <f t="shared" si="329"/>
        <v>Pants</v>
      </c>
      <c r="M1634" s="77" t="s">
        <v>356</v>
      </c>
    </row>
    <row r="1635" spans="1:13" ht="16.5" customHeight="1" x14ac:dyDescent="0.3">
      <c r="A1635" s="81" t="b">
        <v>1</v>
      </c>
      <c r="B1635" s="77" t="str">
        <f t="shared" si="327"/>
        <v>하의 4</v>
      </c>
      <c r="C1635" s="77">
        <f t="shared" si="328"/>
        <v>3706302</v>
      </c>
      <c r="D1635" s="77">
        <f t="shared" si="325"/>
        <v>1066</v>
      </c>
      <c r="E1635" s="77" t="s">
        <v>26</v>
      </c>
      <c r="F1635" s="77">
        <f t="shared" si="326"/>
        <v>7</v>
      </c>
      <c r="G1635" s="77">
        <f t="shared" si="326"/>
        <v>6</v>
      </c>
      <c r="H1635" s="77">
        <f>H1634+100000</f>
        <v>153406001</v>
      </c>
      <c r="I1635" s="77">
        <v>1</v>
      </c>
      <c r="J1635" s="77">
        <v>1</v>
      </c>
      <c r="K1635" s="77">
        <v>15</v>
      </c>
      <c r="L1635" s="77" t="str">
        <f t="shared" si="329"/>
        <v>Pants</v>
      </c>
      <c r="M1635" s="77" t="s">
        <v>357</v>
      </c>
    </row>
    <row r="1636" spans="1:13" ht="16.5" customHeight="1" x14ac:dyDescent="0.3">
      <c r="A1636" s="81" t="b">
        <v>1</v>
      </c>
      <c r="B1636" s="77" t="str">
        <f t="shared" si="327"/>
        <v>부츠 3</v>
      </c>
      <c r="C1636" s="77">
        <f t="shared" si="328"/>
        <v>3706303</v>
      </c>
      <c r="D1636" s="77">
        <f t="shared" si="325"/>
        <v>1066</v>
      </c>
      <c r="E1636" s="77" t="s">
        <v>26</v>
      </c>
      <c r="F1636" s="77">
        <f t="shared" si="326"/>
        <v>7</v>
      </c>
      <c r="G1636" s="77">
        <f t="shared" si="326"/>
        <v>6</v>
      </c>
      <c r="H1636" s="77">
        <f>H1632+1000000</f>
        <v>153307005</v>
      </c>
      <c r="I1636" s="77">
        <v>1</v>
      </c>
      <c r="J1636" s="77">
        <v>1</v>
      </c>
      <c r="K1636" s="77">
        <v>15</v>
      </c>
      <c r="L1636" s="77" t="str">
        <f t="shared" si="329"/>
        <v>Shoes</v>
      </c>
      <c r="M1636" s="77" t="str">
        <f>M1634</f>
        <v>Superior</v>
      </c>
    </row>
    <row r="1637" spans="1:13" ht="16.5" customHeight="1" x14ac:dyDescent="0.3">
      <c r="A1637" s="81" t="b">
        <v>1</v>
      </c>
      <c r="B1637" s="77" t="str">
        <f t="shared" si="327"/>
        <v>부츠 4</v>
      </c>
      <c r="C1637" s="77">
        <f t="shared" si="328"/>
        <v>3706304</v>
      </c>
      <c r="D1637" s="77">
        <f t="shared" si="325"/>
        <v>1066</v>
      </c>
      <c r="E1637" s="77" t="s">
        <v>26</v>
      </c>
      <c r="F1637" s="77">
        <f t="shared" si="326"/>
        <v>7</v>
      </c>
      <c r="G1637" s="77">
        <f t="shared" si="326"/>
        <v>6</v>
      </c>
      <c r="H1637" s="77">
        <f>H1636+100000</f>
        <v>153407005</v>
      </c>
      <c r="I1637" s="77">
        <v>1</v>
      </c>
      <c r="J1637" s="77">
        <v>1</v>
      </c>
      <c r="K1637" s="77">
        <v>15</v>
      </c>
      <c r="L1637" s="77" t="str">
        <f t="shared" si="329"/>
        <v>Shoes</v>
      </c>
      <c r="M1637" s="77" t="str">
        <f>M1635</f>
        <v>Rare</v>
      </c>
    </row>
    <row r="1638" spans="1:13" ht="16.5" customHeight="1" x14ac:dyDescent="0.3">
      <c r="A1638" s="81" t="b">
        <v>1</v>
      </c>
      <c r="B1638" s="78" t="str">
        <f t="shared" si="327"/>
        <v>하의 3</v>
      </c>
      <c r="C1638" s="78">
        <f t="shared" si="328"/>
        <v>3706401</v>
      </c>
      <c r="D1638" s="78">
        <f t="shared" si="325"/>
        <v>1066</v>
      </c>
      <c r="E1638" s="78" t="s">
        <v>27</v>
      </c>
      <c r="F1638" s="78">
        <f t="shared" si="326"/>
        <v>7</v>
      </c>
      <c r="G1638" s="78">
        <f t="shared" si="326"/>
        <v>6</v>
      </c>
      <c r="H1638" s="78">
        <f>H1634+1000000</f>
        <v>154306001</v>
      </c>
      <c r="I1638" s="78">
        <v>1</v>
      </c>
      <c r="J1638" s="78">
        <v>1</v>
      </c>
      <c r="K1638" s="78">
        <v>15</v>
      </c>
      <c r="L1638" s="78" t="str">
        <f t="shared" si="329"/>
        <v>Pants</v>
      </c>
      <c r="M1638" s="78" t="s">
        <v>356</v>
      </c>
    </row>
    <row r="1639" spans="1:13" ht="16.5" customHeight="1" x14ac:dyDescent="0.3">
      <c r="A1639" s="81" t="b">
        <v>1</v>
      </c>
      <c r="B1639" s="78" t="str">
        <f t="shared" si="327"/>
        <v>하의 4</v>
      </c>
      <c r="C1639" s="78">
        <f t="shared" si="328"/>
        <v>3706402</v>
      </c>
      <c r="D1639" s="78">
        <f t="shared" si="325"/>
        <v>1066</v>
      </c>
      <c r="E1639" s="78" t="s">
        <v>27</v>
      </c>
      <c r="F1639" s="78">
        <f t="shared" si="326"/>
        <v>7</v>
      </c>
      <c r="G1639" s="78">
        <f t="shared" si="326"/>
        <v>6</v>
      </c>
      <c r="H1639" s="78">
        <f>H1638+100000</f>
        <v>154406001</v>
      </c>
      <c r="I1639" s="78">
        <v>1</v>
      </c>
      <c r="J1639" s="78">
        <v>1</v>
      </c>
      <c r="K1639" s="78">
        <v>15</v>
      </c>
      <c r="L1639" s="78" t="str">
        <f t="shared" si="329"/>
        <v>Pants</v>
      </c>
      <c r="M1639" s="78" t="s">
        <v>357</v>
      </c>
    </row>
    <row r="1640" spans="1:13" ht="16.5" customHeight="1" x14ac:dyDescent="0.3">
      <c r="A1640" s="81" t="b">
        <v>1</v>
      </c>
      <c r="B1640" s="78" t="str">
        <f t="shared" si="327"/>
        <v>부츠 3</v>
      </c>
      <c r="C1640" s="78">
        <f t="shared" si="328"/>
        <v>3706403</v>
      </c>
      <c r="D1640" s="78">
        <f t="shared" si="325"/>
        <v>1066</v>
      </c>
      <c r="E1640" s="78" t="s">
        <v>27</v>
      </c>
      <c r="F1640" s="78">
        <f t="shared" si="326"/>
        <v>7</v>
      </c>
      <c r="G1640" s="78">
        <f t="shared" si="326"/>
        <v>6</v>
      </c>
      <c r="H1640" s="78">
        <f>H1636+1000000</f>
        <v>154307005</v>
      </c>
      <c r="I1640" s="78">
        <v>1</v>
      </c>
      <c r="J1640" s="78">
        <v>1</v>
      </c>
      <c r="K1640" s="78">
        <v>15</v>
      </c>
      <c r="L1640" s="78" t="str">
        <f t="shared" si="329"/>
        <v>Shoes</v>
      </c>
      <c r="M1640" s="78" t="str">
        <f>M1638</f>
        <v>Superior</v>
      </c>
    </row>
    <row r="1641" spans="1:13" ht="16.5" customHeight="1" x14ac:dyDescent="0.3">
      <c r="A1641" s="81" t="b">
        <v>1</v>
      </c>
      <c r="B1641" s="78" t="str">
        <f t="shared" si="327"/>
        <v>부츠 4</v>
      </c>
      <c r="C1641" s="78">
        <f t="shared" si="328"/>
        <v>3706404</v>
      </c>
      <c r="D1641" s="78">
        <f t="shared" si="325"/>
        <v>1066</v>
      </c>
      <c r="E1641" s="78" t="s">
        <v>27</v>
      </c>
      <c r="F1641" s="78">
        <f t="shared" si="326"/>
        <v>7</v>
      </c>
      <c r="G1641" s="78">
        <f t="shared" si="326"/>
        <v>6</v>
      </c>
      <c r="H1641" s="78">
        <f>H1637+1000000</f>
        <v>154407005</v>
      </c>
      <c r="I1641" s="78">
        <v>1</v>
      </c>
      <c r="J1641" s="78">
        <v>1</v>
      </c>
      <c r="K1641" s="78">
        <v>10</v>
      </c>
      <c r="L1641" s="78" t="str">
        <f t="shared" si="329"/>
        <v>Shoes</v>
      </c>
      <c r="M1641" s="78" t="str">
        <f>M1639</f>
        <v>Rare</v>
      </c>
    </row>
    <row r="1642" spans="1:13" ht="16.5" customHeight="1" x14ac:dyDescent="0.3">
      <c r="A1642" s="81" t="b">
        <v>1</v>
      </c>
      <c r="B1642" s="79" t="s">
        <v>28</v>
      </c>
      <c r="C1642" s="79">
        <f t="shared" si="328"/>
        <v>3706501</v>
      </c>
      <c r="D1642" s="79">
        <f t="shared" si="325"/>
        <v>1066</v>
      </c>
      <c r="E1642" s="79" t="s">
        <v>29</v>
      </c>
      <c r="F1642" s="79">
        <f t="shared" si="326"/>
        <v>7</v>
      </c>
      <c r="G1642" s="79">
        <f t="shared" si="326"/>
        <v>6</v>
      </c>
      <c r="H1642" s="79">
        <v>160004001</v>
      </c>
      <c r="I1642" s="79">
        <v>1</v>
      </c>
      <c r="J1642" s="79">
        <v>1</v>
      </c>
      <c r="K1642" s="79">
        <v>5</v>
      </c>
      <c r="L1642" s="79" t="s">
        <v>30</v>
      </c>
      <c r="M1642" s="79" t="s">
        <v>358</v>
      </c>
    </row>
    <row r="1643" spans="1:13" ht="16.5" customHeight="1" x14ac:dyDescent="0.3">
      <c r="A1643" s="81" t="b">
        <v>1</v>
      </c>
      <c r="B1643" s="79" t="s">
        <v>31</v>
      </c>
      <c r="C1643" s="79">
        <f>C1642+1</f>
        <v>3706502</v>
      </c>
      <c r="D1643" s="79">
        <f t="shared" si="325"/>
        <v>1066</v>
      </c>
      <c r="E1643" s="79" t="s">
        <v>29</v>
      </c>
      <c r="F1643" s="79">
        <f t="shared" si="326"/>
        <v>7</v>
      </c>
      <c r="G1643" s="79">
        <f t="shared" si="326"/>
        <v>6</v>
      </c>
      <c r="H1643" s="79">
        <v>160004002</v>
      </c>
      <c r="I1643" s="79">
        <v>1</v>
      </c>
      <c r="J1643" s="79">
        <v>1</v>
      </c>
      <c r="K1643" s="79">
        <v>5</v>
      </c>
      <c r="L1643" s="79" t="s">
        <v>32</v>
      </c>
      <c r="M1643" s="79" t="s">
        <v>358</v>
      </c>
    </row>
    <row r="1644" spans="1:13" ht="16.5" customHeight="1" x14ac:dyDescent="0.3">
      <c r="A1644" s="81" t="b">
        <v>1</v>
      </c>
      <c r="B1644" s="79" t="s">
        <v>33</v>
      </c>
      <c r="C1644" s="79">
        <f>C1643+1</f>
        <v>3706503</v>
      </c>
      <c r="D1644" s="79">
        <f t="shared" si="325"/>
        <v>1066</v>
      </c>
      <c r="E1644" s="79" t="s">
        <v>29</v>
      </c>
      <c r="F1644" s="79">
        <f t="shared" si="326"/>
        <v>7</v>
      </c>
      <c r="G1644" s="79">
        <f t="shared" si="326"/>
        <v>6</v>
      </c>
      <c r="H1644" s="79">
        <v>160004003</v>
      </c>
      <c r="I1644" s="79">
        <v>1</v>
      </c>
      <c r="J1644" s="79">
        <v>1</v>
      </c>
      <c r="K1644" s="79">
        <v>5</v>
      </c>
      <c r="L1644" s="79" t="s">
        <v>34</v>
      </c>
      <c r="M1644" s="79" t="s">
        <v>358</v>
      </c>
    </row>
    <row r="1645" spans="1:13" ht="16.5" customHeight="1" x14ac:dyDescent="0.3">
      <c r="A1645" s="81" t="b">
        <v>1</v>
      </c>
      <c r="B1645" s="79" t="s">
        <v>35</v>
      </c>
      <c r="C1645" s="79">
        <f>C1644+1</f>
        <v>3706504</v>
      </c>
      <c r="D1645" s="79">
        <f t="shared" si="325"/>
        <v>1066</v>
      </c>
      <c r="E1645" s="79" t="s">
        <v>29</v>
      </c>
      <c r="F1645" s="79">
        <f t="shared" si="326"/>
        <v>7</v>
      </c>
      <c r="G1645" s="79">
        <f t="shared" si="326"/>
        <v>6</v>
      </c>
      <c r="H1645" s="79">
        <v>160004004</v>
      </c>
      <c r="I1645" s="79">
        <v>1</v>
      </c>
      <c r="J1645" s="79">
        <v>1</v>
      </c>
      <c r="K1645" s="79">
        <v>5</v>
      </c>
      <c r="L1645" s="79" t="s">
        <v>460</v>
      </c>
      <c r="M1645" s="79" t="s">
        <v>358</v>
      </c>
    </row>
    <row r="1646" spans="1:13" ht="16.5" customHeight="1" x14ac:dyDescent="0.3">
      <c r="A1646" s="81" t="b">
        <v>1</v>
      </c>
      <c r="B1646" s="73" t="s">
        <v>45</v>
      </c>
      <c r="C1646" s="73">
        <v>3707101</v>
      </c>
      <c r="D1646" s="73">
        <v>1067</v>
      </c>
      <c r="E1646" s="74" t="s">
        <v>23</v>
      </c>
      <c r="F1646" s="73">
        <v>7</v>
      </c>
      <c r="G1646" s="73">
        <v>7</v>
      </c>
      <c r="H1646" s="75">
        <v>151301003</v>
      </c>
      <c r="I1646" s="74">
        <v>1</v>
      </c>
      <c r="J1646" s="74">
        <v>1</v>
      </c>
      <c r="K1646" s="74">
        <v>15</v>
      </c>
      <c r="L1646" s="75" t="str">
        <f>IF(H1646&gt;=151307001,"Shoes",IF(H1646&gt;=151306001,"Pants",IF(H1646&gt;=151305001,"Glove",IF(H1646&gt;=151303001,"Head",IF(H1646&gt;=151302001,"Body",IF(H1646&gt;=151301001,"Weapon"))))))</f>
        <v>Weapon</v>
      </c>
      <c r="M1646" s="74" t="s">
        <v>356</v>
      </c>
    </row>
    <row r="1647" spans="1:13" ht="16.5" customHeight="1" x14ac:dyDescent="0.3">
      <c r="A1647" s="81" t="b">
        <v>1</v>
      </c>
      <c r="B1647" s="73" t="s">
        <v>51</v>
      </c>
      <c r="C1647" s="74">
        <f>C1646+1</f>
        <v>3707102</v>
      </c>
      <c r="D1647" s="74">
        <f t="shared" ref="D1647:D1665" si="330">D1646</f>
        <v>1067</v>
      </c>
      <c r="E1647" s="74" t="s">
        <v>23</v>
      </c>
      <c r="F1647" s="74">
        <f t="shared" ref="F1647:G1665" si="331">F1646</f>
        <v>7</v>
      </c>
      <c r="G1647" s="74">
        <f t="shared" si="331"/>
        <v>7</v>
      </c>
      <c r="H1647" s="74">
        <f>H1646+100000</f>
        <v>151401003</v>
      </c>
      <c r="I1647" s="74">
        <v>1</v>
      </c>
      <c r="J1647" s="74">
        <v>1</v>
      </c>
      <c r="K1647" s="74">
        <v>15</v>
      </c>
      <c r="L1647" s="74" t="str">
        <f>L1646</f>
        <v>Weapon</v>
      </c>
      <c r="M1647" s="74" t="s">
        <v>357</v>
      </c>
    </row>
    <row r="1648" spans="1:13" ht="16.5" customHeight="1" x14ac:dyDescent="0.3">
      <c r="A1648" s="81" t="b">
        <v>1</v>
      </c>
      <c r="B1648" s="73" t="s">
        <v>366</v>
      </c>
      <c r="C1648" s="74">
        <f>C1647+1</f>
        <v>3707103</v>
      </c>
      <c r="D1648" s="74">
        <f t="shared" si="330"/>
        <v>1067</v>
      </c>
      <c r="E1648" s="74" t="s">
        <v>23</v>
      </c>
      <c r="F1648" s="74">
        <f t="shared" si="331"/>
        <v>7</v>
      </c>
      <c r="G1648" s="74">
        <f t="shared" si="331"/>
        <v>7</v>
      </c>
      <c r="H1648" s="75">
        <v>151306002</v>
      </c>
      <c r="I1648" s="74">
        <v>1</v>
      </c>
      <c r="J1648" s="74">
        <v>1</v>
      </c>
      <c r="K1648" s="74">
        <v>15</v>
      </c>
      <c r="L1648" s="75" t="str">
        <f>IF(H1648&gt;=151307001,"Shoes",IF(H1648&gt;=151306001,"Pants",IF(H1648&gt;=151305001,"Glove",IF(H1648&gt;=151303001,"Head",IF(H1648&gt;=151302001,"Body",IF(H1648&gt;=151301001,"Weapon"))))))</f>
        <v>Pants</v>
      </c>
      <c r="M1648" s="74" t="str">
        <f>M1646</f>
        <v>Superior</v>
      </c>
    </row>
    <row r="1649" spans="1:13" ht="16.5" customHeight="1" x14ac:dyDescent="0.3">
      <c r="A1649" s="81" t="b">
        <v>1</v>
      </c>
      <c r="B1649" s="73" t="s">
        <v>367</v>
      </c>
      <c r="C1649" s="74">
        <f>C1648+1</f>
        <v>3707104</v>
      </c>
      <c r="D1649" s="74">
        <f t="shared" si="330"/>
        <v>1067</v>
      </c>
      <c r="E1649" s="74" t="s">
        <v>23</v>
      </c>
      <c r="F1649" s="74">
        <f t="shared" si="331"/>
        <v>7</v>
      </c>
      <c r="G1649" s="74">
        <f t="shared" si="331"/>
        <v>7</v>
      </c>
      <c r="H1649" s="74">
        <f>H1648+100000</f>
        <v>151406002</v>
      </c>
      <c r="I1649" s="74">
        <v>1</v>
      </c>
      <c r="J1649" s="74">
        <v>1</v>
      </c>
      <c r="K1649" s="74">
        <v>15</v>
      </c>
      <c r="L1649" s="74" t="str">
        <f>L1648</f>
        <v>Pants</v>
      </c>
      <c r="M1649" s="74" t="str">
        <f>M1647</f>
        <v>Rare</v>
      </c>
    </row>
    <row r="1650" spans="1:13" ht="16.5" customHeight="1" x14ac:dyDescent="0.3">
      <c r="A1650" s="81" t="b">
        <v>1</v>
      </c>
      <c r="B1650" s="76" t="str">
        <f t="shared" ref="B1650:B1661" si="332">B1646</f>
        <v>무기 3</v>
      </c>
      <c r="C1650" s="76">
        <f t="shared" ref="C1650:C1662" si="333">C1646+100</f>
        <v>3707201</v>
      </c>
      <c r="D1650" s="76">
        <f t="shared" si="330"/>
        <v>1067</v>
      </c>
      <c r="E1650" s="76" t="s">
        <v>25</v>
      </c>
      <c r="F1650" s="76">
        <f t="shared" si="331"/>
        <v>7</v>
      </c>
      <c r="G1650" s="76">
        <f t="shared" si="331"/>
        <v>7</v>
      </c>
      <c r="H1650" s="76">
        <f>H1646+1000000</f>
        <v>152301003</v>
      </c>
      <c r="I1650" s="76">
        <v>1</v>
      </c>
      <c r="J1650" s="76">
        <v>1</v>
      </c>
      <c r="K1650" s="76">
        <v>15</v>
      </c>
      <c r="L1650" s="76" t="str">
        <f t="shared" ref="L1650:L1661" si="334">L1646</f>
        <v>Weapon</v>
      </c>
      <c r="M1650" s="76" t="s">
        <v>356</v>
      </c>
    </row>
    <row r="1651" spans="1:13" ht="16.5" customHeight="1" x14ac:dyDescent="0.3">
      <c r="A1651" s="81" t="b">
        <v>1</v>
      </c>
      <c r="B1651" s="76" t="str">
        <f t="shared" si="332"/>
        <v>무기 4</v>
      </c>
      <c r="C1651" s="76">
        <f t="shared" si="333"/>
        <v>3707202</v>
      </c>
      <c r="D1651" s="76">
        <f t="shared" si="330"/>
        <v>1067</v>
      </c>
      <c r="E1651" s="76" t="s">
        <v>25</v>
      </c>
      <c r="F1651" s="76">
        <f t="shared" si="331"/>
        <v>7</v>
      </c>
      <c r="G1651" s="76">
        <f t="shared" si="331"/>
        <v>7</v>
      </c>
      <c r="H1651" s="76">
        <f>H1650+100000</f>
        <v>152401003</v>
      </c>
      <c r="I1651" s="76">
        <v>1</v>
      </c>
      <c r="J1651" s="76">
        <v>1</v>
      </c>
      <c r="K1651" s="76">
        <v>15</v>
      </c>
      <c r="L1651" s="76" t="str">
        <f t="shared" si="334"/>
        <v>Weapon</v>
      </c>
      <c r="M1651" s="76" t="s">
        <v>357</v>
      </c>
    </row>
    <row r="1652" spans="1:13" ht="16.5" customHeight="1" x14ac:dyDescent="0.3">
      <c r="A1652" s="81" t="b">
        <v>1</v>
      </c>
      <c r="B1652" s="76" t="str">
        <f t="shared" si="332"/>
        <v>하의 3</v>
      </c>
      <c r="C1652" s="76">
        <f t="shared" si="333"/>
        <v>3707203</v>
      </c>
      <c r="D1652" s="76">
        <f t="shared" si="330"/>
        <v>1067</v>
      </c>
      <c r="E1652" s="76" t="s">
        <v>25</v>
      </c>
      <c r="F1652" s="76">
        <f t="shared" si="331"/>
        <v>7</v>
      </c>
      <c r="G1652" s="76">
        <f t="shared" si="331"/>
        <v>7</v>
      </c>
      <c r="H1652" s="76">
        <f>H1648+1000000</f>
        <v>152306002</v>
      </c>
      <c r="I1652" s="76">
        <v>1</v>
      </c>
      <c r="J1652" s="76">
        <v>1</v>
      </c>
      <c r="K1652" s="76">
        <v>15</v>
      </c>
      <c r="L1652" s="76" t="str">
        <f t="shared" si="334"/>
        <v>Pants</v>
      </c>
      <c r="M1652" s="76" t="str">
        <f>M1650</f>
        <v>Superior</v>
      </c>
    </row>
    <row r="1653" spans="1:13" ht="16.5" customHeight="1" x14ac:dyDescent="0.3">
      <c r="A1653" s="81" t="b">
        <v>1</v>
      </c>
      <c r="B1653" s="76" t="str">
        <f t="shared" si="332"/>
        <v>하의 4</v>
      </c>
      <c r="C1653" s="76">
        <f t="shared" si="333"/>
        <v>3707204</v>
      </c>
      <c r="D1653" s="76">
        <f t="shared" si="330"/>
        <v>1067</v>
      </c>
      <c r="E1653" s="76" t="s">
        <v>25</v>
      </c>
      <c r="F1653" s="76">
        <f t="shared" si="331"/>
        <v>7</v>
      </c>
      <c r="G1653" s="76">
        <f t="shared" si="331"/>
        <v>7</v>
      </c>
      <c r="H1653" s="76">
        <f>H1652+100000</f>
        <v>152406002</v>
      </c>
      <c r="I1653" s="76">
        <v>1</v>
      </c>
      <c r="J1653" s="76">
        <v>1</v>
      </c>
      <c r="K1653" s="76">
        <v>15</v>
      </c>
      <c r="L1653" s="76" t="str">
        <f t="shared" si="334"/>
        <v>Pants</v>
      </c>
      <c r="M1653" s="76" t="str">
        <f>M1651</f>
        <v>Rare</v>
      </c>
    </row>
    <row r="1654" spans="1:13" ht="16.5" customHeight="1" x14ac:dyDescent="0.3">
      <c r="A1654" s="81" t="b">
        <v>1</v>
      </c>
      <c r="B1654" s="77" t="str">
        <f t="shared" si="332"/>
        <v>무기 3</v>
      </c>
      <c r="C1654" s="77">
        <f t="shared" si="333"/>
        <v>3707301</v>
      </c>
      <c r="D1654" s="77">
        <f t="shared" si="330"/>
        <v>1067</v>
      </c>
      <c r="E1654" s="77" t="s">
        <v>26</v>
      </c>
      <c r="F1654" s="77">
        <f t="shared" si="331"/>
        <v>7</v>
      </c>
      <c r="G1654" s="77">
        <f t="shared" si="331"/>
        <v>7</v>
      </c>
      <c r="H1654" s="77">
        <f>H1650+1000000</f>
        <v>153301003</v>
      </c>
      <c r="I1654" s="77">
        <v>1</v>
      </c>
      <c r="J1654" s="77">
        <v>1</v>
      </c>
      <c r="K1654" s="77">
        <v>15</v>
      </c>
      <c r="L1654" s="77" t="str">
        <f t="shared" si="334"/>
        <v>Weapon</v>
      </c>
      <c r="M1654" s="77" t="s">
        <v>356</v>
      </c>
    </row>
    <row r="1655" spans="1:13" ht="16.5" customHeight="1" x14ac:dyDescent="0.3">
      <c r="A1655" s="81" t="b">
        <v>1</v>
      </c>
      <c r="B1655" s="77" t="str">
        <f t="shared" si="332"/>
        <v>무기 4</v>
      </c>
      <c r="C1655" s="77">
        <f t="shared" si="333"/>
        <v>3707302</v>
      </c>
      <c r="D1655" s="77">
        <f t="shared" si="330"/>
        <v>1067</v>
      </c>
      <c r="E1655" s="77" t="s">
        <v>26</v>
      </c>
      <c r="F1655" s="77">
        <f t="shared" si="331"/>
        <v>7</v>
      </c>
      <c r="G1655" s="77">
        <f t="shared" si="331"/>
        <v>7</v>
      </c>
      <c r="H1655" s="77">
        <f>H1654+100000</f>
        <v>153401003</v>
      </c>
      <c r="I1655" s="77">
        <v>1</v>
      </c>
      <c r="J1655" s="77">
        <v>1</v>
      </c>
      <c r="K1655" s="77">
        <v>15</v>
      </c>
      <c r="L1655" s="77" t="str">
        <f t="shared" si="334"/>
        <v>Weapon</v>
      </c>
      <c r="M1655" s="77" t="s">
        <v>357</v>
      </c>
    </row>
    <row r="1656" spans="1:13" ht="16.5" customHeight="1" x14ac:dyDescent="0.3">
      <c r="A1656" s="81" t="b">
        <v>1</v>
      </c>
      <c r="B1656" s="77" t="str">
        <f t="shared" si="332"/>
        <v>하의 3</v>
      </c>
      <c r="C1656" s="77">
        <f t="shared" si="333"/>
        <v>3707303</v>
      </c>
      <c r="D1656" s="77">
        <f t="shared" si="330"/>
        <v>1067</v>
      </c>
      <c r="E1656" s="77" t="s">
        <v>26</v>
      </c>
      <c r="F1656" s="77">
        <f t="shared" si="331"/>
        <v>7</v>
      </c>
      <c r="G1656" s="77">
        <f t="shared" si="331"/>
        <v>7</v>
      </c>
      <c r="H1656" s="77">
        <f>H1652+1000000</f>
        <v>153306002</v>
      </c>
      <c r="I1656" s="77">
        <v>1</v>
      </c>
      <c r="J1656" s="77">
        <v>1</v>
      </c>
      <c r="K1656" s="77">
        <v>15</v>
      </c>
      <c r="L1656" s="77" t="str">
        <f t="shared" si="334"/>
        <v>Pants</v>
      </c>
      <c r="M1656" s="77" t="str">
        <f>M1654</f>
        <v>Superior</v>
      </c>
    </row>
    <row r="1657" spans="1:13" ht="16.5" customHeight="1" x14ac:dyDescent="0.3">
      <c r="A1657" s="81" t="b">
        <v>1</v>
      </c>
      <c r="B1657" s="77" t="str">
        <f t="shared" si="332"/>
        <v>하의 4</v>
      </c>
      <c r="C1657" s="77">
        <f t="shared" si="333"/>
        <v>3707304</v>
      </c>
      <c r="D1657" s="77">
        <f t="shared" si="330"/>
        <v>1067</v>
      </c>
      <c r="E1657" s="77" t="s">
        <v>26</v>
      </c>
      <c r="F1657" s="77">
        <f t="shared" si="331"/>
        <v>7</v>
      </c>
      <c r="G1657" s="77">
        <f t="shared" si="331"/>
        <v>7</v>
      </c>
      <c r="H1657" s="77">
        <f>H1656+100000</f>
        <v>153406002</v>
      </c>
      <c r="I1657" s="77">
        <v>1</v>
      </c>
      <c r="J1657" s="77">
        <v>1</v>
      </c>
      <c r="K1657" s="77">
        <v>15</v>
      </c>
      <c r="L1657" s="77" t="str">
        <f t="shared" si="334"/>
        <v>Pants</v>
      </c>
      <c r="M1657" s="77" t="str">
        <f>M1655</f>
        <v>Rare</v>
      </c>
    </row>
    <row r="1658" spans="1:13" ht="16.5" customHeight="1" x14ac:dyDescent="0.3">
      <c r="A1658" s="81" t="b">
        <v>1</v>
      </c>
      <c r="B1658" s="78" t="str">
        <f t="shared" si="332"/>
        <v>무기 3</v>
      </c>
      <c r="C1658" s="78">
        <f t="shared" si="333"/>
        <v>3707401</v>
      </c>
      <c r="D1658" s="78">
        <f t="shared" si="330"/>
        <v>1067</v>
      </c>
      <c r="E1658" s="78" t="s">
        <v>27</v>
      </c>
      <c r="F1658" s="78">
        <f t="shared" si="331"/>
        <v>7</v>
      </c>
      <c r="G1658" s="78">
        <f t="shared" si="331"/>
        <v>7</v>
      </c>
      <c r="H1658" s="78">
        <f>H1654+1000000</f>
        <v>154301003</v>
      </c>
      <c r="I1658" s="78">
        <v>1</v>
      </c>
      <c r="J1658" s="78">
        <v>1</v>
      </c>
      <c r="K1658" s="78">
        <v>15</v>
      </c>
      <c r="L1658" s="78" t="str">
        <f t="shared" si="334"/>
        <v>Weapon</v>
      </c>
      <c r="M1658" s="78" t="s">
        <v>356</v>
      </c>
    </row>
    <row r="1659" spans="1:13" ht="16.5" customHeight="1" x14ac:dyDescent="0.3">
      <c r="A1659" s="81" t="b">
        <v>1</v>
      </c>
      <c r="B1659" s="78" t="str">
        <f t="shared" si="332"/>
        <v>무기 4</v>
      </c>
      <c r="C1659" s="78">
        <f t="shared" si="333"/>
        <v>3707402</v>
      </c>
      <c r="D1659" s="78">
        <f t="shared" si="330"/>
        <v>1067</v>
      </c>
      <c r="E1659" s="78" t="s">
        <v>27</v>
      </c>
      <c r="F1659" s="78">
        <f t="shared" si="331"/>
        <v>7</v>
      </c>
      <c r="G1659" s="78">
        <f t="shared" si="331"/>
        <v>7</v>
      </c>
      <c r="H1659" s="78">
        <f>H1658+100000</f>
        <v>154401003</v>
      </c>
      <c r="I1659" s="78">
        <v>1</v>
      </c>
      <c r="J1659" s="78">
        <v>1</v>
      </c>
      <c r="K1659" s="78">
        <v>15</v>
      </c>
      <c r="L1659" s="78" t="str">
        <f t="shared" si="334"/>
        <v>Weapon</v>
      </c>
      <c r="M1659" s="78" t="s">
        <v>357</v>
      </c>
    </row>
    <row r="1660" spans="1:13" ht="16.5" customHeight="1" x14ac:dyDescent="0.3">
      <c r="A1660" s="81" t="b">
        <v>1</v>
      </c>
      <c r="B1660" s="78" t="str">
        <f t="shared" si="332"/>
        <v>하의 3</v>
      </c>
      <c r="C1660" s="78">
        <f t="shared" si="333"/>
        <v>3707403</v>
      </c>
      <c r="D1660" s="78">
        <f t="shared" si="330"/>
        <v>1067</v>
      </c>
      <c r="E1660" s="78" t="s">
        <v>27</v>
      </c>
      <c r="F1660" s="78">
        <f t="shared" si="331"/>
        <v>7</v>
      </c>
      <c r="G1660" s="78">
        <f t="shared" si="331"/>
        <v>7</v>
      </c>
      <c r="H1660" s="78">
        <f>H1656+1000000</f>
        <v>154306002</v>
      </c>
      <c r="I1660" s="78">
        <v>1</v>
      </c>
      <c r="J1660" s="78">
        <v>1</v>
      </c>
      <c r="K1660" s="78">
        <v>15</v>
      </c>
      <c r="L1660" s="78" t="str">
        <f t="shared" si="334"/>
        <v>Pants</v>
      </c>
      <c r="M1660" s="78" t="str">
        <f>M1658</f>
        <v>Superior</v>
      </c>
    </row>
    <row r="1661" spans="1:13" ht="16.5" customHeight="1" x14ac:dyDescent="0.3">
      <c r="A1661" s="81" t="b">
        <v>1</v>
      </c>
      <c r="B1661" s="78" t="str">
        <f t="shared" si="332"/>
        <v>하의 4</v>
      </c>
      <c r="C1661" s="78">
        <f t="shared" si="333"/>
        <v>3707404</v>
      </c>
      <c r="D1661" s="78">
        <f t="shared" si="330"/>
        <v>1067</v>
      </c>
      <c r="E1661" s="78" t="s">
        <v>27</v>
      </c>
      <c r="F1661" s="78">
        <f t="shared" si="331"/>
        <v>7</v>
      </c>
      <c r="G1661" s="78">
        <f t="shared" si="331"/>
        <v>7</v>
      </c>
      <c r="H1661" s="78">
        <f>H1657+1000000</f>
        <v>154406002</v>
      </c>
      <c r="I1661" s="78">
        <v>1</v>
      </c>
      <c r="J1661" s="78">
        <v>1</v>
      </c>
      <c r="K1661" s="78">
        <v>10</v>
      </c>
      <c r="L1661" s="78" t="str">
        <f t="shared" si="334"/>
        <v>Pants</v>
      </c>
      <c r="M1661" s="78" t="str">
        <f>M1659</f>
        <v>Rare</v>
      </c>
    </row>
    <row r="1662" spans="1:13" ht="16.5" customHeight="1" x14ac:dyDescent="0.3">
      <c r="A1662" s="81" t="b">
        <v>1</v>
      </c>
      <c r="B1662" s="79" t="s">
        <v>28</v>
      </c>
      <c r="C1662" s="79">
        <f t="shared" si="333"/>
        <v>3707501</v>
      </c>
      <c r="D1662" s="79">
        <f t="shared" si="330"/>
        <v>1067</v>
      </c>
      <c r="E1662" s="79" t="s">
        <v>29</v>
      </c>
      <c r="F1662" s="79">
        <f t="shared" si="331"/>
        <v>7</v>
      </c>
      <c r="G1662" s="79">
        <f t="shared" si="331"/>
        <v>7</v>
      </c>
      <c r="H1662" s="79">
        <v>160004001</v>
      </c>
      <c r="I1662" s="79">
        <v>1</v>
      </c>
      <c r="J1662" s="79">
        <v>1</v>
      </c>
      <c r="K1662" s="79">
        <v>5</v>
      </c>
      <c r="L1662" s="79" t="s">
        <v>30</v>
      </c>
      <c r="M1662" s="79" t="s">
        <v>358</v>
      </c>
    </row>
    <row r="1663" spans="1:13" ht="16.5" customHeight="1" x14ac:dyDescent="0.3">
      <c r="A1663" s="81" t="b">
        <v>1</v>
      </c>
      <c r="B1663" s="79" t="s">
        <v>31</v>
      </c>
      <c r="C1663" s="79">
        <f>C1662+1</f>
        <v>3707502</v>
      </c>
      <c r="D1663" s="79">
        <f t="shared" si="330"/>
        <v>1067</v>
      </c>
      <c r="E1663" s="79" t="s">
        <v>29</v>
      </c>
      <c r="F1663" s="79">
        <f t="shared" si="331"/>
        <v>7</v>
      </c>
      <c r="G1663" s="79">
        <f t="shared" si="331"/>
        <v>7</v>
      </c>
      <c r="H1663" s="79">
        <v>160004002</v>
      </c>
      <c r="I1663" s="79">
        <v>1</v>
      </c>
      <c r="J1663" s="79">
        <v>1</v>
      </c>
      <c r="K1663" s="79">
        <v>5</v>
      </c>
      <c r="L1663" s="79" t="s">
        <v>32</v>
      </c>
      <c r="M1663" s="79" t="s">
        <v>358</v>
      </c>
    </row>
    <row r="1664" spans="1:13" ht="16.5" customHeight="1" x14ac:dyDescent="0.3">
      <c r="A1664" s="81" t="b">
        <v>1</v>
      </c>
      <c r="B1664" s="79" t="s">
        <v>33</v>
      </c>
      <c r="C1664" s="79">
        <f>C1663+1</f>
        <v>3707503</v>
      </c>
      <c r="D1664" s="79">
        <f t="shared" si="330"/>
        <v>1067</v>
      </c>
      <c r="E1664" s="79" t="s">
        <v>29</v>
      </c>
      <c r="F1664" s="79">
        <f t="shared" si="331"/>
        <v>7</v>
      </c>
      <c r="G1664" s="79">
        <f t="shared" si="331"/>
        <v>7</v>
      </c>
      <c r="H1664" s="79">
        <v>160004003</v>
      </c>
      <c r="I1664" s="79">
        <v>1</v>
      </c>
      <c r="J1664" s="79">
        <v>1</v>
      </c>
      <c r="K1664" s="79">
        <v>5</v>
      </c>
      <c r="L1664" s="79" t="s">
        <v>34</v>
      </c>
      <c r="M1664" s="79" t="s">
        <v>358</v>
      </c>
    </row>
    <row r="1665" spans="1:13" ht="16.5" customHeight="1" x14ac:dyDescent="0.3">
      <c r="A1665" s="81" t="b">
        <v>1</v>
      </c>
      <c r="B1665" s="79" t="s">
        <v>35</v>
      </c>
      <c r="C1665" s="79">
        <f>C1664+1</f>
        <v>3707504</v>
      </c>
      <c r="D1665" s="79">
        <f t="shared" si="330"/>
        <v>1067</v>
      </c>
      <c r="E1665" s="79" t="s">
        <v>29</v>
      </c>
      <c r="F1665" s="79">
        <f t="shared" si="331"/>
        <v>7</v>
      </c>
      <c r="G1665" s="79">
        <f t="shared" si="331"/>
        <v>7</v>
      </c>
      <c r="H1665" s="79">
        <v>160004004</v>
      </c>
      <c r="I1665" s="79">
        <v>1</v>
      </c>
      <c r="J1665" s="79">
        <v>1</v>
      </c>
      <c r="K1665" s="79">
        <v>5</v>
      </c>
      <c r="L1665" s="79" t="s">
        <v>460</v>
      </c>
      <c r="M1665" s="79" t="s">
        <v>358</v>
      </c>
    </row>
    <row r="1666" spans="1:13" ht="16.5" customHeight="1" x14ac:dyDescent="0.3">
      <c r="A1666" s="81" t="b">
        <v>1</v>
      </c>
      <c r="B1666" s="73" t="s">
        <v>47</v>
      </c>
      <c r="C1666" s="73">
        <v>3708101</v>
      </c>
      <c r="D1666" s="73">
        <v>1068</v>
      </c>
      <c r="E1666" s="74" t="s">
        <v>23</v>
      </c>
      <c r="F1666" s="73">
        <v>7</v>
      </c>
      <c r="G1666" s="73">
        <v>8</v>
      </c>
      <c r="H1666" s="75">
        <v>151302002</v>
      </c>
      <c r="I1666" s="74">
        <v>1</v>
      </c>
      <c r="J1666" s="74">
        <v>1</v>
      </c>
      <c r="K1666" s="74">
        <v>15</v>
      </c>
      <c r="L1666" s="75" t="str">
        <f>IF(H1666&gt;=151307001,"Shoes",IF(H1666&gt;=151306001,"Pants",IF(H1666&gt;=151305001,"Glove",IF(H1666&gt;=151303001,"Head",IF(H1666&gt;=151302001,"Body",IF(H1666&gt;=151301001,"Weapon"))))))</f>
        <v>Body</v>
      </c>
      <c r="M1666" s="74" t="s">
        <v>356</v>
      </c>
    </row>
    <row r="1667" spans="1:13" ht="16.5" customHeight="1" x14ac:dyDescent="0.3">
      <c r="A1667" s="81" t="b">
        <v>1</v>
      </c>
      <c r="B1667" s="73" t="s">
        <v>53</v>
      </c>
      <c r="C1667" s="74">
        <f>C1666+1</f>
        <v>3708102</v>
      </c>
      <c r="D1667" s="74">
        <f t="shared" ref="D1667:D1685" si="335">D1666</f>
        <v>1068</v>
      </c>
      <c r="E1667" s="74" t="s">
        <v>23</v>
      </c>
      <c r="F1667" s="74">
        <f t="shared" ref="F1667:G1685" si="336">F1666</f>
        <v>7</v>
      </c>
      <c r="G1667" s="74">
        <f t="shared" si="336"/>
        <v>8</v>
      </c>
      <c r="H1667" s="74">
        <f>H1666+100000</f>
        <v>151402002</v>
      </c>
      <c r="I1667" s="74">
        <v>1</v>
      </c>
      <c r="J1667" s="74">
        <v>1</v>
      </c>
      <c r="K1667" s="74">
        <v>15</v>
      </c>
      <c r="L1667" s="74" t="str">
        <f>L1666</f>
        <v>Body</v>
      </c>
      <c r="M1667" s="74" t="s">
        <v>357</v>
      </c>
    </row>
    <row r="1668" spans="1:13" ht="16.5" customHeight="1" x14ac:dyDescent="0.3">
      <c r="A1668" s="81" t="b">
        <v>1</v>
      </c>
      <c r="B1668" s="73" t="s">
        <v>46</v>
      </c>
      <c r="C1668" s="74">
        <f>C1667+1</f>
        <v>3708103</v>
      </c>
      <c r="D1668" s="74">
        <f t="shared" si="335"/>
        <v>1068</v>
      </c>
      <c r="E1668" s="74" t="s">
        <v>23</v>
      </c>
      <c r="F1668" s="74">
        <f t="shared" si="336"/>
        <v>7</v>
      </c>
      <c r="G1668" s="74">
        <f t="shared" si="336"/>
        <v>8</v>
      </c>
      <c r="H1668" s="75">
        <v>151307001</v>
      </c>
      <c r="I1668" s="74">
        <v>1</v>
      </c>
      <c r="J1668" s="74">
        <v>1</v>
      </c>
      <c r="K1668" s="74">
        <v>15</v>
      </c>
      <c r="L1668" s="75" t="str">
        <f>IF(H1668&gt;=151307001,"Shoes",IF(H1668&gt;=151306001,"Pants",IF(H1668&gt;=151305001,"Glove",IF(H1668&gt;=151303001,"Head",IF(H1668&gt;=151302001,"Body",IF(H1668&gt;=151301001,"Weapon"))))))</f>
        <v>Shoes</v>
      </c>
      <c r="M1668" s="74" t="str">
        <f>M1666</f>
        <v>Superior</v>
      </c>
    </row>
    <row r="1669" spans="1:13" ht="16.5" customHeight="1" x14ac:dyDescent="0.3">
      <c r="A1669" s="81" t="b">
        <v>1</v>
      </c>
      <c r="B1669" s="73" t="s">
        <v>52</v>
      </c>
      <c r="C1669" s="74">
        <f>C1668+1</f>
        <v>3708104</v>
      </c>
      <c r="D1669" s="74">
        <f t="shared" si="335"/>
        <v>1068</v>
      </c>
      <c r="E1669" s="74" t="s">
        <v>23</v>
      </c>
      <c r="F1669" s="74">
        <f t="shared" si="336"/>
        <v>7</v>
      </c>
      <c r="G1669" s="74">
        <f t="shared" si="336"/>
        <v>8</v>
      </c>
      <c r="H1669" s="74">
        <f>H1668+100000</f>
        <v>151407001</v>
      </c>
      <c r="I1669" s="74">
        <v>1</v>
      </c>
      <c r="J1669" s="74">
        <v>1</v>
      </c>
      <c r="K1669" s="74">
        <v>15</v>
      </c>
      <c r="L1669" s="74" t="str">
        <f>L1668</f>
        <v>Shoes</v>
      </c>
      <c r="M1669" s="74" t="str">
        <f>M1667</f>
        <v>Rare</v>
      </c>
    </row>
    <row r="1670" spans="1:13" ht="16.5" customHeight="1" x14ac:dyDescent="0.3">
      <c r="A1670" s="81" t="b">
        <v>1</v>
      </c>
      <c r="B1670" s="76" t="str">
        <f t="shared" ref="B1670:B1681" si="337">B1666</f>
        <v>갑옷 3</v>
      </c>
      <c r="C1670" s="76">
        <f t="shared" ref="C1670:C1682" si="338">C1666+100</f>
        <v>3708201</v>
      </c>
      <c r="D1670" s="76">
        <f t="shared" si="335"/>
        <v>1068</v>
      </c>
      <c r="E1670" s="76" t="s">
        <v>25</v>
      </c>
      <c r="F1670" s="76">
        <f t="shared" si="336"/>
        <v>7</v>
      </c>
      <c r="G1670" s="76">
        <f t="shared" si="336"/>
        <v>8</v>
      </c>
      <c r="H1670" s="76">
        <f>H1666+1000000</f>
        <v>152302002</v>
      </c>
      <c r="I1670" s="76">
        <v>1</v>
      </c>
      <c r="J1670" s="76">
        <v>1</v>
      </c>
      <c r="K1670" s="76">
        <v>15</v>
      </c>
      <c r="L1670" s="76" t="str">
        <f t="shared" ref="L1670:L1681" si="339">L1666</f>
        <v>Body</v>
      </c>
      <c r="M1670" s="76" t="s">
        <v>356</v>
      </c>
    </row>
    <row r="1671" spans="1:13" ht="16.5" customHeight="1" x14ac:dyDescent="0.3">
      <c r="A1671" s="81" t="b">
        <v>1</v>
      </c>
      <c r="B1671" s="76" t="str">
        <f t="shared" si="337"/>
        <v>갑옷 4</v>
      </c>
      <c r="C1671" s="76">
        <f t="shared" si="338"/>
        <v>3708202</v>
      </c>
      <c r="D1671" s="76">
        <f t="shared" si="335"/>
        <v>1068</v>
      </c>
      <c r="E1671" s="76" t="s">
        <v>25</v>
      </c>
      <c r="F1671" s="76">
        <f t="shared" si="336"/>
        <v>7</v>
      </c>
      <c r="G1671" s="76">
        <f t="shared" si="336"/>
        <v>8</v>
      </c>
      <c r="H1671" s="76">
        <f>H1670+100000</f>
        <v>152402002</v>
      </c>
      <c r="I1671" s="76">
        <v>1</v>
      </c>
      <c r="J1671" s="76">
        <v>1</v>
      </c>
      <c r="K1671" s="76">
        <v>15</v>
      </c>
      <c r="L1671" s="76" t="str">
        <f t="shared" si="339"/>
        <v>Body</v>
      </c>
      <c r="M1671" s="76" t="s">
        <v>357</v>
      </c>
    </row>
    <row r="1672" spans="1:13" ht="16.5" customHeight="1" x14ac:dyDescent="0.3">
      <c r="A1672" s="81" t="b">
        <v>1</v>
      </c>
      <c r="B1672" s="76" t="str">
        <f t="shared" si="337"/>
        <v>부츠 3</v>
      </c>
      <c r="C1672" s="76">
        <f t="shared" si="338"/>
        <v>3708203</v>
      </c>
      <c r="D1672" s="76">
        <f t="shared" si="335"/>
        <v>1068</v>
      </c>
      <c r="E1672" s="76" t="s">
        <v>25</v>
      </c>
      <c r="F1672" s="76">
        <f t="shared" si="336"/>
        <v>7</v>
      </c>
      <c r="G1672" s="76">
        <f t="shared" si="336"/>
        <v>8</v>
      </c>
      <c r="H1672" s="76">
        <f>H1668+1000000</f>
        <v>152307001</v>
      </c>
      <c r="I1672" s="76">
        <v>1</v>
      </c>
      <c r="J1672" s="76">
        <v>1</v>
      </c>
      <c r="K1672" s="76">
        <v>15</v>
      </c>
      <c r="L1672" s="76" t="str">
        <f t="shared" si="339"/>
        <v>Shoes</v>
      </c>
      <c r="M1672" s="76" t="str">
        <f>M1670</f>
        <v>Superior</v>
      </c>
    </row>
    <row r="1673" spans="1:13" ht="16.5" customHeight="1" x14ac:dyDescent="0.3">
      <c r="A1673" s="81" t="b">
        <v>1</v>
      </c>
      <c r="B1673" s="76" t="str">
        <f t="shared" si="337"/>
        <v>부츠 4</v>
      </c>
      <c r="C1673" s="76">
        <f t="shared" si="338"/>
        <v>3708204</v>
      </c>
      <c r="D1673" s="76">
        <f t="shared" si="335"/>
        <v>1068</v>
      </c>
      <c r="E1673" s="76" t="s">
        <v>25</v>
      </c>
      <c r="F1673" s="76">
        <f t="shared" si="336"/>
        <v>7</v>
      </c>
      <c r="G1673" s="76">
        <f t="shared" si="336"/>
        <v>8</v>
      </c>
      <c r="H1673" s="76">
        <f>H1672+100000</f>
        <v>152407001</v>
      </c>
      <c r="I1673" s="76">
        <v>1</v>
      </c>
      <c r="J1673" s="76">
        <v>1</v>
      </c>
      <c r="K1673" s="76">
        <v>15</v>
      </c>
      <c r="L1673" s="76" t="str">
        <f t="shared" si="339"/>
        <v>Shoes</v>
      </c>
      <c r="M1673" s="76" t="str">
        <f>M1671</f>
        <v>Rare</v>
      </c>
    </row>
    <row r="1674" spans="1:13" ht="16.5" customHeight="1" x14ac:dyDescent="0.3">
      <c r="A1674" s="81" t="b">
        <v>1</v>
      </c>
      <c r="B1674" s="77" t="str">
        <f t="shared" si="337"/>
        <v>갑옷 3</v>
      </c>
      <c r="C1674" s="77">
        <f t="shared" si="338"/>
        <v>3708301</v>
      </c>
      <c r="D1674" s="77">
        <f t="shared" si="335"/>
        <v>1068</v>
      </c>
      <c r="E1674" s="77" t="s">
        <v>26</v>
      </c>
      <c r="F1674" s="77">
        <f t="shared" si="336"/>
        <v>7</v>
      </c>
      <c r="G1674" s="77">
        <f t="shared" si="336"/>
        <v>8</v>
      </c>
      <c r="H1674" s="77">
        <f>H1670+1000000</f>
        <v>153302002</v>
      </c>
      <c r="I1674" s="77">
        <v>1</v>
      </c>
      <c r="J1674" s="77">
        <v>1</v>
      </c>
      <c r="K1674" s="77">
        <v>15</v>
      </c>
      <c r="L1674" s="77" t="str">
        <f t="shared" si="339"/>
        <v>Body</v>
      </c>
      <c r="M1674" s="77" t="s">
        <v>356</v>
      </c>
    </row>
    <row r="1675" spans="1:13" ht="16.5" customHeight="1" x14ac:dyDescent="0.3">
      <c r="A1675" s="81" t="b">
        <v>1</v>
      </c>
      <c r="B1675" s="77" t="str">
        <f t="shared" si="337"/>
        <v>갑옷 4</v>
      </c>
      <c r="C1675" s="77">
        <f t="shared" si="338"/>
        <v>3708302</v>
      </c>
      <c r="D1675" s="77">
        <f t="shared" si="335"/>
        <v>1068</v>
      </c>
      <c r="E1675" s="77" t="s">
        <v>26</v>
      </c>
      <c r="F1675" s="77">
        <f t="shared" si="336"/>
        <v>7</v>
      </c>
      <c r="G1675" s="77">
        <f t="shared" si="336"/>
        <v>8</v>
      </c>
      <c r="H1675" s="77">
        <f>H1674+100000</f>
        <v>153402002</v>
      </c>
      <c r="I1675" s="77">
        <v>1</v>
      </c>
      <c r="J1675" s="77">
        <v>1</v>
      </c>
      <c r="K1675" s="77">
        <v>15</v>
      </c>
      <c r="L1675" s="77" t="str">
        <f t="shared" si="339"/>
        <v>Body</v>
      </c>
      <c r="M1675" s="77" t="s">
        <v>357</v>
      </c>
    </row>
    <row r="1676" spans="1:13" ht="16.5" customHeight="1" x14ac:dyDescent="0.3">
      <c r="A1676" s="81" t="b">
        <v>1</v>
      </c>
      <c r="B1676" s="77" t="str">
        <f t="shared" si="337"/>
        <v>부츠 3</v>
      </c>
      <c r="C1676" s="77">
        <f t="shared" si="338"/>
        <v>3708303</v>
      </c>
      <c r="D1676" s="77">
        <f t="shared" si="335"/>
        <v>1068</v>
      </c>
      <c r="E1676" s="77" t="s">
        <v>26</v>
      </c>
      <c r="F1676" s="77">
        <f t="shared" si="336"/>
        <v>7</v>
      </c>
      <c r="G1676" s="77">
        <f t="shared" si="336"/>
        <v>8</v>
      </c>
      <c r="H1676" s="77">
        <f>H1672+1000000</f>
        <v>153307001</v>
      </c>
      <c r="I1676" s="77">
        <v>1</v>
      </c>
      <c r="J1676" s="77">
        <v>1</v>
      </c>
      <c r="K1676" s="77">
        <v>15</v>
      </c>
      <c r="L1676" s="77" t="str">
        <f t="shared" si="339"/>
        <v>Shoes</v>
      </c>
      <c r="M1676" s="77" t="str">
        <f>M1674</f>
        <v>Superior</v>
      </c>
    </row>
    <row r="1677" spans="1:13" ht="16.5" customHeight="1" x14ac:dyDescent="0.3">
      <c r="A1677" s="81" t="b">
        <v>1</v>
      </c>
      <c r="B1677" s="77" t="str">
        <f t="shared" si="337"/>
        <v>부츠 4</v>
      </c>
      <c r="C1677" s="77">
        <f t="shared" si="338"/>
        <v>3708304</v>
      </c>
      <c r="D1677" s="77">
        <f t="shared" si="335"/>
        <v>1068</v>
      </c>
      <c r="E1677" s="77" t="s">
        <v>26</v>
      </c>
      <c r="F1677" s="77">
        <f t="shared" si="336"/>
        <v>7</v>
      </c>
      <c r="G1677" s="77">
        <f t="shared" si="336"/>
        <v>8</v>
      </c>
      <c r="H1677" s="77">
        <f>H1676+100000</f>
        <v>153407001</v>
      </c>
      <c r="I1677" s="77">
        <v>1</v>
      </c>
      <c r="J1677" s="77">
        <v>1</v>
      </c>
      <c r="K1677" s="77">
        <v>15</v>
      </c>
      <c r="L1677" s="77" t="str">
        <f t="shared" si="339"/>
        <v>Shoes</v>
      </c>
      <c r="M1677" s="77" t="str">
        <f>M1675</f>
        <v>Rare</v>
      </c>
    </row>
    <row r="1678" spans="1:13" ht="16.5" customHeight="1" x14ac:dyDescent="0.3">
      <c r="A1678" s="81" t="b">
        <v>1</v>
      </c>
      <c r="B1678" s="78" t="str">
        <f t="shared" si="337"/>
        <v>갑옷 3</v>
      </c>
      <c r="C1678" s="78">
        <f t="shared" si="338"/>
        <v>3708401</v>
      </c>
      <c r="D1678" s="78">
        <f t="shared" si="335"/>
        <v>1068</v>
      </c>
      <c r="E1678" s="78" t="s">
        <v>27</v>
      </c>
      <c r="F1678" s="78">
        <f t="shared" si="336"/>
        <v>7</v>
      </c>
      <c r="G1678" s="78">
        <f t="shared" si="336"/>
        <v>8</v>
      </c>
      <c r="H1678" s="78">
        <f>H1674+1000000</f>
        <v>154302002</v>
      </c>
      <c r="I1678" s="78">
        <v>1</v>
      </c>
      <c r="J1678" s="78">
        <v>1</v>
      </c>
      <c r="K1678" s="78">
        <v>15</v>
      </c>
      <c r="L1678" s="78" t="str">
        <f t="shared" si="339"/>
        <v>Body</v>
      </c>
      <c r="M1678" s="78" t="s">
        <v>356</v>
      </c>
    </row>
    <row r="1679" spans="1:13" ht="16.5" customHeight="1" x14ac:dyDescent="0.3">
      <c r="A1679" s="81" t="b">
        <v>1</v>
      </c>
      <c r="B1679" s="78" t="str">
        <f t="shared" si="337"/>
        <v>갑옷 4</v>
      </c>
      <c r="C1679" s="78">
        <f t="shared" si="338"/>
        <v>3708402</v>
      </c>
      <c r="D1679" s="78">
        <f t="shared" si="335"/>
        <v>1068</v>
      </c>
      <c r="E1679" s="78" t="s">
        <v>27</v>
      </c>
      <c r="F1679" s="78">
        <f t="shared" si="336"/>
        <v>7</v>
      </c>
      <c r="G1679" s="78">
        <f t="shared" si="336"/>
        <v>8</v>
      </c>
      <c r="H1679" s="78">
        <f>H1678+100000</f>
        <v>154402002</v>
      </c>
      <c r="I1679" s="78">
        <v>1</v>
      </c>
      <c r="J1679" s="78">
        <v>1</v>
      </c>
      <c r="K1679" s="78">
        <v>15</v>
      </c>
      <c r="L1679" s="78" t="str">
        <f t="shared" si="339"/>
        <v>Body</v>
      </c>
      <c r="M1679" s="78" t="s">
        <v>357</v>
      </c>
    </row>
    <row r="1680" spans="1:13" ht="16.5" customHeight="1" x14ac:dyDescent="0.3">
      <c r="A1680" s="81" t="b">
        <v>1</v>
      </c>
      <c r="B1680" s="78" t="str">
        <f t="shared" si="337"/>
        <v>부츠 3</v>
      </c>
      <c r="C1680" s="78">
        <f t="shared" si="338"/>
        <v>3708403</v>
      </c>
      <c r="D1680" s="78">
        <f t="shared" si="335"/>
        <v>1068</v>
      </c>
      <c r="E1680" s="78" t="s">
        <v>27</v>
      </c>
      <c r="F1680" s="78">
        <f t="shared" si="336"/>
        <v>7</v>
      </c>
      <c r="G1680" s="78">
        <f t="shared" si="336"/>
        <v>8</v>
      </c>
      <c r="H1680" s="78">
        <f>H1676+1000000</f>
        <v>154307001</v>
      </c>
      <c r="I1680" s="78">
        <v>1</v>
      </c>
      <c r="J1680" s="78">
        <v>1</v>
      </c>
      <c r="K1680" s="78">
        <v>15</v>
      </c>
      <c r="L1680" s="78" t="str">
        <f t="shared" si="339"/>
        <v>Shoes</v>
      </c>
      <c r="M1680" s="78" t="str">
        <f>M1678</f>
        <v>Superior</v>
      </c>
    </row>
    <row r="1681" spans="1:13" ht="16.5" customHeight="1" x14ac:dyDescent="0.3">
      <c r="A1681" s="81" t="b">
        <v>1</v>
      </c>
      <c r="B1681" s="78" t="str">
        <f t="shared" si="337"/>
        <v>부츠 4</v>
      </c>
      <c r="C1681" s="78">
        <f t="shared" si="338"/>
        <v>3708404</v>
      </c>
      <c r="D1681" s="78">
        <f t="shared" si="335"/>
        <v>1068</v>
      </c>
      <c r="E1681" s="78" t="s">
        <v>27</v>
      </c>
      <c r="F1681" s="78">
        <f t="shared" si="336"/>
        <v>7</v>
      </c>
      <c r="G1681" s="78">
        <f t="shared" si="336"/>
        <v>8</v>
      </c>
      <c r="H1681" s="78">
        <f>H1677+1000000</f>
        <v>154407001</v>
      </c>
      <c r="I1681" s="78">
        <v>1</v>
      </c>
      <c r="J1681" s="78">
        <v>1</v>
      </c>
      <c r="K1681" s="78">
        <v>10</v>
      </c>
      <c r="L1681" s="78" t="str">
        <f t="shared" si="339"/>
        <v>Shoes</v>
      </c>
      <c r="M1681" s="78" t="str">
        <f>M1679</f>
        <v>Rare</v>
      </c>
    </row>
    <row r="1682" spans="1:13" ht="16.5" customHeight="1" x14ac:dyDescent="0.3">
      <c r="A1682" s="81" t="b">
        <v>1</v>
      </c>
      <c r="B1682" s="79" t="s">
        <v>28</v>
      </c>
      <c r="C1682" s="79">
        <f t="shared" si="338"/>
        <v>3708501</v>
      </c>
      <c r="D1682" s="79">
        <f t="shared" si="335"/>
        <v>1068</v>
      </c>
      <c r="E1682" s="79" t="s">
        <v>29</v>
      </c>
      <c r="F1682" s="79">
        <f t="shared" si="336"/>
        <v>7</v>
      </c>
      <c r="G1682" s="79">
        <f t="shared" si="336"/>
        <v>8</v>
      </c>
      <c r="H1682" s="79">
        <v>160004001</v>
      </c>
      <c r="I1682" s="79">
        <v>1</v>
      </c>
      <c r="J1682" s="79">
        <v>1</v>
      </c>
      <c r="K1682" s="79">
        <v>5</v>
      </c>
      <c r="L1682" s="79" t="s">
        <v>30</v>
      </c>
      <c r="M1682" s="79" t="s">
        <v>358</v>
      </c>
    </row>
    <row r="1683" spans="1:13" ht="16.5" customHeight="1" x14ac:dyDescent="0.3">
      <c r="A1683" s="81" t="b">
        <v>1</v>
      </c>
      <c r="B1683" s="79" t="s">
        <v>31</v>
      </c>
      <c r="C1683" s="79">
        <f>C1682+1</f>
        <v>3708502</v>
      </c>
      <c r="D1683" s="79">
        <f t="shared" si="335"/>
        <v>1068</v>
      </c>
      <c r="E1683" s="79" t="s">
        <v>29</v>
      </c>
      <c r="F1683" s="79">
        <f t="shared" si="336"/>
        <v>7</v>
      </c>
      <c r="G1683" s="79">
        <f t="shared" si="336"/>
        <v>8</v>
      </c>
      <c r="H1683" s="79">
        <v>160004002</v>
      </c>
      <c r="I1683" s="79">
        <v>1</v>
      </c>
      <c r="J1683" s="79">
        <v>1</v>
      </c>
      <c r="K1683" s="79">
        <v>5</v>
      </c>
      <c r="L1683" s="79" t="s">
        <v>32</v>
      </c>
      <c r="M1683" s="79" t="s">
        <v>358</v>
      </c>
    </row>
    <row r="1684" spans="1:13" ht="16.5" customHeight="1" x14ac:dyDescent="0.3">
      <c r="A1684" s="81" t="b">
        <v>1</v>
      </c>
      <c r="B1684" s="79" t="s">
        <v>33</v>
      </c>
      <c r="C1684" s="79">
        <f>C1683+1</f>
        <v>3708503</v>
      </c>
      <c r="D1684" s="79">
        <f t="shared" si="335"/>
        <v>1068</v>
      </c>
      <c r="E1684" s="79" t="s">
        <v>29</v>
      </c>
      <c r="F1684" s="79">
        <f t="shared" si="336"/>
        <v>7</v>
      </c>
      <c r="G1684" s="79">
        <f t="shared" si="336"/>
        <v>8</v>
      </c>
      <c r="H1684" s="79">
        <v>160004003</v>
      </c>
      <c r="I1684" s="79">
        <v>1</v>
      </c>
      <c r="J1684" s="79">
        <v>1</v>
      </c>
      <c r="K1684" s="79">
        <v>5</v>
      </c>
      <c r="L1684" s="79" t="s">
        <v>34</v>
      </c>
      <c r="M1684" s="79" t="s">
        <v>358</v>
      </c>
    </row>
    <row r="1685" spans="1:13" ht="16.5" customHeight="1" x14ac:dyDescent="0.3">
      <c r="A1685" s="81" t="b">
        <v>1</v>
      </c>
      <c r="B1685" s="79" t="s">
        <v>35</v>
      </c>
      <c r="C1685" s="79">
        <f>C1684+1</f>
        <v>3708504</v>
      </c>
      <c r="D1685" s="79">
        <f t="shared" si="335"/>
        <v>1068</v>
      </c>
      <c r="E1685" s="79" t="s">
        <v>29</v>
      </c>
      <c r="F1685" s="79">
        <f t="shared" si="336"/>
        <v>7</v>
      </c>
      <c r="G1685" s="79">
        <f t="shared" si="336"/>
        <v>8</v>
      </c>
      <c r="H1685" s="79">
        <v>160004004</v>
      </c>
      <c r="I1685" s="79">
        <v>1</v>
      </c>
      <c r="J1685" s="79">
        <v>1</v>
      </c>
      <c r="K1685" s="79">
        <v>5</v>
      </c>
      <c r="L1685" s="79" t="s">
        <v>460</v>
      </c>
      <c r="M1685" s="79" t="s">
        <v>358</v>
      </c>
    </row>
    <row r="1686" spans="1:13" ht="16.5" customHeight="1" x14ac:dyDescent="0.3">
      <c r="A1686" s="81" t="b">
        <v>1</v>
      </c>
      <c r="B1686" s="73" t="s">
        <v>48</v>
      </c>
      <c r="C1686" s="73">
        <v>3709101</v>
      </c>
      <c r="D1686" s="73">
        <v>1069</v>
      </c>
      <c r="E1686" s="74" t="s">
        <v>23</v>
      </c>
      <c r="F1686" s="73">
        <v>7</v>
      </c>
      <c r="G1686" s="73">
        <v>9</v>
      </c>
      <c r="H1686" s="75">
        <v>151303001</v>
      </c>
      <c r="I1686" s="74">
        <v>1</v>
      </c>
      <c r="J1686" s="74">
        <v>1</v>
      </c>
      <c r="K1686" s="74">
        <v>15</v>
      </c>
      <c r="L1686" s="75" t="str">
        <f>IF(H1686&gt;=151307001,"Shoes",IF(H1686&gt;=151306001,"Pants",IF(H1686&gt;=151305001,"Glove",IF(H1686&gt;=151303001,"Head",IF(H1686&gt;=151302001,"Body",IF(H1686&gt;=151301001,"Weapon"))))))</f>
        <v>Head</v>
      </c>
      <c r="M1686" s="74" t="s">
        <v>356</v>
      </c>
    </row>
    <row r="1687" spans="1:13" ht="16.5" customHeight="1" x14ac:dyDescent="0.3">
      <c r="A1687" s="81" t="b">
        <v>1</v>
      </c>
      <c r="B1687" s="73" t="s">
        <v>54</v>
      </c>
      <c r="C1687" s="74">
        <f>C1686+1</f>
        <v>3709102</v>
      </c>
      <c r="D1687" s="74">
        <f t="shared" ref="D1687:D1705" si="340">D1686</f>
        <v>1069</v>
      </c>
      <c r="E1687" s="74" t="s">
        <v>23</v>
      </c>
      <c r="F1687" s="74">
        <f t="shared" ref="F1687:G1705" si="341">F1686</f>
        <v>7</v>
      </c>
      <c r="G1687" s="74">
        <f t="shared" si="341"/>
        <v>9</v>
      </c>
      <c r="H1687" s="74">
        <f>H1686+100000</f>
        <v>151403001</v>
      </c>
      <c r="I1687" s="74">
        <v>1</v>
      </c>
      <c r="J1687" s="74">
        <v>1</v>
      </c>
      <c r="K1687" s="74">
        <v>15</v>
      </c>
      <c r="L1687" s="74" t="str">
        <f>L1686</f>
        <v>Head</v>
      </c>
      <c r="M1687" s="74" t="s">
        <v>357</v>
      </c>
    </row>
    <row r="1688" spans="1:13" ht="16.5" customHeight="1" x14ac:dyDescent="0.3">
      <c r="A1688" s="81" t="b">
        <v>1</v>
      </c>
      <c r="B1688" s="73" t="s">
        <v>50</v>
      </c>
      <c r="C1688" s="74">
        <f>C1687+1</f>
        <v>3709103</v>
      </c>
      <c r="D1688" s="74">
        <f t="shared" si="340"/>
        <v>1069</v>
      </c>
      <c r="E1688" s="74" t="s">
        <v>23</v>
      </c>
      <c r="F1688" s="74">
        <f t="shared" si="341"/>
        <v>7</v>
      </c>
      <c r="G1688" s="74">
        <f t="shared" si="341"/>
        <v>9</v>
      </c>
      <c r="H1688" s="75">
        <v>151305001</v>
      </c>
      <c r="I1688" s="74">
        <v>1</v>
      </c>
      <c r="J1688" s="74">
        <v>1</v>
      </c>
      <c r="K1688" s="74">
        <v>15</v>
      </c>
      <c r="L1688" s="75" t="str">
        <f>IF(H1688&gt;=151307001,"Shoes",IF(H1688&gt;=151306001,"Pants",IF(H1688&gt;=151305001,"Glove",IF(H1688&gt;=151303001,"Head",IF(H1688&gt;=151302001,"Body",IF(H1688&gt;=151301001,"Weapon"))))))</f>
        <v>Glove</v>
      </c>
      <c r="M1688" s="74" t="str">
        <f>M1686</f>
        <v>Superior</v>
      </c>
    </row>
    <row r="1689" spans="1:13" ht="16.5" customHeight="1" x14ac:dyDescent="0.3">
      <c r="A1689" s="81" t="b">
        <v>1</v>
      </c>
      <c r="B1689" s="73" t="s">
        <v>56</v>
      </c>
      <c r="C1689" s="74">
        <f>C1688+1</f>
        <v>3709104</v>
      </c>
      <c r="D1689" s="74">
        <f t="shared" si="340"/>
        <v>1069</v>
      </c>
      <c r="E1689" s="74" t="s">
        <v>23</v>
      </c>
      <c r="F1689" s="74">
        <f t="shared" si="341"/>
        <v>7</v>
      </c>
      <c r="G1689" s="74">
        <f t="shared" si="341"/>
        <v>9</v>
      </c>
      <c r="H1689" s="74">
        <f>H1688+100000</f>
        <v>151405001</v>
      </c>
      <c r="I1689" s="74">
        <v>1</v>
      </c>
      <c r="J1689" s="74">
        <v>1</v>
      </c>
      <c r="K1689" s="74">
        <v>15</v>
      </c>
      <c r="L1689" s="74" t="str">
        <f>L1688</f>
        <v>Glove</v>
      </c>
      <c r="M1689" s="74" t="str">
        <f>M1687</f>
        <v>Rare</v>
      </c>
    </row>
    <row r="1690" spans="1:13" ht="16.5" customHeight="1" x14ac:dyDescent="0.3">
      <c r="A1690" s="81" t="b">
        <v>1</v>
      </c>
      <c r="B1690" s="76" t="str">
        <f t="shared" ref="B1690:B1701" si="342">B1686</f>
        <v>투구 3</v>
      </c>
      <c r="C1690" s="76">
        <f t="shared" ref="C1690:C1702" si="343">C1686+100</f>
        <v>3709201</v>
      </c>
      <c r="D1690" s="76">
        <f t="shared" si="340"/>
        <v>1069</v>
      </c>
      <c r="E1690" s="76" t="s">
        <v>25</v>
      </c>
      <c r="F1690" s="76">
        <f t="shared" si="341"/>
        <v>7</v>
      </c>
      <c r="G1690" s="76">
        <f t="shared" si="341"/>
        <v>9</v>
      </c>
      <c r="H1690" s="76">
        <f>H1686+1000000</f>
        <v>152303001</v>
      </c>
      <c r="I1690" s="76">
        <v>1</v>
      </c>
      <c r="J1690" s="76">
        <v>1</v>
      </c>
      <c r="K1690" s="76">
        <v>15</v>
      </c>
      <c r="L1690" s="76" t="str">
        <f t="shared" ref="L1690:L1701" si="344">L1686</f>
        <v>Head</v>
      </c>
      <c r="M1690" s="76" t="s">
        <v>356</v>
      </c>
    </row>
    <row r="1691" spans="1:13" ht="16.5" customHeight="1" x14ac:dyDescent="0.3">
      <c r="A1691" s="81" t="b">
        <v>1</v>
      </c>
      <c r="B1691" s="76" t="str">
        <f t="shared" si="342"/>
        <v>투구 4</v>
      </c>
      <c r="C1691" s="76">
        <f t="shared" si="343"/>
        <v>3709202</v>
      </c>
      <c r="D1691" s="76">
        <f t="shared" si="340"/>
        <v>1069</v>
      </c>
      <c r="E1691" s="76" t="s">
        <v>25</v>
      </c>
      <c r="F1691" s="76">
        <f t="shared" si="341"/>
        <v>7</v>
      </c>
      <c r="G1691" s="76">
        <f t="shared" si="341"/>
        <v>9</v>
      </c>
      <c r="H1691" s="76">
        <f>H1690+100000</f>
        <v>152403001</v>
      </c>
      <c r="I1691" s="76">
        <v>1</v>
      </c>
      <c r="J1691" s="76">
        <v>1</v>
      </c>
      <c r="K1691" s="76">
        <v>15</v>
      </c>
      <c r="L1691" s="76" t="str">
        <f t="shared" si="344"/>
        <v>Head</v>
      </c>
      <c r="M1691" s="76" t="s">
        <v>357</v>
      </c>
    </row>
    <row r="1692" spans="1:13" ht="16.5" customHeight="1" x14ac:dyDescent="0.3">
      <c r="A1692" s="81" t="b">
        <v>1</v>
      </c>
      <c r="B1692" s="76" t="str">
        <f t="shared" si="342"/>
        <v>장갑 3</v>
      </c>
      <c r="C1692" s="76">
        <f t="shared" si="343"/>
        <v>3709203</v>
      </c>
      <c r="D1692" s="76">
        <f t="shared" si="340"/>
        <v>1069</v>
      </c>
      <c r="E1692" s="76" t="s">
        <v>25</v>
      </c>
      <c r="F1692" s="76">
        <f t="shared" si="341"/>
        <v>7</v>
      </c>
      <c r="G1692" s="76">
        <f t="shared" si="341"/>
        <v>9</v>
      </c>
      <c r="H1692" s="76">
        <f>H1688+1000000</f>
        <v>152305001</v>
      </c>
      <c r="I1692" s="76">
        <v>1</v>
      </c>
      <c r="J1692" s="76">
        <v>1</v>
      </c>
      <c r="K1692" s="76">
        <v>15</v>
      </c>
      <c r="L1692" s="76" t="str">
        <f t="shared" si="344"/>
        <v>Glove</v>
      </c>
      <c r="M1692" s="76" t="str">
        <f>M1690</f>
        <v>Superior</v>
      </c>
    </row>
    <row r="1693" spans="1:13" ht="16.5" customHeight="1" x14ac:dyDescent="0.3">
      <c r="A1693" s="81" t="b">
        <v>1</v>
      </c>
      <c r="B1693" s="76" t="str">
        <f t="shared" si="342"/>
        <v>장갑 4</v>
      </c>
      <c r="C1693" s="76">
        <f t="shared" si="343"/>
        <v>3709204</v>
      </c>
      <c r="D1693" s="76">
        <f t="shared" si="340"/>
        <v>1069</v>
      </c>
      <c r="E1693" s="76" t="s">
        <v>25</v>
      </c>
      <c r="F1693" s="76">
        <f t="shared" si="341"/>
        <v>7</v>
      </c>
      <c r="G1693" s="76">
        <f t="shared" si="341"/>
        <v>9</v>
      </c>
      <c r="H1693" s="76">
        <f>H1692+100000</f>
        <v>152405001</v>
      </c>
      <c r="I1693" s="76">
        <v>1</v>
      </c>
      <c r="J1693" s="76">
        <v>1</v>
      </c>
      <c r="K1693" s="76">
        <v>15</v>
      </c>
      <c r="L1693" s="76" t="str">
        <f t="shared" si="344"/>
        <v>Glove</v>
      </c>
      <c r="M1693" s="76" t="str">
        <f>M1691</f>
        <v>Rare</v>
      </c>
    </row>
    <row r="1694" spans="1:13" ht="16.5" customHeight="1" x14ac:dyDescent="0.3">
      <c r="A1694" s="81" t="b">
        <v>1</v>
      </c>
      <c r="B1694" s="77" t="str">
        <f t="shared" si="342"/>
        <v>투구 3</v>
      </c>
      <c r="C1694" s="77">
        <f t="shared" si="343"/>
        <v>3709301</v>
      </c>
      <c r="D1694" s="77">
        <f t="shared" si="340"/>
        <v>1069</v>
      </c>
      <c r="E1694" s="77" t="s">
        <v>26</v>
      </c>
      <c r="F1694" s="77">
        <f t="shared" si="341"/>
        <v>7</v>
      </c>
      <c r="G1694" s="77">
        <f t="shared" si="341"/>
        <v>9</v>
      </c>
      <c r="H1694" s="77">
        <f>H1690+1000000</f>
        <v>153303001</v>
      </c>
      <c r="I1694" s="77">
        <v>1</v>
      </c>
      <c r="J1694" s="77">
        <v>1</v>
      </c>
      <c r="K1694" s="77">
        <v>15</v>
      </c>
      <c r="L1694" s="77" t="str">
        <f t="shared" si="344"/>
        <v>Head</v>
      </c>
      <c r="M1694" s="77" t="s">
        <v>356</v>
      </c>
    </row>
    <row r="1695" spans="1:13" ht="16.5" customHeight="1" x14ac:dyDescent="0.3">
      <c r="A1695" s="81" t="b">
        <v>1</v>
      </c>
      <c r="B1695" s="77" t="str">
        <f t="shared" si="342"/>
        <v>투구 4</v>
      </c>
      <c r="C1695" s="77">
        <f t="shared" si="343"/>
        <v>3709302</v>
      </c>
      <c r="D1695" s="77">
        <f t="shared" si="340"/>
        <v>1069</v>
      </c>
      <c r="E1695" s="77" t="s">
        <v>26</v>
      </c>
      <c r="F1695" s="77">
        <f t="shared" si="341"/>
        <v>7</v>
      </c>
      <c r="G1695" s="77">
        <f t="shared" si="341"/>
        <v>9</v>
      </c>
      <c r="H1695" s="77">
        <f>H1694+100000</f>
        <v>153403001</v>
      </c>
      <c r="I1695" s="77">
        <v>1</v>
      </c>
      <c r="J1695" s="77">
        <v>1</v>
      </c>
      <c r="K1695" s="77">
        <v>15</v>
      </c>
      <c r="L1695" s="77" t="str">
        <f t="shared" si="344"/>
        <v>Head</v>
      </c>
      <c r="M1695" s="77" t="s">
        <v>357</v>
      </c>
    </row>
    <row r="1696" spans="1:13" ht="16.5" customHeight="1" x14ac:dyDescent="0.3">
      <c r="A1696" s="81" t="b">
        <v>1</v>
      </c>
      <c r="B1696" s="77" t="str">
        <f t="shared" si="342"/>
        <v>장갑 3</v>
      </c>
      <c r="C1696" s="77">
        <f t="shared" si="343"/>
        <v>3709303</v>
      </c>
      <c r="D1696" s="77">
        <f t="shared" si="340"/>
        <v>1069</v>
      </c>
      <c r="E1696" s="77" t="s">
        <v>26</v>
      </c>
      <c r="F1696" s="77">
        <f t="shared" si="341"/>
        <v>7</v>
      </c>
      <c r="G1696" s="77">
        <f t="shared" si="341"/>
        <v>9</v>
      </c>
      <c r="H1696" s="77">
        <f>H1692+1000000</f>
        <v>153305001</v>
      </c>
      <c r="I1696" s="77">
        <v>1</v>
      </c>
      <c r="J1696" s="77">
        <v>1</v>
      </c>
      <c r="K1696" s="77">
        <v>15</v>
      </c>
      <c r="L1696" s="77" t="str">
        <f t="shared" si="344"/>
        <v>Glove</v>
      </c>
      <c r="M1696" s="77" t="str">
        <f>M1694</f>
        <v>Superior</v>
      </c>
    </row>
    <row r="1697" spans="1:13" ht="16.5" customHeight="1" x14ac:dyDescent="0.3">
      <c r="A1697" s="81" t="b">
        <v>1</v>
      </c>
      <c r="B1697" s="77" t="str">
        <f t="shared" si="342"/>
        <v>장갑 4</v>
      </c>
      <c r="C1697" s="77">
        <f t="shared" si="343"/>
        <v>3709304</v>
      </c>
      <c r="D1697" s="77">
        <f t="shared" si="340"/>
        <v>1069</v>
      </c>
      <c r="E1697" s="77" t="s">
        <v>26</v>
      </c>
      <c r="F1697" s="77">
        <f t="shared" si="341"/>
        <v>7</v>
      </c>
      <c r="G1697" s="77">
        <f t="shared" si="341"/>
        <v>9</v>
      </c>
      <c r="H1697" s="77">
        <f>H1696+100000</f>
        <v>153405001</v>
      </c>
      <c r="I1697" s="77">
        <v>1</v>
      </c>
      <c r="J1697" s="77">
        <v>1</v>
      </c>
      <c r="K1697" s="77">
        <v>15</v>
      </c>
      <c r="L1697" s="77" t="str">
        <f t="shared" si="344"/>
        <v>Glove</v>
      </c>
      <c r="M1697" s="77" t="str">
        <f>M1695</f>
        <v>Rare</v>
      </c>
    </row>
    <row r="1698" spans="1:13" ht="16.5" customHeight="1" x14ac:dyDescent="0.3">
      <c r="A1698" s="81" t="b">
        <v>1</v>
      </c>
      <c r="B1698" s="78" t="str">
        <f t="shared" si="342"/>
        <v>투구 3</v>
      </c>
      <c r="C1698" s="78">
        <f t="shared" si="343"/>
        <v>3709401</v>
      </c>
      <c r="D1698" s="78">
        <f t="shared" si="340"/>
        <v>1069</v>
      </c>
      <c r="E1698" s="78" t="s">
        <v>27</v>
      </c>
      <c r="F1698" s="78">
        <f t="shared" si="341"/>
        <v>7</v>
      </c>
      <c r="G1698" s="78">
        <f t="shared" si="341"/>
        <v>9</v>
      </c>
      <c r="H1698" s="78">
        <f>H1694+1000000</f>
        <v>154303001</v>
      </c>
      <c r="I1698" s="78">
        <v>1</v>
      </c>
      <c r="J1698" s="78">
        <v>1</v>
      </c>
      <c r="K1698" s="78">
        <v>15</v>
      </c>
      <c r="L1698" s="78" t="str">
        <f t="shared" si="344"/>
        <v>Head</v>
      </c>
      <c r="M1698" s="78" t="s">
        <v>356</v>
      </c>
    </row>
    <row r="1699" spans="1:13" ht="16.5" customHeight="1" x14ac:dyDescent="0.3">
      <c r="A1699" s="81" t="b">
        <v>1</v>
      </c>
      <c r="B1699" s="78" t="str">
        <f t="shared" si="342"/>
        <v>투구 4</v>
      </c>
      <c r="C1699" s="78">
        <f t="shared" si="343"/>
        <v>3709402</v>
      </c>
      <c r="D1699" s="78">
        <f t="shared" si="340"/>
        <v>1069</v>
      </c>
      <c r="E1699" s="78" t="s">
        <v>27</v>
      </c>
      <c r="F1699" s="78">
        <f t="shared" si="341"/>
        <v>7</v>
      </c>
      <c r="G1699" s="78">
        <f t="shared" si="341"/>
        <v>9</v>
      </c>
      <c r="H1699" s="78">
        <f>H1698+100000</f>
        <v>154403001</v>
      </c>
      <c r="I1699" s="78">
        <v>1</v>
      </c>
      <c r="J1699" s="78">
        <v>1</v>
      </c>
      <c r="K1699" s="78">
        <v>15</v>
      </c>
      <c r="L1699" s="78" t="str">
        <f t="shared" si="344"/>
        <v>Head</v>
      </c>
      <c r="M1699" s="78" t="s">
        <v>357</v>
      </c>
    </row>
    <row r="1700" spans="1:13" ht="16.5" customHeight="1" x14ac:dyDescent="0.3">
      <c r="A1700" s="81" t="b">
        <v>1</v>
      </c>
      <c r="B1700" s="78" t="str">
        <f t="shared" si="342"/>
        <v>장갑 3</v>
      </c>
      <c r="C1700" s="78">
        <f t="shared" si="343"/>
        <v>3709403</v>
      </c>
      <c r="D1700" s="78">
        <f t="shared" si="340"/>
        <v>1069</v>
      </c>
      <c r="E1700" s="78" t="s">
        <v>27</v>
      </c>
      <c r="F1700" s="78">
        <f t="shared" si="341"/>
        <v>7</v>
      </c>
      <c r="G1700" s="78">
        <f t="shared" si="341"/>
        <v>9</v>
      </c>
      <c r="H1700" s="78">
        <f>H1696+1000000</f>
        <v>154305001</v>
      </c>
      <c r="I1700" s="78">
        <v>1</v>
      </c>
      <c r="J1700" s="78">
        <v>1</v>
      </c>
      <c r="K1700" s="78">
        <v>15</v>
      </c>
      <c r="L1700" s="78" t="str">
        <f t="shared" si="344"/>
        <v>Glove</v>
      </c>
      <c r="M1700" s="78" t="str">
        <f>M1698</f>
        <v>Superior</v>
      </c>
    </row>
    <row r="1701" spans="1:13" ht="16.5" customHeight="1" x14ac:dyDescent="0.3">
      <c r="A1701" s="81" t="b">
        <v>1</v>
      </c>
      <c r="B1701" s="78" t="str">
        <f t="shared" si="342"/>
        <v>장갑 4</v>
      </c>
      <c r="C1701" s="78">
        <f t="shared" si="343"/>
        <v>3709404</v>
      </c>
      <c r="D1701" s="78">
        <f t="shared" si="340"/>
        <v>1069</v>
      </c>
      <c r="E1701" s="78" t="s">
        <v>27</v>
      </c>
      <c r="F1701" s="78">
        <f t="shared" si="341"/>
        <v>7</v>
      </c>
      <c r="G1701" s="78">
        <f t="shared" si="341"/>
        <v>9</v>
      </c>
      <c r="H1701" s="78">
        <f>H1697+1000000</f>
        <v>154405001</v>
      </c>
      <c r="I1701" s="78">
        <v>1</v>
      </c>
      <c r="J1701" s="78">
        <v>1</v>
      </c>
      <c r="K1701" s="78">
        <v>10</v>
      </c>
      <c r="L1701" s="78" t="str">
        <f t="shared" si="344"/>
        <v>Glove</v>
      </c>
      <c r="M1701" s="78" t="str">
        <f>M1699</f>
        <v>Rare</v>
      </c>
    </row>
    <row r="1702" spans="1:13" ht="16.5" customHeight="1" x14ac:dyDescent="0.3">
      <c r="A1702" s="81" t="b">
        <v>1</v>
      </c>
      <c r="B1702" s="79" t="s">
        <v>28</v>
      </c>
      <c r="C1702" s="79">
        <f t="shared" si="343"/>
        <v>3709501</v>
      </c>
      <c r="D1702" s="79">
        <f t="shared" si="340"/>
        <v>1069</v>
      </c>
      <c r="E1702" s="79" t="s">
        <v>29</v>
      </c>
      <c r="F1702" s="79">
        <f t="shared" si="341"/>
        <v>7</v>
      </c>
      <c r="G1702" s="79">
        <f t="shared" si="341"/>
        <v>9</v>
      </c>
      <c r="H1702" s="79">
        <v>160004001</v>
      </c>
      <c r="I1702" s="79">
        <v>1</v>
      </c>
      <c r="J1702" s="79">
        <v>1</v>
      </c>
      <c r="K1702" s="79">
        <v>5</v>
      </c>
      <c r="L1702" s="79" t="s">
        <v>30</v>
      </c>
      <c r="M1702" s="79" t="s">
        <v>358</v>
      </c>
    </row>
    <row r="1703" spans="1:13" ht="16.5" customHeight="1" x14ac:dyDescent="0.3">
      <c r="A1703" s="81" t="b">
        <v>1</v>
      </c>
      <c r="B1703" s="79" t="s">
        <v>31</v>
      </c>
      <c r="C1703" s="79">
        <f>C1702+1</f>
        <v>3709502</v>
      </c>
      <c r="D1703" s="79">
        <f t="shared" si="340"/>
        <v>1069</v>
      </c>
      <c r="E1703" s="79" t="s">
        <v>29</v>
      </c>
      <c r="F1703" s="79">
        <f t="shared" si="341"/>
        <v>7</v>
      </c>
      <c r="G1703" s="79">
        <f t="shared" si="341"/>
        <v>9</v>
      </c>
      <c r="H1703" s="79">
        <v>160004002</v>
      </c>
      <c r="I1703" s="79">
        <v>1</v>
      </c>
      <c r="J1703" s="79">
        <v>1</v>
      </c>
      <c r="K1703" s="79">
        <v>5</v>
      </c>
      <c r="L1703" s="79" t="s">
        <v>32</v>
      </c>
      <c r="M1703" s="79" t="s">
        <v>358</v>
      </c>
    </row>
    <row r="1704" spans="1:13" ht="16.5" customHeight="1" x14ac:dyDescent="0.3">
      <c r="A1704" s="81" t="b">
        <v>1</v>
      </c>
      <c r="B1704" s="79" t="s">
        <v>33</v>
      </c>
      <c r="C1704" s="79">
        <f>C1703+1</f>
        <v>3709503</v>
      </c>
      <c r="D1704" s="79">
        <f t="shared" si="340"/>
        <v>1069</v>
      </c>
      <c r="E1704" s="79" t="s">
        <v>29</v>
      </c>
      <c r="F1704" s="79">
        <f t="shared" si="341"/>
        <v>7</v>
      </c>
      <c r="G1704" s="79">
        <f t="shared" si="341"/>
        <v>9</v>
      </c>
      <c r="H1704" s="79">
        <v>160004003</v>
      </c>
      <c r="I1704" s="79">
        <v>1</v>
      </c>
      <c r="J1704" s="79">
        <v>1</v>
      </c>
      <c r="K1704" s="79">
        <v>5</v>
      </c>
      <c r="L1704" s="79" t="s">
        <v>34</v>
      </c>
      <c r="M1704" s="79" t="s">
        <v>358</v>
      </c>
    </row>
    <row r="1705" spans="1:13" ht="16.5" customHeight="1" x14ac:dyDescent="0.3">
      <c r="A1705" s="81" t="b">
        <v>1</v>
      </c>
      <c r="B1705" s="79" t="s">
        <v>35</v>
      </c>
      <c r="C1705" s="79">
        <f>C1704+1</f>
        <v>3709504</v>
      </c>
      <c r="D1705" s="79">
        <f t="shared" si="340"/>
        <v>1069</v>
      </c>
      <c r="E1705" s="79" t="s">
        <v>29</v>
      </c>
      <c r="F1705" s="79">
        <f t="shared" si="341"/>
        <v>7</v>
      </c>
      <c r="G1705" s="79">
        <f t="shared" si="341"/>
        <v>9</v>
      </c>
      <c r="H1705" s="79">
        <v>160004004</v>
      </c>
      <c r="I1705" s="79">
        <v>1</v>
      </c>
      <c r="J1705" s="79">
        <v>1</v>
      </c>
      <c r="K1705" s="79">
        <v>5</v>
      </c>
      <c r="L1705" s="79" t="s">
        <v>460</v>
      </c>
      <c r="M1705" s="79" t="s">
        <v>358</v>
      </c>
    </row>
    <row r="1706" spans="1:13" ht="16.5" customHeight="1" x14ac:dyDescent="0.3">
      <c r="A1706" s="81" t="b">
        <v>1</v>
      </c>
      <c r="B1706" s="73" t="s">
        <v>47</v>
      </c>
      <c r="C1706" s="73">
        <v>3710101</v>
      </c>
      <c r="D1706" s="73">
        <v>1070</v>
      </c>
      <c r="E1706" s="74" t="s">
        <v>23</v>
      </c>
      <c r="F1706" s="73">
        <v>7</v>
      </c>
      <c r="G1706" s="73">
        <v>10</v>
      </c>
      <c r="H1706" s="75">
        <v>151302003</v>
      </c>
      <c r="I1706" s="74">
        <v>1</v>
      </c>
      <c r="J1706" s="74">
        <v>1</v>
      </c>
      <c r="K1706" s="74">
        <v>15</v>
      </c>
      <c r="L1706" s="75" t="str">
        <f>IF(H1706&gt;=151307001,"Shoes",IF(H1706&gt;=151306001,"Pants",IF(H1706&gt;=151305001,"Glove",IF(H1706&gt;=151303001,"Head",IF(H1706&gt;=151302001,"Body",IF(H1706&gt;=151301001,"Weapon"))))))</f>
        <v>Body</v>
      </c>
      <c r="M1706" s="74" t="s">
        <v>356</v>
      </c>
    </row>
    <row r="1707" spans="1:13" ht="16.5" customHeight="1" x14ac:dyDescent="0.3">
      <c r="A1707" s="81" t="b">
        <v>1</v>
      </c>
      <c r="B1707" s="73" t="s">
        <v>53</v>
      </c>
      <c r="C1707" s="74">
        <f>C1706+1</f>
        <v>3710102</v>
      </c>
      <c r="D1707" s="74">
        <f t="shared" ref="D1707:D1725" si="345">D1706</f>
        <v>1070</v>
      </c>
      <c r="E1707" s="74" t="s">
        <v>23</v>
      </c>
      <c r="F1707" s="74">
        <f t="shared" ref="F1707:G1725" si="346">F1706</f>
        <v>7</v>
      </c>
      <c r="G1707" s="74">
        <f t="shared" si="346"/>
        <v>10</v>
      </c>
      <c r="H1707" s="74">
        <f>H1706+100000</f>
        <v>151402003</v>
      </c>
      <c r="I1707" s="74">
        <v>1</v>
      </c>
      <c r="J1707" s="74">
        <v>1</v>
      </c>
      <c r="K1707" s="74">
        <v>15</v>
      </c>
      <c r="L1707" s="74" t="str">
        <f>L1706</f>
        <v>Body</v>
      </c>
      <c r="M1707" s="74" t="s">
        <v>357</v>
      </c>
    </row>
    <row r="1708" spans="1:13" ht="16.5" customHeight="1" x14ac:dyDescent="0.3">
      <c r="A1708" s="81" t="b">
        <v>1</v>
      </c>
      <c r="B1708" s="73" t="s">
        <v>366</v>
      </c>
      <c r="C1708" s="74">
        <f>C1707+1</f>
        <v>3710103</v>
      </c>
      <c r="D1708" s="74">
        <f t="shared" si="345"/>
        <v>1070</v>
      </c>
      <c r="E1708" s="74" t="s">
        <v>23</v>
      </c>
      <c r="F1708" s="74">
        <f t="shared" si="346"/>
        <v>7</v>
      </c>
      <c r="G1708" s="74">
        <f t="shared" si="346"/>
        <v>10</v>
      </c>
      <c r="H1708" s="75">
        <v>151306003</v>
      </c>
      <c r="I1708" s="74">
        <v>1</v>
      </c>
      <c r="J1708" s="74">
        <v>1</v>
      </c>
      <c r="K1708" s="74">
        <v>15</v>
      </c>
      <c r="L1708" s="75" t="str">
        <f>IF(H1708&gt;=151307001,"Shoes",IF(H1708&gt;=151306001,"Pants",IF(H1708&gt;=151305001,"Glove",IF(H1708&gt;=151303001,"Head",IF(H1708&gt;=151302001,"Body",IF(H1708&gt;=151301001,"Weapon"))))))</f>
        <v>Pants</v>
      </c>
      <c r="M1708" s="74" t="str">
        <f>M1706</f>
        <v>Superior</v>
      </c>
    </row>
    <row r="1709" spans="1:13" ht="16.5" customHeight="1" x14ac:dyDescent="0.3">
      <c r="A1709" s="81" t="b">
        <v>1</v>
      </c>
      <c r="B1709" s="73" t="s">
        <v>367</v>
      </c>
      <c r="C1709" s="74">
        <f>C1708+1</f>
        <v>3710104</v>
      </c>
      <c r="D1709" s="74">
        <f t="shared" si="345"/>
        <v>1070</v>
      </c>
      <c r="E1709" s="74" t="s">
        <v>23</v>
      </c>
      <c r="F1709" s="74">
        <f t="shared" si="346"/>
        <v>7</v>
      </c>
      <c r="G1709" s="74">
        <f t="shared" si="346"/>
        <v>10</v>
      </c>
      <c r="H1709" s="74">
        <f>H1708+100000</f>
        <v>151406003</v>
      </c>
      <c r="I1709" s="74">
        <v>1</v>
      </c>
      <c r="J1709" s="74">
        <v>1</v>
      </c>
      <c r="K1709" s="74">
        <v>15</v>
      </c>
      <c r="L1709" s="74" t="str">
        <f>L1708</f>
        <v>Pants</v>
      </c>
      <c r="M1709" s="74" t="str">
        <f>M1707</f>
        <v>Rare</v>
      </c>
    </row>
    <row r="1710" spans="1:13" ht="16.5" customHeight="1" x14ac:dyDescent="0.3">
      <c r="A1710" s="81" t="b">
        <v>1</v>
      </c>
      <c r="B1710" s="76" t="str">
        <f t="shared" ref="B1710:B1721" si="347">B1706</f>
        <v>갑옷 3</v>
      </c>
      <c r="C1710" s="76">
        <f t="shared" ref="C1710:C1722" si="348">C1706+100</f>
        <v>3710201</v>
      </c>
      <c r="D1710" s="76">
        <f t="shared" si="345"/>
        <v>1070</v>
      </c>
      <c r="E1710" s="76" t="s">
        <v>25</v>
      </c>
      <c r="F1710" s="76">
        <f t="shared" si="346"/>
        <v>7</v>
      </c>
      <c r="G1710" s="76">
        <f t="shared" si="346"/>
        <v>10</v>
      </c>
      <c r="H1710" s="76">
        <f>H1706+1000000</f>
        <v>152302003</v>
      </c>
      <c r="I1710" s="76">
        <v>1</v>
      </c>
      <c r="J1710" s="76">
        <v>1</v>
      </c>
      <c r="K1710" s="76">
        <v>15</v>
      </c>
      <c r="L1710" s="76" t="str">
        <f t="shared" ref="L1710:L1721" si="349">L1706</f>
        <v>Body</v>
      </c>
      <c r="M1710" s="76" t="s">
        <v>356</v>
      </c>
    </row>
    <row r="1711" spans="1:13" ht="16.5" customHeight="1" x14ac:dyDescent="0.3">
      <c r="A1711" s="81" t="b">
        <v>1</v>
      </c>
      <c r="B1711" s="76" t="str">
        <f t="shared" si="347"/>
        <v>갑옷 4</v>
      </c>
      <c r="C1711" s="76">
        <f t="shared" si="348"/>
        <v>3710202</v>
      </c>
      <c r="D1711" s="76">
        <f t="shared" si="345"/>
        <v>1070</v>
      </c>
      <c r="E1711" s="76" t="s">
        <v>25</v>
      </c>
      <c r="F1711" s="76">
        <f t="shared" si="346"/>
        <v>7</v>
      </c>
      <c r="G1711" s="76">
        <f t="shared" si="346"/>
        <v>10</v>
      </c>
      <c r="H1711" s="76">
        <f>H1710+100000</f>
        <v>152402003</v>
      </c>
      <c r="I1711" s="76">
        <v>1</v>
      </c>
      <c r="J1711" s="76">
        <v>1</v>
      </c>
      <c r="K1711" s="76">
        <v>15</v>
      </c>
      <c r="L1711" s="76" t="str">
        <f t="shared" si="349"/>
        <v>Body</v>
      </c>
      <c r="M1711" s="76" t="s">
        <v>357</v>
      </c>
    </row>
    <row r="1712" spans="1:13" ht="16.5" customHeight="1" x14ac:dyDescent="0.3">
      <c r="A1712" s="81" t="b">
        <v>1</v>
      </c>
      <c r="B1712" s="76" t="str">
        <f t="shared" si="347"/>
        <v>하의 3</v>
      </c>
      <c r="C1712" s="76">
        <f t="shared" si="348"/>
        <v>3710203</v>
      </c>
      <c r="D1712" s="76">
        <f t="shared" si="345"/>
        <v>1070</v>
      </c>
      <c r="E1712" s="76" t="s">
        <v>25</v>
      </c>
      <c r="F1712" s="76">
        <f t="shared" si="346"/>
        <v>7</v>
      </c>
      <c r="G1712" s="76">
        <f t="shared" si="346"/>
        <v>10</v>
      </c>
      <c r="H1712" s="76">
        <f>H1708+1000000</f>
        <v>152306003</v>
      </c>
      <c r="I1712" s="76">
        <v>1</v>
      </c>
      <c r="J1712" s="76">
        <v>1</v>
      </c>
      <c r="K1712" s="76">
        <v>15</v>
      </c>
      <c r="L1712" s="76" t="str">
        <f t="shared" si="349"/>
        <v>Pants</v>
      </c>
      <c r="M1712" s="76" t="str">
        <f>M1710</f>
        <v>Superior</v>
      </c>
    </row>
    <row r="1713" spans="1:13" ht="16.5" customHeight="1" x14ac:dyDescent="0.3">
      <c r="A1713" s="81" t="b">
        <v>1</v>
      </c>
      <c r="B1713" s="76" t="str">
        <f t="shared" si="347"/>
        <v>하의 4</v>
      </c>
      <c r="C1713" s="76">
        <f t="shared" si="348"/>
        <v>3710204</v>
      </c>
      <c r="D1713" s="76">
        <f t="shared" si="345"/>
        <v>1070</v>
      </c>
      <c r="E1713" s="76" t="s">
        <v>25</v>
      </c>
      <c r="F1713" s="76">
        <f t="shared" si="346"/>
        <v>7</v>
      </c>
      <c r="G1713" s="76">
        <f t="shared" si="346"/>
        <v>10</v>
      </c>
      <c r="H1713" s="76">
        <f>H1712+100000</f>
        <v>152406003</v>
      </c>
      <c r="I1713" s="76">
        <v>1</v>
      </c>
      <c r="J1713" s="76">
        <v>1</v>
      </c>
      <c r="K1713" s="76">
        <v>15</v>
      </c>
      <c r="L1713" s="76" t="str">
        <f t="shared" si="349"/>
        <v>Pants</v>
      </c>
      <c r="M1713" s="76" t="str">
        <f>M1711</f>
        <v>Rare</v>
      </c>
    </row>
    <row r="1714" spans="1:13" ht="16.5" customHeight="1" x14ac:dyDescent="0.3">
      <c r="A1714" s="81" t="b">
        <v>1</v>
      </c>
      <c r="B1714" s="77" t="str">
        <f t="shared" si="347"/>
        <v>갑옷 3</v>
      </c>
      <c r="C1714" s="77">
        <f t="shared" si="348"/>
        <v>3710301</v>
      </c>
      <c r="D1714" s="77">
        <f t="shared" si="345"/>
        <v>1070</v>
      </c>
      <c r="E1714" s="77" t="s">
        <v>26</v>
      </c>
      <c r="F1714" s="77">
        <f t="shared" si="346"/>
        <v>7</v>
      </c>
      <c r="G1714" s="77">
        <f t="shared" si="346"/>
        <v>10</v>
      </c>
      <c r="H1714" s="77">
        <f>H1710+1000000</f>
        <v>153302003</v>
      </c>
      <c r="I1714" s="77">
        <v>1</v>
      </c>
      <c r="J1714" s="77">
        <v>1</v>
      </c>
      <c r="K1714" s="77">
        <v>15</v>
      </c>
      <c r="L1714" s="77" t="str">
        <f t="shared" si="349"/>
        <v>Body</v>
      </c>
      <c r="M1714" s="77" t="s">
        <v>356</v>
      </c>
    </row>
    <row r="1715" spans="1:13" ht="16.5" customHeight="1" x14ac:dyDescent="0.3">
      <c r="A1715" s="81" t="b">
        <v>1</v>
      </c>
      <c r="B1715" s="77" t="str">
        <f t="shared" si="347"/>
        <v>갑옷 4</v>
      </c>
      <c r="C1715" s="77">
        <f t="shared" si="348"/>
        <v>3710302</v>
      </c>
      <c r="D1715" s="77">
        <f t="shared" si="345"/>
        <v>1070</v>
      </c>
      <c r="E1715" s="77" t="s">
        <v>26</v>
      </c>
      <c r="F1715" s="77">
        <f t="shared" si="346"/>
        <v>7</v>
      </c>
      <c r="G1715" s="77">
        <f t="shared" si="346"/>
        <v>10</v>
      </c>
      <c r="H1715" s="77">
        <f>H1714+100000</f>
        <v>153402003</v>
      </c>
      <c r="I1715" s="77">
        <v>1</v>
      </c>
      <c r="J1715" s="77">
        <v>1</v>
      </c>
      <c r="K1715" s="77">
        <v>15</v>
      </c>
      <c r="L1715" s="77" t="str">
        <f t="shared" si="349"/>
        <v>Body</v>
      </c>
      <c r="M1715" s="77" t="s">
        <v>357</v>
      </c>
    </row>
    <row r="1716" spans="1:13" ht="16.5" customHeight="1" x14ac:dyDescent="0.3">
      <c r="A1716" s="81" t="b">
        <v>1</v>
      </c>
      <c r="B1716" s="77" t="str">
        <f t="shared" si="347"/>
        <v>하의 3</v>
      </c>
      <c r="C1716" s="77">
        <f t="shared" si="348"/>
        <v>3710303</v>
      </c>
      <c r="D1716" s="77">
        <f t="shared" si="345"/>
        <v>1070</v>
      </c>
      <c r="E1716" s="77" t="s">
        <v>26</v>
      </c>
      <c r="F1716" s="77">
        <f t="shared" si="346"/>
        <v>7</v>
      </c>
      <c r="G1716" s="77">
        <f t="shared" si="346"/>
        <v>10</v>
      </c>
      <c r="H1716" s="77">
        <f>H1712+1000000</f>
        <v>153306003</v>
      </c>
      <c r="I1716" s="77">
        <v>1</v>
      </c>
      <c r="J1716" s="77">
        <v>1</v>
      </c>
      <c r="K1716" s="77">
        <v>15</v>
      </c>
      <c r="L1716" s="77" t="str">
        <f t="shared" si="349"/>
        <v>Pants</v>
      </c>
      <c r="M1716" s="77" t="str">
        <f>M1714</f>
        <v>Superior</v>
      </c>
    </row>
    <row r="1717" spans="1:13" ht="16.5" customHeight="1" x14ac:dyDescent="0.3">
      <c r="A1717" s="81" t="b">
        <v>1</v>
      </c>
      <c r="B1717" s="77" t="str">
        <f t="shared" si="347"/>
        <v>하의 4</v>
      </c>
      <c r="C1717" s="77">
        <f t="shared" si="348"/>
        <v>3710304</v>
      </c>
      <c r="D1717" s="77">
        <f t="shared" si="345"/>
        <v>1070</v>
      </c>
      <c r="E1717" s="77" t="s">
        <v>26</v>
      </c>
      <c r="F1717" s="77">
        <f t="shared" si="346"/>
        <v>7</v>
      </c>
      <c r="G1717" s="77">
        <f t="shared" si="346"/>
        <v>10</v>
      </c>
      <c r="H1717" s="77">
        <f>H1716+100000</f>
        <v>153406003</v>
      </c>
      <c r="I1717" s="77">
        <v>1</v>
      </c>
      <c r="J1717" s="77">
        <v>1</v>
      </c>
      <c r="K1717" s="77">
        <v>15</v>
      </c>
      <c r="L1717" s="77" t="str">
        <f t="shared" si="349"/>
        <v>Pants</v>
      </c>
      <c r="M1717" s="77" t="str">
        <f>M1715</f>
        <v>Rare</v>
      </c>
    </row>
    <row r="1718" spans="1:13" ht="16.5" customHeight="1" x14ac:dyDescent="0.3">
      <c r="A1718" s="81" t="b">
        <v>1</v>
      </c>
      <c r="B1718" s="78" t="str">
        <f t="shared" si="347"/>
        <v>갑옷 3</v>
      </c>
      <c r="C1718" s="78">
        <f t="shared" si="348"/>
        <v>3710401</v>
      </c>
      <c r="D1718" s="78">
        <f t="shared" si="345"/>
        <v>1070</v>
      </c>
      <c r="E1718" s="78" t="s">
        <v>27</v>
      </c>
      <c r="F1718" s="78">
        <f t="shared" si="346"/>
        <v>7</v>
      </c>
      <c r="G1718" s="78">
        <f t="shared" si="346"/>
        <v>10</v>
      </c>
      <c r="H1718" s="78">
        <f>H1714+1000000</f>
        <v>154302003</v>
      </c>
      <c r="I1718" s="78">
        <v>1</v>
      </c>
      <c r="J1718" s="78">
        <v>1</v>
      </c>
      <c r="K1718" s="78">
        <v>15</v>
      </c>
      <c r="L1718" s="78" t="str">
        <f t="shared" si="349"/>
        <v>Body</v>
      </c>
      <c r="M1718" s="78" t="s">
        <v>356</v>
      </c>
    </row>
    <row r="1719" spans="1:13" ht="16.5" customHeight="1" x14ac:dyDescent="0.3">
      <c r="A1719" s="81" t="b">
        <v>1</v>
      </c>
      <c r="B1719" s="78" t="str">
        <f t="shared" si="347"/>
        <v>갑옷 4</v>
      </c>
      <c r="C1719" s="78">
        <f t="shared" si="348"/>
        <v>3710402</v>
      </c>
      <c r="D1719" s="78">
        <f t="shared" si="345"/>
        <v>1070</v>
      </c>
      <c r="E1719" s="78" t="s">
        <v>27</v>
      </c>
      <c r="F1719" s="78">
        <f t="shared" si="346"/>
        <v>7</v>
      </c>
      <c r="G1719" s="78">
        <f t="shared" si="346"/>
        <v>10</v>
      </c>
      <c r="H1719" s="78">
        <f>H1718+100000</f>
        <v>154402003</v>
      </c>
      <c r="I1719" s="78">
        <v>1</v>
      </c>
      <c r="J1719" s="78">
        <v>1</v>
      </c>
      <c r="K1719" s="78">
        <v>15</v>
      </c>
      <c r="L1719" s="78" t="str">
        <f t="shared" si="349"/>
        <v>Body</v>
      </c>
      <c r="M1719" s="78" t="s">
        <v>357</v>
      </c>
    </row>
    <row r="1720" spans="1:13" ht="16.5" customHeight="1" x14ac:dyDescent="0.3">
      <c r="A1720" s="81" t="b">
        <v>1</v>
      </c>
      <c r="B1720" s="78" t="str">
        <f t="shared" si="347"/>
        <v>하의 3</v>
      </c>
      <c r="C1720" s="78">
        <f t="shared" si="348"/>
        <v>3710403</v>
      </c>
      <c r="D1720" s="78">
        <f t="shared" si="345"/>
        <v>1070</v>
      </c>
      <c r="E1720" s="78" t="s">
        <v>27</v>
      </c>
      <c r="F1720" s="78">
        <f t="shared" si="346"/>
        <v>7</v>
      </c>
      <c r="G1720" s="78">
        <f t="shared" si="346"/>
        <v>10</v>
      </c>
      <c r="H1720" s="78">
        <f>H1716+1000000</f>
        <v>154306003</v>
      </c>
      <c r="I1720" s="78">
        <v>1</v>
      </c>
      <c r="J1720" s="78">
        <v>1</v>
      </c>
      <c r="K1720" s="78">
        <v>15</v>
      </c>
      <c r="L1720" s="78" t="str">
        <f t="shared" si="349"/>
        <v>Pants</v>
      </c>
      <c r="M1720" s="78" t="str">
        <f>M1718</f>
        <v>Superior</v>
      </c>
    </row>
    <row r="1721" spans="1:13" ht="16.5" customHeight="1" x14ac:dyDescent="0.3">
      <c r="A1721" s="81" t="b">
        <v>1</v>
      </c>
      <c r="B1721" s="78" t="str">
        <f t="shared" si="347"/>
        <v>하의 4</v>
      </c>
      <c r="C1721" s="78">
        <f t="shared" si="348"/>
        <v>3710404</v>
      </c>
      <c r="D1721" s="78">
        <f t="shared" si="345"/>
        <v>1070</v>
      </c>
      <c r="E1721" s="78" t="s">
        <v>27</v>
      </c>
      <c r="F1721" s="78">
        <f t="shared" si="346"/>
        <v>7</v>
      </c>
      <c r="G1721" s="78">
        <f t="shared" si="346"/>
        <v>10</v>
      </c>
      <c r="H1721" s="78">
        <f>H1717+1000000</f>
        <v>154406003</v>
      </c>
      <c r="I1721" s="78">
        <v>1</v>
      </c>
      <c r="J1721" s="78">
        <v>1</v>
      </c>
      <c r="K1721" s="78">
        <v>10</v>
      </c>
      <c r="L1721" s="78" t="str">
        <f t="shared" si="349"/>
        <v>Pants</v>
      </c>
      <c r="M1721" s="78" t="str">
        <f>M1719</f>
        <v>Rare</v>
      </c>
    </row>
    <row r="1722" spans="1:13" ht="16.5" customHeight="1" x14ac:dyDescent="0.3">
      <c r="A1722" s="81" t="b">
        <v>1</v>
      </c>
      <c r="B1722" s="79" t="s">
        <v>28</v>
      </c>
      <c r="C1722" s="79">
        <f t="shared" si="348"/>
        <v>3710501</v>
      </c>
      <c r="D1722" s="79">
        <f t="shared" si="345"/>
        <v>1070</v>
      </c>
      <c r="E1722" s="79" t="s">
        <v>29</v>
      </c>
      <c r="F1722" s="79">
        <f t="shared" si="346"/>
        <v>7</v>
      </c>
      <c r="G1722" s="79">
        <f t="shared" si="346"/>
        <v>10</v>
      </c>
      <c r="H1722" s="79">
        <v>160004001</v>
      </c>
      <c r="I1722" s="79">
        <v>1</v>
      </c>
      <c r="J1722" s="79">
        <v>1</v>
      </c>
      <c r="K1722" s="79">
        <v>5</v>
      </c>
      <c r="L1722" s="79" t="s">
        <v>30</v>
      </c>
      <c r="M1722" s="79" t="s">
        <v>358</v>
      </c>
    </row>
    <row r="1723" spans="1:13" ht="16.5" customHeight="1" x14ac:dyDescent="0.3">
      <c r="A1723" s="81" t="b">
        <v>1</v>
      </c>
      <c r="B1723" s="79" t="s">
        <v>31</v>
      </c>
      <c r="C1723" s="79">
        <f>C1722+1</f>
        <v>3710502</v>
      </c>
      <c r="D1723" s="79">
        <f t="shared" si="345"/>
        <v>1070</v>
      </c>
      <c r="E1723" s="79" t="s">
        <v>29</v>
      </c>
      <c r="F1723" s="79">
        <f t="shared" si="346"/>
        <v>7</v>
      </c>
      <c r="G1723" s="79">
        <f t="shared" si="346"/>
        <v>10</v>
      </c>
      <c r="H1723" s="79">
        <v>160004002</v>
      </c>
      <c r="I1723" s="79">
        <v>1</v>
      </c>
      <c r="J1723" s="79">
        <v>1</v>
      </c>
      <c r="K1723" s="79">
        <v>5</v>
      </c>
      <c r="L1723" s="79" t="s">
        <v>32</v>
      </c>
      <c r="M1723" s="79" t="s">
        <v>358</v>
      </c>
    </row>
    <row r="1724" spans="1:13" ht="16.5" customHeight="1" x14ac:dyDescent="0.3">
      <c r="A1724" s="81" t="b">
        <v>1</v>
      </c>
      <c r="B1724" s="79" t="s">
        <v>33</v>
      </c>
      <c r="C1724" s="79">
        <f>C1723+1</f>
        <v>3710503</v>
      </c>
      <c r="D1724" s="79">
        <f t="shared" si="345"/>
        <v>1070</v>
      </c>
      <c r="E1724" s="79" t="s">
        <v>29</v>
      </c>
      <c r="F1724" s="79">
        <f t="shared" si="346"/>
        <v>7</v>
      </c>
      <c r="G1724" s="79">
        <f t="shared" si="346"/>
        <v>10</v>
      </c>
      <c r="H1724" s="79">
        <v>160004003</v>
      </c>
      <c r="I1724" s="79">
        <v>1</v>
      </c>
      <c r="J1724" s="79">
        <v>1</v>
      </c>
      <c r="K1724" s="79">
        <v>5</v>
      </c>
      <c r="L1724" s="79" t="s">
        <v>34</v>
      </c>
      <c r="M1724" s="79" t="s">
        <v>358</v>
      </c>
    </row>
    <row r="1725" spans="1:13" ht="16.5" customHeight="1" x14ac:dyDescent="0.3">
      <c r="A1725" s="81" t="b">
        <v>1</v>
      </c>
      <c r="B1725" s="79" t="s">
        <v>35</v>
      </c>
      <c r="C1725" s="79">
        <f>C1724+1</f>
        <v>3710504</v>
      </c>
      <c r="D1725" s="79">
        <f t="shared" si="345"/>
        <v>1070</v>
      </c>
      <c r="E1725" s="79" t="s">
        <v>29</v>
      </c>
      <c r="F1725" s="79">
        <f t="shared" si="346"/>
        <v>7</v>
      </c>
      <c r="G1725" s="79">
        <f t="shared" si="346"/>
        <v>10</v>
      </c>
      <c r="H1725" s="79">
        <v>160004004</v>
      </c>
      <c r="I1725" s="79">
        <v>1</v>
      </c>
      <c r="J1725" s="79">
        <v>1</v>
      </c>
      <c r="K1725" s="79">
        <v>5</v>
      </c>
      <c r="L1725" s="79" t="s">
        <v>460</v>
      </c>
      <c r="M1725" s="79" t="s">
        <v>358</v>
      </c>
    </row>
    <row r="1726" spans="1:13" ht="16.5" customHeight="1" x14ac:dyDescent="0.3">
      <c r="A1726" s="80" t="b">
        <v>1</v>
      </c>
      <c r="B1726" s="73" t="s">
        <v>45</v>
      </c>
      <c r="C1726" s="73">
        <v>3801101</v>
      </c>
      <c r="D1726" s="73">
        <v>1071</v>
      </c>
      <c r="E1726" s="74" t="s">
        <v>23</v>
      </c>
      <c r="F1726" s="73">
        <v>8</v>
      </c>
      <c r="G1726" s="73">
        <v>1</v>
      </c>
      <c r="H1726" s="73">
        <v>151301004</v>
      </c>
      <c r="I1726" s="74">
        <v>1</v>
      </c>
      <c r="J1726" s="74">
        <v>1</v>
      </c>
      <c r="K1726" s="74">
        <v>25</v>
      </c>
      <c r="L1726" s="75" t="str">
        <f>IF(H1726&gt;=151307001,"Shoes",IF(H1726&gt;=151306001,"Pants",IF(H1726&gt;=151305001,"Glove",IF(H1726&gt;=151303001,"Head",IF(H1726&gt;=151302001,"Body",IF(H1726&gt;=151301001,"Weapon"))))))</f>
        <v>Weapon</v>
      </c>
      <c r="M1726" s="74" t="s">
        <v>356</v>
      </c>
    </row>
    <row r="1727" spans="1:13" ht="16.5" customHeight="1" x14ac:dyDescent="0.3">
      <c r="A1727" s="80" t="b">
        <v>1</v>
      </c>
      <c r="B1727" s="73" t="s">
        <v>51</v>
      </c>
      <c r="C1727" s="74">
        <f>C1726+1</f>
        <v>3801102</v>
      </c>
      <c r="D1727" s="74">
        <f t="shared" ref="D1727:D1745" si="350">D1726</f>
        <v>1071</v>
      </c>
      <c r="E1727" s="74" t="s">
        <v>23</v>
      </c>
      <c r="F1727" s="74">
        <f t="shared" ref="F1727:G1745" si="351">F1726</f>
        <v>8</v>
      </c>
      <c r="G1727" s="74">
        <f t="shared" si="351"/>
        <v>1</v>
      </c>
      <c r="H1727" s="74">
        <f>H1726+100000</f>
        <v>151401004</v>
      </c>
      <c r="I1727" s="74">
        <v>1</v>
      </c>
      <c r="J1727" s="74">
        <v>1</v>
      </c>
      <c r="K1727" s="74">
        <v>15</v>
      </c>
      <c r="L1727" s="74" t="str">
        <f>L1726</f>
        <v>Weapon</v>
      </c>
      <c r="M1727" s="74" t="s">
        <v>357</v>
      </c>
    </row>
    <row r="1728" spans="1:13" ht="16.5" customHeight="1" x14ac:dyDescent="0.3">
      <c r="A1728" s="80" t="b">
        <v>1</v>
      </c>
      <c r="B1728" s="73" t="s">
        <v>46</v>
      </c>
      <c r="C1728" s="74">
        <f>C1727+1</f>
        <v>3801103</v>
      </c>
      <c r="D1728" s="74">
        <f t="shared" si="350"/>
        <v>1071</v>
      </c>
      <c r="E1728" s="74" t="s">
        <v>23</v>
      </c>
      <c r="F1728" s="74">
        <f t="shared" si="351"/>
        <v>8</v>
      </c>
      <c r="G1728" s="74">
        <f t="shared" si="351"/>
        <v>1</v>
      </c>
      <c r="H1728" s="73">
        <v>151307002</v>
      </c>
      <c r="I1728" s="74">
        <v>1</v>
      </c>
      <c r="J1728" s="74">
        <v>1</v>
      </c>
      <c r="K1728" s="74">
        <v>25</v>
      </c>
      <c r="L1728" s="75" t="str">
        <f>IF(H1728&gt;=151307001,"Shoes",IF(H1728&gt;=151306001,"Pants",IF(H1728&gt;=151305001,"Glove",IF(H1728&gt;=151303001,"Head",IF(H1728&gt;=151302001,"Body",IF(H1728&gt;=151301001,"Weapon"))))))</f>
        <v>Shoes</v>
      </c>
      <c r="M1728" s="74" t="s">
        <v>356</v>
      </c>
    </row>
    <row r="1729" spans="1:13" ht="16.5" customHeight="1" x14ac:dyDescent="0.3">
      <c r="A1729" s="80" t="b">
        <v>1</v>
      </c>
      <c r="B1729" s="73" t="s">
        <v>52</v>
      </c>
      <c r="C1729" s="74">
        <f>C1728+1</f>
        <v>3801104</v>
      </c>
      <c r="D1729" s="74">
        <f t="shared" si="350"/>
        <v>1071</v>
      </c>
      <c r="E1729" s="74" t="s">
        <v>23</v>
      </c>
      <c r="F1729" s="74">
        <f t="shared" si="351"/>
        <v>8</v>
      </c>
      <c r="G1729" s="74">
        <f t="shared" si="351"/>
        <v>1</v>
      </c>
      <c r="H1729" s="74">
        <f>H1728+100000</f>
        <v>151407002</v>
      </c>
      <c r="I1729" s="74">
        <v>1</v>
      </c>
      <c r="J1729" s="74">
        <v>1</v>
      </c>
      <c r="K1729" s="74">
        <v>15</v>
      </c>
      <c r="L1729" s="74" t="str">
        <f>L1728</f>
        <v>Shoes</v>
      </c>
      <c r="M1729" s="74" t="s">
        <v>357</v>
      </c>
    </row>
    <row r="1730" spans="1:13" ht="16.5" customHeight="1" x14ac:dyDescent="0.3">
      <c r="A1730" s="80" t="b">
        <v>1</v>
      </c>
      <c r="B1730" s="76" t="str">
        <f t="shared" ref="B1730:B1741" si="352">B1726</f>
        <v>무기 3</v>
      </c>
      <c r="C1730" s="76">
        <f>C1726+100</f>
        <v>3801201</v>
      </c>
      <c r="D1730" s="76">
        <f t="shared" si="350"/>
        <v>1071</v>
      </c>
      <c r="E1730" s="76" t="s">
        <v>25</v>
      </c>
      <c r="F1730" s="76">
        <f t="shared" si="351"/>
        <v>8</v>
      </c>
      <c r="G1730" s="76">
        <f t="shared" si="351"/>
        <v>1</v>
      </c>
      <c r="H1730" s="76">
        <f t="shared" ref="H1730:H1741" si="353">H1726+1000000</f>
        <v>152301004</v>
      </c>
      <c r="I1730" s="76">
        <v>1</v>
      </c>
      <c r="J1730" s="76">
        <v>1</v>
      </c>
      <c r="K1730" s="76">
        <v>25</v>
      </c>
      <c r="L1730" s="76" t="str">
        <f t="shared" ref="L1730:L1741" si="354">L1726</f>
        <v>Weapon</v>
      </c>
      <c r="M1730" s="76" t="s">
        <v>356</v>
      </c>
    </row>
    <row r="1731" spans="1:13" ht="16.5" customHeight="1" x14ac:dyDescent="0.3">
      <c r="A1731" s="80" t="b">
        <v>1</v>
      </c>
      <c r="B1731" s="76" t="str">
        <f t="shared" si="352"/>
        <v>무기 4</v>
      </c>
      <c r="C1731" s="76">
        <f>C1730+1</f>
        <v>3801202</v>
      </c>
      <c r="D1731" s="76">
        <f t="shared" si="350"/>
        <v>1071</v>
      </c>
      <c r="E1731" s="76" t="s">
        <v>25</v>
      </c>
      <c r="F1731" s="76">
        <f t="shared" si="351"/>
        <v>8</v>
      </c>
      <c r="G1731" s="76">
        <f t="shared" si="351"/>
        <v>1</v>
      </c>
      <c r="H1731" s="76">
        <f t="shared" si="353"/>
        <v>152401004</v>
      </c>
      <c r="I1731" s="76">
        <v>1</v>
      </c>
      <c r="J1731" s="76">
        <v>1</v>
      </c>
      <c r="K1731" s="76">
        <v>15</v>
      </c>
      <c r="L1731" s="76" t="str">
        <f t="shared" si="354"/>
        <v>Weapon</v>
      </c>
      <c r="M1731" s="76" t="s">
        <v>357</v>
      </c>
    </row>
    <row r="1732" spans="1:13" ht="16.5" customHeight="1" x14ac:dyDescent="0.3">
      <c r="A1732" s="80" t="b">
        <v>1</v>
      </c>
      <c r="B1732" s="76" t="str">
        <f t="shared" si="352"/>
        <v>부츠 3</v>
      </c>
      <c r="C1732" s="76">
        <f>C1731+1</f>
        <v>3801203</v>
      </c>
      <c r="D1732" s="76">
        <f t="shared" si="350"/>
        <v>1071</v>
      </c>
      <c r="E1732" s="76" t="s">
        <v>25</v>
      </c>
      <c r="F1732" s="76">
        <f t="shared" si="351"/>
        <v>8</v>
      </c>
      <c r="G1732" s="76">
        <f t="shared" si="351"/>
        <v>1</v>
      </c>
      <c r="H1732" s="76">
        <f t="shared" si="353"/>
        <v>152307002</v>
      </c>
      <c r="I1732" s="76">
        <v>1</v>
      </c>
      <c r="J1732" s="76">
        <v>1</v>
      </c>
      <c r="K1732" s="76">
        <v>25</v>
      </c>
      <c r="L1732" s="76" t="str">
        <f t="shared" si="354"/>
        <v>Shoes</v>
      </c>
      <c r="M1732" s="76" t="s">
        <v>356</v>
      </c>
    </row>
    <row r="1733" spans="1:13" ht="16.5" customHeight="1" x14ac:dyDescent="0.3">
      <c r="A1733" s="80" t="b">
        <v>1</v>
      </c>
      <c r="B1733" s="76" t="str">
        <f t="shared" si="352"/>
        <v>부츠 4</v>
      </c>
      <c r="C1733" s="76">
        <f>C1732+1</f>
        <v>3801204</v>
      </c>
      <c r="D1733" s="76">
        <f t="shared" si="350"/>
        <v>1071</v>
      </c>
      <c r="E1733" s="76" t="s">
        <v>25</v>
      </c>
      <c r="F1733" s="76">
        <f t="shared" si="351"/>
        <v>8</v>
      </c>
      <c r="G1733" s="76">
        <f t="shared" si="351"/>
        <v>1</v>
      </c>
      <c r="H1733" s="76">
        <f t="shared" si="353"/>
        <v>152407002</v>
      </c>
      <c r="I1733" s="76">
        <v>1</v>
      </c>
      <c r="J1733" s="76">
        <v>1</v>
      </c>
      <c r="K1733" s="76">
        <v>15</v>
      </c>
      <c r="L1733" s="76" t="str">
        <f t="shared" si="354"/>
        <v>Shoes</v>
      </c>
      <c r="M1733" s="76" t="s">
        <v>357</v>
      </c>
    </row>
    <row r="1734" spans="1:13" ht="16.5" customHeight="1" x14ac:dyDescent="0.3">
      <c r="A1734" s="80" t="b">
        <v>1</v>
      </c>
      <c r="B1734" s="77" t="str">
        <f t="shared" si="352"/>
        <v>무기 3</v>
      </c>
      <c r="C1734" s="77">
        <f>C1730+100</f>
        <v>3801301</v>
      </c>
      <c r="D1734" s="77">
        <f t="shared" si="350"/>
        <v>1071</v>
      </c>
      <c r="E1734" s="77" t="s">
        <v>26</v>
      </c>
      <c r="F1734" s="77">
        <f t="shared" si="351"/>
        <v>8</v>
      </c>
      <c r="G1734" s="77">
        <f t="shared" si="351"/>
        <v>1</v>
      </c>
      <c r="H1734" s="77">
        <f t="shared" si="353"/>
        <v>153301004</v>
      </c>
      <c r="I1734" s="77">
        <v>1</v>
      </c>
      <c r="J1734" s="77">
        <v>1</v>
      </c>
      <c r="K1734" s="77">
        <v>25</v>
      </c>
      <c r="L1734" s="77" t="str">
        <f t="shared" si="354"/>
        <v>Weapon</v>
      </c>
      <c r="M1734" s="77" t="s">
        <v>356</v>
      </c>
    </row>
    <row r="1735" spans="1:13" ht="16.5" customHeight="1" x14ac:dyDescent="0.3">
      <c r="A1735" s="80" t="b">
        <v>1</v>
      </c>
      <c r="B1735" s="77" t="str">
        <f t="shared" si="352"/>
        <v>무기 4</v>
      </c>
      <c r="C1735" s="77">
        <f>C1734+1</f>
        <v>3801302</v>
      </c>
      <c r="D1735" s="77">
        <f t="shared" si="350"/>
        <v>1071</v>
      </c>
      <c r="E1735" s="77" t="s">
        <v>26</v>
      </c>
      <c r="F1735" s="77">
        <f t="shared" si="351"/>
        <v>8</v>
      </c>
      <c r="G1735" s="77">
        <f t="shared" si="351"/>
        <v>1</v>
      </c>
      <c r="H1735" s="77">
        <f t="shared" si="353"/>
        <v>153401004</v>
      </c>
      <c r="I1735" s="77">
        <v>1</v>
      </c>
      <c r="J1735" s="77">
        <v>1</v>
      </c>
      <c r="K1735" s="77">
        <v>15</v>
      </c>
      <c r="L1735" s="77" t="str">
        <f t="shared" si="354"/>
        <v>Weapon</v>
      </c>
      <c r="M1735" s="77" t="s">
        <v>357</v>
      </c>
    </row>
    <row r="1736" spans="1:13" ht="16.5" customHeight="1" x14ac:dyDescent="0.3">
      <c r="A1736" s="80" t="b">
        <v>1</v>
      </c>
      <c r="B1736" s="77" t="str">
        <f t="shared" si="352"/>
        <v>부츠 3</v>
      </c>
      <c r="C1736" s="77">
        <f>C1735+1</f>
        <v>3801303</v>
      </c>
      <c r="D1736" s="77">
        <f t="shared" si="350"/>
        <v>1071</v>
      </c>
      <c r="E1736" s="77" t="s">
        <v>26</v>
      </c>
      <c r="F1736" s="77">
        <f t="shared" si="351"/>
        <v>8</v>
      </c>
      <c r="G1736" s="77">
        <f t="shared" si="351"/>
        <v>1</v>
      </c>
      <c r="H1736" s="77">
        <f t="shared" si="353"/>
        <v>153307002</v>
      </c>
      <c r="I1736" s="77">
        <v>1</v>
      </c>
      <c r="J1736" s="77">
        <v>1</v>
      </c>
      <c r="K1736" s="77">
        <v>25</v>
      </c>
      <c r="L1736" s="77" t="str">
        <f t="shared" si="354"/>
        <v>Shoes</v>
      </c>
      <c r="M1736" s="77" t="s">
        <v>356</v>
      </c>
    </row>
    <row r="1737" spans="1:13" ht="16.5" customHeight="1" x14ac:dyDescent="0.3">
      <c r="A1737" s="80" t="b">
        <v>1</v>
      </c>
      <c r="B1737" s="77" t="str">
        <f t="shared" si="352"/>
        <v>부츠 4</v>
      </c>
      <c r="C1737" s="77">
        <f>C1736+1</f>
        <v>3801304</v>
      </c>
      <c r="D1737" s="77">
        <f t="shared" si="350"/>
        <v>1071</v>
      </c>
      <c r="E1737" s="77" t="s">
        <v>26</v>
      </c>
      <c r="F1737" s="77">
        <f t="shared" si="351"/>
        <v>8</v>
      </c>
      <c r="G1737" s="77">
        <f t="shared" si="351"/>
        <v>1</v>
      </c>
      <c r="H1737" s="77">
        <f t="shared" si="353"/>
        <v>153407002</v>
      </c>
      <c r="I1737" s="77">
        <v>1</v>
      </c>
      <c r="J1737" s="77">
        <v>1</v>
      </c>
      <c r="K1737" s="77">
        <v>15</v>
      </c>
      <c r="L1737" s="77" t="str">
        <f t="shared" si="354"/>
        <v>Shoes</v>
      </c>
      <c r="M1737" s="77" t="s">
        <v>357</v>
      </c>
    </row>
    <row r="1738" spans="1:13" ht="16.5" customHeight="1" x14ac:dyDescent="0.3">
      <c r="A1738" s="80" t="b">
        <v>1</v>
      </c>
      <c r="B1738" s="78" t="str">
        <f t="shared" si="352"/>
        <v>무기 3</v>
      </c>
      <c r="C1738" s="78">
        <f>C1734+100</f>
        <v>3801401</v>
      </c>
      <c r="D1738" s="78">
        <f t="shared" si="350"/>
        <v>1071</v>
      </c>
      <c r="E1738" s="78" t="s">
        <v>27</v>
      </c>
      <c r="F1738" s="78">
        <f t="shared" si="351"/>
        <v>8</v>
      </c>
      <c r="G1738" s="78">
        <f t="shared" si="351"/>
        <v>1</v>
      </c>
      <c r="H1738" s="78">
        <f t="shared" si="353"/>
        <v>154301004</v>
      </c>
      <c r="I1738" s="78">
        <v>1</v>
      </c>
      <c r="J1738" s="78">
        <v>1</v>
      </c>
      <c r="K1738" s="78">
        <v>25</v>
      </c>
      <c r="L1738" s="78" t="str">
        <f t="shared" si="354"/>
        <v>Weapon</v>
      </c>
      <c r="M1738" s="78" t="s">
        <v>356</v>
      </c>
    </row>
    <row r="1739" spans="1:13" ht="16.5" customHeight="1" x14ac:dyDescent="0.3">
      <c r="A1739" s="80" t="b">
        <v>1</v>
      </c>
      <c r="B1739" s="78" t="str">
        <f t="shared" si="352"/>
        <v>무기 4</v>
      </c>
      <c r="C1739" s="78">
        <f>C1738+1</f>
        <v>3801402</v>
      </c>
      <c r="D1739" s="78">
        <f t="shared" si="350"/>
        <v>1071</v>
      </c>
      <c r="E1739" s="78" t="s">
        <v>27</v>
      </c>
      <c r="F1739" s="78">
        <f t="shared" si="351"/>
        <v>8</v>
      </c>
      <c r="G1739" s="78">
        <f t="shared" si="351"/>
        <v>1</v>
      </c>
      <c r="H1739" s="78">
        <f t="shared" si="353"/>
        <v>154401004</v>
      </c>
      <c r="I1739" s="78">
        <v>1</v>
      </c>
      <c r="J1739" s="78">
        <v>1</v>
      </c>
      <c r="K1739" s="78">
        <v>15</v>
      </c>
      <c r="L1739" s="78" t="str">
        <f t="shared" si="354"/>
        <v>Weapon</v>
      </c>
      <c r="M1739" s="78" t="s">
        <v>357</v>
      </c>
    </row>
    <row r="1740" spans="1:13" ht="16.5" customHeight="1" x14ac:dyDescent="0.3">
      <c r="A1740" s="80" t="b">
        <v>1</v>
      </c>
      <c r="B1740" s="78" t="str">
        <f t="shared" si="352"/>
        <v>부츠 3</v>
      </c>
      <c r="C1740" s="78">
        <f>C1739+1</f>
        <v>3801403</v>
      </c>
      <c r="D1740" s="78">
        <f t="shared" si="350"/>
        <v>1071</v>
      </c>
      <c r="E1740" s="78" t="s">
        <v>27</v>
      </c>
      <c r="F1740" s="78">
        <f t="shared" si="351"/>
        <v>8</v>
      </c>
      <c r="G1740" s="78">
        <f t="shared" si="351"/>
        <v>1</v>
      </c>
      <c r="H1740" s="78">
        <f t="shared" si="353"/>
        <v>154307002</v>
      </c>
      <c r="I1740" s="78">
        <v>1</v>
      </c>
      <c r="J1740" s="78">
        <v>1</v>
      </c>
      <c r="K1740" s="78">
        <v>25</v>
      </c>
      <c r="L1740" s="78" t="str">
        <f t="shared" si="354"/>
        <v>Shoes</v>
      </c>
      <c r="M1740" s="78" t="s">
        <v>356</v>
      </c>
    </row>
    <row r="1741" spans="1:13" ht="16.5" customHeight="1" x14ac:dyDescent="0.3">
      <c r="A1741" s="80" t="b">
        <v>1</v>
      </c>
      <c r="B1741" s="78" t="str">
        <f t="shared" si="352"/>
        <v>부츠 4</v>
      </c>
      <c r="C1741" s="78">
        <f>C1740+1</f>
        <v>3801404</v>
      </c>
      <c r="D1741" s="78">
        <f t="shared" si="350"/>
        <v>1071</v>
      </c>
      <c r="E1741" s="78" t="s">
        <v>27</v>
      </c>
      <c r="F1741" s="78">
        <f t="shared" si="351"/>
        <v>8</v>
      </c>
      <c r="G1741" s="78">
        <f t="shared" si="351"/>
        <v>1</v>
      </c>
      <c r="H1741" s="78">
        <f t="shared" si="353"/>
        <v>154407002</v>
      </c>
      <c r="I1741" s="78">
        <v>1</v>
      </c>
      <c r="J1741" s="78">
        <v>1</v>
      </c>
      <c r="K1741" s="78">
        <v>15</v>
      </c>
      <c r="L1741" s="78" t="str">
        <f t="shared" si="354"/>
        <v>Shoes</v>
      </c>
      <c r="M1741" s="78" t="s">
        <v>357</v>
      </c>
    </row>
    <row r="1742" spans="1:13" ht="16.5" customHeight="1" x14ac:dyDescent="0.3">
      <c r="A1742" s="80" t="b">
        <v>1</v>
      </c>
      <c r="B1742" s="79" t="s">
        <v>28</v>
      </c>
      <c r="C1742" s="79">
        <f>C1738+100</f>
        <v>3801501</v>
      </c>
      <c r="D1742" s="79">
        <f t="shared" si="350"/>
        <v>1071</v>
      </c>
      <c r="E1742" s="79" t="s">
        <v>29</v>
      </c>
      <c r="F1742" s="79">
        <f t="shared" si="351"/>
        <v>8</v>
      </c>
      <c r="G1742" s="79">
        <f t="shared" si="351"/>
        <v>1</v>
      </c>
      <c r="H1742" s="79">
        <v>160004001</v>
      </c>
      <c r="I1742" s="79">
        <v>1</v>
      </c>
      <c r="J1742" s="79">
        <v>1</v>
      </c>
      <c r="K1742" s="79">
        <v>5</v>
      </c>
      <c r="L1742" s="79" t="s">
        <v>30</v>
      </c>
      <c r="M1742" s="79" t="s">
        <v>358</v>
      </c>
    </row>
    <row r="1743" spans="1:13" ht="16.5" customHeight="1" x14ac:dyDescent="0.3">
      <c r="A1743" s="80" t="b">
        <v>1</v>
      </c>
      <c r="B1743" s="79" t="s">
        <v>31</v>
      </c>
      <c r="C1743" s="79">
        <f>C1742+1</f>
        <v>3801502</v>
      </c>
      <c r="D1743" s="79">
        <f t="shared" si="350"/>
        <v>1071</v>
      </c>
      <c r="E1743" s="79" t="s">
        <v>29</v>
      </c>
      <c r="F1743" s="79">
        <f t="shared" si="351"/>
        <v>8</v>
      </c>
      <c r="G1743" s="79">
        <f t="shared" si="351"/>
        <v>1</v>
      </c>
      <c r="H1743" s="79">
        <v>160004002</v>
      </c>
      <c r="I1743" s="79">
        <v>1</v>
      </c>
      <c r="J1743" s="79">
        <v>1</v>
      </c>
      <c r="K1743" s="79">
        <v>5</v>
      </c>
      <c r="L1743" s="79" t="s">
        <v>32</v>
      </c>
      <c r="M1743" s="79" t="s">
        <v>358</v>
      </c>
    </row>
    <row r="1744" spans="1:13" ht="16.5" customHeight="1" x14ac:dyDescent="0.3">
      <c r="A1744" s="80" t="b">
        <v>1</v>
      </c>
      <c r="B1744" s="79" t="s">
        <v>33</v>
      </c>
      <c r="C1744" s="79">
        <f>C1743+1</f>
        <v>3801503</v>
      </c>
      <c r="D1744" s="79">
        <f t="shared" si="350"/>
        <v>1071</v>
      </c>
      <c r="E1744" s="79" t="s">
        <v>29</v>
      </c>
      <c r="F1744" s="79">
        <f t="shared" si="351"/>
        <v>8</v>
      </c>
      <c r="G1744" s="79">
        <f t="shared" si="351"/>
        <v>1</v>
      </c>
      <c r="H1744" s="79">
        <v>160004003</v>
      </c>
      <c r="I1744" s="79">
        <v>1</v>
      </c>
      <c r="J1744" s="79">
        <v>1</v>
      </c>
      <c r="K1744" s="79">
        <v>5</v>
      </c>
      <c r="L1744" s="79" t="s">
        <v>34</v>
      </c>
      <c r="M1744" s="79" t="s">
        <v>358</v>
      </c>
    </row>
    <row r="1745" spans="1:13" ht="16.5" customHeight="1" x14ac:dyDescent="0.3">
      <c r="A1745" s="80" t="b">
        <v>1</v>
      </c>
      <c r="B1745" s="79" t="s">
        <v>35</v>
      </c>
      <c r="C1745" s="79">
        <f>C1744+1</f>
        <v>3801504</v>
      </c>
      <c r="D1745" s="79">
        <f t="shared" si="350"/>
        <v>1071</v>
      </c>
      <c r="E1745" s="79" t="s">
        <v>29</v>
      </c>
      <c r="F1745" s="79">
        <f t="shared" si="351"/>
        <v>8</v>
      </c>
      <c r="G1745" s="79">
        <f t="shared" si="351"/>
        <v>1</v>
      </c>
      <c r="H1745" s="79">
        <v>160004004</v>
      </c>
      <c r="I1745" s="79">
        <v>1</v>
      </c>
      <c r="J1745" s="79">
        <v>1</v>
      </c>
      <c r="K1745" s="79">
        <v>5</v>
      </c>
      <c r="L1745" s="79" t="s">
        <v>460</v>
      </c>
      <c r="M1745" s="79" t="s">
        <v>358</v>
      </c>
    </row>
    <row r="1746" spans="1:13" ht="16.5" customHeight="1" x14ac:dyDescent="0.3">
      <c r="A1746" s="80" t="b">
        <v>1</v>
      </c>
      <c r="B1746" s="73" t="s">
        <v>47</v>
      </c>
      <c r="C1746" s="73">
        <v>3802101</v>
      </c>
      <c r="D1746" s="73">
        <v>1072</v>
      </c>
      <c r="E1746" s="74" t="s">
        <v>23</v>
      </c>
      <c r="F1746" s="73">
        <v>8</v>
      </c>
      <c r="G1746" s="73">
        <v>2</v>
      </c>
      <c r="H1746" s="73">
        <v>151302004</v>
      </c>
      <c r="I1746" s="74">
        <v>1</v>
      </c>
      <c r="J1746" s="74">
        <v>1</v>
      </c>
      <c r="K1746" s="74">
        <v>25</v>
      </c>
      <c r="L1746" s="75" t="str">
        <f>IF(H1746&gt;=151307001,"Shoes",IF(H1746&gt;=151306001,"Pants",IF(H1746&gt;=151305001,"Glove",IF(H1746&gt;=151303001,"Head",IF(H1746&gt;=151302001,"Body",IF(H1746&gt;=151301001,"Weapon"))))))</f>
        <v>Body</v>
      </c>
      <c r="M1746" s="74" t="s">
        <v>356</v>
      </c>
    </row>
    <row r="1747" spans="1:13" ht="16.5" customHeight="1" x14ac:dyDescent="0.3">
      <c r="A1747" s="80" t="b">
        <v>1</v>
      </c>
      <c r="B1747" s="73" t="s">
        <v>53</v>
      </c>
      <c r="C1747" s="74">
        <f>C1746+1</f>
        <v>3802102</v>
      </c>
      <c r="D1747" s="74">
        <f t="shared" ref="D1747:D1765" si="355">D1746</f>
        <v>1072</v>
      </c>
      <c r="E1747" s="74" t="s">
        <v>23</v>
      </c>
      <c r="F1747" s="74">
        <f t="shared" ref="F1747:G1765" si="356">F1746</f>
        <v>8</v>
      </c>
      <c r="G1747" s="74">
        <f t="shared" si="356"/>
        <v>2</v>
      </c>
      <c r="H1747" s="74">
        <f>H1746+100000</f>
        <v>151402004</v>
      </c>
      <c r="I1747" s="74">
        <v>1</v>
      </c>
      <c r="J1747" s="74">
        <v>1</v>
      </c>
      <c r="K1747" s="74">
        <v>15</v>
      </c>
      <c r="L1747" s="74" t="str">
        <f>L1746</f>
        <v>Body</v>
      </c>
      <c r="M1747" s="74" t="s">
        <v>357</v>
      </c>
    </row>
    <row r="1748" spans="1:13" ht="16.5" customHeight="1" x14ac:dyDescent="0.3">
      <c r="A1748" s="80" t="b">
        <v>1</v>
      </c>
      <c r="B1748" s="73" t="s">
        <v>48</v>
      </c>
      <c r="C1748" s="74">
        <f>C1747+1</f>
        <v>3802103</v>
      </c>
      <c r="D1748" s="74">
        <f t="shared" si="355"/>
        <v>1072</v>
      </c>
      <c r="E1748" s="74" t="s">
        <v>23</v>
      </c>
      <c r="F1748" s="74">
        <f t="shared" si="356"/>
        <v>8</v>
      </c>
      <c r="G1748" s="74">
        <f t="shared" si="356"/>
        <v>2</v>
      </c>
      <c r="H1748" s="73">
        <v>151303002</v>
      </c>
      <c r="I1748" s="74">
        <v>1</v>
      </c>
      <c r="J1748" s="74">
        <v>1</v>
      </c>
      <c r="K1748" s="74">
        <v>25</v>
      </c>
      <c r="L1748" s="75" t="str">
        <f>IF(H1748&gt;=151307001,"Shoes",IF(H1748&gt;=151306001,"Pants",IF(H1748&gt;=151305001,"Glove",IF(H1748&gt;=151303001,"Head",IF(H1748&gt;=151302001,"Body",IF(H1748&gt;=151301001,"Weapon"))))))</f>
        <v>Head</v>
      </c>
      <c r="M1748" s="74" t="s">
        <v>356</v>
      </c>
    </row>
    <row r="1749" spans="1:13" ht="16.5" customHeight="1" x14ac:dyDescent="0.3">
      <c r="A1749" s="80" t="b">
        <v>1</v>
      </c>
      <c r="B1749" s="73" t="s">
        <v>54</v>
      </c>
      <c r="C1749" s="74">
        <f>C1748+1</f>
        <v>3802104</v>
      </c>
      <c r="D1749" s="74">
        <f t="shared" si="355"/>
        <v>1072</v>
      </c>
      <c r="E1749" s="74" t="s">
        <v>23</v>
      </c>
      <c r="F1749" s="74">
        <f t="shared" si="356"/>
        <v>8</v>
      </c>
      <c r="G1749" s="74">
        <f t="shared" si="356"/>
        <v>2</v>
      </c>
      <c r="H1749" s="74">
        <f>H1748+100000</f>
        <v>151403002</v>
      </c>
      <c r="I1749" s="74">
        <v>1</v>
      </c>
      <c r="J1749" s="74">
        <v>1</v>
      </c>
      <c r="K1749" s="74">
        <v>15</v>
      </c>
      <c r="L1749" s="74" t="str">
        <f>L1748</f>
        <v>Head</v>
      </c>
      <c r="M1749" s="74" t="s">
        <v>357</v>
      </c>
    </row>
    <row r="1750" spans="1:13" ht="16.5" customHeight="1" x14ac:dyDescent="0.3">
      <c r="A1750" s="80" t="b">
        <v>1</v>
      </c>
      <c r="B1750" s="76" t="str">
        <f t="shared" ref="B1750:B1761" si="357">B1746</f>
        <v>갑옷 3</v>
      </c>
      <c r="C1750" s="76">
        <f>C1746+100</f>
        <v>3802201</v>
      </c>
      <c r="D1750" s="76">
        <f t="shared" si="355"/>
        <v>1072</v>
      </c>
      <c r="E1750" s="76" t="s">
        <v>25</v>
      </c>
      <c r="F1750" s="76">
        <f t="shared" si="356"/>
        <v>8</v>
      </c>
      <c r="G1750" s="76">
        <f t="shared" si="356"/>
        <v>2</v>
      </c>
      <c r="H1750" s="76">
        <f t="shared" ref="H1750:H1761" si="358">H1746+1000000</f>
        <v>152302004</v>
      </c>
      <c r="I1750" s="76">
        <v>1</v>
      </c>
      <c r="J1750" s="76">
        <v>1</v>
      </c>
      <c r="K1750" s="76">
        <v>25</v>
      </c>
      <c r="L1750" s="76" t="str">
        <f t="shared" ref="L1750:L1761" si="359">L1746</f>
        <v>Body</v>
      </c>
      <c r="M1750" s="76" t="s">
        <v>356</v>
      </c>
    </row>
    <row r="1751" spans="1:13" ht="16.5" customHeight="1" x14ac:dyDescent="0.3">
      <c r="A1751" s="80" t="b">
        <v>1</v>
      </c>
      <c r="B1751" s="76" t="str">
        <f t="shared" si="357"/>
        <v>갑옷 4</v>
      </c>
      <c r="C1751" s="76">
        <f>C1750+1</f>
        <v>3802202</v>
      </c>
      <c r="D1751" s="76">
        <f t="shared" si="355"/>
        <v>1072</v>
      </c>
      <c r="E1751" s="76" t="s">
        <v>25</v>
      </c>
      <c r="F1751" s="76">
        <f t="shared" si="356"/>
        <v>8</v>
      </c>
      <c r="G1751" s="76">
        <f t="shared" si="356"/>
        <v>2</v>
      </c>
      <c r="H1751" s="76">
        <f t="shared" si="358"/>
        <v>152402004</v>
      </c>
      <c r="I1751" s="76">
        <v>1</v>
      </c>
      <c r="J1751" s="76">
        <v>1</v>
      </c>
      <c r="K1751" s="76">
        <v>15</v>
      </c>
      <c r="L1751" s="76" t="str">
        <f t="shared" si="359"/>
        <v>Body</v>
      </c>
      <c r="M1751" s="76" t="s">
        <v>357</v>
      </c>
    </row>
    <row r="1752" spans="1:13" ht="16.5" customHeight="1" x14ac:dyDescent="0.3">
      <c r="A1752" s="80" t="b">
        <v>1</v>
      </c>
      <c r="B1752" s="76" t="str">
        <f t="shared" si="357"/>
        <v>투구 3</v>
      </c>
      <c r="C1752" s="76">
        <f>C1751+1</f>
        <v>3802203</v>
      </c>
      <c r="D1752" s="76">
        <f t="shared" si="355"/>
        <v>1072</v>
      </c>
      <c r="E1752" s="76" t="s">
        <v>25</v>
      </c>
      <c r="F1752" s="76">
        <f t="shared" si="356"/>
        <v>8</v>
      </c>
      <c r="G1752" s="76">
        <f t="shared" si="356"/>
        <v>2</v>
      </c>
      <c r="H1752" s="76">
        <f t="shared" si="358"/>
        <v>152303002</v>
      </c>
      <c r="I1752" s="76">
        <v>1</v>
      </c>
      <c r="J1752" s="76">
        <v>1</v>
      </c>
      <c r="K1752" s="76">
        <v>25</v>
      </c>
      <c r="L1752" s="76" t="str">
        <f t="shared" si="359"/>
        <v>Head</v>
      </c>
      <c r="M1752" s="76" t="s">
        <v>356</v>
      </c>
    </row>
    <row r="1753" spans="1:13" ht="16.5" customHeight="1" x14ac:dyDescent="0.3">
      <c r="A1753" s="80" t="b">
        <v>1</v>
      </c>
      <c r="B1753" s="76" t="str">
        <f t="shared" si="357"/>
        <v>투구 4</v>
      </c>
      <c r="C1753" s="76">
        <f>C1752+1</f>
        <v>3802204</v>
      </c>
      <c r="D1753" s="76">
        <f t="shared" si="355"/>
        <v>1072</v>
      </c>
      <c r="E1753" s="76" t="s">
        <v>25</v>
      </c>
      <c r="F1753" s="76">
        <f t="shared" si="356"/>
        <v>8</v>
      </c>
      <c r="G1753" s="76">
        <f t="shared" si="356"/>
        <v>2</v>
      </c>
      <c r="H1753" s="76">
        <f t="shared" si="358"/>
        <v>152403002</v>
      </c>
      <c r="I1753" s="76">
        <v>1</v>
      </c>
      <c r="J1753" s="76">
        <v>1</v>
      </c>
      <c r="K1753" s="76">
        <v>15</v>
      </c>
      <c r="L1753" s="76" t="str">
        <f t="shared" si="359"/>
        <v>Head</v>
      </c>
      <c r="M1753" s="76" t="s">
        <v>357</v>
      </c>
    </row>
    <row r="1754" spans="1:13" ht="16.5" customHeight="1" x14ac:dyDescent="0.3">
      <c r="A1754" s="80" t="b">
        <v>1</v>
      </c>
      <c r="B1754" s="77" t="str">
        <f t="shared" si="357"/>
        <v>갑옷 3</v>
      </c>
      <c r="C1754" s="77">
        <f>C1750+100</f>
        <v>3802301</v>
      </c>
      <c r="D1754" s="77">
        <f t="shared" si="355"/>
        <v>1072</v>
      </c>
      <c r="E1754" s="77" t="s">
        <v>26</v>
      </c>
      <c r="F1754" s="77">
        <f t="shared" si="356"/>
        <v>8</v>
      </c>
      <c r="G1754" s="77">
        <f t="shared" si="356"/>
        <v>2</v>
      </c>
      <c r="H1754" s="77">
        <f t="shared" si="358"/>
        <v>153302004</v>
      </c>
      <c r="I1754" s="77">
        <v>1</v>
      </c>
      <c r="J1754" s="77">
        <v>1</v>
      </c>
      <c r="K1754" s="77">
        <v>25</v>
      </c>
      <c r="L1754" s="77" t="str">
        <f t="shared" si="359"/>
        <v>Body</v>
      </c>
      <c r="M1754" s="77" t="s">
        <v>356</v>
      </c>
    </row>
    <row r="1755" spans="1:13" ht="16.5" customHeight="1" x14ac:dyDescent="0.3">
      <c r="A1755" s="80" t="b">
        <v>1</v>
      </c>
      <c r="B1755" s="77" t="str">
        <f t="shared" si="357"/>
        <v>갑옷 4</v>
      </c>
      <c r="C1755" s="77">
        <f>C1754+1</f>
        <v>3802302</v>
      </c>
      <c r="D1755" s="77">
        <f t="shared" si="355"/>
        <v>1072</v>
      </c>
      <c r="E1755" s="77" t="s">
        <v>26</v>
      </c>
      <c r="F1755" s="77">
        <f t="shared" si="356"/>
        <v>8</v>
      </c>
      <c r="G1755" s="77">
        <f t="shared" si="356"/>
        <v>2</v>
      </c>
      <c r="H1755" s="77">
        <f t="shared" si="358"/>
        <v>153402004</v>
      </c>
      <c r="I1755" s="77">
        <v>1</v>
      </c>
      <c r="J1755" s="77">
        <v>1</v>
      </c>
      <c r="K1755" s="77">
        <v>15</v>
      </c>
      <c r="L1755" s="77" t="str">
        <f t="shared" si="359"/>
        <v>Body</v>
      </c>
      <c r="M1755" s="77" t="s">
        <v>357</v>
      </c>
    </row>
    <row r="1756" spans="1:13" ht="16.5" customHeight="1" x14ac:dyDescent="0.3">
      <c r="A1756" s="80" t="b">
        <v>1</v>
      </c>
      <c r="B1756" s="77" t="str">
        <f t="shared" si="357"/>
        <v>투구 3</v>
      </c>
      <c r="C1756" s="77">
        <f>C1755+1</f>
        <v>3802303</v>
      </c>
      <c r="D1756" s="77">
        <f t="shared" si="355"/>
        <v>1072</v>
      </c>
      <c r="E1756" s="77" t="s">
        <v>26</v>
      </c>
      <c r="F1756" s="77">
        <f t="shared" si="356"/>
        <v>8</v>
      </c>
      <c r="G1756" s="77">
        <f t="shared" si="356"/>
        <v>2</v>
      </c>
      <c r="H1756" s="77">
        <f t="shared" si="358"/>
        <v>153303002</v>
      </c>
      <c r="I1756" s="77">
        <v>1</v>
      </c>
      <c r="J1756" s="77">
        <v>1</v>
      </c>
      <c r="K1756" s="77">
        <v>25</v>
      </c>
      <c r="L1756" s="77" t="str">
        <f t="shared" si="359"/>
        <v>Head</v>
      </c>
      <c r="M1756" s="77" t="s">
        <v>356</v>
      </c>
    </row>
    <row r="1757" spans="1:13" ht="16.5" customHeight="1" x14ac:dyDescent="0.3">
      <c r="A1757" s="80" t="b">
        <v>1</v>
      </c>
      <c r="B1757" s="77" t="str">
        <f t="shared" si="357"/>
        <v>투구 4</v>
      </c>
      <c r="C1757" s="77">
        <f>C1756+1</f>
        <v>3802304</v>
      </c>
      <c r="D1757" s="77">
        <f t="shared" si="355"/>
        <v>1072</v>
      </c>
      <c r="E1757" s="77" t="s">
        <v>26</v>
      </c>
      <c r="F1757" s="77">
        <f t="shared" si="356"/>
        <v>8</v>
      </c>
      <c r="G1757" s="77">
        <f t="shared" si="356"/>
        <v>2</v>
      </c>
      <c r="H1757" s="77">
        <f t="shared" si="358"/>
        <v>153403002</v>
      </c>
      <c r="I1757" s="77">
        <v>1</v>
      </c>
      <c r="J1757" s="77">
        <v>1</v>
      </c>
      <c r="K1757" s="77">
        <v>15</v>
      </c>
      <c r="L1757" s="77" t="str">
        <f t="shared" si="359"/>
        <v>Head</v>
      </c>
      <c r="M1757" s="77" t="s">
        <v>357</v>
      </c>
    </row>
    <row r="1758" spans="1:13" ht="16.5" customHeight="1" x14ac:dyDescent="0.3">
      <c r="A1758" s="80" t="b">
        <v>1</v>
      </c>
      <c r="B1758" s="78" t="str">
        <f t="shared" si="357"/>
        <v>갑옷 3</v>
      </c>
      <c r="C1758" s="78">
        <f>C1754+100</f>
        <v>3802401</v>
      </c>
      <c r="D1758" s="78">
        <f t="shared" si="355"/>
        <v>1072</v>
      </c>
      <c r="E1758" s="78" t="s">
        <v>27</v>
      </c>
      <c r="F1758" s="78">
        <f t="shared" si="356"/>
        <v>8</v>
      </c>
      <c r="G1758" s="78">
        <f t="shared" si="356"/>
        <v>2</v>
      </c>
      <c r="H1758" s="78">
        <f t="shared" si="358"/>
        <v>154302004</v>
      </c>
      <c r="I1758" s="78">
        <v>1</v>
      </c>
      <c r="J1758" s="78">
        <v>1</v>
      </c>
      <c r="K1758" s="78">
        <v>25</v>
      </c>
      <c r="L1758" s="78" t="str">
        <f t="shared" si="359"/>
        <v>Body</v>
      </c>
      <c r="M1758" s="78" t="s">
        <v>356</v>
      </c>
    </row>
    <row r="1759" spans="1:13" ht="16.5" customHeight="1" x14ac:dyDescent="0.3">
      <c r="A1759" s="80" t="b">
        <v>1</v>
      </c>
      <c r="B1759" s="78" t="str">
        <f t="shared" si="357"/>
        <v>갑옷 4</v>
      </c>
      <c r="C1759" s="78">
        <f>C1758+1</f>
        <v>3802402</v>
      </c>
      <c r="D1759" s="78">
        <f t="shared" si="355"/>
        <v>1072</v>
      </c>
      <c r="E1759" s="78" t="s">
        <v>27</v>
      </c>
      <c r="F1759" s="78">
        <f t="shared" si="356"/>
        <v>8</v>
      </c>
      <c r="G1759" s="78">
        <f t="shared" si="356"/>
        <v>2</v>
      </c>
      <c r="H1759" s="78">
        <f t="shared" si="358"/>
        <v>154402004</v>
      </c>
      <c r="I1759" s="78">
        <v>1</v>
      </c>
      <c r="J1759" s="78">
        <v>1</v>
      </c>
      <c r="K1759" s="78">
        <v>15</v>
      </c>
      <c r="L1759" s="78" t="str">
        <f t="shared" si="359"/>
        <v>Body</v>
      </c>
      <c r="M1759" s="78" t="s">
        <v>357</v>
      </c>
    </row>
    <row r="1760" spans="1:13" ht="16.5" customHeight="1" x14ac:dyDescent="0.3">
      <c r="A1760" s="80" t="b">
        <v>1</v>
      </c>
      <c r="B1760" s="78" t="str">
        <f t="shared" si="357"/>
        <v>투구 3</v>
      </c>
      <c r="C1760" s="78">
        <f>C1759+1</f>
        <v>3802403</v>
      </c>
      <c r="D1760" s="78">
        <f t="shared" si="355"/>
        <v>1072</v>
      </c>
      <c r="E1760" s="78" t="s">
        <v>27</v>
      </c>
      <c r="F1760" s="78">
        <f t="shared" si="356"/>
        <v>8</v>
      </c>
      <c r="G1760" s="78">
        <f t="shared" si="356"/>
        <v>2</v>
      </c>
      <c r="H1760" s="78">
        <f t="shared" si="358"/>
        <v>154303002</v>
      </c>
      <c r="I1760" s="78">
        <v>1</v>
      </c>
      <c r="J1760" s="78">
        <v>1</v>
      </c>
      <c r="K1760" s="78">
        <v>25</v>
      </c>
      <c r="L1760" s="78" t="str">
        <f t="shared" si="359"/>
        <v>Head</v>
      </c>
      <c r="M1760" s="78" t="s">
        <v>356</v>
      </c>
    </row>
    <row r="1761" spans="1:13" ht="16.5" customHeight="1" x14ac:dyDescent="0.3">
      <c r="A1761" s="80" t="b">
        <v>1</v>
      </c>
      <c r="B1761" s="78" t="str">
        <f t="shared" si="357"/>
        <v>투구 4</v>
      </c>
      <c r="C1761" s="78">
        <f>C1760+1</f>
        <v>3802404</v>
      </c>
      <c r="D1761" s="78">
        <f t="shared" si="355"/>
        <v>1072</v>
      </c>
      <c r="E1761" s="78" t="s">
        <v>27</v>
      </c>
      <c r="F1761" s="78">
        <f t="shared" si="356"/>
        <v>8</v>
      </c>
      <c r="G1761" s="78">
        <f t="shared" si="356"/>
        <v>2</v>
      </c>
      <c r="H1761" s="78">
        <f t="shared" si="358"/>
        <v>154403002</v>
      </c>
      <c r="I1761" s="78">
        <v>1</v>
      </c>
      <c r="J1761" s="78">
        <v>1</v>
      </c>
      <c r="K1761" s="78">
        <v>15</v>
      </c>
      <c r="L1761" s="78" t="str">
        <f t="shared" si="359"/>
        <v>Head</v>
      </c>
      <c r="M1761" s="78" t="s">
        <v>357</v>
      </c>
    </row>
    <row r="1762" spans="1:13" ht="16.5" customHeight="1" x14ac:dyDescent="0.3">
      <c r="A1762" s="80" t="b">
        <v>1</v>
      </c>
      <c r="B1762" s="79" t="s">
        <v>28</v>
      </c>
      <c r="C1762" s="79">
        <f>C1758+100</f>
        <v>3802501</v>
      </c>
      <c r="D1762" s="79">
        <f t="shared" si="355"/>
        <v>1072</v>
      </c>
      <c r="E1762" s="79" t="s">
        <v>29</v>
      </c>
      <c r="F1762" s="79">
        <f t="shared" si="356"/>
        <v>8</v>
      </c>
      <c r="G1762" s="79">
        <f t="shared" si="356"/>
        <v>2</v>
      </c>
      <c r="H1762" s="79">
        <v>160004001</v>
      </c>
      <c r="I1762" s="79">
        <v>1</v>
      </c>
      <c r="J1762" s="79">
        <v>1</v>
      </c>
      <c r="K1762" s="79">
        <v>5</v>
      </c>
      <c r="L1762" s="79" t="s">
        <v>30</v>
      </c>
      <c r="M1762" s="79" t="s">
        <v>358</v>
      </c>
    </row>
    <row r="1763" spans="1:13" ht="16.5" customHeight="1" x14ac:dyDescent="0.3">
      <c r="A1763" s="80" t="b">
        <v>1</v>
      </c>
      <c r="B1763" s="79" t="s">
        <v>31</v>
      </c>
      <c r="C1763" s="79">
        <f>C1762+1</f>
        <v>3802502</v>
      </c>
      <c r="D1763" s="79">
        <f t="shared" si="355"/>
        <v>1072</v>
      </c>
      <c r="E1763" s="79" t="s">
        <v>29</v>
      </c>
      <c r="F1763" s="79">
        <f t="shared" si="356"/>
        <v>8</v>
      </c>
      <c r="G1763" s="79">
        <f t="shared" si="356"/>
        <v>2</v>
      </c>
      <c r="H1763" s="79">
        <v>160004002</v>
      </c>
      <c r="I1763" s="79">
        <v>1</v>
      </c>
      <c r="J1763" s="79">
        <v>1</v>
      </c>
      <c r="K1763" s="79">
        <v>5</v>
      </c>
      <c r="L1763" s="79" t="s">
        <v>32</v>
      </c>
      <c r="M1763" s="79" t="s">
        <v>358</v>
      </c>
    </row>
    <row r="1764" spans="1:13" ht="16.5" customHeight="1" x14ac:dyDescent="0.3">
      <c r="A1764" s="80" t="b">
        <v>1</v>
      </c>
      <c r="B1764" s="79" t="s">
        <v>33</v>
      </c>
      <c r="C1764" s="79">
        <f>C1763+1</f>
        <v>3802503</v>
      </c>
      <c r="D1764" s="79">
        <f t="shared" si="355"/>
        <v>1072</v>
      </c>
      <c r="E1764" s="79" t="s">
        <v>29</v>
      </c>
      <c r="F1764" s="79">
        <f t="shared" si="356"/>
        <v>8</v>
      </c>
      <c r="G1764" s="79">
        <f t="shared" si="356"/>
        <v>2</v>
      </c>
      <c r="H1764" s="79">
        <v>160004003</v>
      </c>
      <c r="I1764" s="79">
        <v>1</v>
      </c>
      <c r="J1764" s="79">
        <v>1</v>
      </c>
      <c r="K1764" s="79">
        <v>5</v>
      </c>
      <c r="L1764" s="79" t="s">
        <v>34</v>
      </c>
      <c r="M1764" s="79" t="s">
        <v>358</v>
      </c>
    </row>
    <row r="1765" spans="1:13" ht="16.5" customHeight="1" x14ac:dyDescent="0.3">
      <c r="A1765" s="80" t="b">
        <v>1</v>
      </c>
      <c r="B1765" s="79" t="s">
        <v>35</v>
      </c>
      <c r="C1765" s="79">
        <f>C1764+1</f>
        <v>3802504</v>
      </c>
      <c r="D1765" s="79">
        <f t="shared" si="355"/>
        <v>1072</v>
      </c>
      <c r="E1765" s="79" t="s">
        <v>29</v>
      </c>
      <c r="F1765" s="79">
        <f t="shared" si="356"/>
        <v>8</v>
      </c>
      <c r="G1765" s="79">
        <f t="shared" si="356"/>
        <v>2</v>
      </c>
      <c r="H1765" s="79">
        <v>160004004</v>
      </c>
      <c r="I1765" s="79">
        <v>1</v>
      </c>
      <c r="J1765" s="79">
        <v>1</v>
      </c>
      <c r="K1765" s="79">
        <v>5</v>
      </c>
      <c r="L1765" s="79" t="s">
        <v>460</v>
      </c>
      <c r="M1765" s="79" t="s">
        <v>358</v>
      </c>
    </row>
    <row r="1766" spans="1:13" ht="16.5" customHeight="1" x14ac:dyDescent="0.3">
      <c r="A1766" s="80" t="b">
        <v>1</v>
      </c>
      <c r="B1766" s="73" t="s">
        <v>366</v>
      </c>
      <c r="C1766" s="73">
        <v>3803101</v>
      </c>
      <c r="D1766" s="73">
        <v>1073</v>
      </c>
      <c r="E1766" s="74" t="s">
        <v>23</v>
      </c>
      <c r="F1766" s="73">
        <v>8</v>
      </c>
      <c r="G1766" s="73">
        <v>3</v>
      </c>
      <c r="H1766" s="73">
        <v>151306004</v>
      </c>
      <c r="I1766" s="74">
        <v>1</v>
      </c>
      <c r="J1766" s="74">
        <v>1</v>
      </c>
      <c r="K1766" s="74">
        <v>25</v>
      </c>
      <c r="L1766" s="75" t="str">
        <f>IF(H1766&gt;=151307001,"Shoes",IF(H1766&gt;=151306001,"Pants",IF(H1766&gt;=151305001,"Glove",IF(H1766&gt;=151303001,"Head",IF(H1766&gt;=151302001,"Body",IF(H1766&gt;=151301001,"Weapon"))))))</f>
        <v>Pants</v>
      </c>
      <c r="M1766" s="74" t="s">
        <v>356</v>
      </c>
    </row>
    <row r="1767" spans="1:13" ht="16.5" customHeight="1" x14ac:dyDescent="0.3">
      <c r="A1767" s="80" t="b">
        <v>1</v>
      </c>
      <c r="B1767" s="73" t="s">
        <v>367</v>
      </c>
      <c r="C1767" s="74">
        <f>C1766+1</f>
        <v>3803102</v>
      </c>
      <c r="D1767" s="74">
        <f t="shared" ref="D1767:D1785" si="360">D1766</f>
        <v>1073</v>
      </c>
      <c r="E1767" s="74" t="s">
        <v>23</v>
      </c>
      <c r="F1767" s="74">
        <f t="shared" ref="F1767:G1785" si="361">F1766</f>
        <v>8</v>
      </c>
      <c r="G1767" s="74">
        <f t="shared" si="361"/>
        <v>3</v>
      </c>
      <c r="H1767" s="74">
        <f>H1766+100000</f>
        <v>151406004</v>
      </c>
      <c r="I1767" s="74">
        <v>1</v>
      </c>
      <c r="J1767" s="74">
        <v>1</v>
      </c>
      <c r="K1767" s="74">
        <v>15</v>
      </c>
      <c r="L1767" s="74" t="str">
        <f>L1766</f>
        <v>Pants</v>
      </c>
      <c r="M1767" s="74" t="s">
        <v>357</v>
      </c>
    </row>
    <row r="1768" spans="1:13" ht="16.5" customHeight="1" x14ac:dyDescent="0.3">
      <c r="A1768" s="80" t="b">
        <v>1</v>
      </c>
      <c r="B1768" s="73" t="s">
        <v>50</v>
      </c>
      <c r="C1768" s="74">
        <f>C1767+1</f>
        <v>3803103</v>
      </c>
      <c r="D1768" s="74">
        <f t="shared" si="360"/>
        <v>1073</v>
      </c>
      <c r="E1768" s="74" t="s">
        <v>23</v>
      </c>
      <c r="F1768" s="74">
        <f t="shared" si="361"/>
        <v>8</v>
      </c>
      <c r="G1768" s="74">
        <f t="shared" si="361"/>
        <v>3</v>
      </c>
      <c r="H1768" s="73">
        <v>151305002</v>
      </c>
      <c r="I1768" s="74">
        <v>1</v>
      </c>
      <c r="J1768" s="74">
        <v>1</v>
      </c>
      <c r="K1768" s="74">
        <v>25</v>
      </c>
      <c r="L1768" s="75" t="str">
        <f>IF(H1768&gt;=151307001,"Shoes",IF(H1768&gt;=151306001,"Pants",IF(H1768&gt;=151305001,"Glove",IF(H1768&gt;=151303001,"Head",IF(H1768&gt;=151302001,"Body",IF(H1768&gt;=151301001,"Weapon"))))))</f>
        <v>Glove</v>
      </c>
      <c r="M1768" s="74" t="s">
        <v>356</v>
      </c>
    </row>
    <row r="1769" spans="1:13" ht="16.5" customHeight="1" x14ac:dyDescent="0.3">
      <c r="A1769" s="80" t="b">
        <v>1</v>
      </c>
      <c r="B1769" s="73" t="s">
        <v>56</v>
      </c>
      <c r="C1769" s="74">
        <f>C1768+1</f>
        <v>3803104</v>
      </c>
      <c r="D1769" s="74">
        <f t="shared" si="360"/>
        <v>1073</v>
      </c>
      <c r="E1769" s="74" t="s">
        <v>23</v>
      </c>
      <c r="F1769" s="74">
        <f t="shared" si="361"/>
        <v>8</v>
      </c>
      <c r="G1769" s="74">
        <f t="shared" si="361"/>
        <v>3</v>
      </c>
      <c r="H1769" s="74">
        <f>H1768+100000</f>
        <v>151405002</v>
      </c>
      <c r="I1769" s="74">
        <v>1</v>
      </c>
      <c r="J1769" s="74">
        <v>1</v>
      </c>
      <c r="K1769" s="74">
        <v>15</v>
      </c>
      <c r="L1769" s="74" t="str">
        <f>L1768</f>
        <v>Glove</v>
      </c>
      <c r="M1769" s="74" t="s">
        <v>357</v>
      </c>
    </row>
    <row r="1770" spans="1:13" ht="16.5" customHeight="1" x14ac:dyDescent="0.3">
      <c r="A1770" s="80" t="b">
        <v>1</v>
      </c>
      <c r="B1770" s="76" t="str">
        <f t="shared" ref="B1770:B1781" si="362">B1766</f>
        <v>하의 3</v>
      </c>
      <c r="C1770" s="76">
        <f>C1766+100</f>
        <v>3803201</v>
      </c>
      <c r="D1770" s="76">
        <f t="shared" si="360"/>
        <v>1073</v>
      </c>
      <c r="E1770" s="76" t="s">
        <v>25</v>
      </c>
      <c r="F1770" s="76">
        <f t="shared" si="361"/>
        <v>8</v>
      </c>
      <c r="G1770" s="76">
        <f t="shared" si="361"/>
        <v>3</v>
      </c>
      <c r="H1770" s="76">
        <f t="shared" ref="H1770:H1781" si="363">H1766+1000000</f>
        <v>152306004</v>
      </c>
      <c r="I1770" s="76">
        <v>1</v>
      </c>
      <c r="J1770" s="76">
        <v>1</v>
      </c>
      <c r="K1770" s="76">
        <v>25</v>
      </c>
      <c r="L1770" s="76" t="str">
        <f t="shared" ref="L1770:L1781" si="364">L1766</f>
        <v>Pants</v>
      </c>
      <c r="M1770" s="76" t="s">
        <v>356</v>
      </c>
    </row>
    <row r="1771" spans="1:13" ht="16.5" customHeight="1" x14ac:dyDescent="0.3">
      <c r="A1771" s="80" t="b">
        <v>1</v>
      </c>
      <c r="B1771" s="76" t="str">
        <f t="shared" si="362"/>
        <v>하의 4</v>
      </c>
      <c r="C1771" s="76">
        <f>C1770+1</f>
        <v>3803202</v>
      </c>
      <c r="D1771" s="76">
        <f t="shared" si="360"/>
        <v>1073</v>
      </c>
      <c r="E1771" s="76" t="s">
        <v>25</v>
      </c>
      <c r="F1771" s="76">
        <f t="shared" si="361"/>
        <v>8</v>
      </c>
      <c r="G1771" s="76">
        <f t="shared" si="361"/>
        <v>3</v>
      </c>
      <c r="H1771" s="76">
        <f t="shared" si="363"/>
        <v>152406004</v>
      </c>
      <c r="I1771" s="76">
        <v>1</v>
      </c>
      <c r="J1771" s="76">
        <v>1</v>
      </c>
      <c r="K1771" s="76">
        <v>15</v>
      </c>
      <c r="L1771" s="76" t="str">
        <f t="shared" si="364"/>
        <v>Pants</v>
      </c>
      <c r="M1771" s="76" t="s">
        <v>357</v>
      </c>
    </row>
    <row r="1772" spans="1:13" ht="16.5" customHeight="1" x14ac:dyDescent="0.3">
      <c r="A1772" s="80" t="b">
        <v>1</v>
      </c>
      <c r="B1772" s="76" t="str">
        <f t="shared" si="362"/>
        <v>장갑 3</v>
      </c>
      <c r="C1772" s="76">
        <f>C1771+1</f>
        <v>3803203</v>
      </c>
      <c r="D1772" s="76">
        <f t="shared" si="360"/>
        <v>1073</v>
      </c>
      <c r="E1772" s="76" t="s">
        <v>25</v>
      </c>
      <c r="F1772" s="76">
        <f t="shared" si="361"/>
        <v>8</v>
      </c>
      <c r="G1772" s="76">
        <f t="shared" si="361"/>
        <v>3</v>
      </c>
      <c r="H1772" s="76">
        <f t="shared" si="363"/>
        <v>152305002</v>
      </c>
      <c r="I1772" s="76">
        <v>1</v>
      </c>
      <c r="J1772" s="76">
        <v>1</v>
      </c>
      <c r="K1772" s="76">
        <v>25</v>
      </c>
      <c r="L1772" s="76" t="str">
        <f t="shared" si="364"/>
        <v>Glove</v>
      </c>
      <c r="M1772" s="76" t="s">
        <v>356</v>
      </c>
    </row>
    <row r="1773" spans="1:13" ht="16.5" customHeight="1" x14ac:dyDescent="0.3">
      <c r="A1773" s="80" t="b">
        <v>1</v>
      </c>
      <c r="B1773" s="76" t="str">
        <f t="shared" si="362"/>
        <v>장갑 4</v>
      </c>
      <c r="C1773" s="76">
        <f>C1772+1</f>
        <v>3803204</v>
      </c>
      <c r="D1773" s="76">
        <f t="shared" si="360"/>
        <v>1073</v>
      </c>
      <c r="E1773" s="76" t="s">
        <v>25</v>
      </c>
      <c r="F1773" s="76">
        <f t="shared" si="361"/>
        <v>8</v>
      </c>
      <c r="G1773" s="76">
        <f t="shared" si="361"/>
        <v>3</v>
      </c>
      <c r="H1773" s="76">
        <f t="shared" si="363"/>
        <v>152405002</v>
      </c>
      <c r="I1773" s="76">
        <v>1</v>
      </c>
      <c r="J1773" s="76">
        <v>1</v>
      </c>
      <c r="K1773" s="76">
        <v>15</v>
      </c>
      <c r="L1773" s="76" t="str">
        <f t="shared" si="364"/>
        <v>Glove</v>
      </c>
      <c r="M1773" s="76" t="s">
        <v>357</v>
      </c>
    </row>
    <row r="1774" spans="1:13" ht="16.5" customHeight="1" x14ac:dyDescent="0.3">
      <c r="A1774" s="80" t="b">
        <v>1</v>
      </c>
      <c r="B1774" s="77" t="str">
        <f t="shared" si="362"/>
        <v>하의 3</v>
      </c>
      <c r="C1774" s="77">
        <f>C1770+100</f>
        <v>3803301</v>
      </c>
      <c r="D1774" s="77">
        <f t="shared" si="360"/>
        <v>1073</v>
      </c>
      <c r="E1774" s="77" t="s">
        <v>26</v>
      </c>
      <c r="F1774" s="77">
        <f t="shared" si="361"/>
        <v>8</v>
      </c>
      <c r="G1774" s="77">
        <f t="shared" si="361"/>
        <v>3</v>
      </c>
      <c r="H1774" s="77">
        <f t="shared" si="363"/>
        <v>153306004</v>
      </c>
      <c r="I1774" s="77">
        <v>1</v>
      </c>
      <c r="J1774" s="77">
        <v>1</v>
      </c>
      <c r="K1774" s="77">
        <v>25</v>
      </c>
      <c r="L1774" s="77" t="str">
        <f t="shared" si="364"/>
        <v>Pants</v>
      </c>
      <c r="M1774" s="77" t="s">
        <v>356</v>
      </c>
    </row>
    <row r="1775" spans="1:13" ht="16.5" customHeight="1" x14ac:dyDescent="0.3">
      <c r="A1775" s="80" t="b">
        <v>1</v>
      </c>
      <c r="B1775" s="77" t="str">
        <f t="shared" si="362"/>
        <v>하의 4</v>
      </c>
      <c r="C1775" s="77">
        <f>C1774+1</f>
        <v>3803302</v>
      </c>
      <c r="D1775" s="77">
        <f t="shared" si="360"/>
        <v>1073</v>
      </c>
      <c r="E1775" s="77" t="s">
        <v>26</v>
      </c>
      <c r="F1775" s="77">
        <f t="shared" si="361"/>
        <v>8</v>
      </c>
      <c r="G1775" s="77">
        <f t="shared" si="361"/>
        <v>3</v>
      </c>
      <c r="H1775" s="77">
        <f t="shared" si="363"/>
        <v>153406004</v>
      </c>
      <c r="I1775" s="77">
        <v>1</v>
      </c>
      <c r="J1775" s="77">
        <v>1</v>
      </c>
      <c r="K1775" s="77">
        <v>15</v>
      </c>
      <c r="L1775" s="77" t="str">
        <f t="shared" si="364"/>
        <v>Pants</v>
      </c>
      <c r="M1775" s="77" t="s">
        <v>357</v>
      </c>
    </row>
    <row r="1776" spans="1:13" ht="16.5" customHeight="1" x14ac:dyDescent="0.3">
      <c r="A1776" s="80" t="b">
        <v>1</v>
      </c>
      <c r="B1776" s="77" t="str">
        <f t="shared" si="362"/>
        <v>장갑 3</v>
      </c>
      <c r="C1776" s="77">
        <f>C1775+1</f>
        <v>3803303</v>
      </c>
      <c r="D1776" s="77">
        <f t="shared" si="360"/>
        <v>1073</v>
      </c>
      <c r="E1776" s="77" t="s">
        <v>26</v>
      </c>
      <c r="F1776" s="77">
        <f t="shared" si="361"/>
        <v>8</v>
      </c>
      <c r="G1776" s="77">
        <f t="shared" si="361"/>
        <v>3</v>
      </c>
      <c r="H1776" s="77">
        <f t="shared" si="363"/>
        <v>153305002</v>
      </c>
      <c r="I1776" s="77">
        <v>1</v>
      </c>
      <c r="J1776" s="77">
        <v>1</v>
      </c>
      <c r="K1776" s="77">
        <v>25</v>
      </c>
      <c r="L1776" s="77" t="str">
        <f t="shared" si="364"/>
        <v>Glove</v>
      </c>
      <c r="M1776" s="77" t="s">
        <v>356</v>
      </c>
    </row>
    <row r="1777" spans="1:13" ht="16.5" customHeight="1" x14ac:dyDescent="0.3">
      <c r="A1777" s="80" t="b">
        <v>1</v>
      </c>
      <c r="B1777" s="77" t="str">
        <f t="shared" si="362"/>
        <v>장갑 4</v>
      </c>
      <c r="C1777" s="77">
        <f>C1776+1</f>
        <v>3803304</v>
      </c>
      <c r="D1777" s="77">
        <f t="shared" si="360"/>
        <v>1073</v>
      </c>
      <c r="E1777" s="77" t="s">
        <v>26</v>
      </c>
      <c r="F1777" s="77">
        <f t="shared" si="361"/>
        <v>8</v>
      </c>
      <c r="G1777" s="77">
        <f t="shared" si="361"/>
        <v>3</v>
      </c>
      <c r="H1777" s="77">
        <f t="shared" si="363"/>
        <v>153405002</v>
      </c>
      <c r="I1777" s="77">
        <v>1</v>
      </c>
      <c r="J1777" s="77">
        <v>1</v>
      </c>
      <c r="K1777" s="77">
        <v>15</v>
      </c>
      <c r="L1777" s="77" t="str">
        <f t="shared" si="364"/>
        <v>Glove</v>
      </c>
      <c r="M1777" s="77" t="s">
        <v>357</v>
      </c>
    </row>
    <row r="1778" spans="1:13" ht="16.5" customHeight="1" x14ac:dyDescent="0.3">
      <c r="A1778" s="80" t="b">
        <v>1</v>
      </c>
      <c r="B1778" s="78" t="str">
        <f t="shared" si="362"/>
        <v>하의 3</v>
      </c>
      <c r="C1778" s="78">
        <f>C1774+100</f>
        <v>3803401</v>
      </c>
      <c r="D1778" s="78">
        <f t="shared" si="360"/>
        <v>1073</v>
      </c>
      <c r="E1778" s="78" t="s">
        <v>27</v>
      </c>
      <c r="F1778" s="78">
        <f t="shared" si="361"/>
        <v>8</v>
      </c>
      <c r="G1778" s="78">
        <f t="shared" si="361"/>
        <v>3</v>
      </c>
      <c r="H1778" s="78">
        <f t="shared" si="363"/>
        <v>154306004</v>
      </c>
      <c r="I1778" s="78">
        <v>1</v>
      </c>
      <c r="J1778" s="78">
        <v>1</v>
      </c>
      <c r="K1778" s="78">
        <v>25</v>
      </c>
      <c r="L1778" s="78" t="str">
        <f t="shared" si="364"/>
        <v>Pants</v>
      </c>
      <c r="M1778" s="78" t="s">
        <v>356</v>
      </c>
    </row>
    <row r="1779" spans="1:13" ht="16.5" customHeight="1" x14ac:dyDescent="0.3">
      <c r="A1779" s="80" t="b">
        <v>1</v>
      </c>
      <c r="B1779" s="78" t="str">
        <f t="shared" si="362"/>
        <v>하의 4</v>
      </c>
      <c r="C1779" s="78">
        <f>C1778+1</f>
        <v>3803402</v>
      </c>
      <c r="D1779" s="78">
        <f t="shared" si="360"/>
        <v>1073</v>
      </c>
      <c r="E1779" s="78" t="s">
        <v>27</v>
      </c>
      <c r="F1779" s="78">
        <f t="shared" si="361"/>
        <v>8</v>
      </c>
      <c r="G1779" s="78">
        <f t="shared" si="361"/>
        <v>3</v>
      </c>
      <c r="H1779" s="78">
        <f t="shared" si="363"/>
        <v>154406004</v>
      </c>
      <c r="I1779" s="78">
        <v>1</v>
      </c>
      <c r="J1779" s="78">
        <v>1</v>
      </c>
      <c r="K1779" s="78">
        <v>15</v>
      </c>
      <c r="L1779" s="78" t="str">
        <f t="shared" si="364"/>
        <v>Pants</v>
      </c>
      <c r="M1779" s="78" t="s">
        <v>357</v>
      </c>
    </row>
    <row r="1780" spans="1:13" ht="16.5" customHeight="1" x14ac:dyDescent="0.3">
      <c r="A1780" s="80" t="b">
        <v>1</v>
      </c>
      <c r="B1780" s="78" t="str">
        <f t="shared" si="362"/>
        <v>장갑 3</v>
      </c>
      <c r="C1780" s="78">
        <f>C1779+1</f>
        <v>3803403</v>
      </c>
      <c r="D1780" s="78">
        <f t="shared" si="360"/>
        <v>1073</v>
      </c>
      <c r="E1780" s="78" t="s">
        <v>27</v>
      </c>
      <c r="F1780" s="78">
        <f t="shared" si="361"/>
        <v>8</v>
      </c>
      <c r="G1780" s="78">
        <f t="shared" si="361"/>
        <v>3</v>
      </c>
      <c r="H1780" s="78">
        <f t="shared" si="363"/>
        <v>154305002</v>
      </c>
      <c r="I1780" s="78">
        <v>1</v>
      </c>
      <c r="J1780" s="78">
        <v>1</v>
      </c>
      <c r="K1780" s="78">
        <v>25</v>
      </c>
      <c r="L1780" s="78" t="str">
        <f t="shared" si="364"/>
        <v>Glove</v>
      </c>
      <c r="M1780" s="78" t="s">
        <v>356</v>
      </c>
    </row>
    <row r="1781" spans="1:13" ht="16.5" customHeight="1" x14ac:dyDescent="0.3">
      <c r="A1781" s="80" t="b">
        <v>1</v>
      </c>
      <c r="B1781" s="78" t="str">
        <f t="shared" si="362"/>
        <v>장갑 4</v>
      </c>
      <c r="C1781" s="78">
        <f>C1780+1</f>
        <v>3803404</v>
      </c>
      <c r="D1781" s="78">
        <f t="shared" si="360"/>
        <v>1073</v>
      </c>
      <c r="E1781" s="78" t="s">
        <v>27</v>
      </c>
      <c r="F1781" s="78">
        <f t="shared" si="361"/>
        <v>8</v>
      </c>
      <c r="G1781" s="78">
        <f t="shared" si="361"/>
        <v>3</v>
      </c>
      <c r="H1781" s="78">
        <f t="shared" si="363"/>
        <v>154405002</v>
      </c>
      <c r="I1781" s="78">
        <v>1</v>
      </c>
      <c r="J1781" s="78">
        <v>1</v>
      </c>
      <c r="K1781" s="78">
        <v>15</v>
      </c>
      <c r="L1781" s="78" t="str">
        <f t="shared" si="364"/>
        <v>Glove</v>
      </c>
      <c r="M1781" s="78" t="s">
        <v>357</v>
      </c>
    </row>
    <row r="1782" spans="1:13" ht="16.5" customHeight="1" x14ac:dyDescent="0.3">
      <c r="A1782" s="80" t="b">
        <v>1</v>
      </c>
      <c r="B1782" s="79" t="s">
        <v>28</v>
      </c>
      <c r="C1782" s="79">
        <f>C1778+100</f>
        <v>3803501</v>
      </c>
      <c r="D1782" s="79">
        <f t="shared" si="360"/>
        <v>1073</v>
      </c>
      <c r="E1782" s="79" t="s">
        <v>29</v>
      </c>
      <c r="F1782" s="79">
        <f t="shared" si="361"/>
        <v>8</v>
      </c>
      <c r="G1782" s="79">
        <f t="shared" si="361"/>
        <v>3</v>
      </c>
      <c r="H1782" s="79">
        <v>160004001</v>
      </c>
      <c r="I1782" s="79">
        <v>1</v>
      </c>
      <c r="J1782" s="79">
        <v>1</v>
      </c>
      <c r="K1782" s="79">
        <v>5</v>
      </c>
      <c r="L1782" s="79" t="s">
        <v>30</v>
      </c>
      <c r="M1782" s="79" t="s">
        <v>358</v>
      </c>
    </row>
    <row r="1783" spans="1:13" ht="16.5" customHeight="1" x14ac:dyDescent="0.3">
      <c r="A1783" s="80" t="b">
        <v>1</v>
      </c>
      <c r="B1783" s="79" t="s">
        <v>31</v>
      </c>
      <c r="C1783" s="79">
        <f>C1782+1</f>
        <v>3803502</v>
      </c>
      <c r="D1783" s="79">
        <f t="shared" si="360"/>
        <v>1073</v>
      </c>
      <c r="E1783" s="79" t="s">
        <v>29</v>
      </c>
      <c r="F1783" s="79">
        <f t="shared" si="361"/>
        <v>8</v>
      </c>
      <c r="G1783" s="79">
        <f t="shared" si="361"/>
        <v>3</v>
      </c>
      <c r="H1783" s="79">
        <v>160004002</v>
      </c>
      <c r="I1783" s="79">
        <v>1</v>
      </c>
      <c r="J1783" s="79">
        <v>1</v>
      </c>
      <c r="K1783" s="79">
        <v>5</v>
      </c>
      <c r="L1783" s="79" t="s">
        <v>32</v>
      </c>
      <c r="M1783" s="79" t="s">
        <v>358</v>
      </c>
    </row>
    <row r="1784" spans="1:13" ht="16.5" customHeight="1" x14ac:dyDescent="0.3">
      <c r="A1784" s="80" t="b">
        <v>1</v>
      </c>
      <c r="B1784" s="79" t="s">
        <v>33</v>
      </c>
      <c r="C1784" s="79">
        <f>C1783+1</f>
        <v>3803503</v>
      </c>
      <c r="D1784" s="79">
        <f t="shared" si="360"/>
        <v>1073</v>
      </c>
      <c r="E1784" s="79" t="s">
        <v>29</v>
      </c>
      <c r="F1784" s="79">
        <f t="shared" si="361"/>
        <v>8</v>
      </c>
      <c r="G1784" s="79">
        <f t="shared" si="361"/>
        <v>3</v>
      </c>
      <c r="H1784" s="79">
        <v>160004003</v>
      </c>
      <c r="I1784" s="79">
        <v>1</v>
      </c>
      <c r="J1784" s="79">
        <v>1</v>
      </c>
      <c r="K1784" s="79">
        <v>5</v>
      </c>
      <c r="L1784" s="79" t="s">
        <v>34</v>
      </c>
      <c r="M1784" s="79" t="s">
        <v>358</v>
      </c>
    </row>
    <row r="1785" spans="1:13" ht="16.5" customHeight="1" x14ac:dyDescent="0.3">
      <c r="A1785" s="80" t="b">
        <v>1</v>
      </c>
      <c r="B1785" s="79" t="s">
        <v>35</v>
      </c>
      <c r="C1785" s="79">
        <f>C1784+1</f>
        <v>3803504</v>
      </c>
      <c r="D1785" s="79">
        <f t="shared" si="360"/>
        <v>1073</v>
      </c>
      <c r="E1785" s="79" t="s">
        <v>29</v>
      </c>
      <c r="F1785" s="79">
        <f t="shared" si="361"/>
        <v>8</v>
      </c>
      <c r="G1785" s="79">
        <f t="shared" si="361"/>
        <v>3</v>
      </c>
      <c r="H1785" s="79">
        <v>160004004</v>
      </c>
      <c r="I1785" s="79">
        <v>1</v>
      </c>
      <c r="J1785" s="79">
        <v>1</v>
      </c>
      <c r="K1785" s="79">
        <v>5</v>
      </c>
      <c r="L1785" s="79" t="s">
        <v>460</v>
      </c>
      <c r="M1785" s="79" t="s">
        <v>358</v>
      </c>
    </row>
    <row r="1786" spans="1:13" ht="16.5" customHeight="1" x14ac:dyDescent="0.3">
      <c r="A1786" s="80" t="b">
        <v>1</v>
      </c>
      <c r="B1786" s="73" t="s">
        <v>45</v>
      </c>
      <c r="C1786" s="73">
        <v>3804101</v>
      </c>
      <c r="D1786" s="73">
        <v>1074</v>
      </c>
      <c r="E1786" s="74" t="s">
        <v>23</v>
      </c>
      <c r="F1786" s="73">
        <v>8</v>
      </c>
      <c r="G1786" s="73">
        <v>4</v>
      </c>
      <c r="H1786" s="73">
        <v>151301005</v>
      </c>
      <c r="I1786" s="74">
        <v>1</v>
      </c>
      <c r="J1786" s="74">
        <v>1</v>
      </c>
      <c r="K1786" s="74">
        <v>25</v>
      </c>
      <c r="L1786" s="75" t="str">
        <f>IF(H1786&gt;=151307001,"Shoes",IF(H1786&gt;=151306001,"Pants",IF(H1786&gt;=151305001,"Glove",IF(H1786&gt;=151303001,"Head",IF(H1786&gt;=151302001,"Body",IF(H1786&gt;=151301001,"Weapon"))))))</f>
        <v>Weapon</v>
      </c>
      <c r="M1786" s="74" t="s">
        <v>356</v>
      </c>
    </row>
    <row r="1787" spans="1:13" ht="16.5" customHeight="1" x14ac:dyDescent="0.3">
      <c r="A1787" s="80" t="b">
        <v>1</v>
      </c>
      <c r="B1787" s="73" t="s">
        <v>51</v>
      </c>
      <c r="C1787" s="74">
        <f>C1786+1</f>
        <v>3804102</v>
      </c>
      <c r="D1787" s="74">
        <f t="shared" ref="D1787:D1805" si="365">D1786</f>
        <v>1074</v>
      </c>
      <c r="E1787" s="74" t="s">
        <v>23</v>
      </c>
      <c r="F1787" s="74">
        <f t="shared" ref="F1787:G1805" si="366">F1786</f>
        <v>8</v>
      </c>
      <c r="G1787" s="74">
        <f t="shared" si="366"/>
        <v>4</v>
      </c>
      <c r="H1787" s="74">
        <f>H1786+100000</f>
        <v>151401005</v>
      </c>
      <c r="I1787" s="74">
        <v>1</v>
      </c>
      <c r="J1787" s="74">
        <v>1</v>
      </c>
      <c r="K1787" s="74">
        <v>15</v>
      </c>
      <c r="L1787" s="74" t="str">
        <f>L1786</f>
        <v>Weapon</v>
      </c>
      <c r="M1787" s="74" t="s">
        <v>357</v>
      </c>
    </row>
    <row r="1788" spans="1:13" ht="16.5" customHeight="1" x14ac:dyDescent="0.3">
      <c r="A1788" s="80" t="b">
        <v>1</v>
      </c>
      <c r="B1788" s="73" t="s">
        <v>48</v>
      </c>
      <c r="C1788" s="74">
        <f>C1787+1</f>
        <v>3804103</v>
      </c>
      <c r="D1788" s="74">
        <f t="shared" si="365"/>
        <v>1074</v>
      </c>
      <c r="E1788" s="74" t="s">
        <v>23</v>
      </c>
      <c r="F1788" s="74">
        <f t="shared" si="366"/>
        <v>8</v>
      </c>
      <c r="G1788" s="74">
        <f t="shared" si="366"/>
        <v>4</v>
      </c>
      <c r="H1788" s="73">
        <v>151303003</v>
      </c>
      <c r="I1788" s="74">
        <v>1</v>
      </c>
      <c r="J1788" s="74">
        <v>1</v>
      </c>
      <c r="K1788" s="74">
        <v>25</v>
      </c>
      <c r="L1788" s="75" t="str">
        <f>IF(H1788&gt;=151307001,"Shoes",IF(H1788&gt;=151306001,"Pants",IF(H1788&gt;=151305001,"Glove",IF(H1788&gt;=151303001,"Head",IF(H1788&gt;=151302001,"Body",IF(H1788&gt;=151301001,"Weapon"))))))</f>
        <v>Head</v>
      </c>
      <c r="M1788" s="74" t="s">
        <v>356</v>
      </c>
    </row>
    <row r="1789" spans="1:13" ht="16.5" customHeight="1" x14ac:dyDescent="0.3">
      <c r="A1789" s="80" t="b">
        <v>1</v>
      </c>
      <c r="B1789" s="73" t="s">
        <v>54</v>
      </c>
      <c r="C1789" s="74">
        <f>C1788+1</f>
        <v>3804104</v>
      </c>
      <c r="D1789" s="74">
        <f t="shared" si="365"/>
        <v>1074</v>
      </c>
      <c r="E1789" s="74" t="s">
        <v>23</v>
      </c>
      <c r="F1789" s="74">
        <f t="shared" si="366"/>
        <v>8</v>
      </c>
      <c r="G1789" s="74">
        <f t="shared" si="366"/>
        <v>4</v>
      </c>
      <c r="H1789" s="74">
        <f>H1788+100000</f>
        <v>151403003</v>
      </c>
      <c r="I1789" s="74">
        <v>1</v>
      </c>
      <c r="J1789" s="74">
        <v>1</v>
      </c>
      <c r="K1789" s="74">
        <v>15</v>
      </c>
      <c r="L1789" s="74" t="str">
        <f>L1788</f>
        <v>Head</v>
      </c>
      <c r="M1789" s="74" t="s">
        <v>357</v>
      </c>
    </row>
    <row r="1790" spans="1:13" ht="16.5" customHeight="1" x14ac:dyDescent="0.3">
      <c r="A1790" s="80" t="b">
        <v>1</v>
      </c>
      <c r="B1790" s="76" t="str">
        <f t="shared" ref="B1790:B1801" si="367">B1786</f>
        <v>무기 3</v>
      </c>
      <c r="C1790" s="76">
        <f>C1786+100</f>
        <v>3804201</v>
      </c>
      <c r="D1790" s="76">
        <f t="shared" si="365"/>
        <v>1074</v>
      </c>
      <c r="E1790" s="76" t="s">
        <v>25</v>
      </c>
      <c r="F1790" s="76">
        <f t="shared" si="366"/>
        <v>8</v>
      </c>
      <c r="G1790" s="76">
        <f t="shared" si="366"/>
        <v>4</v>
      </c>
      <c r="H1790" s="76">
        <f t="shared" ref="H1790:H1801" si="368">H1786+1000000</f>
        <v>152301005</v>
      </c>
      <c r="I1790" s="76">
        <v>1</v>
      </c>
      <c r="J1790" s="76">
        <v>1</v>
      </c>
      <c r="K1790" s="76">
        <v>25</v>
      </c>
      <c r="L1790" s="76" t="str">
        <f t="shared" ref="L1790:L1801" si="369">L1786</f>
        <v>Weapon</v>
      </c>
      <c r="M1790" s="76" t="s">
        <v>356</v>
      </c>
    </row>
    <row r="1791" spans="1:13" ht="16.5" customHeight="1" x14ac:dyDescent="0.3">
      <c r="A1791" s="80" t="b">
        <v>1</v>
      </c>
      <c r="B1791" s="76" t="str">
        <f t="shared" si="367"/>
        <v>무기 4</v>
      </c>
      <c r="C1791" s="76">
        <f>C1790+1</f>
        <v>3804202</v>
      </c>
      <c r="D1791" s="76">
        <f t="shared" si="365"/>
        <v>1074</v>
      </c>
      <c r="E1791" s="76" t="s">
        <v>25</v>
      </c>
      <c r="F1791" s="76">
        <f t="shared" si="366"/>
        <v>8</v>
      </c>
      <c r="G1791" s="76">
        <f t="shared" si="366"/>
        <v>4</v>
      </c>
      <c r="H1791" s="76">
        <f t="shared" si="368"/>
        <v>152401005</v>
      </c>
      <c r="I1791" s="76">
        <v>1</v>
      </c>
      <c r="J1791" s="76">
        <v>1</v>
      </c>
      <c r="K1791" s="76">
        <v>15</v>
      </c>
      <c r="L1791" s="76" t="str">
        <f t="shared" si="369"/>
        <v>Weapon</v>
      </c>
      <c r="M1791" s="76" t="s">
        <v>357</v>
      </c>
    </row>
    <row r="1792" spans="1:13" ht="16.5" customHeight="1" x14ac:dyDescent="0.3">
      <c r="A1792" s="80" t="b">
        <v>1</v>
      </c>
      <c r="B1792" s="76" t="str">
        <f t="shared" si="367"/>
        <v>투구 3</v>
      </c>
      <c r="C1792" s="76">
        <f>C1791+1</f>
        <v>3804203</v>
      </c>
      <c r="D1792" s="76">
        <f t="shared" si="365"/>
        <v>1074</v>
      </c>
      <c r="E1792" s="76" t="s">
        <v>25</v>
      </c>
      <c r="F1792" s="76">
        <f t="shared" si="366"/>
        <v>8</v>
      </c>
      <c r="G1792" s="76">
        <f t="shared" si="366"/>
        <v>4</v>
      </c>
      <c r="H1792" s="76">
        <f t="shared" si="368"/>
        <v>152303003</v>
      </c>
      <c r="I1792" s="76">
        <v>1</v>
      </c>
      <c r="J1792" s="76">
        <v>1</v>
      </c>
      <c r="K1792" s="76">
        <v>25</v>
      </c>
      <c r="L1792" s="76" t="str">
        <f t="shared" si="369"/>
        <v>Head</v>
      </c>
      <c r="M1792" s="76" t="s">
        <v>356</v>
      </c>
    </row>
    <row r="1793" spans="1:13" ht="16.5" customHeight="1" x14ac:dyDescent="0.3">
      <c r="A1793" s="80" t="b">
        <v>1</v>
      </c>
      <c r="B1793" s="76" t="str">
        <f t="shared" si="367"/>
        <v>투구 4</v>
      </c>
      <c r="C1793" s="76">
        <f>C1792+1</f>
        <v>3804204</v>
      </c>
      <c r="D1793" s="76">
        <f t="shared" si="365"/>
        <v>1074</v>
      </c>
      <c r="E1793" s="76" t="s">
        <v>25</v>
      </c>
      <c r="F1793" s="76">
        <f t="shared" si="366"/>
        <v>8</v>
      </c>
      <c r="G1793" s="76">
        <f t="shared" si="366"/>
        <v>4</v>
      </c>
      <c r="H1793" s="76">
        <f t="shared" si="368"/>
        <v>152403003</v>
      </c>
      <c r="I1793" s="76">
        <v>1</v>
      </c>
      <c r="J1793" s="76">
        <v>1</v>
      </c>
      <c r="K1793" s="76">
        <v>15</v>
      </c>
      <c r="L1793" s="76" t="str">
        <f t="shared" si="369"/>
        <v>Head</v>
      </c>
      <c r="M1793" s="76" t="s">
        <v>357</v>
      </c>
    </row>
    <row r="1794" spans="1:13" ht="16.5" customHeight="1" x14ac:dyDescent="0.3">
      <c r="A1794" s="80" t="b">
        <v>1</v>
      </c>
      <c r="B1794" s="77" t="str">
        <f t="shared" si="367"/>
        <v>무기 3</v>
      </c>
      <c r="C1794" s="77">
        <f>C1790+100</f>
        <v>3804301</v>
      </c>
      <c r="D1794" s="77">
        <f t="shared" si="365"/>
        <v>1074</v>
      </c>
      <c r="E1794" s="77" t="s">
        <v>26</v>
      </c>
      <c r="F1794" s="77">
        <f t="shared" si="366"/>
        <v>8</v>
      </c>
      <c r="G1794" s="77">
        <f t="shared" si="366"/>
        <v>4</v>
      </c>
      <c r="H1794" s="77">
        <f t="shared" si="368"/>
        <v>153301005</v>
      </c>
      <c r="I1794" s="77">
        <v>1</v>
      </c>
      <c r="J1794" s="77">
        <v>1</v>
      </c>
      <c r="K1794" s="77">
        <v>25</v>
      </c>
      <c r="L1794" s="77" t="str">
        <f t="shared" si="369"/>
        <v>Weapon</v>
      </c>
      <c r="M1794" s="77" t="s">
        <v>356</v>
      </c>
    </row>
    <row r="1795" spans="1:13" ht="16.5" customHeight="1" x14ac:dyDescent="0.3">
      <c r="A1795" s="80" t="b">
        <v>1</v>
      </c>
      <c r="B1795" s="77" t="str">
        <f t="shared" si="367"/>
        <v>무기 4</v>
      </c>
      <c r="C1795" s="77">
        <f>C1794+1</f>
        <v>3804302</v>
      </c>
      <c r="D1795" s="77">
        <f t="shared" si="365"/>
        <v>1074</v>
      </c>
      <c r="E1795" s="77" t="s">
        <v>26</v>
      </c>
      <c r="F1795" s="77">
        <f t="shared" si="366"/>
        <v>8</v>
      </c>
      <c r="G1795" s="77">
        <f t="shared" si="366"/>
        <v>4</v>
      </c>
      <c r="H1795" s="77">
        <f t="shared" si="368"/>
        <v>153401005</v>
      </c>
      <c r="I1795" s="77">
        <v>1</v>
      </c>
      <c r="J1795" s="77">
        <v>1</v>
      </c>
      <c r="K1795" s="77">
        <v>15</v>
      </c>
      <c r="L1795" s="77" t="str">
        <f t="shared" si="369"/>
        <v>Weapon</v>
      </c>
      <c r="M1795" s="77" t="s">
        <v>357</v>
      </c>
    </row>
    <row r="1796" spans="1:13" ht="16.5" customHeight="1" x14ac:dyDescent="0.3">
      <c r="A1796" s="80" t="b">
        <v>1</v>
      </c>
      <c r="B1796" s="77" t="str">
        <f t="shared" si="367"/>
        <v>투구 3</v>
      </c>
      <c r="C1796" s="77">
        <f>C1795+1</f>
        <v>3804303</v>
      </c>
      <c r="D1796" s="77">
        <f t="shared" si="365"/>
        <v>1074</v>
      </c>
      <c r="E1796" s="77" t="s">
        <v>26</v>
      </c>
      <c r="F1796" s="77">
        <f t="shared" si="366"/>
        <v>8</v>
      </c>
      <c r="G1796" s="77">
        <f t="shared" si="366"/>
        <v>4</v>
      </c>
      <c r="H1796" s="77">
        <f t="shared" si="368"/>
        <v>153303003</v>
      </c>
      <c r="I1796" s="77">
        <v>1</v>
      </c>
      <c r="J1796" s="77">
        <v>1</v>
      </c>
      <c r="K1796" s="77">
        <v>25</v>
      </c>
      <c r="L1796" s="77" t="str">
        <f t="shared" si="369"/>
        <v>Head</v>
      </c>
      <c r="M1796" s="77" t="s">
        <v>356</v>
      </c>
    </row>
    <row r="1797" spans="1:13" ht="16.5" customHeight="1" x14ac:dyDescent="0.3">
      <c r="A1797" s="80" t="b">
        <v>1</v>
      </c>
      <c r="B1797" s="77" t="str">
        <f t="shared" si="367"/>
        <v>투구 4</v>
      </c>
      <c r="C1797" s="77">
        <f>C1796+1</f>
        <v>3804304</v>
      </c>
      <c r="D1797" s="77">
        <f t="shared" si="365"/>
        <v>1074</v>
      </c>
      <c r="E1797" s="77" t="s">
        <v>26</v>
      </c>
      <c r="F1797" s="77">
        <f t="shared" si="366"/>
        <v>8</v>
      </c>
      <c r="G1797" s="77">
        <f t="shared" si="366"/>
        <v>4</v>
      </c>
      <c r="H1797" s="77">
        <f t="shared" si="368"/>
        <v>153403003</v>
      </c>
      <c r="I1797" s="77">
        <v>1</v>
      </c>
      <c r="J1797" s="77">
        <v>1</v>
      </c>
      <c r="K1797" s="77">
        <v>15</v>
      </c>
      <c r="L1797" s="77" t="str">
        <f t="shared" si="369"/>
        <v>Head</v>
      </c>
      <c r="M1797" s="77" t="s">
        <v>357</v>
      </c>
    </row>
    <row r="1798" spans="1:13" ht="16.5" customHeight="1" x14ac:dyDescent="0.3">
      <c r="A1798" s="80" t="b">
        <v>1</v>
      </c>
      <c r="B1798" s="78" t="str">
        <f t="shared" si="367"/>
        <v>무기 3</v>
      </c>
      <c r="C1798" s="78">
        <f>C1794+100</f>
        <v>3804401</v>
      </c>
      <c r="D1798" s="78">
        <f t="shared" si="365"/>
        <v>1074</v>
      </c>
      <c r="E1798" s="78" t="s">
        <v>27</v>
      </c>
      <c r="F1798" s="78">
        <f t="shared" si="366"/>
        <v>8</v>
      </c>
      <c r="G1798" s="78">
        <f t="shared" si="366"/>
        <v>4</v>
      </c>
      <c r="H1798" s="78">
        <f t="shared" si="368"/>
        <v>154301005</v>
      </c>
      <c r="I1798" s="78">
        <v>1</v>
      </c>
      <c r="J1798" s="78">
        <v>1</v>
      </c>
      <c r="K1798" s="78">
        <v>25</v>
      </c>
      <c r="L1798" s="78" t="str">
        <f t="shared" si="369"/>
        <v>Weapon</v>
      </c>
      <c r="M1798" s="78" t="s">
        <v>356</v>
      </c>
    </row>
    <row r="1799" spans="1:13" ht="16.5" customHeight="1" x14ac:dyDescent="0.3">
      <c r="A1799" s="80" t="b">
        <v>1</v>
      </c>
      <c r="B1799" s="78" t="str">
        <f t="shared" si="367"/>
        <v>무기 4</v>
      </c>
      <c r="C1799" s="78">
        <f>C1798+1</f>
        <v>3804402</v>
      </c>
      <c r="D1799" s="78">
        <f t="shared" si="365"/>
        <v>1074</v>
      </c>
      <c r="E1799" s="78" t="s">
        <v>27</v>
      </c>
      <c r="F1799" s="78">
        <f t="shared" si="366"/>
        <v>8</v>
      </c>
      <c r="G1799" s="78">
        <f t="shared" si="366"/>
        <v>4</v>
      </c>
      <c r="H1799" s="78">
        <f t="shared" si="368"/>
        <v>154401005</v>
      </c>
      <c r="I1799" s="78">
        <v>1</v>
      </c>
      <c r="J1799" s="78">
        <v>1</v>
      </c>
      <c r="K1799" s="78">
        <v>15</v>
      </c>
      <c r="L1799" s="78" t="str">
        <f t="shared" si="369"/>
        <v>Weapon</v>
      </c>
      <c r="M1799" s="78" t="s">
        <v>357</v>
      </c>
    </row>
    <row r="1800" spans="1:13" ht="16.5" customHeight="1" x14ac:dyDescent="0.3">
      <c r="A1800" s="80" t="b">
        <v>1</v>
      </c>
      <c r="B1800" s="78" t="str">
        <f t="shared" si="367"/>
        <v>투구 3</v>
      </c>
      <c r="C1800" s="78">
        <f>C1799+1</f>
        <v>3804403</v>
      </c>
      <c r="D1800" s="78">
        <f t="shared" si="365"/>
        <v>1074</v>
      </c>
      <c r="E1800" s="78" t="s">
        <v>27</v>
      </c>
      <c r="F1800" s="78">
        <f t="shared" si="366"/>
        <v>8</v>
      </c>
      <c r="G1800" s="78">
        <f t="shared" si="366"/>
        <v>4</v>
      </c>
      <c r="H1800" s="78">
        <f t="shared" si="368"/>
        <v>154303003</v>
      </c>
      <c r="I1800" s="78">
        <v>1</v>
      </c>
      <c r="J1800" s="78">
        <v>1</v>
      </c>
      <c r="K1800" s="78">
        <v>25</v>
      </c>
      <c r="L1800" s="78" t="str">
        <f t="shared" si="369"/>
        <v>Head</v>
      </c>
      <c r="M1800" s="78" t="s">
        <v>356</v>
      </c>
    </row>
    <row r="1801" spans="1:13" ht="16.5" customHeight="1" x14ac:dyDescent="0.3">
      <c r="A1801" s="80" t="b">
        <v>1</v>
      </c>
      <c r="B1801" s="78" t="str">
        <f t="shared" si="367"/>
        <v>투구 4</v>
      </c>
      <c r="C1801" s="78">
        <f>C1800+1</f>
        <v>3804404</v>
      </c>
      <c r="D1801" s="78">
        <f t="shared" si="365"/>
        <v>1074</v>
      </c>
      <c r="E1801" s="78" t="s">
        <v>27</v>
      </c>
      <c r="F1801" s="78">
        <f t="shared" si="366"/>
        <v>8</v>
      </c>
      <c r="G1801" s="78">
        <f t="shared" si="366"/>
        <v>4</v>
      </c>
      <c r="H1801" s="78">
        <f t="shared" si="368"/>
        <v>154403003</v>
      </c>
      <c r="I1801" s="78">
        <v>1</v>
      </c>
      <c r="J1801" s="78">
        <v>1</v>
      </c>
      <c r="K1801" s="78">
        <v>15</v>
      </c>
      <c r="L1801" s="78" t="str">
        <f t="shared" si="369"/>
        <v>Head</v>
      </c>
      <c r="M1801" s="78" t="s">
        <v>357</v>
      </c>
    </row>
    <row r="1802" spans="1:13" ht="16.5" customHeight="1" x14ac:dyDescent="0.3">
      <c r="A1802" s="80" t="b">
        <v>1</v>
      </c>
      <c r="B1802" s="79" t="s">
        <v>28</v>
      </c>
      <c r="C1802" s="79">
        <f>C1798+100</f>
        <v>3804501</v>
      </c>
      <c r="D1802" s="79">
        <f t="shared" si="365"/>
        <v>1074</v>
      </c>
      <c r="E1802" s="79" t="s">
        <v>29</v>
      </c>
      <c r="F1802" s="79">
        <f t="shared" si="366"/>
        <v>8</v>
      </c>
      <c r="G1802" s="79">
        <f t="shared" si="366"/>
        <v>4</v>
      </c>
      <c r="H1802" s="79">
        <v>160004001</v>
      </c>
      <c r="I1802" s="79">
        <v>1</v>
      </c>
      <c r="J1802" s="79">
        <v>1</v>
      </c>
      <c r="K1802" s="79">
        <v>5</v>
      </c>
      <c r="L1802" s="79" t="s">
        <v>30</v>
      </c>
      <c r="M1802" s="79" t="s">
        <v>358</v>
      </c>
    </row>
    <row r="1803" spans="1:13" ht="16.5" customHeight="1" x14ac:dyDescent="0.3">
      <c r="A1803" s="80" t="b">
        <v>1</v>
      </c>
      <c r="B1803" s="79" t="s">
        <v>31</v>
      </c>
      <c r="C1803" s="79">
        <f>C1802+1</f>
        <v>3804502</v>
      </c>
      <c r="D1803" s="79">
        <f t="shared" si="365"/>
        <v>1074</v>
      </c>
      <c r="E1803" s="79" t="s">
        <v>29</v>
      </c>
      <c r="F1803" s="79">
        <f t="shared" si="366"/>
        <v>8</v>
      </c>
      <c r="G1803" s="79">
        <f t="shared" si="366"/>
        <v>4</v>
      </c>
      <c r="H1803" s="79">
        <v>160004002</v>
      </c>
      <c r="I1803" s="79">
        <v>1</v>
      </c>
      <c r="J1803" s="79">
        <v>1</v>
      </c>
      <c r="K1803" s="79">
        <v>5</v>
      </c>
      <c r="L1803" s="79" t="s">
        <v>32</v>
      </c>
      <c r="M1803" s="79" t="s">
        <v>358</v>
      </c>
    </row>
    <row r="1804" spans="1:13" ht="16.5" customHeight="1" x14ac:dyDescent="0.3">
      <c r="A1804" s="80" t="b">
        <v>1</v>
      </c>
      <c r="B1804" s="79" t="s">
        <v>33</v>
      </c>
      <c r="C1804" s="79">
        <f>C1803+1</f>
        <v>3804503</v>
      </c>
      <c r="D1804" s="79">
        <f t="shared" si="365"/>
        <v>1074</v>
      </c>
      <c r="E1804" s="79" t="s">
        <v>29</v>
      </c>
      <c r="F1804" s="79">
        <f t="shared" si="366"/>
        <v>8</v>
      </c>
      <c r="G1804" s="79">
        <f t="shared" si="366"/>
        <v>4</v>
      </c>
      <c r="H1804" s="79">
        <v>160004003</v>
      </c>
      <c r="I1804" s="79">
        <v>1</v>
      </c>
      <c r="J1804" s="79">
        <v>1</v>
      </c>
      <c r="K1804" s="79">
        <v>5</v>
      </c>
      <c r="L1804" s="79" t="s">
        <v>34</v>
      </c>
      <c r="M1804" s="79" t="s">
        <v>358</v>
      </c>
    </row>
    <row r="1805" spans="1:13" ht="16.5" customHeight="1" x14ac:dyDescent="0.3">
      <c r="A1805" s="80" t="b">
        <v>1</v>
      </c>
      <c r="B1805" s="79" t="s">
        <v>35</v>
      </c>
      <c r="C1805" s="79">
        <f>C1804+1</f>
        <v>3804504</v>
      </c>
      <c r="D1805" s="79">
        <f t="shared" si="365"/>
        <v>1074</v>
      </c>
      <c r="E1805" s="79" t="s">
        <v>29</v>
      </c>
      <c r="F1805" s="79">
        <f t="shared" si="366"/>
        <v>8</v>
      </c>
      <c r="G1805" s="79">
        <f t="shared" si="366"/>
        <v>4</v>
      </c>
      <c r="H1805" s="79">
        <v>160004004</v>
      </c>
      <c r="I1805" s="79">
        <v>1</v>
      </c>
      <c r="J1805" s="79">
        <v>1</v>
      </c>
      <c r="K1805" s="79">
        <v>5</v>
      </c>
      <c r="L1805" s="79" t="s">
        <v>460</v>
      </c>
      <c r="M1805" s="79" t="s">
        <v>358</v>
      </c>
    </row>
    <row r="1806" spans="1:13" ht="16.5" customHeight="1" x14ac:dyDescent="0.3">
      <c r="A1806" s="80" t="b">
        <v>1</v>
      </c>
      <c r="B1806" s="73" t="s">
        <v>47</v>
      </c>
      <c r="C1806" s="73">
        <v>3805101</v>
      </c>
      <c r="D1806" s="73">
        <v>1075</v>
      </c>
      <c r="E1806" s="74" t="s">
        <v>23</v>
      </c>
      <c r="F1806" s="73">
        <v>8</v>
      </c>
      <c r="G1806" s="73">
        <v>5</v>
      </c>
      <c r="H1806" s="73">
        <v>151302005</v>
      </c>
      <c r="I1806" s="74">
        <v>1</v>
      </c>
      <c r="J1806" s="74">
        <v>1</v>
      </c>
      <c r="K1806" s="74">
        <v>25</v>
      </c>
      <c r="L1806" s="75" t="str">
        <f>IF(H1806&gt;=151307001,"Shoes",IF(H1806&gt;=151306001,"Pants",IF(H1806&gt;=151305001,"Glove",IF(H1806&gt;=151303001,"Head",IF(H1806&gt;=151302001,"Body",IF(H1806&gt;=151301001,"Weapon"))))))</f>
        <v>Body</v>
      </c>
      <c r="M1806" s="74" t="s">
        <v>356</v>
      </c>
    </row>
    <row r="1807" spans="1:13" ht="16.5" customHeight="1" x14ac:dyDescent="0.3">
      <c r="A1807" s="80" t="b">
        <v>1</v>
      </c>
      <c r="B1807" s="73" t="s">
        <v>53</v>
      </c>
      <c r="C1807" s="74">
        <f>C1806+1</f>
        <v>3805102</v>
      </c>
      <c r="D1807" s="74">
        <f t="shared" ref="D1807:D1825" si="370">D1806</f>
        <v>1075</v>
      </c>
      <c r="E1807" s="74" t="s">
        <v>23</v>
      </c>
      <c r="F1807" s="74">
        <f t="shared" ref="F1807:G1825" si="371">F1806</f>
        <v>8</v>
      </c>
      <c r="G1807" s="74">
        <f t="shared" si="371"/>
        <v>5</v>
      </c>
      <c r="H1807" s="74">
        <f>H1806+100000</f>
        <v>151402005</v>
      </c>
      <c r="I1807" s="74">
        <v>1</v>
      </c>
      <c r="J1807" s="74">
        <v>1</v>
      </c>
      <c r="K1807" s="74">
        <v>15</v>
      </c>
      <c r="L1807" s="74" t="str">
        <f>L1806</f>
        <v>Body</v>
      </c>
      <c r="M1807" s="74" t="s">
        <v>357</v>
      </c>
    </row>
    <row r="1808" spans="1:13" ht="16.5" customHeight="1" x14ac:dyDescent="0.3">
      <c r="A1808" s="80" t="b">
        <v>1</v>
      </c>
      <c r="B1808" s="73" t="s">
        <v>50</v>
      </c>
      <c r="C1808" s="74">
        <f>C1807+1</f>
        <v>3805103</v>
      </c>
      <c r="D1808" s="74">
        <f t="shared" si="370"/>
        <v>1075</v>
      </c>
      <c r="E1808" s="74" t="s">
        <v>23</v>
      </c>
      <c r="F1808" s="74">
        <f t="shared" si="371"/>
        <v>8</v>
      </c>
      <c r="G1808" s="74">
        <f t="shared" si="371"/>
        <v>5</v>
      </c>
      <c r="H1808" s="73">
        <v>151305003</v>
      </c>
      <c r="I1808" s="74">
        <v>1</v>
      </c>
      <c r="J1808" s="74">
        <v>1</v>
      </c>
      <c r="K1808" s="74">
        <v>25</v>
      </c>
      <c r="L1808" s="75" t="str">
        <f>IF(H1808&gt;=151307001,"Shoes",IF(H1808&gt;=151306001,"Pants",IF(H1808&gt;=151305001,"Glove",IF(H1808&gt;=151303001,"Head",IF(H1808&gt;=151302001,"Body",IF(H1808&gt;=151301001,"Weapon"))))))</f>
        <v>Glove</v>
      </c>
      <c r="M1808" s="74" t="s">
        <v>356</v>
      </c>
    </row>
    <row r="1809" spans="1:13" ht="16.5" customHeight="1" x14ac:dyDescent="0.3">
      <c r="A1809" s="80" t="b">
        <v>1</v>
      </c>
      <c r="B1809" s="73" t="s">
        <v>56</v>
      </c>
      <c r="C1809" s="74">
        <f>C1808+1</f>
        <v>3805104</v>
      </c>
      <c r="D1809" s="74">
        <f t="shared" si="370"/>
        <v>1075</v>
      </c>
      <c r="E1809" s="74" t="s">
        <v>23</v>
      </c>
      <c r="F1809" s="74">
        <f t="shared" si="371"/>
        <v>8</v>
      </c>
      <c r="G1809" s="74">
        <f t="shared" si="371"/>
        <v>5</v>
      </c>
      <c r="H1809" s="74">
        <f>H1808+100000</f>
        <v>151405003</v>
      </c>
      <c r="I1809" s="74">
        <v>1</v>
      </c>
      <c r="J1809" s="74">
        <v>1</v>
      </c>
      <c r="K1809" s="74">
        <v>15</v>
      </c>
      <c r="L1809" s="74" t="str">
        <f>L1808</f>
        <v>Glove</v>
      </c>
      <c r="M1809" s="74" t="s">
        <v>357</v>
      </c>
    </row>
    <row r="1810" spans="1:13" ht="16.5" customHeight="1" x14ac:dyDescent="0.3">
      <c r="A1810" s="80" t="b">
        <v>1</v>
      </c>
      <c r="B1810" s="76" t="str">
        <f t="shared" ref="B1810:B1821" si="372">B1806</f>
        <v>갑옷 3</v>
      </c>
      <c r="C1810" s="76">
        <f>C1806+100</f>
        <v>3805201</v>
      </c>
      <c r="D1810" s="76">
        <f t="shared" si="370"/>
        <v>1075</v>
      </c>
      <c r="E1810" s="76" t="s">
        <v>25</v>
      </c>
      <c r="F1810" s="76">
        <f t="shared" si="371"/>
        <v>8</v>
      </c>
      <c r="G1810" s="76">
        <f t="shared" si="371"/>
        <v>5</v>
      </c>
      <c r="H1810" s="76">
        <f t="shared" ref="H1810:H1821" si="373">H1806+1000000</f>
        <v>152302005</v>
      </c>
      <c r="I1810" s="76">
        <v>1</v>
      </c>
      <c r="J1810" s="76">
        <v>1</v>
      </c>
      <c r="K1810" s="76">
        <v>25</v>
      </c>
      <c r="L1810" s="76" t="str">
        <f t="shared" ref="L1810:L1821" si="374">L1806</f>
        <v>Body</v>
      </c>
      <c r="M1810" s="76" t="s">
        <v>356</v>
      </c>
    </row>
    <row r="1811" spans="1:13" ht="16.5" customHeight="1" x14ac:dyDescent="0.3">
      <c r="A1811" s="80" t="b">
        <v>1</v>
      </c>
      <c r="B1811" s="76" t="str">
        <f t="shared" si="372"/>
        <v>갑옷 4</v>
      </c>
      <c r="C1811" s="76">
        <f>C1810+1</f>
        <v>3805202</v>
      </c>
      <c r="D1811" s="76">
        <f t="shared" si="370"/>
        <v>1075</v>
      </c>
      <c r="E1811" s="76" t="s">
        <v>25</v>
      </c>
      <c r="F1811" s="76">
        <f t="shared" si="371"/>
        <v>8</v>
      </c>
      <c r="G1811" s="76">
        <f t="shared" si="371"/>
        <v>5</v>
      </c>
      <c r="H1811" s="76">
        <f t="shared" si="373"/>
        <v>152402005</v>
      </c>
      <c r="I1811" s="76">
        <v>1</v>
      </c>
      <c r="J1811" s="76">
        <v>1</v>
      </c>
      <c r="K1811" s="76">
        <v>15</v>
      </c>
      <c r="L1811" s="76" t="str">
        <f t="shared" si="374"/>
        <v>Body</v>
      </c>
      <c r="M1811" s="76" t="s">
        <v>357</v>
      </c>
    </row>
    <row r="1812" spans="1:13" ht="16.5" customHeight="1" x14ac:dyDescent="0.3">
      <c r="A1812" s="80" t="b">
        <v>1</v>
      </c>
      <c r="B1812" s="76" t="str">
        <f t="shared" si="372"/>
        <v>장갑 3</v>
      </c>
      <c r="C1812" s="76">
        <f>C1811+1</f>
        <v>3805203</v>
      </c>
      <c r="D1812" s="76">
        <f t="shared" si="370"/>
        <v>1075</v>
      </c>
      <c r="E1812" s="76" t="s">
        <v>25</v>
      </c>
      <c r="F1812" s="76">
        <f t="shared" si="371"/>
        <v>8</v>
      </c>
      <c r="G1812" s="76">
        <f t="shared" si="371"/>
        <v>5</v>
      </c>
      <c r="H1812" s="76">
        <f t="shared" si="373"/>
        <v>152305003</v>
      </c>
      <c r="I1812" s="76">
        <v>1</v>
      </c>
      <c r="J1812" s="76">
        <v>1</v>
      </c>
      <c r="K1812" s="76">
        <v>25</v>
      </c>
      <c r="L1812" s="76" t="str">
        <f t="shared" si="374"/>
        <v>Glove</v>
      </c>
      <c r="M1812" s="76" t="s">
        <v>356</v>
      </c>
    </row>
    <row r="1813" spans="1:13" ht="16.5" customHeight="1" x14ac:dyDescent="0.3">
      <c r="A1813" s="80" t="b">
        <v>1</v>
      </c>
      <c r="B1813" s="76" t="str">
        <f t="shared" si="372"/>
        <v>장갑 4</v>
      </c>
      <c r="C1813" s="76">
        <f>C1812+1</f>
        <v>3805204</v>
      </c>
      <c r="D1813" s="76">
        <f t="shared" si="370"/>
        <v>1075</v>
      </c>
      <c r="E1813" s="76" t="s">
        <v>25</v>
      </c>
      <c r="F1813" s="76">
        <f t="shared" si="371"/>
        <v>8</v>
      </c>
      <c r="G1813" s="76">
        <f t="shared" si="371"/>
        <v>5</v>
      </c>
      <c r="H1813" s="76">
        <f t="shared" si="373"/>
        <v>152405003</v>
      </c>
      <c r="I1813" s="76">
        <v>1</v>
      </c>
      <c r="J1813" s="76">
        <v>1</v>
      </c>
      <c r="K1813" s="76">
        <v>15</v>
      </c>
      <c r="L1813" s="76" t="str">
        <f t="shared" si="374"/>
        <v>Glove</v>
      </c>
      <c r="M1813" s="76" t="s">
        <v>357</v>
      </c>
    </row>
    <row r="1814" spans="1:13" ht="16.5" customHeight="1" x14ac:dyDescent="0.3">
      <c r="A1814" s="80" t="b">
        <v>1</v>
      </c>
      <c r="B1814" s="77" t="str">
        <f t="shared" si="372"/>
        <v>갑옷 3</v>
      </c>
      <c r="C1814" s="77">
        <f>C1810+100</f>
        <v>3805301</v>
      </c>
      <c r="D1814" s="77">
        <f t="shared" si="370"/>
        <v>1075</v>
      </c>
      <c r="E1814" s="77" t="s">
        <v>26</v>
      </c>
      <c r="F1814" s="77">
        <f t="shared" si="371"/>
        <v>8</v>
      </c>
      <c r="G1814" s="77">
        <f t="shared" si="371"/>
        <v>5</v>
      </c>
      <c r="H1814" s="77">
        <f t="shared" si="373"/>
        <v>153302005</v>
      </c>
      <c r="I1814" s="77">
        <v>1</v>
      </c>
      <c r="J1814" s="77">
        <v>1</v>
      </c>
      <c r="K1814" s="77">
        <v>25</v>
      </c>
      <c r="L1814" s="77" t="str">
        <f t="shared" si="374"/>
        <v>Body</v>
      </c>
      <c r="M1814" s="77" t="s">
        <v>356</v>
      </c>
    </row>
    <row r="1815" spans="1:13" ht="16.5" customHeight="1" x14ac:dyDescent="0.3">
      <c r="A1815" s="80" t="b">
        <v>1</v>
      </c>
      <c r="B1815" s="77" t="str">
        <f t="shared" si="372"/>
        <v>갑옷 4</v>
      </c>
      <c r="C1815" s="77">
        <f>C1814+1</f>
        <v>3805302</v>
      </c>
      <c r="D1815" s="77">
        <f t="shared" si="370"/>
        <v>1075</v>
      </c>
      <c r="E1815" s="77" t="s">
        <v>26</v>
      </c>
      <c r="F1815" s="77">
        <f t="shared" si="371"/>
        <v>8</v>
      </c>
      <c r="G1815" s="77">
        <f t="shared" si="371"/>
        <v>5</v>
      </c>
      <c r="H1815" s="77">
        <f t="shared" si="373"/>
        <v>153402005</v>
      </c>
      <c r="I1815" s="77">
        <v>1</v>
      </c>
      <c r="J1815" s="77">
        <v>1</v>
      </c>
      <c r="K1815" s="77">
        <v>15</v>
      </c>
      <c r="L1815" s="77" t="str">
        <f t="shared" si="374"/>
        <v>Body</v>
      </c>
      <c r="M1815" s="77" t="s">
        <v>357</v>
      </c>
    </row>
    <row r="1816" spans="1:13" ht="16.5" customHeight="1" x14ac:dyDescent="0.3">
      <c r="A1816" s="80" t="b">
        <v>1</v>
      </c>
      <c r="B1816" s="77" t="str">
        <f t="shared" si="372"/>
        <v>장갑 3</v>
      </c>
      <c r="C1816" s="77">
        <f>C1815+1</f>
        <v>3805303</v>
      </c>
      <c r="D1816" s="77">
        <f t="shared" si="370"/>
        <v>1075</v>
      </c>
      <c r="E1816" s="77" t="s">
        <v>26</v>
      </c>
      <c r="F1816" s="77">
        <f t="shared" si="371"/>
        <v>8</v>
      </c>
      <c r="G1816" s="77">
        <f t="shared" si="371"/>
        <v>5</v>
      </c>
      <c r="H1816" s="77">
        <f t="shared" si="373"/>
        <v>153305003</v>
      </c>
      <c r="I1816" s="77">
        <v>1</v>
      </c>
      <c r="J1816" s="77">
        <v>1</v>
      </c>
      <c r="K1816" s="77">
        <v>25</v>
      </c>
      <c r="L1816" s="77" t="str">
        <f t="shared" si="374"/>
        <v>Glove</v>
      </c>
      <c r="M1816" s="77" t="s">
        <v>356</v>
      </c>
    </row>
    <row r="1817" spans="1:13" ht="16.5" customHeight="1" x14ac:dyDescent="0.3">
      <c r="A1817" s="80" t="b">
        <v>1</v>
      </c>
      <c r="B1817" s="77" t="str">
        <f t="shared" si="372"/>
        <v>장갑 4</v>
      </c>
      <c r="C1817" s="77">
        <f>C1816+1</f>
        <v>3805304</v>
      </c>
      <c r="D1817" s="77">
        <f t="shared" si="370"/>
        <v>1075</v>
      </c>
      <c r="E1817" s="77" t="s">
        <v>26</v>
      </c>
      <c r="F1817" s="77">
        <f t="shared" si="371"/>
        <v>8</v>
      </c>
      <c r="G1817" s="77">
        <f t="shared" si="371"/>
        <v>5</v>
      </c>
      <c r="H1817" s="77">
        <f t="shared" si="373"/>
        <v>153405003</v>
      </c>
      <c r="I1817" s="77">
        <v>1</v>
      </c>
      <c r="J1817" s="77">
        <v>1</v>
      </c>
      <c r="K1817" s="77">
        <v>15</v>
      </c>
      <c r="L1817" s="77" t="str">
        <f t="shared" si="374"/>
        <v>Glove</v>
      </c>
      <c r="M1817" s="77" t="s">
        <v>357</v>
      </c>
    </row>
    <row r="1818" spans="1:13" ht="16.5" customHeight="1" x14ac:dyDescent="0.3">
      <c r="A1818" s="80" t="b">
        <v>1</v>
      </c>
      <c r="B1818" s="78" t="str">
        <f t="shared" si="372"/>
        <v>갑옷 3</v>
      </c>
      <c r="C1818" s="78">
        <f>C1814+100</f>
        <v>3805401</v>
      </c>
      <c r="D1818" s="78">
        <f t="shared" si="370"/>
        <v>1075</v>
      </c>
      <c r="E1818" s="78" t="s">
        <v>27</v>
      </c>
      <c r="F1818" s="78">
        <f t="shared" si="371"/>
        <v>8</v>
      </c>
      <c r="G1818" s="78">
        <f t="shared" si="371"/>
        <v>5</v>
      </c>
      <c r="H1818" s="78">
        <f t="shared" si="373"/>
        <v>154302005</v>
      </c>
      <c r="I1818" s="78">
        <v>1</v>
      </c>
      <c r="J1818" s="78">
        <v>1</v>
      </c>
      <c r="K1818" s="78">
        <v>25</v>
      </c>
      <c r="L1818" s="78" t="str">
        <f t="shared" si="374"/>
        <v>Body</v>
      </c>
      <c r="M1818" s="78" t="s">
        <v>356</v>
      </c>
    </row>
    <row r="1819" spans="1:13" ht="16.5" customHeight="1" x14ac:dyDescent="0.3">
      <c r="A1819" s="80" t="b">
        <v>1</v>
      </c>
      <c r="B1819" s="78" t="str">
        <f t="shared" si="372"/>
        <v>갑옷 4</v>
      </c>
      <c r="C1819" s="78">
        <f>C1818+1</f>
        <v>3805402</v>
      </c>
      <c r="D1819" s="78">
        <f t="shared" si="370"/>
        <v>1075</v>
      </c>
      <c r="E1819" s="78" t="s">
        <v>27</v>
      </c>
      <c r="F1819" s="78">
        <f t="shared" si="371"/>
        <v>8</v>
      </c>
      <c r="G1819" s="78">
        <f t="shared" si="371"/>
        <v>5</v>
      </c>
      <c r="H1819" s="78">
        <f t="shared" si="373"/>
        <v>154402005</v>
      </c>
      <c r="I1819" s="78">
        <v>1</v>
      </c>
      <c r="J1819" s="78">
        <v>1</v>
      </c>
      <c r="K1819" s="78">
        <v>15</v>
      </c>
      <c r="L1819" s="78" t="str">
        <f t="shared" si="374"/>
        <v>Body</v>
      </c>
      <c r="M1819" s="78" t="s">
        <v>357</v>
      </c>
    </row>
    <row r="1820" spans="1:13" ht="16.5" customHeight="1" x14ac:dyDescent="0.3">
      <c r="A1820" s="80" t="b">
        <v>1</v>
      </c>
      <c r="B1820" s="78" t="str">
        <f t="shared" si="372"/>
        <v>장갑 3</v>
      </c>
      <c r="C1820" s="78">
        <f>C1819+1</f>
        <v>3805403</v>
      </c>
      <c r="D1820" s="78">
        <f t="shared" si="370"/>
        <v>1075</v>
      </c>
      <c r="E1820" s="78" t="s">
        <v>27</v>
      </c>
      <c r="F1820" s="78">
        <f t="shared" si="371"/>
        <v>8</v>
      </c>
      <c r="G1820" s="78">
        <f t="shared" si="371"/>
        <v>5</v>
      </c>
      <c r="H1820" s="78">
        <f t="shared" si="373"/>
        <v>154305003</v>
      </c>
      <c r="I1820" s="78">
        <v>1</v>
      </c>
      <c r="J1820" s="78">
        <v>1</v>
      </c>
      <c r="K1820" s="78">
        <v>25</v>
      </c>
      <c r="L1820" s="78" t="str">
        <f t="shared" si="374"/>
        <v>Glove</v>
      </c>
      <c r="M1820" s="78" t="s">
        <v>356</v>
      </c>
    </row>
    <row r="1821" spans="1:13" ht="16.5" customHeight="1" x14ac:dyDescent="0.3">
      <c r="A1821" s="80" t="b">
        <v>1</v>
      </c>
      <c r="B1821" s="78" t="str">
        <f t="shared" si="372"/>
        <v>장갑 4</v>
      </c>
      <c r="C1821" s="78">
        <f>C1820+1</f>
        <v>3805404</v>
      </c>
      <c r="D1821" s="78">
        <f t="shared" si="370"/>
        <v>1075</v>
      </c>
      <c r="E1821" s="78" t="s">
        <v>27</v>
      </c>
      <c r="F1821" s="78">
        <f t="shared" si="371"/>
        <v>8</v>
      </c>
      <c r="G1821" s="78">
        <f t="shared" si="371"/>
        <v>5</v>
      </c>
      <c r="H1821" s="78">
        <f t="shared" si="373"/>
        <v>154405003</v>
      </c>
      <c r="I1821" s="78">
        <v>1</v>
      </c>
      <c r="J1821" s="78">
        <v>1</v>
      </c>
      <c r="K1821" s="78">
        <v>15</v>
      </c>
      <c r="L1821" s="78" t="str">
        <f t="shared" si="374"/>
        <v>Glove</v>
      </c>
      <c r="M1821" s="78" t="s">
        <v>357</v>
      </c>
    </row>
    <row r="1822" spans="1:13" ht="16.5" customHeight="1" x14ac:dyDescent="0.3">
      <c r="A1822" s="80" t="b">
        <v>1</v>
      </c>
      <c r="B1822" s="79" t="s">
        <v>28</v>
      </c>
      <c r="C1822" s="79">
        <f>C1818+100</f>
        <v>3805501</v>
      </c>
      <c r="D1822" s="79">
        <f t="shared" si="370"/>
        <v>1075</v>
      </c>
      <c r="E1822" s="79" t="s">
        <v>29</v>
      </c>
      <c r="F1822" s="79">
        <f t="shared" si="371"/>
        <v>8</v>
      </c>
      <c r="G1822" s="79">
        <f t="shared" si="371"/>
        <v>5</v>
      </c>
      <c r="H1822" s="79">
        <v>160004001</v>
      </c>
      <c r="I1822" s="79">
        <v>1</v>
      </c>
      <c r="J1822" s="79">
        <v>1</v>
      </c>
      <c r="K1822" s="79">
        <v>5</v>
      </c>
      <c r="L1822" s="79" t="s">
        <v>30</v>
      </c>
      <c r="M1822" s="79" t="s">
        <v>358</v>
      </c>
    </row>
    <row r="1823" spans="1:13" ht="16.5" customHeight="1" x14ac:dyDescent="0.3">
      <c r="A1823" s="80" t="b">
        <v>1</v>
      </c>
      <c r="B1823" s="79" t="s">
        <v>31</v>
      </c>
      <c r="C1823" s="79">
        <f>C1822+1</f>
        <v>3805502</v>
      </c>
      <c r="D1823" s="79">
        <f t="shared" si="370"/>
        <v>1075</v>
      </c>
      <c r="E1823" s="79" t="s">
        <v>29</v>
      </c>
      <c r="F1823" s="79">
        <f t="shared" si="371"/>
        <v>8</v>
      </c>
      <c r="G1823" s="79">
        <f t="shared" si="371"/>
        <v>5</v>
      </c>
      <c r="H1823" s="79">
        <v>160004002</v>
      </c>
      <c r="I1823" s="79">
        <v>1</v>
      </c>
      <c r="J1823" s="79">
        <v>1</v>
      </c>
      <c r="K1823" s="79">
        <v>5</v>
      </c>
      <c r="L1823" s="79" t="s">
        <v>32</v>
      </c>
      <c r="M1823" s="79" t="s">
        <v>358</v>
      </c>
    </row>
    <row r="1824" spans="1:13" ht="16.5" customHeight="1" x14ac:dyDescent="0.3">
      <c r="A1824" s="80" t="b">
        <v>1</v>
      </c>
      <c r="B1824" s="79" t="s">
        <v>33</v>
      </c>
      <c r="C1824" s="79">
        <f>C1823+1</f>
        <v>3805503</v>
      </c>
      <c r="D1824" s="79">
        <f t="shared" si="370"/>
        <v>1075</v>
      </c>
      <c r="E1824" s="79" t="s">
        <v>29</v>
      </c>
      <c r="F1824" s="79">
        <f t="shared" si="371"/>
        <v>8</v>
      </c>
      <c r="G1824" s="79">
        <f t="shared" si="371"/>
        <v>5</v>
      </c>
      <c r="H1824" s="79">
        <v>160004003</v>
      </c>
      <c r="I1824" s="79">
        <v>1</v>
      </c>
      <c r="J1824" s="79">
        <v>1</v>
      </c>
      <c r="K1824" s="79">
        <v>5</v>
      </c>
      <c r="L1824" s="79" t="s">
        <v>34</v>
      </c>
      <c r="M1824" s="79" t="s">
        <v>358</v>
      </c>
    </row>
    <row r="1825" spans="1:13" ht="16.5" customHeight="1" x14ac:dyDescent="0.3">
      <c r="A1825" s="80" t="b">
        <v>1</v>
      </c>
      <c r="B1825" s="79" t="s">
        <v>35</v>
      </c>
      <c r="C1825" s="79">
        <f>C1824+1</f>
        <v>3805504</v>
      </c>
      <c r="D1825" s="79">
        <f t="shared" si="370"/>
        <v>1075</v>
      </c>
      <c r="E1825" s="79" t="s">
        <v>29</v>
      </c>
      <c r="F1825" s="79">
        <f t="shared" si="371"/>
        <v>8</v>
      </c>
      <c r="G1825" s="79">
        <f t="shared" si="371"/>
        <v>5</v>
      </c>
      <c r="H1825" s="79">
        <v>160004004</v>
      </c>
      <c r="I1825" s="79">
        <v>1</v>
      </c>
      <c r="J1825" s="79">
        <v>1</v>
      </c>
      <c r="K1825" s="79">
        <v>5</v>
      </c>
      <c r="L1825" s="79" t="s">
        <v>460</v>
      </c>
      <c r="M1825" s="79" t="s">
        <v>358</v>
      </c>
    </row>
    <row r="1826" spans="1:13" ht="16.5" customHeight="1" x14ac:dyDescent="0.3">
      <c r="A1826" s="80" t="b">
        <v>1</v>
      </c>
      <c r="B1826" s="73" t="s">
        <v>366</v>
      </c>
      <c r="C1826" s="73">
        <v>3806101</v>
      </c>
      <c r="D1826" s="73">
        <v>1076</v>
      </c>
      <c r="E1826" s="74" t="s">
        <v>23</v>
      </c>
      <c r="F1826" s="73">
        <v>8</v>
      </c>
      <c r="G1826" s="73">
        <v>6</v>
      </c>
      <c r="H1826" s="73">
        <v>151306005</v>
      </c>
      <c r="I1826" s="74">
        <v>1</v>
      </c>
      <c r="J1826" s="74">
        <v>1</v>
      </c>
      <c r="K1826" s="74">
        <v>25</v>
      </c>
      <c r="L1826" s="75" t="str">
        <f>IF(H1826&gt;=151307001,"Shoes",IF(H1826&gt;=151306001,"Pants",IF(H1826&gt;=151305001,"Glove",IF(H1826&gt;=151303001,"Head",IF(H1826&gt;=151302001,"Body",IF(H1826&gt;=151301001,"Weapon"))))))</f>
        <v>Pants</v>
      </c>
      <c r="M1826" s="74" t="s">
        <v>356</v>
      </c>
    </row>
    <row r="1827" spans="1:13" ht="16.5" customHeight="1" x14ac:dyDescent="0.3">
      <c r="A1827" s="80" t="b">
        <v>1</v>
      </c>
      <c r="B1827" s="73" t="s">
        <v>367</v>
      </c>
      <c r="C1827" s="74">
        <f>C1826+1</f>
        <v>3806102</v>
      </c>
      <c r="D1827" s="74">
        <f t="shared" ref="D1827:D1845" si="375">D1826</f>
        <v>1076</v>
      </c>
      <c r="E1827" s="74" t="s">
        <v>23</v>
      </c>
      <c r="F1827" s="74">
        <f t="shared" ref="F1827:G1845" si="376">F1826</f>
        <v>8</v>
      </c>
      <c r="G1827" s="74">
        <f t="shared" si="376"/>
        <v>6</v>
      </c>
      <c r="H1827" s="74">
        <f>H1826+100000</f>
        <v>151406005</v>
      </c>
      <c r="I1827" s="74">
        <v>1</v>
      </c>
      <c r="J1827" s="74">
        <v>1</v>
      </c>
      <c r="K1827" s="74">
        <v>15</v>
      </c>
      <c r="L1827" s="74" t="str">
        <f>L1826</f>
        <v>Pants</v>
      </c>
      <c r="M1827" s="74" t="s">
        <v>357</v>
      </c>
    </row>
    <row r="1828" spans="1:13" ht="16.5" customHeight="1" x14ac:dyDescent="0.3">
      <c r="A1828" s="80" t="b">
        <v>1</v>
      </c>
      <c r="B1828" s="73" t="s">
        <v>46</v>
      </c>
      <c r="C1828" s="74">
        <f>C1827+1</f>
        <v>3806103</v>
      </c>
      <c r="D1828" s="74">
        <f t="shared" si="375"/>
        <v>1076</v>
      </c>
      <c r="E1828" s="74" t="s">
        <v>23</v>
      </c>
      <c r="F1828" s="74">
        <f t="shared" si="376"/>
        <v>8</v>
      </c>
      <c r="G1828" s="74">
        <f t="shared" si="376"/>
        <v>6</v>
      </c>
      <c r="H1828" s="73">
        <v>151307003</v>
      </c>
      <c r="I1828" s="74">
        <v>1</v>
      </c>
      <c r="J1828" s="74">
        <v>1</v>
      </c>
      <c r="K1828" s="74">
        <v>25</v>
      </c>
      <c r="L1828" s="75" t="str">
        <f>IF(H1828&gt;=151307001,"Shoes",IF(H1828&gt;=151306001,"Pants",IF(H1828&gt;=151305001,"Glove",IF(H1828&gt;=151303001,"Head",IF(H1828&gt;=151302001,"Body",IF(H1828&gt;=151301001,"Weapon"))))))</f>
        <v>Shoes</v>
      </c>
      <c r="M1828" s="74" t="s">
        <v>356</v>
      </c>
    </row>
    <row r="1829" spans="1:13" ht="16.5" customHeight="1" x14ac:dyDescent="0.3">
      <c r="A1829" s="80" t="b">
        <v>1</v>
      </c>
      <c r="B1829" s="73" t="s">
        <v>52</v>
      </c>
      <c r="C1829" s="74">
        <f>C1828+1</f>
        <v>3806104</v>
      </c>
      <c r="D1829" s="74">
        <f t="shared" si="375"/>
        <v>1076</v>
      </c>
      <c r="E1829" s="74" t="s">
        <v>23</v>
      </c>
      <c r="F1829" s="74">
        <f t="shared" si="376"/>
        <v>8</v>
      </c>
      <c r="G1829" s="74">
        <f t="shared" si="376"/>
        <v>6</v>
      </c>
      <c r="H1829" s="74">
        <f>H1828+100000</f>
        <v>151407003</v>
      </c>
      <c r="I1829" s="74">
        <v>1</v>
      </c>
      <c r="J1829" s="74">
        <v>1</v>
      </c>
      <c r="K1829" s="74">
        <v>15</v>
      </c>
      <c r="L1829" s="74" t="str">
        <f>L1828</f>
        <v>Shoes</v>
      </c>
      <c r="M1829" s="74" t="s">
        <v>357</v>
      </c>
    </row>
    <row r="1830" spans="1:13" ht="16.5" customHeight="1" x14ac:dyDescent="0.3">
      <c r="A1830" s="80" t="b">
        <v>1</v>
      </c>
      <c r="B1830" s="76" t="str">
        <f t="shared" ref="B1830:B1841" si="377">B1826</f>
        <v>하의 3</v>
      </c>
      <c r="C1830" s="76">
        <f>C1826+100</f>
        <v>3806201</v>
      </c>
      <c r="D1830" s="76">
        <f t="shared" si="375"/>
        <v>1076</v>
      </c>
      <c r="E1830" s="76" t="s">
        <v>25</v>
      </c>
      <c r="F1830" s="76">
        <f t="shared" si="376"/>
        <v>8</v>
      </c>
      <c r="G1830" s="76">
        <f t="shared" si="376"/>
        <v>6</v>
      </c>
      <c r="H1830" s="76">
        <f t="shared" ref="H1830:H1841" si="378">H1826+1000000</f>
        <v>152306005</v>
      </c>
      <c r="I1830" s="76">
        <v>1</v>
      </c>
      <c r="J1830" s="76">
        <v>1</v>
      </c>
      <c r="K1830" s="76">
        <v>25</v>
      </c>
      <c r="L1830" s="76" t="str">
        <f t="shared" ref="L1830:L1841" si="379">L1826</f>
        <v>Pants</v>
      </c>
      <c r="M1830" s="76" t="s">
        <v>356</v>
      </c>
    </row>
    <row r="1831" spans="1:13" ht="16.5" customHeight="1" x14ac:dyDescent="0.3">
      <c r="A1831" s="80" t="b">
        <v>1</v>
      </c>
      <c r="B1831" s="76" t="str">
        <f t="shared" si="377"/>
        <v>하의 4</v>
      </c>
      <c r="C1831" s="76">
        <f>C1830+1</f>
        <v>3806202</v>
      </c>
      <c r="D1831" s="76">
        <f t="shared" si="375"/>
        <v>1076</v>
      </c>
      <c r="E1831" s="76" t="s">
        <v>25</v>
      </c>
      <c r="F1831" s="76">
        <f t="shared" si="376"/>
        <v>8</v>
      </c>
      <c r="G1831" s="76">
        <f t="shared" si="376"/>
        <v>6</v>
      </c>
      <c r="H1831" s="76">
        <f t="shared" si="378"/>
        <v>152406005</v>
      </c>
      <c r="I1831" s="76">
        <v>1</v>
      </c>
      <c r="J1831" s="76">
        <v>1</v>
      </c>
      <c r="K1831" s="76">
        <v>15</v>
      </c>
      <c r="L1831" s="76" t="str">
        <f t="shared" si="379"/>
        <v>Pants</v>
      </c>
      <c r="M1831" s="76" t="s">
        <v>357</v>
      </c>
    </row>
    <row r="1832" spans="1:13" ht="16.5" customHeight="1" x14ac:dyDescent="0.3">
      <c r="A1832" s="80" t="b">
        <v>1</v>
      </c>
      <c r="B1832" s="76" t="str">
        <f t="shared" si="377"/>
        <v>부츠 3</v>
      </c>
      <c r="C1832" s="76">
        <f>C1831+1</f>
        <v>3806203</v>
      </c>
      <c r="D1832" s="76">
        <f t="shared" si="375"/>
        <v>1076</v>
      </c>
      <c r="E1832" s="76" t="s">
        <v>25</v>
      </c>
      <c r="F1832" s="76">
        <f t="shared" si="376"/>
        <v>8</v>
      </c>
      <c r="G1832" s="76">
        <f t="shared" si="376"/>
        <v>6</v>
      </c>
      <c r="H1832" s="76">
        <f t="shared" si="378"/>
        <v>152307003</v>
      </c>
      <c r="I1832" s="76">
        <v>1</v>
      </c>
      <c r="J1832" s="76">
        <v>1</v>
      </c>
      <c r="K1832" s="76">
        <v>25</v>
      </c>
      <c r="L1832" s="76" t="str">
        <f t="shared" si="379"/>
        <v>Shoes</v>
      </c>
      <c r="M1832" s="76" t="s">
        <v>356</v>
      </c>
    </row>
    <row r="1833" spans="1:13" ht="16.5" customHeight="1" x14ac:dyDescent="0.3">
      <c r="A1833" s="80" t="b">
        <v>1</v>
      </c>
      <c r="B1833" s="76" t="str">
        <f t="shared" si="377"/>
        <v>부츠 4</v>
      </c>
      <c r="C1833" s="76">
        <f>C1832+1</f>
        <v>3806204</v>
      </c>
      <c r="D1833" s="76">
        <f t="shared" si="375"/>
        <v>1076</v>
      </c>
      <c r="E1833" s="76" t="s">
        <v>25</v>
      </c>
      <c r="F1833" s="76">
        <f t="shared" si="376"/>
        <v>8</v>
      </c>
      <c r="G1833" s="76">
        <f t="shared" si="376"/>
        <v>6</v>
      </c>
      <c r="H1833" s="76">
        <f t="shared" si="378"/>
        <v>152407003</v>
      </c>
      <c r="I1833" s="76">
        <v>1</v>
      </c>
      <c r="J1833" s="76">
        <v>1</v>
      </c>
      <c r="K1833" s="76">
        <v>15</v>
      </c>
      <c r="L1833" s="76" t="str">
        <f t="shared" si="379"/>
        <v>Shoes</v>
      </c>
      <c r="M1833" s="76" t="s">
        <v>357</v>
      </c>
    </row>
    <row r="1834" spans="1:13" ht="16.5" customHeight="1" x14ac:dyDescent="0.3">
      <c r="A1834" s="80" t="b">
        <v>1</v>
      </c>
      <c r="B1834" s="77" t="str">
        <f t="shared" si="377"/>
        <v>하의 3</v>
      </c>
      <c r="C1834" s="77">
        <f>C1830+100</f>
        <v>3806301</v>
      </c>
      <c r="D1834" s="77">
        <f t="shared" si="375"/>
        <v>1076</v>
      </c>
      <c r="E1834" s="77" t="s">
        <v>26</v>
      </c>
      <c r="F1834" s="77">
        <f t="shared" si="376"/>
        <v>8</v>
      </c>
      <c r="G1834" s="77">
        <f t="shared" si="376"/>
        <v>6</v>
      </c>
      <c r="H1834" s="77">
        <f t="shared" si="378"/>
        <v>153306005</v>
      </c>
      <c r="I1834" s="77">
        <v>1</v>
      </c>
      <c r="J1834" s="77">
        <v>1</v>
      </c>
      <c r="K1834" s="77">
        <v>25</v>
      </c>
      <c r="L1834" s="77" t="str">
        <f t="shared" si="379"/>
        <v>Pants</v>
      </c>
      <c r="M1834" s="77" t="s">
        <v>356</v>
      </c>
    </row>
    <row r="1835" spans="1:13" ht="16.5" customHeight="1" x14ac:dyDescent="0.3">
      <c r="A1835" s="80" t="b">
        <v>1</v>
      </c>
      <c r="B1835" s="77" t="str">
        <f t="shared" si="377"/>
        <v>하의 4</v>
      </c>
      <c r="C1835" s="77">
        <f>C1834+1</f>
        <v>3806302</v>
      </c>
      <c r="D1835" s="77">
        <f t="shared" si="375"/>
        <v>1076</v>
      </c>
      <c r="E1835" s="77" t="s">
        <v>26</v>
      </c>
      <c r="F1835" s="77">
        <f t="shared" si="376"/>
        <v>8</v>
      </c>
      <c r="G1835" s="77">
        <f t="shared" si="376"/>
        <v>6</v>
      </c>
      <c r="H1835" s="77">
        <f t="shared" si="378"/>
        <v>153406005</v>
      </c>
      <c r="I1835" s="77">
        <v>1</v>
      </c>
      <c r="J1835" s="77">
        <v>1</v>
      </c>
      <c r="K1835" s="77">
        <v>15</v>
      </c>
      <c r="L1835" s="77" t="str">
        <f t="shared" si="379"/>
        <v>Pants</v>
      </c>
      <c r="M1835" s="77" t="s">
        <v>357</v>
      </c>
    </row>
    <row r="1836" spans="1:13" ht="16.5" customHeight="1" x14ac:dyDescent="0.3">
      <c r="A1836" s="80" t="b">
        <v>1</v>
      </c>
      <c r="B1836" s="77" t="str">
        <f t="shared" si="377"/>
        <v>부츠 3</v>
      </c>
      <c r="C1836" s="77">
        <f>C1835+1</f>
        <v>3806303</v>
      </c>
      <c r="D1836" s="77">
        <f t="shared" si="375"/>
        <v>1076</v>
      </c>
      <c r="E1836" s="77" t="s">
        <v>26</v>
      </c>
      <c r="F1836" s="77">
        <f t="shared" si="376"/>
        <v>8</v>
      </c>
      <c r="G1836" s="77">
        <f t="shared" si="376"/>
        <v>6</v>
      </c>
      <c r="H1836" s="77">
        <f t="shared" si="378"/>
        <v>153307003</v>
      </c>
      <c r="I1836" s="77">
        <v>1</v>
      </c>
      <c r="J1836" s="77">
        <v>1</v>
      </c>
      <c r="K1836" s="77">
        <v>25</v>
      </c>
      <c r="L1836" s="77" t="str">
        <f t="shared" si="379"/>
        <v>Shoes</v>
      </c>
      <c r="M1836" s="77" t="s">
        <v>356</v>
      </c>
    </row>
    <row r="1837" spans="1:13" ht="16.5" customHeight="1" x14ac:dyDescent="0.3">
      <c r="A1837" s="80" t="b">
        <v>1</v>
      </c>
      <c r="B1837" s="77" t="str">
        <f t="shared" si="377"/>
        <v>부츠 4</v>
      </c>
      <c r="C1837" s="77">
        <f>C1836+1</f>
        <v>3806304</v>
      </c>
      <c r="D1837" s="77">
        <f t="shared" si="375"/>
        <v>1076</v>
      </c>
      <c r="E1837" s="77" t="s">
        <v>26</v>
      </c>
      <c r="F1837" s="77">
        <f t="shared" si="376"/>
        <v>8</v>
      </c>
      <c r="G1837" s="77">
        <f t="shared" si="376"/>
        <v>6</v>
      </c>
      <c r="H1837" s="77">
        <f t="shared" si="378"/>
        <v>153407003</v>
      </c>
      <c r="I1837" s="77">
        <v>1</v>
      </c>
      <c r="J1837" s="77">
        <v>1</v>
      </c>
      <c r="K1837" s="77">
        <v>15</v>
      </c>
      <c r="L1837" s="77" t="str">
        <f t="shared" si="379"/>
        <v>Shoes</v>
      </c>
      <c r="M1837" s="77" t="s">
        <v>357</v>
      </c>
    </row>
    <row r="1838" spans="1:13" ht="16.5" customHeight="1" x14ac:dyDescent="0.3">
      <c r="A1838" s="80" t="b">
        <v>1</v>
      </c>
      <c r="B1838" s="78" t="str">
        <f t="shared" si="377"/>
        <v>하의 3</v>
      </c>
      <c r="C1838" s="78">
        <f>C1834+100</f>
        <v>3806401</v>
      </c>
      <c r="D1838" s="78">
        <f t="shared" si="375"/>
        <v>1076</v>
      </c>
      <c r="E1838" s="78" t="s">
        <v>27</v>
      </c>
      <c r="F1838" s="78">
        <f t="shared" si="376"/>
        <v>8</v>
      </c>
      <c r="G1838" s="78">
        <f t="shared" si="376"/>
        <v>6</v>
      </c>
      <c r="H1838" s="78">
        <f t="shared" si="378"/>
        <v>154306005</v>
      </c>
      <c r="I1838" s="78">
        <v>1</v>
      </c>
      <c r="J1838" s="78">
        <v>1</v>
      </c>
      <c r="K1838" s="78">
        <v>25</v>
      </c>
      <c r="L1838" s="78" t="str">
        <f t="shared" si="379"/>
        <v>Pants</v>
      </c>
      <c r="M1838" s="78" t="s">
        <v>356</v>
      </c>
    </row>
    <row r="1839" spans="1:13" ht="16.5" customHeight="1" x14ac:dyDescent="0.3">
      <c r="A1839" s="80" t="b">
        <v>1</v>
      </c>
      <c r="B1839" s="78" t="str">
        <f t="shared" si="377"/>
        <v>하의 4</v>
      </c>
      <c r="C1839" s="78">
        <f>C1838+1</f>
        <v>3806402</v>
      </c>
      <c r="D1839" s="78">
        <f t="shared" si="375"/>
        <v>1076</v>
      </c>
      <c r="E1839" s="78" t="s">
        <v>27</v>
      </c>
      <c r="F1839" s="78">
        <f t="shared" si="376"/>
        <v>8</v>
      </c>
      <c r="G1839" s="78">
        <f t="shared" si="376"/>
        <v>6</v>
      </c>
      <c r="H1839" s="78">
        <f t="shared" si="378"/>
        <v>154406005</v>
      </c>
      <c r="I1839" s="78">
        <v>1</v>
      </c>
      <c r="J1839" s="78">
        <v>1</v>
      </c>
      <c r="K1839" s="78">
        <v>15</v>
      </c>
      <c r="L1839" s="78" t="str">
        <f t="shared" si="379"/>
        <v>Pants</v>
      </c>
      <c r="M1839" s="78" t="s">
        <v>357</v>
      </c>
    </row>
    <row r="1840" spans="1:13" ht="16.5" customHeight="1" x14ac:dyDescent="0.3">
      <c r="A1840" s="80" t="b">
        <v>1</v>
      </c>
      <c r="B1840" s="78" t="str">
        <f t="shared" si="377"/>
        <v>부츠 3</v>
      </c>
      <c r="C1840" s="78">
        <f>C1839+1</f>
        <v>3806403</v>
      </c>
      <c r="D1840" s="78">
        <f t="shared" si="375"/>
        <v>1076</v>
      </c>
      <c r="E1840" s="78" t="s">
        <v>27</v>
      </c>
      <c r="F1840" s="78">
        <f t="shared" si="376"/>
        <v>8</v>
      </c>
      <c r="G1840" s="78">
        <f t="shared" si="376"/>
        <v>6</v>
      </c>
      <c r="H1840" s="78">
        <f t="shared" si="378"/>
        <v>154307003</v>
      </c>
      <c r="I1840" s="78">
        <v>1</v>
      </c>
      <c r="J1840" s="78">
        <v>1</v>
      </c>
      <c r="K1840" s="78">
        <v>25</v>
      </c>
      <c r="L1840" s="78" t="str">
        <f t="shared" si="379"/>
        <v>Shoes</v>
      </c>
      <c r="M1840" s="78" t="s">
        <v>356</v>
      </c>
    </row>
    <row r="1841" spans="1:13" ht="16.5" customHeight="1" x14ac:dyDescent="0.3">
      <c r="A1841" s="80" t="b">
        <v>1</v>
      </c>
      <c r="B1841" s="78" t="str">
        <f t="shared" si="377"/>
        <v>부츠 4</v>
      </c>
      <c r="C1841" s="78">
        <f>C1840+1</f>
        <v>3806404</v>
      </c>
      <c r="D1841" s="78">
        <f t="shared" si="375"/>
        <v>1076</v>
      </c>
      <c r="E1841" s="78" t="s">
        <v>27</v>
      </c>
      <c r="F1841" s="78">
        <f t="shared" si="376"/>
        <v>8</v>
      </c>
      <c r="G1841" s="78">
        <f t="shared" si="376"/>
        <v>6</v>
      </c>
      <c r="H1841" s="78">
        <f t="shared" si="378"/>
        <v>154407003</v>
      </c>
      <c r="I1841" s="78">
        <v>1</v>
      </c>
      <c r="J1841" s="78">
        <v>1</v>
      </c>
      <c r="K1841" s="78">
        <v>15</v>
      </c>
      <c r="L1841" s="78" t="str">
        <f t="shared" si="379"/>
        <v>Shoes</v>
      </c>
      <c r="M1841" s="78" t="s">
        <v>357</v>
      </c>
    </row>
    <row r="1842" spans="1:13" ht="16.5" customHeight="1" x14ac:dyDescent="0.3">
      <c r="A1842" s="80" t="b">
        <v>1</v>
      </c>
      <c r="B1842" s="79" t="s">
        <v>28</v>
      </c>
      <c r="C1842" s="79">
        <f>C1838+100</f>
        <v>3806501</v>
      </c>
      <c r="D1842" s="79">
        <f t="shared" si="375"/>
        <v>1076</v>
      </c>
      <c r="E1842" s="79" t="s">
        <v>29</v>
      </c>
      <c r="F1842" s="79">
        <f t="shared" si="376"/>
        <v>8</v>
      </c>
      <c r="G1842" s="79">
        <f t="shared" si="376"/>
        <v>6</v>
      </c>
      <c r="H1842" s="79">
        <v>160004001</v>
      </c>
      <c r="I1842" s="79">
        <v>1</v>
      </c>
      <c r="J1842" s="79">
        <v>1</v>
      </c>
      <c r="K1842" s="79">
        <v>5</v>
      </c>
      <c r="L1842" s="79" t="s">
        <v>30</v>
      </c>
      <c r="M1842" s="79" t="s">
        <v>358</v>
      </c>
    </row>
    <row r="1843" spans="1:13" ht="16.5" customHeight="1" x14ac:dyDescent="0.3">
      <c r="A1843" s="80" t="b">
        <v>1</v>
      </c>
      <c r="B1843" s="79" t="s">
        <v>31</v>
      </c>
      <c r="C1843" s="79">
        <f>C1842+1</f>
        <v>3806502</v>
      </c>
      <c r="D1843" s="79">
        <f t="shared" si="375"/>
        <v>1076</v>
      </c>
      <c r="E1843" s="79" t="s">
        <v>29</v>
      </c>
      <c r="F1843" s="79">
        <f t="shared" si="376"/>
        <v>8</v>
      </c>
      <c r="G1843" s="79">
        <f t="shared" si="376"/>
        <v>6</v>
      </c>
      <c r="H1843" s="79">
        <v>160004002</v>
      </c>
      <c r="I1843" s="79">
        <v>1</v>
      </c>
      <c r="J1843" s="79">
        <v>1</v>
      </c>
      <c r="K1843" s="79">
        <v>5</v>
      </c>
      <c r="L1843" s="79" t="s">
        <v>32</v>
      </c>
      <c r="M1843" s="79" t="s">
        <v>358</v>
      </c>
    </row>
    <row r="1844" spans="1:13" ht="16.5" customHeight="1" x14ac:dyDescent="0.3">
      <c r="A1844" s="80" t="b">
        <v>1</v>
      </c>
      <c r="B1844" s="79" t="s">
        <v>33</v>
      </c>
      <c r="C1844" s="79">
        <f>C1843+1</f>
        <v>3806503</v>
      </c>
      <c r="D1844" s="79">
        <f t="shared" si="375"/>
        <v>1076</v>
      </c>
      <c r="E1844" s="79" t="s">
        <v>29</v>
      </c>
      <c r="F1844" s="79">
        <f t="shared" si="376"/>
        <v>8</v>
      </c>
      <c r="G1844" s="79">
        <f t="shared" si="376"/>
        <v>6</v>
      </c>
      <c r="H1844" s="79">
        <v>160004003</v>
      </c>
      <c r="I1844" s="79">
        <v>1</v>
      </c>
      <c r="J1844" s="79">
        <v>1</v>
      </c>
      <c r="K1844" s="79">
        <v>5</v>
      </c>
      <c r="L1844" s="79" t="s">
        <v>34</v>
      </c>
      <c r="M1844" s="79" t="s">
        <v>358</v>
      </c>
    </row>
    <row r="1845" spans="1:13" ht="16.5" customHeight="1" x14ac:dyDescent="0.3">
      <c r="A1845" s="80" t="b">
        <v>1</v>
      </c>
      <c r="B1845" s="79" t="s">
        <v>35</v>
      </c>
      <c r="C1845" s="79">
        <f>C1844+1</f>
        <v>3806504</v>
      </c>
      <c r="D1845" s="79">
        <f t="shared" si="375"/>
        <v>1076</v>
      </c>
      <c r="E1845" s="79" t="s">
        <v>29</v>
      </c>
      <c r="F1845" s="79">
        <f t="shared" si="376"/>
        <v>8</v>
      </c>
      <c r="G1845" s="79">
        <f t="shared" si="376"/>
        <v>6</v>
      </c>
      <c r="H1845" s="79">
        <v>160004004</v>
      </c>
      <c r="I1845" s="79">
        <v>1</v>
      </c>
      <c r="J1845" s="79">
        <v>1</v>
      </c>
      <c r="K1845" s="79">
        <v>5</v>
      </c>
      <c r="L1845" s="79" t="s">
        <v>460</v>
      </c>
      <c r="M1845" s="79" t="s">
        <v>358</v>
      </c>
    </row>
    <row r="1846" spans="1:13" ht="16.5" customHeight="1" x14ac:dyDescent="0.3">
      <c r="A1846" s="80" t="b">
        <v>1</v>
      </c>
      <c r="B1846" s="73" t="s">
        <v>45</v>
      </c>
      <c r="C1846" s="73">
        <v>3807101</v>
      </c>
      <c r="D1846" s="73">
        <v>1077</v>
      </c>
      <c r="E1846" s="74" t="s">
        <v>23</v>
      </c>
      <c r="F1846" s="73">
        <v>8</v>
      </c>
      <c r="G1846" s="73">
        <v>7</v>
      </c>
      <c r="H1846" s="73">
        <v>151301006</v>
      </c>
      <c r="I1846" s="74">
        <v>1</v>
      </c>
      <c r="J1846" s="74">
        <v>1</v>
      </c>
      <c r="K1846" s="74">
        <v>25</v>
      </c>
      <c r="L1846" s="75" t="str">
        <f>IF(H1846&gt;=151307001,"Shoes",IF(H1846&gt;=151306001,"Pants",IF(H1846&gt;=151305001,"Glove",IF(H1846&gt;=151303001,"Head",IF(H1846&gt;=151302001,"Body",IF(H1846&gt;=151301001,"Weapon"))))))</f>
        <v>Weapon</v>
      </c>
      <c r="M1846" s="74" t="s">
        <v>356</v>
      </c>
    </row>
    <row r="1847" spans="1:13" ht="16.5" customHeight="1" x14ac:dyDescent="0.3">
      <c r="A1847" s="80" t="b">
        <v>1</v>
      </c>
      <c r="B1847" s="73" t="s">
        <v>51</v>
      </c>
      <c r="C1847" s="74">
        <f>C1846+1</f>
        <v>3807102</v>
      </c>
      <c r="D1847" s="74">
        <f t="shared" ref="D1847:D1865" si="380">D1846</f>
        <v>1077</v>
      </c>
      <c r="E1847" s="74" t="s">
        <v>23</v>
      </c>
      <c r="F1847" s="74">
        <f t="shared" ref="F1847:G1865" si="381">F1846</f>
        <v>8</v>
      </c>
      <c r="G1847" s="74">
        <f t="shared" si="381"/>
        <v>7</v>
      </c>
      <c r="H1847" s="74">
        <f>H1846+100000</f>
        <v>151401006</v>
      </c>
      <c r="I1847" s="74">
        <v>1</v>
      </c>
      <c r="J1847" s="74">
        <v>1</v>
      </c>
      <c r="K1847" s="74">
        <v>15</v>
      </c>
      <c r="L1847" s="74" t="str">
        <f>L1846</f>
        <v>Weapon</v>
      </c>
      <c r="M1847" s="74" t="s">
        <v>357</v>
      </c>
    </row>
    <row r="1848" spans="1:13" ht="16.5" customHeight="1" x14ac:dyDescent="0.3">
      <c r="A1848" s="80" t="b">
        <v>1</v>
      </c>
      <c r="B1848" s="73" t="s">
        <v>366</v>
      </c>
      <c r="C1848" s="74">
        <f>C1847+1</f>
        <v>3807103</v>
      </c>
      <c r="D1848" s="74">
        <f t="shared" si="380"/>
        <v>1077</v>
      </c>
      <c r="E1848" s="74" t="s">
        <v>23</v>
      </c>
      <c r="F1848" s="74">
        <f t="shared" si="381"/>
        <v>8</v>
      </c>
      <c r="G1848" s="74">
        <f t="shared" si="381"/>
        <v>7</v>
      </c>
      <c r="H1848" s="73">
        <v>151306001</v>
      </c>
      <c r="I1848" s="74">
        <v>1</v>
      </c>
      <c r="J1848" s="74">
        <v>1</v>
      </c>
      <c r="K1848" s="74">
        <v>25</v>
      </c>
      <c r="L1848" s="75" t="str">
        <f>IF(H1848&gt;=151307001,"Shoes",IF(H1848&gt;=151306001,"Pants",IF(H1848&gt;=151305001,"Glove",IF(H1848&gt;=151303001,"Head",IF(H1848&gt;=151302001,"Body",IF(H1848&gt;=151301001,"Weapon"))))))</f>
        <v>Pants</v>
      </c>
      <c r="M1848" s="74" t="s">
        <v>356</v>
      </c>
    </row>
    <row r="1849" spans="1:13" ht="16.5" customHeight="1" x14ac:dyDescent="0.3">
      <c r="A1849" s="80" t="b">
        <v>1</v>
      </c>
      <c r="B1849" s="73" t="s">
        <v>367</v>
      </c>
      <c r="C1849" s="74">
        <f>C1848+1</f>
        <v>3807104</v>
      </c>
      <c r="D1849" s="74">
        <f t="shared" si="380"/>
        <v>1077</v>
      </c>
      <c r="E1849" s="74" t="s">
        <v>23</v>
      </c>
      <c r="F1849" s="74">
        <f t="shared" si="381"/>
        <v>8</v>
      </c>
      <c r="G1849" s="74">
        <f t="shared" si="381"/>
        <v>7</v>
      </c>
      <c r="H1849" s="74">
        <f>H1848+100000</f>
        <v>151406001</v>
      </c>
      <c r="I1849" s="74">
        <v>1</v>
      </c>
      <c r="J1849" s="74">
        <v>1</v>
      </c>
      <c r="K1849" s="74">
        <v>15</v>
      </c>
      <c r="L1849" s="74" t="str">
        <f>L1848</f>
        <v>Pants</v>
      </c>
      <c r="M1849" s="74" t="s">
        <v>357</v>
      </c>
    </row>
    <row r="1850" spans="1:13" ht="16.5" customHeight="1" x14ac:dyDescent="0.3">
      <c r="A1850" s="80" t="b">
        <v>1</v>
      </c>
      <c r="B1850" s="76" t="str">
        <f t="shared" ref="B1850:B1861" si="382">B1846</f>
        <v>무기 3</v>
      </c>
      <c r="C1850" s="76">
        <f>C1846+100</f>
        <v>3807201</v>
      </c>
      <c r="D1850" s="76">
        <f t="shared" si="380"/>
        <v>1077</v>
      </c>
      <c r="E1850" s="76" t="s">
        <v>25</v>
      </c>
      <c r="F1850" s="76">
        <f t="shared" si="381"/>
        <v>8</v>
      </c>
      <c r="G1850" s="76">
        <f t="shared" si="381"/>
        <v>7</v>
      </c>
      <c r="H1850" s="76">
        <f t="shared" ref="H1850:H1861" si="383">H1846+1000000</f>
        <v>152301006</v>
      </c>
      <c r="I1850" s="76">
        <v>1</v>
      </c>
      <c r="J1850" s="76">
        <v>1</v>
      </c>
      <c r="K1850" s="76">
        <v>25</v>
      </c>
      <c r="L1850" s="76" t="str">
        <f t="shared" ref="L1850:L1861" si="384">L1846</f>
        <v>Weapon</v>
      </c>
      <c r="M1850" s="76" t="s">
        <v>356</v>
      </c>
    </row>
    <row r="1851" spans="1:13" ht="16.5" customHeight="1" x14ac:dyDescent="0.3">
      <c r="A1851" s="80" t="b">
        <v>1</v>
      </c>
      <c r="B1851" s="76" t="str">
        <f t="shared" si="382"/>
        <v>무기 4</v>
      </c>
      <c r="C1851" s="76">
        <f>C1850+1</f>
        <v>3807202</v>
      </c>
      <c r="D1851" s="76">
        <f t="shared" si="380"/>
        <v>1077</v>
      </c>
      <c r="E1851" s="76" t="s">
        <v>25</v>
      </c>
      <c r="F1851" s="76">
        <f t="shared" si="381"/>
        <v>8</v>
      </c>
      <c r="G1851" s="76">
        <f t="shared" si="381"/>
        <v>7</v>
      </c>
      <c r="H1851" s="76">
        <f t="shared" si="383"/>
        <v>152401006</v>
      </c>
      <c r="I1851" s="76">
        <v>1</v>
      </c>
      <c r="J1851" s="76">
        <v>1</v>
      </c>
      <c r="K1851" s="76">
        <v>15</v>
      </c>
      <c r="L1851" s="76" t="str">
        <f t="shared" si="384"/>
        <v>Weapon</v>
      </c>
      <c r="M1851" s="76" t="s">
        <v>357</v>
      </c>
    </row>
    <row r="1852" spans="1:13" ht="16.5" customHeight="1" x14ac:dyDescent="0.3">
      <c r="A1852" s="80" t="b">
        <v>1</v>
      </c>
      <c r="B1852" s="76" t="str">
        <f t="shared" si="382"/>
        <v>하의 3</v>
      </c>
      <c r="C1852" s="76">
        <f>C1851+1</f>
        <v>3807203</v>
      </c>
      <c r="D1852" s="76">
        <f t="shared" si="380"/>
        <v>1077</v>
      </c>
      <c r="E1852" s="76" t="s">
        <v>25</v>
      </c>
      <c r="F1852" s="76">
        <f t="shared" si="381"/>
        <v>8</v>
      </c>
      <c r="G1852" s="76">
        <f t="shared" si="381"/>
        <v>7</v>
      </c>
      <c r="H1852" s="76">
        <f t="shared" si="383"/>
        <v>152306001</v>
      </c>
      <c r="I1852" s="76">
        <v>1</v>
      </c>
      <c r="J1852" s="76">
        <v>1</v>
      </c>
      <c r="K1852" s="76">
        <v>25</v>
      </c>
      <c r="L1852" s="76" t="str">
        <f t="shared" si="384"/>
        <v>Pants</v>
      </c>
      <c r="M1852" s="76" t="s">
        <v>356</v>
      </c>
    </row>
    <row r="1853" spans="1:13" ht="16.5" customHeight="1" x14ac:dyDescent="0.3">
      <c r="A1853" s="80" t="b">
        <v>1</v>
      </c>
      <c r="B1853" s="76" t="str">
        <f t="shared" si="382"/>
        <v>하의 4</v>
      </c>
      <c r="C1853" s="76">
        <f>C1852+1</f>
        <v>3807204</v>
      </c>
      <c r="D1853" s="76">
        <f t="shared" si="380"/>
        <v>1077</v>
      </c>
      <c r="E1853" s="76" t="s">
        <v>25</v>
      </c>
      <c r="F1853" s="76">
        <f t="shared" si="381"/>
        <v>8</v>
      </c>
      <c r="G1853" s="76">
        <f t="shared" si="381"/>
        <v>7</v>
      </c>
      <c r="H1853" s="76">
        <f t="shared" si="383"/>
        <v>152406001</v>
      </c>
      <c r="I1853" s="76">
        <v>1</v>
      </c>
      <c r="J1853" s="76">
        <v>1</v>
      </c>
      <c r="K1853" s="76">
        <v>15</v>
      </c>
      <c r="L1853" s="76" t="str">
        <f t="shared" si="384"/>
        <v>Pants</v>
      </c>
      <c r="M1853" s="76" t="s">
        <v>357</v>
      </c>
    </row>
    <row r="1854" spans="1:13" ht="16.5" customHeight="1" x14ac:dyDescent="0.3">
      <c r="A1854" s="80" t="b">
        <v>1</v>
      </c>
      <c r="B1854" s="77" t="str">
        <f t="shared" si="382"/>
        <v>무기 3</v>
      </c>
      <c r="C1854" s="77">
        <f>C1850+100</f>
        <v>3807301</v>
      </c>
      <c r="D1854" s="77">
        <f t="shared" si="380"/>
        <v>1077</v>
      </c>
      <c r="E1854" s="77" t="s">
        <v>26</v>
      </c>
      <c r="F1854" s="77">
        <f t="shared" si="381"/>
        <v>8</v>
      </c>
      <c r="G1854" s="77">
        <f t="shared" si="381"/>
        <v>7</v>
      </c>
      <c r="H1854" s="77">
        <f t="shared" si="383"/>
        <v>153301006</v>
      </c>
      <c r="I1854" s="77">
        <v>1</v>
      </c>
      <c r="J1854" s="77">
        <v>1</v>
      </c>
      <c r="K1854" s="77">
        <v>25</v>
      </c>
      <c r="L1854" s="77" t="str">
        <f t="shared" si="384"/>
        <v>Weapon</v>
      </c>
      <c r="M1854" s="77" t="s">
        <v>356</v>
      </c>
    </row>
    <row r="1855" spans="1:13" ht="16.5" customHeight="1" x14ac:dyDescent="0.3">
      <c r="A1855" s="80" t="b">
        <v>1</v>
      </c>
      <c r="B1855" s="77" t="str">
        <f t="shared" si="382"/>
        <v>무기 4</v>
      </c>
      <c r="C1855" s="77">
        <f>C1854+1</f>
        <v>3807302</v>
      </c>
      <c r="D1855" s="77">
        <f t="shared" si="380"/>
        <v>1077</v>
      </c>
      <c r="E1855" s="77" t="s">
        <v>26</v>
      </c>
      <c r="F1855" s="77">
        <f t="shared" si="381"/>
        <v>8</v>
      </c>
      <c r="G1855" s="77">
        <f t="shared" si="381"/>
        <v>7</v>
      </c>
      <c r="H1855" s="77">
        <f t="shared" si="383"/>
        <v>153401006</v>
      </c>
      <c r="I1855" s="77">
        <v>1</v>
      </c>
      <c r="J1855" s="77">
        <v>1</v>
      </c>
      <c r="K1855" s="77">
        <v>15</v>
      </c>
      <c r="L1855" s="77" t="str">
        <f t="shared" si="384"/>
        <v>Weapon</v>
      </c>
      <c r="M1855" s="77" t="s">
        <v>357</v>
      </c>
    </row>
    <row r="1856" spans="1:13" ht="16.5" customHeight="1" x14ac:dyDescent="0.3">
      <c r="A1856" s="80" t="b">
        <v>1</v>
      </c>
      <c r="B1856" s="77" t="str">
        <f t="shared" si="382"/>
        <v>하의 3</v>
      </c>
      <c r="C1856" s="77">
        <f>C1855+1</f>
        <v>3807303</v>
      </c>
      <c r="D1856" s="77">
        <f t="shared" si="380"/>
        <v>1077</v>
      </c>
      <c r="E1856" s="77" t="s">
        <v>26</v>
      </c>
      <c r="F1856" s="77">
        <f t="shared" si="381"/>
        <v>8</v>
      </c>
      <c r="G1856" s="77">
        <f t="shared" si="381"/>
        <v>7</v>
      </c>
      <c r="H1856" s="77">
        <f t="shared" si="383"/>
        <v>153306001</v>
      </c>
      <c r="I1856" s="77">
        <v>1</v>
      </c>
      <c r="J1856" s="77">
        <v>1</v>
      </c>
      <c r="K1856" s="77">
        <v>25</v>
      </c>
      <c r="L1856" s="77" t="str">
        <f t="shared" si="384"/>
        <v>Pants</v>
      </c>
      <c r="M1856" s="77" t="s">
        <v>356</v>
      </c>
    </row>
    <row r="1857" spans="1:13" ht="16.5" customHeight="1" x14ac:dyDescent="0.3">
      <c r="A1857" s="80" t="b">
        <v>1</v>
      </c>
      <c r="B1857" s="77" t="str">
        <f t="shared" si="382"/>
        <v>하의 4</v>
      </c>
      <c r="C1857" s="77">
        <f>C1856+1</f>
        <v>3807304</v>
      </c>
      <c r="D1857" s="77">
        <f t="shared" si="380"/>
        <v>1077</v>
      </c>
      <c r="E1857" s="77" t="s">
        <v>26</v>
      </c>
      <c r="F1857" s="77">
        <f t="shared" si="381"/>
        <v>8</v>
      </c>
      <c r="G1857" s="77">
        <f t="shared" si="381"/>
        <v>7</v>
      </c>
      <c r="H1857" s="77">
        <f t="shared" si="383"/>
        <v>153406001</v>
      </c>
      <c r="I1857" s="77">
        <v>1</v>
      </c>
      <c r="J1857" s="77">
        <v>1</v>
      </c>
      <c r="K1857" s="77">
        <v>15</v>
      </c>
      <c r="L1857" s="77" t="str">
        <f t="shared" si="384"/>
        <v>Pants</v>
      </c>
      <c r="M1857" s="77" t="s">
        <v>357</v>
      </c>
    </row>
    <row r="1858" spans="1:13" ht="16.5" customHeight="1" x14ac:dyDescent="0.3">
      <c r="A1858" s="80" t="b">
        <v>1</v>
      </c>
      <c r="B1858" s="78" t="str">
        <f t="shared" si="382"/>
        <v>무기 3</v>
      </c>
      <c r="C1858" s="78">
        <f>C1854+100</f>
        <v>3807401</v>
      </c>
      <c r="D1858" s="78">
        <f t="shared" si="380"/>
        <v>1077</v>
      </c>
      <c r="E1858" s="78" t="s">
        <v>27</v>
      </c>
      <c r="F1858" s="78">
        <f t="shared" si="381"/>
        <v>8</v>
      </c>
      <c r="G1858" s="78">
        <f t="shared" si="381"/>
        <v>7</v>
      </c>
      <c r="H1858" s="78">
        <f t="shared" si="383"/>
        <v>154301006</v>
      </c>
      <c r="I1858" s="78">
        <v>1</v>
      </c>
      <c r="J1858" s="78">
        <v>1</v>
      </c>
      <c r="K1858" s="78">
        <v>25</v>
      </c>
      <c r="L1858" s="78" t="str">
        <f t="shared" si="384"/>
        <v>Weapon</v>
      </c>
      <c r="M1858" s="78" t="s">
        <v>356</v>
      </c>
    </row>
    <row r="1859" spans="1:13" ht="16.5" customHeight="1" x14ac:dyDescent="0.3">
      <c r="A1859" s="80" t="b">
        <v>1</v>
      </c>
      <c r="B1859" s="78" t="str">
        <f t="shared" si="382"/>
        <v>무기 4</v>
      </c>
      <c r="C1859" s="78">
        <f>C1858+1</f>
        <v>3807402</v>
      </c>
      <c r="D1859" s="78">
        <f t="shared" si="380"/>
        <v>1077</v>
      </c>
      <c r="E1859" s="78" t="s">
        <v>27</v>
      </c>
      <c r="F1859" s="78">
        <f t="shared" si="381"/>
        <v>8</v>
      </c>
      <c r="G1859" s="78">
        <f t="shared" si="381"/>
        <v>7</v>
      </c>
      <c r="H1859" s="78">
        <f t="shared" si="383"/>
        <v>154401006</v>
      </c>
      <c r="I1859" s="78">
        <v>1</v>
      </c>
      <c r="J1859" s="78">
        <v>1</v>
      </c>
      <c r="K1859" s="78">
        <v>15</v>
      </c>
      <c r="L1859" s="78" t="str">
        <f t="shared" si="384"/>
        <v>Weapon</v>
      </c>
      <c r="M1859" s="78" t="s">
        <v>357</v>
      </c>
    </row>
    <row r="1860" spans="1:13" ht="16.5" customHeight="1" x14ac:dyDescent="0.3">
      <c r="A1860" s="80" t="b">
        <v>1</v>
      </c>
      <c r="B1860" s="78" t="str">
        <f t="shared" si="382"/>
        <v>하의 3</v>
      </c>
      <c r="C1860" s="78">
        <f>C1859+1</f>
        <v>3807403</v>
      </c>
      <c r="D1860" s="78">
        <f t="shared" si="380"/>
        <v>1077</v>
      </c>
      <c r="E1860" s="78" t="s">
        <v>27</v>
      </c>
      <c r="F1860" s="78">
        <f t="shared" si="381"/>
        <v>8</v>
      </c>
      <c r="G1860" s="78">
        <f t="shared" si="381"/>
        <v>7</v>
      </c>
      <c r="H1860" s="78">
        <f t="shared" si="383"/>
        <v>154306001</v>
      </c>
      <c r="I1860" s="78">
        <v>1</v>
      </c>
      <c r="J1860" s="78">
        <v>1</v>
      </c>
      <c r="K1860" s="78">
        <v>25</v>
      </c>
      <c r="L1860" s="78" t="str">
        <f t="shared" si="384"/>
        <v>Pants</v>
      </c>
      <c r="M1860" s="78" t="s">
        <v>356</v>
      </c>
    </row>
    <row r="1861" spans="1:13" ht="16.5" customHeight="1" x14ac:dyDescent="0.3">
      <c r="A1861" s="80" t="b">
        <v>1</v>
      </c>
      <c r="B1861" s="78" t="str">
        <f t="shared" si="382"/>
        <v>하의 4</v>
      </c>
      <c r="C1861" s="78">
        <f>C1860+1</f>
        <v>3807404</v>
      </c>
      <c r="D1861" s="78">
        <f t="shared" si="380"/>
        <v>1077</v>
      </c>
      <c r="E1861" s="78" t="s">
        <v>27</v>
      </c>
      <c r="F1861" s="78">
        <f t="shared" si="381"/>
        <v>8</v>
      </c>
      <c r="G1861" s="78">
        <f t="shared" si="381"/>
        <v>7</v>
      </c>
      <c r="H1861" s="78">
        <f t="shared" si="383"/>
        <v>154406001</v>
      </c>
      <c r="I1861" s="78">
        <v>1</v>
      </c>
      <c r="J1861" s="78">
        <v>1</v>
      </c>
      <c r="K1861" s="78">
        <v>15</v>
      </c>
      <c r="L1861" s="78" t="str">
        <f t="shared" si="384"/>
        <v>Pants</v>
      </c>
      <c r="M1861" s="78" t="s">
        <v>357</v>
      </c>
    </row>
    <row r="1862" spans="1:13" ht="16.5" customHeight="1" x14ac:dyDescent="0.3">
      <c r="A1862" s="80" t="b">
        <v>1</v>
      </c>
      <c r="B1862" s="79" t="s">
        <v>28</v>
      </c>
      <c r="C1862" s="79">
        <f>C1858+100</f>
        <v>3807501</v>
      </c>
      <c r="D1862" s="79">
        <f t="shared" si="380"/>
        <v>1077</v>
      </c>
      <c r="E1862" s="79" t="s">
        <v>29</v>
      </c>
      <c r="F1862" s="79">
        <f t="shared" si="381"/>
        <v>8</v>
      </c>
      <c r="G1862" s="79">
        <f t="shared" si="381"/>
        <v>7</v>
      </c>
      <c r="H1862" s="79">
        <v>160004001</v>
      </c>
      <c r="I1862" s="79">
        <v>1</v>
      </c>
      <c r="J1862" s="79">
        <v>1</v>
      </c>
      <c r="K1862" s="79">
        <v>5</v>
      </c>
      <c r="L1862" s="79" t="s">
        <v>30</v>
      </c>
      <c r="M1862" s="79" t="s">
        <v>358</v>
      </c>
    </row>
    <row r="1863" spans="1:13" ht="16.5" customHeight="1" x14ac:dyDescent="0.3">
      <c r="A1863" s="80" t="b">
        <v>1</v>
      </c>
      <c r="B1863" s="79" t="s">
        <v>31</v>
      </c>
      <c r="C1863" s="79">
        <f>C1862+1</f>
        <v>3807502</v>
      </c>
      <c r="D1863" s="79">
        <f t="shared" si="380"/>
        <v>1077</v>
      </c>
      <c r="E1863" s="79" t="s">
        <v>29</v>
      </c>
      <c r="F1863" s="79">
        <f t="shared" si="381"/>
        <v>8</v>
      </c>
      <c r="G1863" s="79">
        <f t="shared" si="381"/>
        <v>7</v>
      </c>
      <c r="H1863" s="79">
        <v>160004002</v>
      </c>
      <c r="I1863" s="79">
        <v>1</v>
      </c>
      <c r="J1863" s="79">
        <v>1</v>
      </c>
      <c r="K1863" s="79">
        <v>5</v>
      </c>
      <c r="L1863" s="79" t="s">
        <v>32</v>
      </c>
      <c r="M1863" s="79" t="s">
        <v>358</v>
      </c>
    </row>
    <row r="1864" spans="1:13" ht="16.5" customHeight="1" x14ac:dyDescent="0.3">
      <c r="A1864" s="80" t="b">
        <v>1</v>
      </c>
      <c r="B1864" s="79" t="s">
        <v>33</v>
      </c>
      <c r="C1864" s="79">
        <f>C1863+1</f>
        <v>3807503</v>
      </c>
      <c r="D1864" s="79">
        <f t="shared" si="380"/>
        <v>1077</v>
      </c>
      <c r="E1864" s="79" t="s">
        <v>29</v>
      </c>
      <c r="F1864" s="79">
        <f t="shared" si="381"/>
        <v>8</v>
      </c>
      <c r="G1864" s="79">
        <f t="shared" si="381"/>
        <v>7</v>
      </c>
      <c r="H1864" s="79">
        <v>160004003</v>
      </c>
      <c r="I1864" s="79">
        <v>1</v>
      </c>
      <c r="J1864" s="79">
        <v>1</v>
      </c>
      <c r="K1864" s="79">
        <v>5</v>
      </c>
      <c r="L1864" s="79" t="s">
        <v>34</v>
      </c>
      <c r="M1864" s="79" t="s">
        <v>358</v>
      </c>
    </row>
    <row r="1865" spans="1:13" ht="16.5" customHeight="1" x14ac:dyDescent="0.3">
      <c r="A1865" s="80" t="b">
        <v>1</v>
      </c>
      <c r="B1865" s="79" t="s">
        <v>35</v>
      </c>
      <c r="C1865" s="79">
        <f>C1864+1</f>
        <v>3807504</v>
      </c>
      <c r="D1865" s="79">
        <f t="shared" si="380"/>
        <v>1077</v>
      </c>
      <c r="E1865" s="79" t="s">
        <v>29</v>
      </c>
      <c r="F1865" s="79">
        <f t="shared" si="381"/>
        <v>8</v>
      </c>
      <c r="G1865" s="79">
        <f t="shared" si="381"/>
        <v>7</v>
      </c>
      <c r="H1865" s="79">
        <v>160004004</v>
      </c>
      <c r="I1865" s="79">
        <v>1</v>
      </c>
      <c r="J1865" s="79">
        <v>1</v>
      </c>
      <c r="K1865" s="79">
        <v>5</v>
      </c>
      <c r="L1865" s="79" t="s">
        <v>460</v>
      </c>
      <c r="M1865" s="79" t="s">
        <v>358</v>
      </c>
    </row>
    <row r="1866" spans="1:13" ht="16.5" customHeight="1" x14ac:dyDescent="0.3">
      <c r="A1866" s="80" t="b">
        <v>1</v>
      </c>
      <c r="B1866" s="73" t="s">
        <v>47</v>
      </c>
      <c r="C1866" s="73">
        <v>3808101</v>
      </c>
      <c r="D1866" s="73">
        <v>1078</v>
      </c>
      <c r="E1866" s="74" t="s">
        <v>23</v>
      </c>
      <c r="F1866" s="73">
        <v>8</v>
      </c>
      <c r="G1866" s="73">
        <v>8</v>
      </c>
      <c r="H1866" s="73">
        <v>151302001</v>
      </c>
      <c r="I1866" s="74">
        <v>1</v>
      </c>
      <c r="J1866" s="74">
        <v>1</v>
      </c>
      <c r="K1866" s="74">
        <v>25</v>
      </c>
      <c r="L1866" s="75" t="str">
        <f>IF(H1866&gt;=151307001,"Shoes",IF(H1866&gt;=151306001,"Pants",IF(H1866&gt;=151305001,"Glove",IF(H1866&gt;=151303001,"Head",IF(H1866&gt;=151302001,"Body",IF(H1866&gt;=151301001,"Weapon"))))))</f>
        <v>Body</v>
      </c>
      <c r="M1866" s="74" t="s">
        <v>356</v>
      </c>
    </row>
    <row r="1867" spans="1:13" ht="16.5" customHeight="1" x14ac:dyDescent="0.3">
      <c r="A1867" s="80" t="b">
        <v>1</v>
      </c>
      <c r="B1867" s="73" t="s">
        <v>53</v>
      </c>
      <c r="C1867" s="74">
        <f>C1866+1</f>
        <v>3808102</v>
      </c>
      <c r="D1867" s="74">
        <f t="shared" ref="D1867:D1885" si="385">D1866</f>
        <v>1078</v>
      </c>
      <c r="E1867" s="74" t="s">
        <v>23</v>
      </c>
      <c r="F1867" s="74">
        <f t="shared" ref="F1867:G1885" si="386">F1866</f>
        <v>8</v>
      </c>
      <c r="G1867" s="74">
        <f t="shared" si="386"/>
        <v>8</v>
      </c>
      <c r="H1867" s="74">
        <f>H1866+100000</f>
        <v>151402001</v>
      </c>
      <c r="I1867" s="74">
        <v>1</v>
      </c>
      <c r="J1867" s="74">
        <v>1</v>
      </c>
      <c r="K1867" s="74">
        <v>15</v>
      </c>
      <c r="L1867" s="74" t="str">
        <f>L1866</f>
        <v>Body</v>
      </c>
      <c r="M1867" s="74" t="s">
        <v>357</v>
      </c>
    </row>
    <row r="1868" spans="1:13" ht="16.5" customHeight="1" x14ac:dyDescent="0.3">
      <c r="A1868" s="80" t="b">
        <v>1</v>
      </c>
      <c r="B1868" s="73" t="s">
        <v>46</v>
      </c>
      <c r="C1868" s="74">
        <f>C1867+1</f>
        <v>3808103</v>
      </c>
      <c r="D1868" s="74">
        <f t="shared" si="385"/>
        <v>1078</v>
      </c>
      <c r="E1868" s="74" t="s">
        <v>23</v>
      </c>
      <c r="F1868" s="74">
        <f t="shared" si="386"/>
        <v>8</v>
      </c>
      <c r="G1868" s="74">
        <f t="shared" si="386"/>
        <v>8</v>
      </c>
      <c r="H1868" s="73">
        <v>151307004</v>
      </c>
      <c r="I1868" s="74">
        <v>1</v>
      </c>
      <c r="J1868" s="74">
        <v>1</v>
      </c>
      <c r="K1868" s="74">
        <v>25</v>
      </c>
      <c r="L1868" s="75" t="str">
        <f>IF(H1868&gt;=151307001,"Shoes",IF(H1868&gt;=151306001,"Pants",IF(H1868&gt;=151305001,"Glove",IF(H1868&gt;=151303001,"Head",IF(H1868&gt;=151302001,"Body",IF(H1868&gt;=151301001,"Weapon"))))))</f>
        <v>Shoes</v>
      </c>
      <c r="M1868" s="74" t="s">
        <v>356</v>
      </c>
    </row>
    <row r="1869" spans="1:13" ht="16.5" customHeight="1" x14ac:dyDescent="0.3">
      <c r="A1869" s="80" t="b">
        <v>1</v>
      </c>
      <c r="B1869" s="73" t="s">
        <v>52</v>
      </c>
      <c r="C1869" s="74">
        <f>C1868+1</f>
        <v>3808104</v>
      </c>
      <c r="D1869" s="74">
        <f t="shared" si="385"/>
        <v>1078</v>
      </c>
      <c r="E1869" s="74" t="s">
        <v>23</v>
      </c>
      <c r="F1869" s="74">
        <f t="shared" si="386"/>
        <v>8</v>
      </c>
      <c r="G1869" s="74">
        <f t="shared" si="386"/>
        <v>8</v>
      </c>
      <c r="H1869" s="74">
        <f>H1868+100000</f>
        <v>151407004</v>
      </c>
      <c r="I1869" s="74">
        <v>1</v>
      </c>
      <c r="J1869" s="74">
        <v>1</v>
      </c>
      <c r="K1869" s="74">
        <v>15</v>
      </c>
      <c r="L1869" s="74" t="str">
        <f>L1868</f>
        <v>Shoes</v>
      </c>
      <c r="M1869" s="74" t="s">
        <v>357</v>
      </c>
    </row>
    <row r="1870" spans="1:13" ht="16.5" customHeight="1" x14ac:dyDescent="0.3">
      <c r="A1870" s="80" t="b">
        <v>1</v>
      </c>
      <c r="B1870" s="76" t="str">
        <f t="shared" ref="B1870:B1881" si="387">B1866</f>
        <v>갑옷 3</v>
      </c>
      <c r="C1870" s="76">
        <f>C1866+100</f>
        <v>3808201</v>
      </c>
      <c r="D1870" s="76">
        <f t="shared" si="385"/>
        <v>1078</v>
      </c>
      <c r="E1870" s="76" t="s">
        <v>25</v>
      </c>
      <c r="F1870" s="76">
        <f t="shared" si="386"/>
        <v>8</v>
      </c>
      <c r="G1870" s="76">
        <f t="shared" si="386"/>
        <v>8</v>
      </c>
      <c r="H1870" s="76">
        <f t="shared" ref="H1870:H1881" si="388">H1866+1000000</f>
        <v>152302001</v>
      </c>
      <c r="I1870" s="76">
        <v>1</v>
      </c>
      <c r="J1870" s="76">
        <v>1</v>
      </c>
      <c r="K1870" s="76">
        <v>25</v>
      </c>
      <c r="L1870" s="76" t="str">
        <f t="shared" ref="L1870:L1881" si="389">L1866</f>
        <v>Body</v>
      </c>
      <c r="M1870" s="76" t="s">
        <v>356</v>
      </c>
    </row>
    <row r="1871" spans="1:13" ht="16.5" customHeight="1" x14ac:dyDescent="0.3">
      <c r="A1871" s="80" t="b">
        <v>1</v>
      </c>
      <c r="B1871" s="76" t="str">
        <f t="shared" si="387"/>
        <v>갑옷 4</v>
      </c>
      <c r="C1871" s="76">
        <f>C1870+1</f>
        <v>3808202</v>
      </c>
      <c r="D1871" s="76">
        <f t="shared" si="385"/>
        <v>1078</v>
      </c>
      <c r="E1871" s="76" t="s">
        <v>25</v>
      </c>
      <c r="F1871" s="76">
        <f t="shared" si="386"/>
        <v>8</v>
      </c>
      <c r="G1871" s="76">
        <f t="shared" si="386"/>
        <v>8</v>
      </c>
      <c r="H1871" s="76">
        <f t="shared" si="388"/>
        <v>152402001</v>
      </c>
      <c r="I1871" s="76">
        <v>1</v>
      </c>
      <c r="J1871" s="76">
        <v>1</v>
      </c>
      <c r="K1871" s="76">
        <v>15</v>
      </c>
      <c r="L1871" s="76" t="str">
        <f t="shared" si="389"/>
        <v>Body</v>
      </c>
      <c r="M1871" s="76" t="s">
        <v>357</v>
      </c>
    </row>
    <row r="1872" spans="1:13" ht="16.5" customHeight="1" x14ac:dyDescent="0.3">
      <c r="A1872" s="80" t="b">
        <v>1</v>
      </c>
      <c r="B1872" s="76" t="str">
        <f t="shared" si="387"/>
        <v>부츠 3</v>
      </c>
      <c r="C1872" s="76">
        <f>C1871+1</f>
        <v>3808203</v>
      </c>
      <c r="D1872" s="76">
        <f t="shared" si="385"/>
        <v>1078</v>
      </c>
      <c r="E1872" s="76" t="s">
        <v>25</v>
      </c>
      <c r="F1872" s="76">
        <f t="shared" si="386"/>
        <v>8</v>
      </c>
      <c r="G1872" s="76">
        <f t="shared" si="386"/>
        <v>8</v>
      </c>
      <c r="H1872" s="76">
        <f t="shared" si="388"/>
        <v>152307004</v>
      </c>
      <c r="I1872" s="76">
        <v>1</v>
      </c>
      <c r="J1872" s="76">
        <v>1</v>
      </c>
      <c r="K1872" s="76">
        <v>25</v>
      </c>
      <c r="L1872" s="76" t="str">
        <f t="shared" si="389"/>
        <v>Shoes</v>
      </c>
      <c r="M1872" s="76" t="s">
        <v>356</v>
      </c>
    </row>
    <row r="1873" spans="1:13" ht="16.5" customHeight="1" x14ac:dyDescent="0.3">
      <c r="A1873" s="80" t="b">
        <v>1</v>
      </c>
      <c r="B1873" s="76" t="str">
        <f t="shared" si="387"/>
        <v>부츠 4</v>
      </c>
      <c r="C1873" s="76">
        <f>C1872+1</f>
        <v>3808204</v>
      </c>
      <c r="D1873" s="76">
        <f t="shared" si="385"/>
        <v>1078</v>
      </c>
      <c r="E1873" s="76" t="s">
        <v>25</v>
      </c>
      <c r="F1873" s="76">
        <f t="shared" si="386"/>
        <v>8</v>
      </c>
      <c r="G1873" s="76">
        <f t="shared" si="386"/>
        <v>8</v>
      </c>
      <c r="H1873" s="76">
        <f t="shared" si="388"/>
        <v>152407004</v>
      </c>
      <c r="I1873" s="76">
        <v>1</v>
      </c>
      <c r="J1873" s="76">
        <v>1</v>
      </c>
      <c r="K1873" s="76">
        <v>15</v>
      </c>
      <c r="L1873" s="76" t="str">
        <f t="shared" si="389"/>
        <v>Shoes</v>
      </c>
      <c r="M1873" s="76" t="s">
        <v>357</v>
      </c>
    </row>
    <row r="1874" spans="1:13" ht="16.5" customHeight="1" x14ac:dyDescent="0.3">
      <c r="A1874" s="80" t="b">
        <v>1</v>
      </c>
      <c r="B1874" s="77" t="str">
        <f t="shared" si="387"/>
        <v>갑옷 3</v>
      </c>
      <c r="C1874" s="77">
        <f>C1870+100</f>
        <v>3808301</v>
      </c>
      <c r="D1874" s="77">
        <f t="shared" si="385"/>
        <v>1078</v>
      </c>
      <c r="E1874" s="77" t="s">
        <v>26</v>
      </c>
      <c r="F1874" s="77">
        <f t="shared" si="386"/>
        <v>8</v>
      </c>
      <c r="G1874" s="77">
        <f t="shared" si="386"/>
        <v>8</v>
      </c>
      <c r="H1874" s="77">
        <f t="shared" si="388"/>
        <v>153302001</v>
      </c>
      <c r="I1874" s="77">
        <v>1</v>
      </c>
      <c r="J1874" s="77">
        <v>1</v>
      </c>
      <c r="K1874" s="77">
        <v>25</v>
      </c>
      <c r="L1874" s="77" t="str">
        <f t="shared" si="389"/>
        <v>Body</v>
      </c>
      <c r="M1874" s="77" t="s">
        <v>356</v>
      </c>
    </row>
    <row r="1875" spans="1:13" ht="16.5" customHeight="1" x14ac:dyDescent="0.3">
      <c r="A1875" s="80" t="b">
        <v>1</v>
      </c>
      <c r="B1875" s="77" t="str">
        <f t="shared" si="387"/>
        <v>갑옷 4</v>
      </c>
      <c r="C1875" s="77">
        <f>C1874+1</f>
        <v>3808302</v>
      </c>
      <c r="D1875" s="77">
        <f t="shared" si="385"/>
        <v>1078</v>
      </c>
      <c r="E1875" s="77" t="s">
        <v>26</v>
      </c>
      <c r="F1875" s="77">
        <f t="shared" si="386"/>
        <v>8</v>
      </c>
      <c r="G1875" s="77">
        <f t="shared" si="386"/>
        <v>8</v>
      </c>
      <c r="H1875" s="77">
        <f t="shared" si="388"/>
        <v>153402001</v>
      </c>
      <c r="I1875" s="77">
        <v>1</v>
      </c>
      <c r="J1875" s="77">
        <v>1</v>
      </c>
      <c r="K1875" s="77">
        <v>15</v>
      </c>
      <c r="L1875" s="77" t="str">
        <f t="shared" si="389"/>
        <v>Body</v>
      </c>
      <c r="M1875" s="77" t="s">
        <v>357</v>
      </c>
    </row>
    <row r="1876" spans="1:13" ht="16.5" customHeight="1" x14ac:dyDescent="0.3">
      <c r="A1876" s="80" t="b">
        <v>1</v>
      </c>
      <c r="B1876" s="77" t="str">
        <f t="shared" si="387"/>
        <v>부츠 3</v>
      </c>
      <c r="C1876" s="77">
        <f>C1875+1</f>
        <v>3808303</v>
      </c>
      <c r="D1876" s="77">
        <f t="shared" si="385"/>
        <v>1078</v>
      </c>
      <c r="E1876" s="77" t="s">
        <v>26</v>
      </c>
      <c r="F1876" s="77">
        <f t="shared" si="386"/>
        <v>8</v>
      </c>
      <c r="G1876" s="77">
        <f t="shared" si="386"/>
        <v>8</v>
      </c>
      <c r="H1876" s="77">
        <f t="shared" si="388"/>
        <v>153307004</v>
      </c>
      <c r="I1876" s="77">
        <v>1</v>
      </c>
      <c r="J1876" s="77">
        <v>1</v>
      </c>
      <c r="K1876" s="77">
        <v>25</v>
      </c>
      <c r="L1876" s="77" t="str">
        <f t="shared" si="389"/>
        <v>Shoes</v>
      </c>
      <c r="M1876" s="77" t="s">
        <v>356</v>
      </c>
    </row>
    <row r="1877" spans="1:13" ht="16.5" customHeight="1" x14ac:dyDescent="0.3">
      <c r="A1877" s="80" t="b">
        <v>1</v>
      </c>
      <c r="B1877" s="77" t="str">
        <f t="shared" si="387"/>
        <v>부츠 4</v>
      </c>
      <c r="C1877" s="77">
        <f>C1876+1</f>
        <v>3808304</v>
      </c>
      <c r="D1877" s="77">
        <f t="shared" si="385"/>
        <v>1078</v>
      </c>
      <c r="E1877" s="77" t="s">
        <v>26</v>
      </c>
      <c r="F1877" s="77">
        <f t="shared" si="386"/>
        <v>8</v>
      </c>
      <c r="G1877" s="77">
        <f t="shared" si="386"/>
        <v>8</v>
      </c>
      <c r="H1877" s="77">
        <f t="shared" si="388"/>
        <v>153407004</v>
      </c>
      <c r="I1877" s="77">
        <v>1</v>
      </c>
      <c r="J1877" s="77">
        <v>1</v>
      </c>
      <c r="K1877" s="77">
        <v>15</v>
      </c>
      <c r="L1877" s="77" t="str">
        <f t="shared" si="389"/>
        <v>Shoes</v>
      </c>
      <c r="M1877" s="77" t="s">
        <v>357</v>
      </c>
    </row>
    <row r="1878" spans="1:13" ht="16.5" customHeight="1" x14ac:dyDescent="0.3">
      <c r="A1878" s="80" t="b">
        <v>1</v>
      </c>
      <c r="B1878" s="78" t="str">
        <f t="shared" si="387"/>
        <v>갑옷 3</v>
      </c>
      <c r="C1878" s="78">
        <f>C1874+100</f>
        <v>3808401</v>
      </c>
      <c r="D1878" s="78">
        <f t="shared" si="385"/>
        <v>1078</v>
      </c>
      <c r="E1878" s="78" t="s">
        <v>27</v>
      </c>
      <c r="F1878" s="78">
        <f t="shared" si="386"/>
        <v>8</v>
      </c>
      <c r="G1878" s="78">
        <f t="shared" si="386"/>
        <v>8</v>
      </c>
      <c r="H1878" s="78">
        <f t="shared" si="388"/>
        <v>154302001</v>
      </c>
      <c r="I1878" s="78">
        <v>1</v>
      </c>
      <c r="J1878" s="78">
        <v>1</v>
      </c>
      <c r="K1878" s="78">
        <v>25</v>
      </c>
      <c r="L1878" s="78" t="str">
        <f t="shared" si="389"/>
        <v>Body</v>
      </c>
      <c r="M1878" s="78" t="s">
        <v>356</v>
      </c>
    </row>
    <row r="1879" spans="1:13" ht="16.5" customHeight="1" x14ac:dyDescent="0.3">
      <c r="A1879" s="80" t="b">
        <v>1</v>
      </c>
      <c r="B1879" s="78" t="str">
        <f t="shared" si="387"/>
        <v>갑옷 4</v>
      </c>
      <c r="C1879" s="78">
        <f>C1878+1</f>
        <v>3808402</v>
      </c>
      <c r="D1879" s="78">
        <f t="shared" si="385"/>
        <v>1078</v>
      </c>
      <c r="E1879" s="78" t="s">
        <v>27</v>
      </c>
      <c r="F1879" s="78">
        <f t="shared" si="386"/>
        <v>8</v>
      </c>
      <c r="G1879" s="78">
        <f t="shared" si="386"/>
        <v>8</v>
      </c>
      <c r="H1879" s="78">
        <f t="shared" si="388"/>
        <v>154402001</v>
      </c>
      <c r="I1879" s="78">
        <v>1</v>
      </c>
      <c r="J1879" s="78">
        <v>1</v>
      </c>
      <c r="K1879" s="78">
        <v>15</v>
      </c>
      <c r="L1879" s="78" t="str">
        <f t="shared" si="389"/>
        <v>Body</v>
      </c>
      <c r="M1879" s="78" t="s">
        <v>357</v>
      </c>
    </row>
    <row r="1880" spans="1:13" ht="16.5" customHeight="1" x14ac:dyDescent="0.3">
      <c r="A1880" s="80" t="b">
        <v>1</v>
      </c>
      <c r="B1880" s="78" t="str">
        <f t="shared" si="387"/>
        <v>부츠 3</v>
      </c>
      <c r="C1880" s="78">
        <f>C1879+1</f>
        <v>3808403</v>
      </c>
      <c r="D1880" s="78">
        <f t="shared" si="385"/>
        <v>1078</v>
      </c>
      <c r="E1880" s="78" t="s">
        <v>27</v>
      </c>
      <c r="F1880" s="78">
        <f t="shared" si="386"/>
        <v>8</v>
      </c>
      <c r="G1880" s="78">
        <f t="shared" si="386"/>
        <v>8</v>
      </c>
      <c r="H1880" s="78">
        <f t="shared" si="388"/>
        <v>154307004</v>
      </c>
      <c r="I1880" s="78">
        <v>1</v>
      </c>
      <c r="J1880" s="78">
        <v>1</v>
      </c>
      <c r="K1880" s="78">
        <v>25</v>
      </c>
      <c r="L1880" s="78" t="str">
        <f t="shared" si="389"/>
        <v>Shoes</v>
      </c>
      <c r="M1880" s="78" t="s">
        <v>356</v>
      </c>
    </row>
    <row r="1881" spans="1:13" ht="16.5" customHeight="1" x14ac:dyDescent="0.3">
      <c r="A1881" s="80" t="b">
        <v>1</v>
      </c>
      <c r="B1881" s="78" t="str">
        <f t="shared" si="387"/>
        <v>부츠 4</v>
      </c>
      <c r="C1881" s="78">
        <f>C1880+1</f>
        <v>3808404</v>
      </c>
      <c r="D1881" s="78">
        <f t="shared" si="385"/>
        <v>1078</v>
      </c>
      <c r="E1881" s="78" t="s">
        <v>27</v>
      </c>
      <c r="F1881" s="78">
        <f t="shared" si="386"/>
        <v>8</v>
      </c>
      <c r="G1881" s="78">
        <f t="shared" si="386"/>
        <v>8</v>
      </c>
      <c r="H1881" s="78">
        <f t="shared" si="388"/>
        <v>154407004</v>
      </c>
      <c r="I1881" s="78">
        <v>1</v>
      </c>
      <c r="J1881" s="78">
        <v>1</v>
      </c>
      <c r="K1881" s="78">
        <v>15</v>
      </c>
      <c r="L1881" s="78" t="str">
        <f t="shared" si="389"/>
        <v>Shoes</v>
      </c>
      <c r="M1881" s="78" t="s">
        <v>357</v>
      </c>
    </row>
    <row r="1882" spans="1:13" ht="16.5" customHeight="1" x14ac:dyDescent="0.3">
      <c r="A1882" s="80" t="b">
        <v>1</v>
      </c>
      <c r="B1882" s="79" t="s">
        <v>28</v>
      </c>
      <c r="C1882" s="79">
        <f>C1878+100</f>
        <v>3808501</v>
      </c>
      <c r="D1882" s="79">
        <f t="shared" si="385"/>
        <v>1078</v>
      </c>
      <c r="E1882" s="79" t="s">
        <v>29</v>
      </c>
      <c r="F1882" s="79">
        <f t="shared" si="386"/>
        <v>8</v>
      </c>
      <c r="G1882" s="79">
        <f t="shared" si="386"/>
        <v>8</v>
      </c>
      <c r="H1882" s="79">
        <v>160004001</v>
      </c>
      <c r="I1882" s="79">
        <v>1</v>
      </c>
      <c r="J1882" s="79">
        <v>1</v>
      </c>
      <c r="K1882" s="79">
        <v>5</v>
      </c>
      <c r="L1882" s="79" t="s">
        <v>30</v>
      </c>
      <c r="M1882" s="79" t="s">
        <v>358</v>
      </c>
    </row>
    <row r="1883" spans="1:13" ht="16.5" customHeight="1" x14ac:dyDescent="0.3">
      <c r="A1883" s="80" t="b">
        <v>1</v>
      </c>
      <c r="B1883" s="79" t="s">
        <v>31</v>
      </c>
      <c r="C1883" s="79">
        <f>C1882+1</f>
        <v>3808502</v>
      </c>
      <c r="D1883" s="79">
        <f t="shared" si="385"/>
        <v>1078</v>
      </c>
      <c r="E1883" s="79" t="s">
        <v>29</v>
      </c>
      <c r="F1883" s="79">
        <f t="shared" si="386"/>
        <v>8</v>
      </c>
      <c r="G1883" s="79">
        <f t="shared" si="386"/>
        <v>8</v>
      </c>
      <c r="H1883" s="79">
        <v>160004002</v>
      </c>
      <c r="I1883" s="79">
        <v>1</v>
      </c>
      <c r="J1883" s="79">
        <v>1</v>
      </c>
      <c r="K1883" s="79">
        <v>5</v>
      </c>
      <c r="L1883" s="79" t="s">
        <v>32</v>
      </c>
      <c r="M1883" s="79" t="s">
        <v>358</v>
      </c>
    </row>
    <row r="1884" spans="1:13" ht="16.5" customHeight="1" x14ac:dyDescent="0.3">
      <c r="A1884" s="80" t="b">
        <v>1</v>
      </c>
      <c r="B1884" s="79" t="s">
        <v>33</v>
      </c>
      <c r="C1884" s="79">
        <f>C1883+1</f>
        <v>3808503</v>
      </c>
      <c r="D1884" s="79">
        <f t="shared" si="385"/>
        <v>1078</v>
      </c>
      <c r="E1884" s="79" t="s">
        <v>29</v>
      </c>
      <c r="F1884" s="79">
        <f t="shared" si="386"/>
        <v>8</v>
      </c>
      <c r="G1884" s="79">
        <f t="shared" si="386"/>
        <v>8</v>
      </c>
      <c r="H1884" s="79">
        <v>160004003</v>
      </c>
      <c r="I1884" s="79">
        <v>1</v>
      </c>
      <c r="J1884" s="79">
        <v>1</v>
      </c>
      <c r="K1884" s="79">
        <v>5</v>
      </c>
      <c r="L1884" s="79" t="s">
        <v>34</v>
      </c>
      <c r="M1884" s="79" t="s">
        <v>358</v>
      </c>
    </row>
    <row r="1885" spans="1:13" ht="16.5" customHeight="1" x14ac:dyDescent="0.3">
      <c r="A1885" s="80" t="b">
        <v>1</v>
      </c>
      <c r="B1885" s="79" t="s">
        <v>35</v>
      </c>
      <c r="C1885" s="79">
        <f>C1884+1</f>
        <v>3808504</v>
      </c>
      <c r="D1885" s="79">
        <f t="shared" si="385"/>
        <v>1078</v>
      </c>
      <c r="E1885" s="79" t="s">
        <v>29</v>
      </c>
      <c r="F1885" s="79">
        <f t="shared" si="386"/>
        <v>8</v>
      </c>
      <c r="G1885" s="79">
        <f t="shared" si="386"/>
        <v>8</v>
      </c>
      <c r="H1885" s="79">
        <v>160004004</v>
      </c>
      <c r="I1885" s="79">
        <v>1</v>
      </c>
      <c r="J1885" s="79">
        <v>1</v>
      </c>
      <c r="K1885" s="79">
        <v>5</v>
      </c>
      <c r="L1885" s="79" t="s">
        <v>460</v>
      </c>
      <c r="M1885" s="79" t="s">
        <v>358</v>
      </c>
    </row>
    <row r="1886" spans="1:13" ht="16.5" customHeight="1" x14ac:dyDescent="0.3">
      <c r="A1886" s="80" t="b">
        <v>1</v>
      </c>
      <c r="B1886" s="73" t="s">
        <v>48</v>
      </c>
      <c r="C1886" s="73">
        <v>3809101</v>
      </c>
      <c r="D1886" s="73">
        <v>1079</v>
      </c>
      <c r="E1886" s="74" t="s">
        <v>23</v>
      </c>
      <c r="F1886" s="73">
        <v>8</v>
      </c>
      <c r="G1886" s="73">
        <v>9</v>
      </c>
      <c r="H1886" s="73">
        <v>151303004</v>
      </c>
      <c r="I1886" s="74">
        <v>1</v>
      </c>
      <c r="J1886" s="74">
        <v>1</v>
      </c>
      <c r="K1886" s="74">
        <v>25</v>
      </c>
      <c r="L1886" s="75" t="str">
        <f>IF(H1886&gt;=151307001,"Shoes",IF(H1886&gt;=151306001,"Pants",IF(H1886&gt;=151305001,"Glove",IF(H1886&gt;=151303001,"Head",IF(H1886&gt;=151302001,"Body",IF(H1886&gt;=151301001,"Weapon"))))))</f>
        <v>Head</v>
      </c>
      <c r="M1886" s="74" t="s">
        <v>356</v>
      </c>
    </row>
    <row r="1887" spans="1:13" ht="16.5" customHeight="1" x14ac:dyDescent="0.3">
      <c r="A1887" s="80" t="b">
        <v>1</v>
      </c>
      <c r="B1887" s="73" t="s">
        <v>54</v>
      </c>
      <c r="C1887" s="74">
        <f>C1886+1</f>
        <v>3809102</v>
      </c>
      <c r="D1887" s="74">
        <f t="shared" ref="D1887:D1905" si="390">D1886</f>
        <v>1079</v>
      </c>
      <c r="E1887" s="74" t="s">
        <v>23</v>
      </c>
      <c r="F1887" s="74">
        <f t="shared" ref="F1887:G1905" si="391">F1886</f>
        <v>8</v>
      </c>
      <c r="G1887" s="74">
        <f t="shared" si="391"/>
        <v>9</v>
      </c>
      <c r="H1887" s="74">
        <f>H1886+100000</f>
        <v>151403004</v>
      </c>
      <c r="I1887" s="74">
        <v>1</v>
      </c>
      <c r="J1887" s="74">
        <v>1</v>
      </c>
      <c r="K1887" s="74">
        <v>15</v>
      </c>
      <c r="L1887" s="74" t="str">
        <f>L1886</f>
        <v>Head</v>
      </c>
      <c r="M1887" s="74" t="s">
        <v>357</v>
      </c>
    </row>
    <row r="1888" spans="1:13" ht="16.5" customHeight="1" x14ac:dyDescent="0.3">
      <c r="A1888" s="80" t="b">
        <v>1</v>
      </c>
      <c r="B1888" s="73" t="s">
        <v>50</v>
      </c>
      <c r="C1888" s="74">
        <f>C1887+1</f>
        <v>3809103</v>
      </c>
      <c r="D1888" s="74">
        <f t="shared" si="390"/>
        <v>1079</v>
      </c>
      <c r="E1888" s="74" t="s">
        <v>23</v>
      </c>
      <c r="F1888" s="74">
        <f t="shared" si="391"/>
        <v>8</v>
      </c>
      <c r="G1888" s="74">
        <f t="shared" si="391"/>
        <v>9</v>
      </c>
      <c r="H1888" s="73">
        <v>151305004</v>
      </c>
      <c r="I1888" s="74">
        <v>1</v>
      </c>
      <c r="J1888" s="74">
        <v>1</v>
      </c>
      <c r="K1888" s="74">
        <v>25</v>
      </c>
      <c r="L1888" s="75" t="str">
        <f>IF(H1888&gt;=151307001,"Shoes",IF(H1888&gt;=151306001,"Pants",IF(H1888&gt;=151305001,"Glove",IF(H1888&gt;=151303001,"Head",IF(H1888&gt;=151302001,"Body",IF(H1888&gt;=151301001,"Weapon"))))))</f>
        <v>Glove</v>
      </c>
      <c r="M1888" s="74" t="s">
        <v>356</v>
      </c>
    </row>
    <row r="1889" spans="1:13" ht="16.5" customHeight="1" x14ac:dyDescent="0.3">
      <c r="A1889" s="80" t="b">
        <v>1</v>
      </c>
      <c r="B1889" s="73" t="s">
        <v>56</v>
      </c>
      <c r="C1889" s="74">
        <f>C1888+1</f>
        <v>3809104</v>
      </c>
      <c r="D1889" s="74">
        <f t="shared" si="390"/>
        <v>1079</v>
      </c>
      <c r="E1889" s="74" t="s">
        <v>23</v>
      </c>
      <c r="F1889" s="74">
        <f t="shared" si="391"/>
        <v>8</v>
      </c>
      <c r="G1889" s="74">
        <f t="shared" si="391"/>
        <v>9</v>
      </c>
      <c r="H1889" s="74">
        <f>H1888+100000</f>
        <v>151405004</v>
      </c>
      <c r="I1889" s="74">
        <v>1</v>
      </c>
      <c r="J1889" s="74">
        <v>1</v>
      </c>
      <c r="K1889" s="74">
        <v>15</v>
      </c>
      <c r="L1889" s="74" t="str">
        <f>L1888</f>
        <v>Glove</v>
      </c>
      <c r="M1889" s="74" t="s">
        <v>357</v>
      </c>
    </row>
    <row r="1890" spans="1:13" ht="16.5" customHeight="1" x14ac:dyDescent="0.3">
      <c r="A1890" s="80" t="b">
        <v>1</v>
      </c>
      <c r="B1890" s="76" t="str">
        <f t="shared" ref="B1890:B1901" si="392">B1886</f>
        <v>투구 3</v>
      </c>
      <c r="C1890" s="76">
        <f>C1886+100</f>
        <v>3809201</v>
      </c>
      <c r="D1890" s="76">
        <f t="shared" si="390"/>
        <v>1079</v>
      </c>
      <c r="E1890" s="76" t="s">
        <v>25</v>
      </c>
      <c r="F1890" s="76">
        <f t="shared" si="391"/>
        <v>8</v>
      </c>
      <c r="G1890" s="76">
        <f t="shared" si="391"/>
        <v>9</v>
      </c>
      <c r="H1890" s="76">
        <f t="shared" ref="H1890:H1901" si="393">H1886+1000000</f>
        <v>152303004</v>
      </c>
      <c r="I1890" s="76">
        <v>1</v>
      </c>
      <c r="J1890" s="76">
        <v>1</v>
      </c>
      <c r="K1890" s="76">
        <v>25</v>
      </c>
      <c r="L1890" s="76" t="str">
        <f t="shared" ref="L1890:L1901" si="394">L1886</f>
        <v>Head</v>
      </c>
      <c r="M1890" s="76" t="s">
        <v>356</v>
      </c>
    </row>
    <row r="1891" spans="1:13" ht="16.5" customHeight="1" x14ac:dyDescent="0.3">
      <c r="A1891" s="80" t="b">
        <v>1</v>
      </c>
      <c r="B1891" s="76" t="str">
        <f t="shared" si="392"/>
        <v>투구 4</v>
      </c>
      <c r="C1891" s="76">
        <f>C1890+1</f>
        <v>3809202</v>
      </c>
      <c r="D1891" s="76">
        <f t="shared" si="390"/>
        <v>1079</v>
      </c>
      <c r="E1891" s="76" t="s">
        <v>25</v>
      </c>
      <c r="F1891" s="76">
        <f t="shared" si="391"/>
        <v>8</v>
      </c>
      <c r="G1891" s="76">
        <f t="shared" si="391"/>
        <v>9</v>
      </c>
      <c r="H1891" s="76">
        <f t="shared" si="393"/>
        <v>152403004</v>
      </c>
      <c r="I1891" s="76">
        <v>1</v>
      </c>
      <c r="J1891" s="76">
        <v>1</v>
      </c>
      <c r="K1891" s="76">
        <v>15</v>
      </c>
      <c r="L1891" s="76" t="str">
        <f t="shared" si="394"/>
        <v>Head</v>
      </c>
      <c r="M1891" s="76" t="s">
        <v>357</v>
      </c>
    </row>
    <row r="1892" spans="1:13" ht="16.5" customHeight="1" x14ac:dyDescent="0.3">
      <c r="A1892" s="80" t="b">
        <v>1</v>
      </c>
      <c r="B1892" s="76" t="str">
        <f t="shared" si="392"/>
        <v>장갑 3</v>
      </c>
      <c r="C1892" s="76">
        <f>C1891+1</f>
        <v>3809203</v>
      </c>
      <c r="D1892" s="76">
        <f t="shared" si="390"/>
        <v>1079</v>
      </c>
      <c r="E1892" s="76" t="s">
        <v>25</v>
      </c>
      <c r="F1892" s="76">
        <f t="shared" si="391"/>
        <v>8</v>
      </c>
      <c r="G1892" s="76">
        <f t="shared" si="391"/>
        <v>9</v>
      </c>
      <c r="H1892" s="76">
        <f t="shared" si="393"/>
        <v>152305004</v>
      </c>
      <c r="I1892" s="76">
        <v>1</v>
      </c>
      <c r="J1892" s="76">
        <v>1</v>
      </c>
      <c r="K1892" s="76">
        <v>25</v>
      </c>
      <c r="L1892" s="76" t="str">
        <f t="shared" si="394"/>
        <v>Glove</v>
      </c>
      <c r="M1892" s="76" t="s">
        <v>356</v>
      </c>
    </row>
    <row r="1893" spans="1:13" ht="16.5" customHeight="1" x14ac:dyDescent="0.3">
      <c r="A1893" s="80" t="b">
        <v>1</v>
      </c>
      <c r="B1893" s="76" t="str">
        <f t="shared" si="392"/>
        <v>장갑 4</v>
      </c>
      <c r="C1893" s="76">
        <f>C1892+1</f>
        <v>3809204</v>
      </c>
      <c r="D1893" s="76">
        <f t="shared" si="390"/>
        <v>1079</v>
      </c>
      <c r="E1893" s="76" t="s">
        <v>25</v>
      </c>
      <c r="F1893" s="76">
        <f t="shared" si="391"/>
        <v>8</v>
      </c>
      <c r="G1893" s="76">
        <f t="shared" si="391"/>
        <v>9</v>
      </c>
      <c r="H1893" s="76">
        <f t="shared" si="393"/>
        <v>152405004</v>
      </c>
      <c r="I1893" s="76">
        <v>1</v>
      </c>
      <c r="J1893" s="76">
        <v>1</v>
      </c>
      <c r="K1893" s="76">
        <v>15</v>
      </c>
      <c r="L1893" s="76" t="str">
        <f t="shared" si="394"/>
        <v>Glove</v>
      </c>
      <c r="M1893" s="76" t="s">
        <v>357</v>
      </c>
    </row>
    <row r="1894" spans="1:13" ht="16.5" customHeight="1" x14ac:dyDescent="0.3">
      <c r="A1894" s="80" t="b">
        <v>1</v>
      </c>
      <c r="B1894" s="77" t="str">
        <f t="shared" si="392"/>
        <v>투구 3</v>
      </c>
      <c r="C1894" s="77">
        <f>C1890+100</f>
        <v>3809301</v>
      </c>
      <c r="D1894" s="77">
        <f t="shared" si="390"/>
        <v>1079</v>
      </c>
      <c r="E1894" s="77" t="s">
        <v>26</v>
      </c>
      <c r="F1894" s="77">
        <f t="shared" si="391"/>
        <v>8</v>
      </c>
      <c r="G1894" s="77">
        <f t="shared" si="391"/>
        <v>9</v>
      </c>
      <c r="H1894" s="77">
        <f t="shared" si="393"/>
        <v>153303004</v>
      </c>
      <c r="I1894" s="77">
        <v>1</v>
      </c>
      <c r="J1894" s="77">
        <v>1</v>
      </c>
      <c r="K1894" s="77">
        <v>25</v>
      </c>
      <c r="L1894" s="77" t="str">
        <f t="shared" si="394"/>
        <v>Head</v>
      </c>
      <c r="M1894" s="77" t="s">
        <v>356</v>
      </c>
    </row>
    <row r="1895" spans="1:13" ht="16.5" customHeight="1" x14ac:dyDescent="0.3">
      <c r="A1895" s="80" t="b">
        <v>1</v>
      </c>
      <c r="B1895" s="77" t="str">
        <f t="shared" si="392"/>
        <v>투구 4</v>
      </c>
      <c r="C1895" s="77">
        <f>C1894+1</f>
        <v>3809302</v>
      </c>
      <c r="D1895" s="77">
        <f t="shared" si="390"/>
        <v>1079</v>
      </c>
      <c r="E1895" s="77" t="s">
        <v>26</v>
      </c>
      <c r="F1895" s="77">
        <f t="shared" si="391"/>
        <v>8</v>
      </c>
      <c r="G1895" s="77">
        <f t="shared" si="391"/>
        <v>9</v>
      </c>
      <c r="H1895" s="77">
        <f t="shared" si="393"/>
        <v>153403004</v>
      </c>
      <c r="I1895" s="77">
        <v>1</v>
      </c>
      <c r="J1895" s="77">
        <v>1</v>
      </c>
      <c r="K1895" s="77">
        <v>15</v>
      </c>
      <c r="L1895" s="77" t="str">
        <f t="shared" si="394"/>
        <v>Head</v>
      </c>
      <c r="M1895" s="77" t="s">
        <v>357</v>
      </c>
    </row>
    <row r="1896" spans="1:13" ht="16.5" customHeight="1" x14ac:dyDescent="0.3">
      <c r="A1896" s="80" t="b">
        <v>1</v>
      </c>
      <c r="B1896" s="77" t="str">
        <f t="shared" si="392"/>
        <v>장갑 3</v>
      </c>
      <c r="C1896" s="77">
        <f>C1895+1</f>
        <v>3809303</v>
      </c>
      <c r="D1896" s="77">
        <f t="shared" si="390"/>
        <v>1079</v>
      </c>
      <c r="E1896" s="77" t="s">
        <v>26</v>
      </c>
      <c r="F1896" s="77">
        <f t="shared" si="391"/>
        <v>8</v>
      </c>
      <c r="G1896" s="77">
        <f t="shared" si="391"/>
        <v>9</v>
      </c>
      <c r="H1896" s="77">
        <f t="shared" si="393"/>
        <v>153305004</v>
      </c>
      <c r="I1896" s="77">
        <v>1</v>
      </c>
      <c r="J1896" s="77">
        <v>1</v>
      </c>
      <c r="K1896" s="77">
        <v>25</v>
      </c>
      <c r="L1896" s="77" t="str">
        <f t="shared" si="394"/>
        <v>Glove</v>
      </c>
      <c r="M1896" s="77" t="s">
        <v>356</v>
      </c>
    </row>
    <row r="1897" spans="1:13" ht="16.5" customHeight="1" x14ac:dyDescent="0.3">
      <c r="A1897" s="80" t="b">
        <v>1</v>
      </c>
      <c r="B1897" s="77" t="str">
        <f t="shared" si="392"/>
        <v>장갑 4</v>
      </c>
      <c r="C1897" s="77">
        <f>C1896+1</f>
        <v>3809304</v>
      </c>
      <c r="D1897" s="77">
        <f t="shared" si="390"/>
        <v>1079</v>
      </c>
      <c r="E1897" s="77" t="s">
        <v>26</v>
      </c>
      <c r="F1897" s="77">
        <f t="shared" si="391"/>
        <v>8</v>
      </c>
      <c r="G1897" s="77">
        <f t="shared" si="391"/>
        <v>9</v>
      </c>
      <c r="H1897" s="77">
        <f t="shared" si="393"/>
        <v>153405004</v>
      </c>
      <c r="I1897" s="77">
        <v>1</v>
      </c>
      <c r="J1897" s="77">
        <v>1</v>
      </c>
      <c r="K1897" s="77">
        <v>15</v>
      </c>
      <c r="L1897" s="77" t="str">
        <f t="shared" si="394"/>
        <v>Glove</v>
      </c>
      <c r="M1897" s="77" t="s">
        <v>357</v>
      </c>
    </row>
    <row r="1898" spans="1:13" ht="16.5" customHeight="1" x14ac:dyDescent="0.3">
      <c r="A1898" s="80" t="b">
        <v>1</v>
      </c>
      <c r="B1898" s="78" t="str">
        <f t="shared" si="392"/>
        <v>투구 3</v>
      </c>
      <c r="C1898" s="78">
        <f>C1894+100</f>
        <v>3809401</v>
      </c>
      <c r="D1898" s="78">
        <f t="shared" si="390"/>
        <v>1079</v>
      </c>
      <c r="E1898" s="78" t="s">
        <v>27</v>
      </c>
      <c r="F1898" s="78">
        <f t="shared" si="391"/>
        <v>8</v>
      </c>
      <c r="G1898" s="78">
        <f t="shared" si="391"/>
        <v>9</v>
      </c>
      <c r="H1898" s="78">
        <f t="shared" si="393"/>
        <v>154303004</v>
      </c>
      <c r="I1898" s="78">
        <v>1</v>
      </c>
      <c r="J1898" s="78">
        <v>1</v>
      </c>
      <c r="K1898" s="78">
        <v>25</v>
      </c>
      <c r="L1898" s="78" t="str">
        <f t="shared" si="394"/>
        <v>Head</v>
      </c>
      <c r="M1898" s="78" t="s">
        <v>356</v>
      </c>
    </row>
    <row r="1899" spans="1:13" ht="16.5" customHeight="1" x14ac:dyDescent="0.3">
      <c r="A1899" s="80" t="b">
        <v>1</v>
      </c>
      <c r="B1899" s="78" t="str">
        <f t="shared" si="392"/>
        <v>투구 4</v>
      </c>
      <c r="C1899" s="78">
        <f>C1898+1</f>
        <v>3809402</v>
      </c>
      <c r="D1899" s="78">
        <f t="shared" si="390"/>
        <v>1079</v>
      </c>
      <c r="E1899" s="78" t="s">
        <v>27</v>
      </c>
      <c r="F1899" s="78">
        <f t="shared" si="391"/>
        <v>8</v>
      </c>
      <c r="G1899" s="78">
        <f t="shared" si="391"/>
        <v>9</v>
      </c>
      <c r="H1899" s="78">
        <f t="shared" si="393"/>
        <v>154403004</v>
      </c>
      <c r="I1899" s="78">
        <v>1</v>
      </c>
      <c r="J1899" s="78">
        <v>1</v>
      </c>
      <c r="K1899" s="78">
        <v>15</v>
      </c>
      <c r="L1899" s="78" t="str">
        <f t="shared" si="394"/>
        <v>Head</v>
      </c>
      <c r="M1899" s="78" t="s">
        <v>357</v>
      </c>
    </row>
    <row r="1900" spans="1:13" ht="16.5" customHeight="1" x14ac:dyDescent="0.3">
      <c r="A1900" s="80" t="b">
        <v>1</v>
      </c>
      <c r="B1900" s="78" t="str">
        <f t="shared" si="392"/>
        <v>장갑 3</v>
      </c>
      <c r="C1900" s="78">
        <f>C1899+1</f>
        <v>3809403</v>
      </c>
      <c r="D1900" s="78">
        <f t="shared" si="390"/>
        <v>1079</v>
      </c>
      <c r="E1900" s="78" t="s">
        <v>27</v>
      </c>
      <c r="F1900" s="78">
        <f t="shared" si="391"/>
        <v>8</v>
      </c>
      <c r="G1900" s="78">
        <f t="shared" si="391"/>
        <v>9</v>
      </c>
      <c r="H1900" s="78">
        <f t="shared" si="393"/>
        <v>154305004</v>
      </c>
      <c r="I1900" s="78">
        <v>1</v>
      </c>
      <c r="J1900" s="78">
        <v>1</v>
      </c>
      <c r="K1900" s="78">
        <v>25</v>
      </c>
      <c r="L1900" s="78" t="str">
        <f t="shared" si="394"/>
        <v>Glove</v>
      </c>
      <c r="M1900" s="78" t="s">
        <v>356</v>
      </c>
    </row>
    <row r="1901" spans="1:13" ht="16.5" customHeight="1" x14ac:dyDescent="0.3">
      <c r="A1901" s="80" t="b">
        <v>1</v>
      </c>
      <c r="B1901" s="78" t="str">
        <f t="shared" si="392"/>
        <v>장갑 4</v>
      </c>
      <c r="C1901" s="78">
        <f>C1900+1</f>
        <v>3809404</v>
      </c>
      <c r="D1901" s="78">
        <f t="shared" si="390"/>
        <v>1079</v>
      </c>
      <c r="E1901" s="78" t="s">
        <v>27</v>
      </c>
      <c r="F1901" s="78">
        <f t="shared" si="391"/>
        <v>8</v>
      </c>
      <c r="G1901" s="78">
        <f t="shared" si="391"/>
        <v>9</v>
      </c>
      <c r="H1901" s="78">
        <f t="shared" si="393"/>
        <v>154405004</v>
      </c>
      <c r="I1901" s="78">
        <v>1</v>
      </c>
      <c r="J1901" s="78">
        <v>1</v>
      </c>
      <c r="K1901" s="78">
        <v>15</v>
      </c>
      <c r="L1901" s="78" t="str">
        <f t="shared" si="394"/>
        <v>Glove</v>
      </c>
      <c r="M1901" s="78" t="s">
        <v>357</v>
      </c>
    </row>
    <row r="1902" spans="1:13" ht="16.5" customHeight="1" x14ac:dyDescent="0.3">
      <c r="A1902" s="80" t="b">
        <v>1</v>
      </c>
      <c r="B1902" s="79" t="s">
        <v>28</v>
      </c>
      <c r="C1902" s="79">
        <f>C1898+100</f>
        <v>3809501</v>
      </c>
      <c r="D1902" s="79">
        <f t="shared" si="390"/>
        <v>1079</v>
      </c>
      <c r="E1902" s="79" t="s">
        <v>29</v>
      </c>
      <c r="F1902" s="79">
        <f t="shared" si="391"/>
        <v>8</v>
      </c>
      <c r="G1902" s="79">
        <f t="shared" si="391"/>
        <v>9</v>
      </c>
      <c r="H1902" s="79">
        <v>160004001</v>
      </c>
      <c r="I1902" s="79">
        <v>1</v>
      </c>
      <c r="J1902" s="79">
        <v>1</v>
      </c>
      <c r="K1902" s="79">
        <v>5</v>
      </c>
      <c r="L1902" s="79" t="s">
        <v>30</v>
      </c>
      <c r="M1902" s="79" t="s">
        <v>358</v>
      </c>
    </row>
    <row r="1903" spans="1:13" ht="16.5" customHeight="1" x14ac:dyDescent="0.3">
      <c r="A1903" s="80" t="b">
        <v>1</v>
      </c>
      <c r="B1903" s="79" t="s">
        <v>31</v>
      </c>
      <c r="C1903" s="79">
        <f>C1902+1</f>
        <v>3809502</v>
      </c>
      <c r="D1903" s="79">
        <f t="shared" si="390"/>
        <v>1079</v>
      </c>
      <c r="E1903" s="79" t="s">
        <v>29</v>
      </c>
      <c r="F1903" s="79">
        <f t="shared" si="391"/>
        <v>8</v>
      </c>
      <c r="G1903" s="79">
        <f t="shared" si="391"/>
        <v>9</v>
      </c>
      <c r="H1903" s="79">
        <v>160004002</v>
      </c>
      <c r="I1903" s="79">
        <v>1</v>
      </c>
      <c r="J1903" s="79">
        <v>1</v>
      </c>
      <c r="K1903" s="79">
        <v>5</v>
      </c>
      <c r="L1903" s="79" t="s">
        <v>32</v>
      </c>
      <c r="M1903" s="79" t="s">
        <v>358</v>
      </c>
    </row>
    <row r="1904" spans="1:13" ht="16.5" customHeight="1" x14ac:dyDescent="0.3">
      <c r="A1904" s="80" t="b">
        <v>1</v>
      </c>
      <c r="B1904" s="79" t="s">
        <v>33</v>
      </c>
      <c r="C1904" s="79">
        <f>C1903+1</f>
        <v>3809503</v>
      </c>
      <c r="D1904" s="79">
        <f t="shared" si="390"/>
        <v>1079</v>
      </c>
      <c r="E1904" s="79" t="s">
        <v>29</v>
      </c>
      <c r="F1904" s="79">
        <f t="shared" si="391"/>
        <v>8</v>
      </c>
      <c r="G1904" s="79">
        <f t="shared" si="391"/>
        <v>9</v>
      </c>
      <c r="H1904" s="79">
        <v>160004003</v>
      </c>
      <c r="I1904" s="79">
        <v>1</v>
      </c>
      <c r="J1904" s="79">
        <v>1</v>
      </c>
      <c r="K1904" s="79">
        <v>5</v>
      </c>
      <c r="L1904" s="79" t="s">
        <v>34</v>
      </c>
      <c r="M1904" s="79" t="s">
        <v>358</v>
      </c>
    </row>
    <row r="1905" spans="1:13" ht="16.5" customHeight="1" x14ac:dyDescent="0.3">
      <c r="A1905" s="80" t="b">
        <v>1</v>
      </c>
      <c r="B1905" s="79" t="s">
        <v>35</v>
      </c>
      <c r="C1905" s="79">
        <f>C1904+1</f>
        <v>3809504</v>
      </c>
      <c r="D1905" s="79">
        <f t="shared" si="390"/>
        <v>1079</v>
      </c>
      <c r="E1905" s="79" t="s">
        <v>29</v>
      </c>
      <c r="F1905" s="79">
        <f t="shared" si="391"/>
        <v>8</v>
      </c>
      <c r="G1905" s="79">
        <f t="shared" si="391"/>
        <v>9</v>
      </c>
      <c r="H1905" s="79">
        <v>160004004</v>
      </c>
      <c r="I1905" s="79">
        <v>1</v>
      </c>
      <c r="J1905" s="79">
        <v>1</v>
      </c>
      <c r="K1905" s="79">
        <v>5</v>
      </c>
      <c r="L1905" s="79" t="s">
        <v>460</v>
      </c>
      <c r="M1905" s="79" t="s">
        <v>358</v>
      </c>
    </row>
    <row r="1906" spans="1:13" ht="16.5" customHeight="1" x14ac:dyDescent="0.3">
      <c r="A1906" s="80" t="b">
        <v>1</v>
      </c>
      <c r="B1906" s="73" t="s">
        <v>47</v>
      </c>
      <c r="C1906" s="73">
        <v>3810101</v>
      </c>
      <c r="D1906" s="73">
        <v>1080</v>
      </c>
      <c r="E1906" s="74" t="s">
        <v>23</v>
      </c>
      <c r="F1906" s="73">
        <v>8</v>
      </c>
      <c r="G1906" s="73">
        <v>10</v>
      </c>
      <c r="H1906" s="73">
        <v>151302002</v>
      </c>
      <c r="I1906" s="74">
        <v>1</v>
      </c>
      <c r="J1906" s="74">
        <v>1</v>
      </c>
      <c r="K1906" s="74">
        <v>25</v>
      </c>
      <c r="L1906" s="75" t="str">
        <f>IF(H1906&gt;=151307001,"Shoes",IF(H1906&gt;=151306001,"Pants",IF(H1906&gt;=151305001,"Glove",IF(H1906&gt;=151303001,"Head",IF(H1906&gt;=151302001,"Body",IF(H1906&gt;=151301001,"Weapon"))))))</f>
        <v>Body</v>
      </c>
      <c r="M1906" s="74" t="s">
        <v>356</v>
      </c>
    </row>
    <row r="1907" spans="1:13" ht="16.5" customHeight="1" x14ac:dyDescent="0.3">
      <c r="A1907" s="80" t="b">
        <v>1</v>
      </c>
      <c r="B1907" s="73" t="s">
        <v>53</v>
      </c>
      <c r="C1907" s="74">
        <f>C1906+1</f>
        <v>3810102</v>
      </c>
      <c r="D1907" s="74">
        <f t="shared" ref="D1907:D1925" si="395">D1906</f>
        <v>1080</v>
      </c>
      <c r="E1907" s="74" t="s">
        <v>23</v>
      </c>
      <c r="F1907" s="74">
        <f t="shared" ref="F1907:G1925" si="396">F1906</f>
        <v>8</v>
      </c>
      <c r="G1907" s="74">
        <f t="shared" si="396"/>
        <v>10</v>
      </c>
      <c r="H1907" s="74">
        <f>H1906+100000</f>
        <v>151402002</v>
      </c>
      <c r="I1907" s="74">
        <v>1</v>
      </c>
      <c r="J1907" s="74">
        <v>1</v>
      </c>
      <c r="K1907" s="74">
        <v>15</v>
      </c>
      <c r="L1907" s="74" t="str">
        <f>L1906</f>
        <v>Body</v>
      </c>
      <c r="M1907" s="74" t="s">
        <v>357</v>
      </c>
    </row>
    <row r="1908" spans="1:13" ht="16.5" customHeight="1" x14ac:dyDescent="0.3">
      <c r="A1908" s="80" t="b">
        <v>1</v>
      </c>
      <c r="B1908" s="73" t="s">
        <v>366</v>
      </c>
      <c r="C1908" s="74">
        <f>C1907+1</f>
        <v>3810103</v>
      </c>
      <c r="D1908" s="74">
        <f t="shared" si="395"/>
        <v>1080</v>
      </c>
      <c r="E1908" s="74" t="s">
        <v>23</v>
      </c>
      <c r="F1908" s="74">
        <f t="shared" si="396"/>
        <v>8</v>
      </c>
      <c r="G1908" s="74">
        <f t="shared" si="396"/>
        <v>10</v>
      </c>
      <c r="H1908" s="73">
        <v>151306002</v>
      </c>
      <c r="I1908" s="74">
        <v>1</v>
      </c>
      <c r="J1908" s="74">
        <v>1</v>
      </c>
      <c r="K1908" s="74">
        <v>25</v>
      </c>
      <c r="L1908" s="75" t="str">
        <f>IF(H1908&gt;=151307001,"Shoes",IF(H1908&gt;=151306001,"Pants",IF(H1908&gt;=151305001,"Glove",IF(H1908&gt;=151303001,"Head",IF(H1908&gt;=151302001,"Body",IF(H1908&gt;=151301001,"Weapon"))))))</f>
        <v>Pants</v>
      </c>
      <c r="M1908" s="74" t="s">
        <v>356</v>
      </c>
    </row>
    <row r="1909" spans="1:13" ht="16.5" customHeight="1" x14ac:dyDescent="0.3">
      <c r="A1909" s="80" t="b">
        <v>1</v>
      </c>
      <c r="B1909" s="73" t="s">
        <v>367</v>
      </c>
      <c r="C1909" s="74">
        <f>C1908+1</f>
        <v>3810104</v>
      </c>
      <c r="D1909" s="74">
        <f t="shared" si="395"/>
        <v>1080</v>
      </c>
      <c r="E1909" s="74" t="s">
        <v>23</v>
      </c>
      <c r="F1909" s="74">
        <f t="shared" si="396"/>
        <v>8</v>
      </c>
      <c r="G1909" s="74">
        <f t="shared" si="396"/>
        <v>10</v>
      </c>
      <c r="H1909" s="74">
        <f>H1908+100000</f>
        <v>151406002</v>
      </c>
      <c r="I1909" s="74">
        <v>1</v>
      </c>
      <c r="J1909" s="74">
        <v>1</v>
      </c>
      <c r="K1909" s="74">
        <v>15</v>
      </c>
      <c r="L1909" s="74" t="str">
        <f>L1908</f>
        <v>Pants</v>
      </c>
      <c r="M1909" s="74" t="s">
        <v>357</v>
      </c>
    </row>
    <row r="1910" spans="1:13" ht="16.5" customHeight="1" x14ac:dyDescent="0.3">
      <c r="A1910" s="80" t="b">
        <v>1</v>
      </c>
      <c r="B1910" s="76" t="str">
        <f t="shared" ref="B1910:B1921" si="397">B1906</f>
        <v>갑옷 3</v>
      </c>
      <c r="C1910" s="76">
        <f>C1906+100</f>
        <v>3810201</v>
      </c>
      <c r="D1910" s="76">
        <f t="shared" si="395"/>
        <v>1080</v>
      </c>
      <c r="E1910" s="76" t="s">
        <v>25</v>
      </c>
      <c r="F1910" s="76">
        <f t="shared" si="396"/>
        <v>8</v>
      </c>
      <c r="G1910" s="76">
        <f t="shared" si="396"/>
        <v>10</v>
      </c>
      <c r="H1910" s="76">
        <f t="shared" ref="H1910:H1921" si="398">H1906+1000000</f>
        <v>152302002</v>
      </c>
      <c r="I1910" s="76">
        <v>1</v>
      </c>
      <c r="J1910" s="76">
        <v>1</v>
      </c>
      <c r="K1910" s="76">
        <v>25</v>
      </c>
      <c r="L1910" s="76" t="str">
        <f t="shared" ref="L1910:L1921" si="399">L1906</f>
        <v>Body</v>
      </c>
      <c r="M1910" s="76" t="s">
        <v>356</v>
      </c>
    </row>
    <row r="1911" spans="1:13" ht="16.5" customHeight="1" x14ac:dyDescent="0.3">
      <c r="A1911" s="80" t="b">
        <v>1</v>
      </c>
      <c r="B1911" s="76" t="str">
        <f t="shared" si="397"/>
        <v>갑옷 4</v>
      </c>
      <c r="C1911" s="76">
        <f>C1910+1</f>
        <v>3810202</v>
      </c>
      <c r="D1911" s="76">
        <f t="shared" si="395"/>
        <v>1080</v>
      </c>
      <c r="E1911" s="76" t="s">
        <v>25</v>
      </c>
      <c r="F1911" s="76">
        <f t="shared" si="396"/>
        <v>8</v>
      </c>
      <c r="G1911" s="76">
        <f t="shared" si="396"/>
        <v>10</v>
      </c>
      <c r="H1911" s="76">
        <f t="shared" si="398"/>
        <v>152402002</v>
      </c>
      <c r="I1911" s="76">
        <v>1</v>
      </c>
      <c r="J1911" s="76">
        <v>1</v>
      </c>
      <c r="K1911" s="76">
        <v>15</v>
      </c>
      <c r="L1911" s="76" t="str">
        <f t="shared" si="399"/>
        <v>Body</v>
      </c>
      <c r="M1911" s="76" t="s">
        <v>357</v>
      </c>
    </row>
    <row r="1912" spans="1:13" ht="16.5" customHeight="1" x14ac:dyDescent="0.3">
      <c r="A1912" s="80" t="b">
        <v>1</v>
      </c>
      <c r="B1912" s="76" t="str">
        <f t="shared" si="397"/>
        <v>하의 3</v>
      </c>
      <c r="C1912" s="76">
        <f>C1911+1</f>
        <v>3810203</v>
      </c>
      <c r="D1912" s="76">
        <f t="shared" si="395"/>
        <v>1080</v>
      </c>
      <c r="E1912" s="76" t="s">
        <v>25</v>
      </c>
      <c r="F1912" s="76">
        <f t="shared" si="396"/>
        <v>8</v>
      </c>
      <c r="G1912" s="76">
        <f t="shared" si="396"/>
        <v>10</v>
      </c>
      <c r="H1912" s="76">
        <f t="shared" si="398"/>
        <v>152306002</v>
      </c>
      <c r="I1912" s="76">
        <v>1</v>
      </c>
      <c r="J1912" s="76">
        <v>1</v>
      </c>
      <c r="K1912" s="76">
        <v>25</v>
      </c>
      <c r="L1912" s="76" t="str">
        <f t="shared" si="399"/>
        <v>Pants</v>
      </c>
      <c r="M1912" s="76" t="s">
        <v>356</v>
      </c>
    </row>
    <row r="1913" spans="1:13" ht="16.5" customHeight="1" x14ac:dyDescent="0.3">
      <c r="A1913" s="80" t="b">
        <v>1</v>
      </c>
      <c r="B1913" s="76" t="str">
        <f t="shared" si="397"/>
        <v>하의 4</v>
      </c>
      <c r="C1913" s="76">
        <f>C1912+1</f>
        <v>3810204</v>
      </c>
      <c r="D1913" s="76">
        <f t="shared" si="395"/>
        <v>1080</v>
      </c>
      <c r="E1913" s="76" t="s">
        <v>25</v>
      </c>
      <c r="F1913" s="76">
        <f t="shared" si="396"/>
        <v>8</v>
      </c>
      <c r="G1913" s="76">
        <f t="shared" si="396"/>
        <v>10</v>
      </c>
      <c r="H1913" s="76">
        <f t="shared" si="398"/>
        <v>152406002</v>
      </c>
      <c r="I1913" s="76">
        <v>1</v>
      </c>
      <c r="J1913" s="76">
        <v>1</v>
      </c>
      <c r="K1913" s="76">
        <v>15</v>
      </c>
      <c r="L1913" s="76" t="str">
        <f t="shared" si="399"/>
        <v>Pants</v>
      </c>
      <c r="M1913" s="76" t="s">
        <v>357</v>
      </c>
    </row>
    <row r="1914" spans="1:13" ht="16.5" customHeight="1" x14ac:dyDescent="0.3">
      <c r="A1914" s="80" t="b">
        <v>1</v>
      </c>
      <c r="B1914" s="77" t="str">
        <f t="shared" si="397"/>
        <v>갑옷 3</v>
      </c>
      <c r="C1914" s="77">
        <f>C1910+100</f>
        <v>3810301</v>
      </c>
      <c r="D1914" s="77">
        <f t="shared" si="395"/>
        <v>1080</v>
      </c>
      <c r="E1914" s="77" t="s">
        <v>26</v>
      </c>
      <c r="F1914" s="77">
        <f t="shared" si="396"/>
        <v>8</v>
      </c>
      <c r="G1914" s="77">
        <f t="shared" si="396"/>
        <v>10</v>
      </c>
      <c r="H1914" s="77">
        <f t="shared" si="398"/>
        <v>153302002</v>
      </c>
      <c r="I1914" s="77">
        <v>1</v>
      </c>
      <c r="J1914" s="77">
        <v>1</v>
      </c>
      <c r="K1914" s="77">
        <v>25</v>
      </c>
      <c r="L1914" s="77" t="str">
        <f t="shared" si="399"/>
        <v>Body</v>
      </c>
      <c r="M1914" s="77" t="s">
        <v>356</v>
      </c>
    </row>
    <row r="1915" spans="1:13" ht="16.5" customHeight="1" x14ac:dyDescent="0.3">
      <c r="A1915" s="80" t="b">
        <v>1</v>
      </c>
      <c r="B1915" s="77" t="str">
        <f t="shared" si="397"/>
        <v>갑옷 4</v>
      </c>
      <c r="C1915" s="77">
        <f>C1914+1</f>
        <v>3810302</v>
      </c>
      <c r="D1915" s="77">
        <f t="shared" si="395"/>
        <v>1080</v>
      </c>
      <c r="E1915" s="77" t="s">
        <v>26</v>
      </c>
      <c r="F1915" s="77">
        <f t="shared" si="396"/>
        <v>8</v>
      </c>
      <c r="G1915" s="77">
        <f t="shared" si="396"/>
        <v>10</v>
      </c>
      <c r="H1915" s="77">
        <f t="shared" si="398"/>
        <v>153402002</v>
      </c>
      <c r="I1915" s="77">
        <v>1</v>
      </c>
      <c r="J1915" s="77">
        <v>1</v>
      </c>
      <c r="K1915" s="77">
        <v>15</v>
      </c>
      <c r="L1915" s="77" t="str">
        <f t="shared" si="399"/>
        <v>Body</v>
      </c>
      <c r="M1915" s="77" t="s">
        <v>357</v>
      </c>
    </row>
    <row r="1916" spans="1:13" ht="16.5" customHeight="1" x14ac:dyDescent="0.3">
      <c r="A1916" s="80" t="b">
        <v>1</v>
      </c>
      <c r="B1916" s="77" t="str">
        <f t="shared" si="397"/>
        <v>하의 3</v>
      </c>
      <c r="C1916" s="77">
        <f>C1915+1</f>
        <v>3810303</v>
      </c>
      <c r="D1916" s="77">
        <f t="shared" si="395"/>
        <v>1080</v>
      </c>
      <c r="E1916" s="77" t="s">
        <v>26</v>
      </c>
      <c r="F1916" s="77">
        <f t="shared" si="396"/>
        <v>8</v>
      </c>
      <c r="G1916" s="77">
        <f t="shared" si="396"/>
        <v>10</v>
      </c>
      <c r="H1916" s="77">
        <f t="shared" si="398"/>
        <v>153306002</v>
      </c>
      <c r="I1916" s="77">
        <v>1</v>
      </c>
      <c r="J1916" s="77">
        <v>1</v>
      </c>
      <c r="K1916" s="77">
        <v>25</v>
      </c>
      <c r="L1916" s="77" t="str">
        <f t="shared" si="399"/>
        <v>Pants</v>
      </c>
      <c r="M1916" s="77" t="s">
        <v>356</v>
      </c>
    </row>
    <row r="1917" spans="1:13" ht="16.5" customHeight="1" x14ac:dyDescent="0.3">
      <c r="A1917" s="80" t="b">
        <v>1</v>
      </c>
      <c r="B1917" s="77" t="str">
        <f t="shared" si="397"/>
        <v>하의 4</v>
      </c>
      <c r="C1917" s="77">
        <f>C1916+1</f>
        <v>3810304</v>
      </c>
      <c r="D1917" s="77">
        <f t="shared" si="395"/>
        <v>1080</v>
      </c>
      <c r="E1917" s="77" t="s">
        <v>26</v>
      </c>
      <c r="F1917" s="77">
        <f t="shared" si="396"/>
        <v>8</v>
      </c>
      <c r="G1917" s="77">
        <f t="shared" si="396"/>
        <v>10</v>
      </c>
      <c r="H1917" s="77">
        <f t="shared" si="398"/>
        <v>153406002</v>
      </c>
      <c r="I1917" s="77">
        <v>1</v>
      </c>
      <c r="J1917" s="77">
        <v>1</v>
      </c>
      <c r="K1917" s="77">
        <v>15</v>
      </c>
      <c r="L1917" s="77" t="str">
        <f t="shared" si="399"/>
        <v>Pants</v>
      </c>
      <c r="M1917" s="77" t="s">
        <v>357</v>
      </c>
    </row>
    <row r="1918" spans="1:13" ht="16.5" customHeight="1" x14ac:dyDescent="0.3">
      <c r="A1918" s="80" t="b">
        <v>1</v>
      </c>
      <c r="B1918" s="78" t="str">
        <f t="shared" si="397"/>
        <v>갑옷 3</v>
      </c>
      <c r="C1918" s="78">
        <f>C1914+100</f>
        <v>3810401</v>
      </c>
      <c r="D1918" s="78">
        <f t="shared" si="395"/>
        <v>1080</v>
      </c>
      <c r="E1918" s="78" t="s">
        <v>27</v>
      </c>
      <c r="F1918" s="78">
        <f t="shared" si="396"/>
        <v>8</v>
      </c>
      <c r="G1918" s="78">
        <f t="shared" si="396"/>
        <v>10</v>
      </c>
      <c r="H1918" s="78">
        <f t="shared" si="398"/>
        <v>154302002</v>
      </c>
      <c r="I1918" s="78">
        <v>1</v>
      </c>
      <c r="J1918" s="78">
        <v>1</v>
      </c>
      <c r="K1918" s="78">
        <v>25</v>
      </c>
      <c r="L1918" s="78" t="str">
        <f t="shared" si="399"/>
        <v>Body</v>
      </c>
      <c r="M1918" s="78" t="s">
        <v>356</v>
      </c>
    </row>
    <row r="1919" spans="1:13" ht="16.5" customHeight="1" x14ac:dyDescent="0.3">
      <c r="A1919" s="80" t="b">
        <v>1</v>
      </c>
      <c r="B1919" s="78" t="str">
        <f t="shared" si="397"/>
        <v>갑옷 4</v>
      </c>
      <c r="C1919" s="78">
        <f>C1918+1</f>
        <v>3810402</v>
      </c>
      <c r="D1919" s="78">
        <f t="shared" si="395"/>
        <v>1080</v>
      </c>
      <c r="E1919" s="78" t="s">
        <v>27</v>
      </c>
      <c r="F1919" s="78">
        <f t="shared" si="396"/>
        <v>8</v>
      </c>
      <c r="G1919" s="78">
        <f t="shared" si="396"/>
        <v>10</v>
      </c>
      <c r="H1919" s="78">
        <f t="shared" si="398"/>
        <v>154402002</v>
      </c>
      <c r="I1919" s="78">
        <v>1</v>
      </c>
      <c r="J1919" s="78">
        <v>1</v>
      </c>
      <c r="K1919" s="78">
        <v>15</v>
      </c>
      <c r="L1919" s="78" t="str">
        <f t="shared" si="399"/>
        <v>Body</v>
      </c>
      <c r="M1919" s="78" t="s">
        <v>357</v>
      </c>
    </row>
    <row r="1920" spans="1:13" ht="16.5" customHeight="1" x14ac:dyDescent="0.3">
      <c r="A1920" s="80" t="b">
        <v>1</v>
      </c>
      <c r="B1920" s="78" t="str">
        <f t="shared" si="397"/>
        <v>하의 3</v>
      </c>
      <c r="C1920" s="78">
        <f>C1919+1</f>
        <v>3810403</v>
      </c>
      <c r="D1920" s="78">
        <f t="shared" si="395"/>
        <v>1080</v>
      </c>
      <c r="E1920" s="78" t="s">
        <v>27</v>
      </c>
      <c r="F1920" s="78">
        <f t="shared" si="396"/>
        <v>8</v>
      </c>
      <c r="G1920" s="78">
        <f t="shared" si="396"/>
        <v>10</v>
      </c>
      <c r="H1920" s="78">
        <f t="shared" si="398"/>
        <v>154306002</v>
      </c>
      <c r="I1920" s="78">
        <v>1</v>
      </c>
      <c r="J1920" s="78">
        <v>1</v>
      </c>
      <c r="K1920" s="78">
        <v>25</v>
      </c>
      <c r="L1920" s="78" t="str">
        <f t="shared" si="399"/>
        <v>Pants</v>
      </c>
      <c r="M1920" s="78" t="s">
        <v>356</v>
      </c>
    </row>
    <row r="1921" spans="1:13" ht="16.5" customHeight="1" x14ac:dyDescent="0.3">
      <c r="A1921" s="80" t="b">
        <v>1</v>
      </c>
      <c r="B1921" s="78" t="str">
        <f t="shared" si="397"/>
        <v>하의 4</v>
      </c>
      <c r="C1921" s="78">
        <f>C1920+1</f>
        <v>3810404</v>
      </c>
      <c r="D1921" s="78">
        <f t="shared" si="395"/>
        <v>1080</v>
      </c>
      <c r="E1921" s="78" t="s">
        <v>27</v>
      </c>
      <c r="F1921" s="78">
        <f t="shared" si="396"/>
        <v>8</v>
      </c>
      <c r="G1921" s="78">
        <f t="shared" si="396"/>
        <v>10</v>
      </c>
      <c r="H1921" s="78">
        <f t="shared" si="398"/>
        <v>154406002</v>
      </c>
      <c r="I1921" s="78">
        <v>1</v>
      </c>
      <c r="J1921" s="78">
        <v>1</v>
      </c>
      <c r="K1921" s="78">
        <v>15</v>
      </c>
      <c r="L1921" s="78" t="str">
        <f t="shared" si="399"/>
        <v>Pants</v>
      </c>
      <c r="M1921" s="78" t="s">
        <v>357</v>
      </c>
    </row>
    <row r="1922" spans="1:13" ht="16.5" customHeight="1" x14ac:dyDescent="0.3">
      <c r="A1922" s="80" t="b">
        <v>1</v>
      </c>
      <c r="B1922" s="79" t="s">
        <v>28</v>
      </c>
      <c r="C1922" s="79">
        <f>C1918+100</f>
        <v>3810501</v>
      </c>
      <c r="D1922" s="79">
        <f t="shared" si="395"/>
        <v>1080</v>
      </c>
      <c r="E1922" s="79" t="s">
        <v>29</v>
      </c>
      <c r="F1922" s="79">
        <f t="shared" si="396"/>
        <v>8</v>
      </c>
      <c r="G1922" s="79">
        <f t="shared" si="396"/>
        <v>10</v>
      </c>
      <c r="H1922" s="79">
        <v>160004001</v>
      </c>
      <c r="I1922" s="79">
        <v>1</v>
      </c>
      <c r="J1922" s="79">
        <v>1</v>
      </c>
      <c r="K1922" s="79">
        <v>5</v>
      </c>
      <c r="L1922" s="79" t="s">
        <v>30</v>
      </c>
      <c r="M1922" s="79" t="s">
        <v>358</v>
      </c>
    </row>
    <row r="1923" spans="1:13" ht="16.5" customHeight="1" x14ac:dyDescent="0.3">
      <c r="A1923" s="80" t="b">
        <v>1</v>
      </c>
      <c r="B1923" s="79" t="s">
        <v>31</v>
      </c>
      <c r="C1923" s="79">
        <f>C1922+1</f>
        <v>3810502</v>
      </c>
      <c r="D1923" s="79">
        <f t="shared" si="395"/>
        <v>1080</v>
      </c>
      <c r="E1923" s="79" t="s">
        <v>29</v>
      </c>
      <c r="F1923" s="79">
        <f t="shared" si="396"/>
        <v>8</v>
      </c>
      <c r="G1923" s="79">
        <f t="shared" si="396"/>
        <v>10</v>
      </c>
      <c r="H1923" s="79">
        <v>160004002</v>
      </c>
      <c r="I1923" s="79">
        <v>1</v>
      </c>
      <c r="J1923" s="79">
        <v>1</v>
      </c>
      <c r="K1923" s="79">
        <v>5</v>
      </c>
      <c r="L1923" s="79" t="s">
        <v>32</v>
      </c>
      <c r="M1923" s="79" t="s">
        <v>358</v>
      </c>
    </row>
    <row r="1924" spans="1:13" ht="16.5" customHeight="1" x14ac:dyDescent="0.3">
      <c r="A1924" s="80" t="b">
        <v>1</v>
      </c>
      <c r="B1924" s="79" t="s">
        <v>33</v>
      </c>
      <c r="C1924" s="79">
        <f>C1923+1</f>
        <v>3810503</v>
      </c>
      <c r="D1924" s="79">
        <f t="shared" si="395"/>
        <v>1080</v>
      </c>
      <c r="E1924" s="79" t="s">
        <v>29</v>
      </c>
      <c r="F1924" s="79">
        <f t="shared" si="396"/>
        <v>8</v>
      </c>
      <c r="G1924" s="79">
        <f t="shared" si="396"/>
        <v>10</v>
      </c>
      <c r="H1924" s="79">
        <v>160004003</v>
      </c>
      <c r="I1924" s="79">
        <v>1</v>
      </c>
      <c r="J1924" s="79">
        <v>1</v>
      </c>
      <c r="K1924" s="79">
        <v>5</v>
      </c>
      <c r="L1924" s="79" t="s">
        <v>34</v>
      </c>
      <c r="M1924" s="79" t="s">
        <v>358</v>
      </c>
    </row>
    <row r="1925" spans="1:13" ht="16.5" customHeight="1" x14ac:dyDescent="0.3">
      <c r="A1925" s="80" t="b">
        <v>1</v>
      </c>
      <c r="B1925" s="79" t="s">
        <v>35</v>
      </c>
      <c r="C1925" s="79">
        <f>C1924+1</f>
        <v>3810504</v>
      </c>
      <c r="D1925" s="79">
        <f t="shared" si="395"/>
        <v>1080</v>
      </c>
      <c r="E1925" s="79" t="s">
        <v>29</v>
      </c>
      <c r="F1925" s="79">
        <f t="shared" si="396"/>
        <v>8</v>
      </c>
      <c r="G1925" s="79">
        <f t="shared" si="396"/>
        <v>10</v>
      </c>
      <c r="H1925" s="79">
        <v>160004004</v>
      </c>
      <c r="I1925" s="79">
        <v>1</v>
      </c>
      <c r="J1925" s="79">
        <v>1</v>
      </c>
      <c r="K1925" s="79">
        <v>5</v>
      </c>
      <c r="L1925" s="79" t="s">
        <v>460</v>
      </c>
      <c r="M1925" s="79" t="s">
        <v>358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5"/>
  <sheetViews>
    <sheetView workbookViewId="0">
      <pane ySplit="5" topLeftCell="A1913" activePane="bottomLeft" state="frozen"/>
      <selection pane="bottomLeft" activeCell="N6" sqref="N6"/>
    </sheetView>
  </sheetViews>
  <sheetFormatPr defaultColWidth="9" defaultRowHeight="16.5" customHeight="1" x14ac:dyDescent="0.3"/>
  <cols>
    <col min="1" max="1" width="15.375" bestFit="1" customWidth="1"/>
    <col min="2" max="2" width="17.875" style="1" bestFit="1" customWidth="1"/>
    <col min="3" max="3" width="17.75" style="1" bestFit="1" customWidth="1"/>
    <col min="4" max="4" width="16.125" style="1" bestFit="1" customWidth="1"/>
    <col min="5" max="5" width="24.875" style="2" bestFit="1" customWidth="1"/>
    <col min="6" max="7" width="8.625" style="1" bestFit="1" customWidth="1"/>
    <col min="8" max="8" width="15.5" style="1" bestFit="1" customWidth="1"/>
    <col min="9" max="9" width="13" style="1" bestFit="1" customWidth="1"/>
    <col min="10" max="10" width="13.375" style="1" bestFit="1" customWidth="1"/>
    <col min="11" max="11" width="14.625" style="1" bestFit="1" customWidth="1"/>
    <col min="12" max="12" width="18.125" bestFit="1" customWidth="1"/>
    <col min="13" max="13" width="24.25" style="1" bestFit="1" customWidth="1"/>
    <col min="14" max="14" width="22.625" style="1" customWidth="1"/>
    <col min="15" max="16" width="14.625" style="1" customWidth="1"/>
    <col min="17" max="18" width="22.625" style="1" customWidth="1"/>
    <col min="19" max="19" width="14.875" customWidth="1"/>
    <col min="20" max="20" width="19.375" customWidth="1"/>
    <col min="21" max="21" width="16" customWidth="1"/>
  </cols>
  <sheetData>
    <row r="1" spans="1:18" ht="16.5" customHeight="1" x14ac:dyDescent="0.3">
      <c r="A1" s="34" t="s">
        <v>400</v>
      </c>
      <c r="B1" s="35" t="s">
        <v>400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</row>
    <row r="2" spans="1:18" ht="50.1" customHeight="1" x14ac:dyDescent="0.3">
      <c r="A2" s="8" t="s">
        <v>1</v>
      </c>
      <c r="B2" s="8" t="s">
        <v>1</v>
      </c>
      <c r="C2" s="8" t="s">
        <v>1</v>
      </c>
      <c r="D2" s="8" t="s">
        <v>1</v>
      </c>
      <c r="E2" s="68" t="s">
        <v>455</v>
      </c>
      <c r="F2" s="54" t="s">
        <v>401</v>
      </c>
      <c r="G2" s="54" t="s">
        <v>401</v>
      </c>
      <c r="H2" s="8" t="s">
        <v>1</v>
      </c>
      <c r="I2" s="8" t="s">
        <v>1</v>
      </c>
      <c r="J2" s="8" t="s">
        <v>1</v>
      </c>
      <c r="K2" s="37" t="s">
        <v>384</v>
      </c>
      <c r="L2" s="54" t="s">
        <v>401</v>
      </c>
      <c r="M2" s="54" t="s">
        <v>401</v>
      </c>
      <c r="N2" s="7"/>
      <c r="O2" s="7"/>
      <c r="P2" s="7"/>
      <c r="Q2" s="7"/>
      <c r="R2" s="7"/>
    </row>
    <row r="3" spans="1:18" ht="16.5" customHeight="1" x14ac:dyDescent="0.3">
      <c r="A3" s="9" t="s">
        <v>2</v>
      </c>
      <c r="B3" s="9" t="s">
        <v>2</v>
      </c>
      <c r="C3" s="9" t="s">
        <v>3</v>
      </c>
      <c r="D3" s="9" t="s">
        <v>3</v>
      </c>
      <c r="E3" s="9" t="s">
        <v>3</v>
      </c>
      <c r="F3" s="9" t="s">
        <v>3</v>
      </c>
      <c r="G3" s="9" t="s">
        <v>3</v>
      </c>
      <c r="H3" s="9" t="s">
        <v>3</v>
      </c>
      <c r="I3" s="9" t="s">
        <v>3</v>
      </c>
      <c r="J3" s="9" t="s">
        <v>3</v>
      </c>
      <c r="K3" s="9" t="s">
        <v>3</v>
      </c>
      <c r="L3" s="9" t="s">
        <v>376</v>
      </c>
      <c r="M3" s="9" t="s">
        <v>376</v>
      </c>
      <c r="N3" s="7"/>
      <c r="O3" s="7"/>
      <c r="P3" s="7"/>
      <c r="Q3" s="7"/>
      <c r="R3" s="7"/>
    </row>
    <row r="4" spans="1:18" ht="40.5" customHeight="1" x14ac:dyDescent="0.3">
      <c r="A4" s="10" t="s">
        <v>4</v>
      </c>
      <c r="B4" s="10" t="s">
        <v>5</v>
      </c>
      <c r="C4" s="10" t="s">
        <v>6</v>
      </c>
      <c r="D4" s="10" t="s">
        <v>6</v>
      </c>
      <c r="E4" s="11" t="s">
        <v>7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6</v>
      </c>
      <c r="K4" s="10" t="s">
        <v>8</v>
      </c>
      <c r="L4" s="11" t="s">
        <v>377</v>
      </c>
      <c r="M4" s="11" t="s">
        <v>378</v>
      </c>
      <c r="N4" s="7"/>
      <c r="O4" s="7"/>
      <c r="P4" s="7"/>
      <c r="Q4" s="7"/>
      <c r="R4" s="7"/>
    </row>
    <row r="5" spans="1:18" ht="16.5" customHeight="1" x14ac:dyDescent="0.3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51" t="s">
        <v>21</v>
      </c>
      <c r="M5" s="51" t="s">
        <v>354</v>
      </c>
      <c r="N5" s="7"/>
      <c r="O5" s="7"/>
      <c r="P5" s="7"/>
      <c r="Q5" s="7"/>
      <c r="R5" s="7"/>
    </row>
    <row r="6" spans="1:18" ht="16.5" customHeight="1" x14ac:dyDescent="0.3">
      <c r="A6" s="13" t="b">
        <v>1</v>
      </c>
      <c r="B6" s="14" t="s">
        <v>22</v>
      </c>
      <c r="C6" s="14">
        <v>4101101</v>
      </c>
      <c r="D6" s="14">
        <v>2001</v>
      </c>
      <c r="E6" s="15" t="s">
        <v>23</v>
      </c>
      <c r="F6" s="14">
        <v>1</v>
      </c>
      <c r="G6" s="14">
        <v>1</v>
      </c>
      <c r="H6" s="14">
        <v>151101001</v>
      </c>
      <c r="I6" s="14">
        <v>1</v>
      </c>
      <c r="J6" s="14">
        <v>1</v>
      </c>
      <c r="K6" s="14">
        <v>35</v>
      </c>
      <c r="L6" s="16" t="str">
        <f>IF(H6&gt;=151107001,"Shoes",IF(H6&gt;=151106001,"Pants",IF(H6&gt;=151105001,"Glove",IF(H6&gt;=151103001,"Head",IF(H6&gt;=151102001,"Body",IF(H6&gt;=151101001,"Weapon"))))))</f>
        <v>Weapon</v>
      </c>
      <c r="M6" s="15" t="s">
        <v>3</v>
      </c>
      <c r="N6" s="7"/>
      <c r="O6" s="7"/>
      <c r="P6" s="7"/>
      <c r="Q6" s="7"/>
      <c r="R6" s="7"/>
    </row>
    <row r="7" spans="1:18" ht="16.5" customHeight="1" x14ac:dyDescent="0.3">
      <c r="A7" s="13" t="b">
        <v>1</v>
      </c>
      <c r="B7" s="14" t="s">
        <v>40</v>
      </c>
      <c r="C7" s="15">
        <f>C6+1</f>
        <v>4101102</v>
      </c>
      <c r="D7" s="15">
        <f>D6</f>
        <v>2001</v>
      </c>
      <c r="E7" s="15" t="s">
        <v>23</v>
      </c>
      <c r="F7" s="15">
        <f>F6</f>
        <v>1</v>
      </c>
      <c r="G7" s="15">
        <f>G6</f>
        <v>1</v>
      </c>
      <c r="H7" s="15">
        <f>H6+100000</f>
        <v>151201001</v>
      </c>
      <c r="I7" s="15">
        <v>1</v>
      </c>
      <c r="J7" s="15">
        <v>1</v>
      </c>
      <c r="K7" s="14">
        <v>5</v>
      </c>
      <c r="L7" s="15" t="str">
        <f>L6</f>
        <v>Weapon</v>
      </c>
      <c r="M7" s="15" t="s">
        <v>355</v>
      </c>
      <c r="N7" s="7"/>
      <c r="O7" s="7"/>
      <c r="P7" s="7"/>
      <c r="Q7" s="7"/>
      <c r="R7" s="7"/>
    </row>
    <row r="8" spans="1:18" ht="16.5" customHeight="1" x14ac:dyDescent="0.3">
      <c r="A8" s="13" t="b">
        <v>1</v>
      </c>
      <c r="B8" s="14" t="s">
        <v>24</v>
      </c>
      <c r="C8" s="15">
        <f>C7+1</f>
        <v>4101103</v>
      </c>
      <c r="D8" s="15">
        <f>D7</f>
        <v>2001</v>
      </c>
      <c r="E8" s="15" t="s">
        <v>23</v>
      </c>
      <c r="F8" s="15">
        <f t="shared" ref="F8:G25" si="0">F7</f>
        <v>1</v>
      </c>
      <c r="G8" s="15">
        <f t="shared" si="0"/>
        <v>1</v>
      </c>
      <c r="H8" s="14">
        <v>151107001</v>
      </c>
      <c r="I8" s="15">
        <f>I6</f>
        <v>1</v>
      </c>
      <c r="J8" s="15">
        <f>J6</f>
        <v>1</v>
      </c>
      <c r="K8" s="15">
        <f>K6</f>
        <v>35</v>
      </c>
      <c r="L8" s="16" t="str">
        <f>IF(H8&gt;=151107001,"Shoes",IF(H8&gt;=151106001,"Pants",IF(H8&gt;=151105001,"Glove",IF(H8&gt;=151103001,"Head",IF(H8&gt;=151102001,"Body",IF(H8&gt;=151101001,"Weapon"))))))</f>
        <v>Shoes</v>
      </c>
      <c r="M8" s="15" t="str">
        <f>M6</f>
        <v>Common</v>
      </c>
      <c r="N8" s="7"/>
      <c r="O8" s="7"/>
      <c r="P8" s="7"/>
      <c r="Q8" s="7"/>
      <c r="R8" s="7"/>
    </row>
    <row r="9" spans="1:18" ht="16.5" customHeight="1" x14ac:dyDescent="0.3">
      <c r="A9" s="13" t="b">
        <v>1</v>
      </c>
      <c r="B9" s="14" t="s">
        <v>41</v>
      </c>
      <c r="C9" s="15">
        <f>C8+1</f>
        <v>4101104</v>
      </c>
      <c r="D9" s="15">
        <f>D8</f>
        <v>2001</v>
      </c>
      <c r="E9" s="15" t="s">
        <v>23</v>
      </c>
      <c r="F9" s="15">
        <f t="shared" si="0"/>
        <v>1</v>
      </c>
      <c r="G9" s="15">
        <f t="shared" si="0"/>
        <v>1</v>
      </c>
      <c r="H9" s="15">
        <f>H8+100000</f>
        <v>151207001</v>
      </c>
      <c r="I9" s="15">
        <f t="shared" ref="I9:K21" si="1">I7</f>
        <v>1</v>
      </c>
      <c r="J9" s="15">
        <f t="shared" si="1"/>
        <v>1</v>
      </c>
      <c r="K9" s="15">
        <f t="shared" si="1"/>
        <v>5</v>
      </c>
      <c r="L9" s="15" t="str">
        <f>L8</f>
        <v>Shoes</v>
      </c>
      <c r="M9" s="15" t="str">
        <f>M7</f>
        <v>Uncommon</v>
      </c>
      <c r="N9" s="7"/>
      <c r="O9" s="7"/>
      <c r="P9" s="7"/>
      <c r="Q9" s="7"/>
      <c r="R9" s="7"/>
    </row>
    <row r="10" spans="1:18" ht="16.5" customHeight="1" x14ac:dyDescent="0.3">
      <c r="A10" s="13" t="b">
        <v>1</v>
      </c>
      <c r="B10" s="17" t="s">
        <v>22</v>
      </c>
      <c r="C10" s="17">
        <f>C6+100</f>
        <v>4101201</v>
      </c>
      <c r="D10" s="17">
        <f>D9</f>
        <v>2001</v>
      </c>
      <c r="E10" s="17" t="s">
        <v>25</v>
      </c>
      <c r="F10" s="17">
        <f t="shared" si="0"/>
        <v>1</v>
      </c>
      <c r="G10" s="17">
        <f t="shared" si="0"/>
        <v>1</v>
      </c>
      <c r="H10" s="17">
        <f>H6+1000000</f>
        <v>152101001</v>
      </c>
      <c r="I10" s="17">
        <f t="shared" si="1"/>
        <v>1</v>
      </c>
      <c r="J10" s="17">
        <f t="shared" si="1"/>
        <v>1</v>
      </c>
      <c r="K10" s="17">
        <f t="shared" si="1"/>
        <v>35</v>
      </c>
      <c r="L10" s="17" t="str">
        <f>L6</f>
        <v>Weapon</v>
      </c>
      <c r="M10" s="17" t="str">
        <f>M6</f>
        <v>Common</v>
      </c>
      <c r="N10" s="7"/>
      <c r="O10" s="7"/>
      <c r="P10" s="7"/>
      <c r="Q10" s="7"/>
      <c r="R10" s="7"/>
    </row>
    <row r="11" spans="1:18" ht="16.5" customHeight="1" x14ac:dyDescent="0.3">
      <c r="A11" s="13" t="b">
        <v>1</v>
      </c>
      <c r="B11" s="17" t="s">
        <v>40</v>
      </c>
      <c r="C11" s="17">
        <f>C10+1</f>
        <v>4101202</v>
      </c>
      <c r="D11" s="17">
        <f t="shared" ref="D11:D13" si="2">D10</f>
        <v>2001</v>
      </c>
      <c r="E11" s="17" t="s">
        <v>25</v>
      </c>
      <c r="F11" s="17">
        <f t="shared" si="0"/>
        <v>1</v>
      </c>
      <c r="G11" s="17">
        <f t="shared" si="0"/>
        <v>1</v>
      </c>
      <c r="H11" s="17">
        <f>H10+100000</f>
        <v>152201001</v>
      </c>
      <c r="I11" s="17">
        <f t="shared" si="1"/>
        <v>1</v>
      </c>
      <c r="J11" s="17">
        <f t="shared" si="1"/>
        <v>1</v>
      </c>
      <c r="K11" s="17">
        <f t="shared" si="1"/>
        <v>5</v>
      </c>
      <c r="L11" s="17" t="str">
        <f t="shared" ref="L11:M21" si="3">L7</f>
        <v>Weapon</v>
      </c>
      <c r="M11" s="17" t="str">
        <f t="shared" si="3"/>
        <v>Uncommon</v>
      </c>
      <c r="N11" s="7"/>
      <c r="O11" s="7"/>
      <c r="P11" s="7"/>
      <c r="Q11" s="7"/>
      <c r="R11" s="7"/>
    </row>
    <row r="12" spans="1:18" ht="16.5" customHeight="1" x14ac:dyDescent="0.3">
      <c r="A12" s="13" t="b">
        <v>1</v>
      </c>
      <c r="B12" s="17" t="s">
        <v>24</v>
      </c>
      <c r="C12" s="17">
        <f t="shared" ref="C12:C13" si="4">C11+1</f>
        <v>4101203</v>
      </c>
      <c r="D12" s="17">
        <f t="shared" si="2"/>
        <v>2001</v>
      </c>
      <c r="E12" s="17" t="s">
        <v>25</v>
      </c>
      <c r="F12" s="17">
        <f t="shared" si="0"/>
        <v>1</v>
      </c>
      <c r="G12" s="17">
        <f t="shared" si="0"/>
        <v>1</v>
      </c>
      <c r="H12" s="17">
        <f>H8+1000000</f>
        <v>152107001</v>
      </c>
      <c r="I12" s="17">
        <f t="shared" si="1"/>
        <v>1</v>
      </c>
      <c r="J12" s="17">
        <f t="shared" si="1"/>
        <v>1</v>
      </c>
      <c r="K12" s="17">
        <f t="shared" si="1"/>
        <v>35</v>
      </c>
      <c r="L12" s="17" t="str">
        <f t="shared" si="3"/>
        <v>Shoes</v>
      </c>
      <c r="M12" s="17" t="str">
        <f t="shared" si="3"/>
        <v>Common</v>
      </c>
      <c r="N12" s="7"/>
      <c r="O12" s="7"/>
      <c r="P12" s="7"/>
      <c r="Q12" s="7"/>
      <c r="R12" s="7"/>
    </row>
    <row r="13" spans="1:18" ht="16.5" customHeight="1" x14ac:dyDescent="0.3">
      <c r="A13" s="13" t="b">
        <v>1</v>
      </c>
      <c r="B13" s="17" t="s">
        <v>41</v>
      </c>
      <c r="C13" s="17">
        <f t="shared" si="4"/>
        <v>4101204</v>
      </c>
      <c r="D13" s="17">
        <f t="shared" si="2"/>
        <v>2001</v>
      </c>
      <c r="E13" s="17" t="s">
        <v>25</v>
      </c>
      <c r="F13" s="17">
        <f t="shared" si="0"/>
        <v>1</v>
      </c>
      <c r="G13" s="17">
        <f t="shared" si="0"/>
        <v>1</v>
      </c>
      <c r="H13" s="17">
        <f>H12+100000</f>
        <v>152207001</v>
      </c>
      <c r="I13" s="17">
        <f t="shared" si="1"/>
        <v>1</v>
      </c>
      <c r="J13" s="17">
        <f t="shared" si="1"/>
        <v>1</v>
      </c>
      <c r="K13" s="17">
        <f t="shared" si="1"/>
        <v>5</v>
      </c>
      <c r="L13" s="17" t="str">
        <f t="shared" si="3"/>
        <v>Shoes</v>
      </c>
      <c r="M13" s="17" t="str">
        <f t="shared" si="3"/>
        <v>Uncommon</v>
      </c>
      <c r="N13" s="7"/>
      <c r="O13" s="7"/>
      <c r="P13" s="7"/>
      <c r="Q13" s="7"/>
      <c r="R13" s="7"/>
    </row>
    <row r="14" spans="1:18" ht="16.5" customHeight="1" x14ac:dyDescent="0.3">
      <c r="A14" s="13" t="b">
        <v>1</v>
      </c>
      <c r="B14" s="18" t="s">
        <v>22</v>
      </c>
      <c r="C14" s="18">
        <f>C10+100</f>
        <v>4101301</v>
      </c>
      <c r="D14" s="18">
        <f>D13</f>
        <v>2001</v>
      </c>
      <c r="E14" s="18" t="s">
        <v>26</v>
      </c>
      <c r="F14" s="18">
        <f t="shared" si="0"/>
        <v>1</v>
      </c>
      <c r="G14" s="18">
        <f t="shared" si="0"/>
        <v>1</v>
      </c>
      <c r="H14" s="18">
        <f>H10+1000000</f>
        <v>153101001</v>
      </c>
      <c r="I14" s="18">
        <f t="shared" si="1"/>
        <v>1</v>
      </c>
      <c r="J14" s="18">
        <f t="shared" si="1"/>
        <v>1</v>
      </c>
      <c r="K14" s="18">
        <f t="shared" si="1"/>
        <v>35</v>
      </c>
      <c r="L14" s="18" t="str">
        <f t="shared" si="3"/>
        <v>Weapon</v>
      </c>
      <c r="M14" s="18" t="str">
        <f t="shared" si="3"/>
        <v>Common</v>
      </c>
      <c r="N14" s="7"/>
      <c r="O14" s="7"/>
      <c r="P14" s="7"/>
      <c r="Q14" s="7"/>
      <c r="R14" s="7"/>
    </row>
    <row r="15" spans="1:18" ht="16.5" customHeight="1" x14ac:dyDescent="0.3">
      <c r="A15" s="13" t="b">
        <v>1</v>
      </c>
      <c r="B15" s="18" t="s">
        <v>40</v>
      </c>
      <c r="C15" s="18">
        <f>C14+1</f>
        <v>4101302</v>
      </c>
      <c r="D15" s="18">
        <f t="shared" ref="D15:D17" si="5">D14</f>
        <v>2001</v>
      </c>
      <c r="E15" s="18" t="s">
        <v>26</v>
      </c>
      <c r="F15" s="18">
        <f t="shared" si="0"/>
        <v>1</v>
      </c>
      <c r="G15" s="18">
        <f t="shared" si="0"/>
        <v>1</v>
      </c>
      <c r="H15" s="18">
        <f>H14+100000</f>
        <v>153201001</v>
      </c>
      <c r="I15" s="18">
        <f t="shared" si="1"/>
        <v>1</v>
      </c>
      <c r="J15" s="18">
        <f t="shared" si="1"/>
        <v>1</v>
      </c>
      <c r="K15" s="18">
        <f t="shared" si="1"/>
        <v>5</v>
      </c>
      <c r="L15" s="18" t="str">
        <f t="shared" si="3"/>
        <v>Weapon</v>
      </c>
      <c r="M15" s="18" t="str">
        <f t="shared" si="3"/>
        <v>Uncommon</v>
      </c>
      <c r="N15" s="7"/>
      <c r="O15" s="7"/>
      <c r="P15" s="7"/>
      <c r="Q15" s="7"/>
      <c r="R15" s="7"/>
    </row>
    <row r="16" spans="1:18" ht="16.5" customHeight="1" x14ac:dyDescent="0.3">
      <c r="A16" s="13" t="b">
        <v>1</v>
      </c>
      <c r="B16" s="18" t="s">
        <v>24</v>
      </c>
      <c r="C16" s="18">
        <f t="shared" ref="C16:C17" si="6">C15+1</f>
        <v>4101303</v>
      </c>
      <c r="D16" s="18">
        <f t="shared" si="5"/>
        <v>2001</v>
      </c>
      <c r="E16" s="18" t="s">
        <v>26</v>
      </c>
      <c r="F16" s="18">
        <f t="shared" si="0"/>
        <v>1</v>
      </c>
      <c r="G16" s="18">
        <f t="shared" si="0"/>
        <v>1</v>
      </c>
      <c r="H16" s="18">
        <f>H12+1000000</f>
        <v>153107001</v>
      </c>
      <c r="I16" s="18">
        <f t="shared" si="1"/>
        <v>1</v>
      </c>
      <c r="J16" s="18">
        <f t="shared" si="1"/>
        <v>1</v>
      </c>
      <c r="K16" s="18">
        <f t="shared" si="1"/>
        <v>35</v>
      </c>
      <c r="L16" s="18" t="str">
        <f t="shared" si="3"/>
        <v>Shoes</v>
      </c>
      <c r="M16" s="18" t="str">
        <f t="shared" si="3"/>
        <v>Common</v>
      </c>
      <c r="N16" s="7"/>
      <c r="O16" s="7"/>
      <c r="P16" s="7"/>
      <c r="Q16" s="7"/>
      <c r="R16" s="7"/>
    </row>
    <row r="17" spans="1:18" ht="16.5" customHeight="1" x14ac:dyDescent="0.3">
      <c r="A17" s="13" t="b">
        <v>1</v>
      </c>
      <c r="B17" s="18" t="s">
        <v>41</v>
      </c>
      <c r="C17" s="18">
        <f t="shared" si="6"/>
        <v>4101304</v>
      </c>
      <c r="D17" s="18">
        <f t="shared" si="5"/>
        <v>2001</v>
      </c>
      <c r="E17" s="18" t="s">
        <v>26</v>
      </c>
      <c r="F17" s="18">
        <f t="shared" si="0"/>
        <v>1</v>
      </c>
      <c r="G17" s="18">
        <f t="shared" si="0"/>
        <v>1</v>
      </c>
      <c r="H17" s="18">
        <f>H16+100000</f>
        <v>153207001</v>
      </c>
      <c r="I17" s="18">
        <f t="shared" si="1"/>
        <v>1</v>
      </c>
      <c r="J17" s="18">
        <f t="shared" si="1"/>
        <v>1</v>
      </c>
      <c r="K17" s="18">
        <f t="shared" si="1"/>
        <v>5</v>
      </c>
      <c r="L17" s="18" t="str">
        <f t="shared" si="3"/>
        <v>Shoes</v>
      </c>
      <c r="M17" s="18" t="str">
        <f t="shared" si="3"/>
        <v>Uncommon</v>
      </c>
      <c r="N17" s="7"/>
      <c r="O17" s="7"/>
      <c r="P17" s="7"/>
      <c r="Q17" s="7"/>
      <c r="R17" s="7"/>
    </row>
    <row r="18" spans="1:18" ht="16.5" customHeight="1" x14ac:dyDescent="0.3">
      <c r="A18" s="13" t="b">
        <v>1</v>
      </c>
      <c r="B18" s="19" t="s">
        <v>22</v>
      </c>
      <c r="C18" s="19">
        <f>C14+100</f>
        <v>4101401</v>
      </c>
      <c r="D18" s="19">
        <f>D17</f>
        <v>2001</v>
      </c>
      <c r="E18" s="19" t="s">
        <v>27</v>
      </c>
      <c r="F18" s="19">
        <f t="shared" si="0"/>
        <v>1</v>
      </c>
      <c r="G18" s="19">
        <f t="shared" si="0"/>
        <v>1</v>
      </c>
      <c r="H18" s="19">
        <f>H14+1000000</f>
        <v>154101001</v>
      </c>
      <c r="I18" s="19">
        <f t="shared" si="1"/>
        <v>1</v>
      </c>
      <c r="J18" s="19">
        <f t="shared" si="1"/>
        <v>1</v>
      </c>
      <c r="K18" s="19">
        <f t="shared" si="1"/>
        <v>35</v>
      </c>
      <c r="L18" s="19" t="str">
        <f t="shared" si="3"/>
        <v>Weapon</v>
      </c>
      <c r="M18" s="19" t="str">
        <f t="shared" si="3"/>
        <v>Common</v>
      </c>
    </row>
    <row r="19" spans="1:18" ht="16.5" customHeight="1" x14ac:dyDescent="0.3">
      <c r="A19" s="13" t="b">
        <v>1</v>
      </c>
      <c r="B19" s="19" t="s">
        <v>40</v>
      </c>
      <c r="C19" s="19">
        <f>C18+1</f>
        <v>4101402</v>
      </c>
      <c r="D19" s="19">
        <f t="shared" ref="D19:D21" si="7">D18</f>
        <v>2001</v>
      </c>
      <c r="E19" s="19" t="s">
        <v>27</v>
      </c>
      <c r="F19" s="19">
        <f t="shared" si="0"/>
        <v>1</v>
      </c>
      <c r="G19" s="19">
        <f t="shared" si="0"/>
        <v>1</v>
      </c>
      <c r="H19" s="19">
        <f>H18+100000</f>
        <v>154201001</v>
      </c>
      <c r="I19" s="19">
        <f t="shared" si="1"/>
        <v>1</v>
      </c>
      <c r="J19" s="19">
        <f t="shared" si="1"/>
        <v>1</v>
      </c>
      <c r="K19" s="19">
        <f t="shared" si="1"/>
        <v>5</v>
      </c>
      <c r="L19" s="19" t="str">
        <f t="shared" si="3"/>
        <v>Weapon</v>
      </c>
      <c r="M19" s="19" t="str">
        <f t="shared" si="3"/>
        <v>Uncommon</v>
      </c>
    </row>
    <row r="20" spans="1:18" ht="16.5" customHeight="1" x14ac:dyDescent="0.3">
      <c r="A20" s="13" t="b">
        <v>1</v>
      </c>
      <c r="B20" s="19" t="s">
        <v>24</v>
      </c>
      <c r="C20" s="19">
        <f t="shared" ref="C20:C21" si="8">C19+1</f>
        <v>4101403</v>
      </c>
      <c r="D20" s="19">
        <f t="shared" si="7"/>
        <v>2001</v>
      </c>
      <c r="E20" s="19" t="s">
        <v>27</v>
      </c>
      <c r="F20" s="19">
        <f t="shared" si="0"/>
        <v>1</v>
      </c>
      <c r="G20" s="19">
        <f t="shared" si="0"/>
        <v>1</v>
      </c>
      <c r="H20" s="19">
        <f t="shared" ref="H20" si="9">H16+1000000</f>
        <v>154107001</v>
      </c>
      <c r="I20" s="19">
        <f t="shared" si="1"/>
        <v>1</v>
      </c>
      <c r="J20" s="19">
        <f t="shared" si="1"/>
        <v>1</v>
      </c>
      <c r="K20" s="19">
        <f t="shared" si="1"/>
        <v>35</v>
      </c>
      <c r="L20" s="19" t="str">
        <f t="shared" si="3"/>
        <v>Shoes</v>
      </c>
      <c r="M20" s="19" t="str">
        <f t="shared" si="3"/>
        <v>Common</v>
      </c>
    </row>
    <row r="21" spans="1:18" ht="16.5" customHeight="1" x14ac:dyDescent="0.3">
      <c r="A21" s="13" t="b">
        <v>1</v>
      </c>
      <c r="B21" s="19" t="s">
        <v>41</v>
      </c>
      <c r="C21" s="19">
        <f t="shared" si="8"/>
        <v>4101404</v>
      </c>
      <c r="D21" s="19">
        <f t="shared" si="7"/>
        <v>2001</v>
      </c>
      <c r="E21" s="19" t="s">
        <v>27</v>
      </c>
      <c r="F21" s="19">
        <f t="shared" si="0"/>
        <v>1</v>
      </c>
      <c r="G21" s="19">
        <f t="shared" si="0"/>
        <v>1</v>
      </c>
      <c r="H21" s="19">
        <f>H20+100000</f>
        <v>154207001</v>
      </c>
      <c r="I21" s="19">
        <f t="shared" si="1"/>
        <v>1</v>
      </c>
      <c r="J21" s="19">
        <f t="shared" si="1"/>
        <v>1</v>
      </c>
      <c r="K21" s="19">
        <f t="shared" si="1"/>
        <v>5</v>
      </c>
      <c r="L21" s="19" t="str">
        <f t="shared" si="3"/>
        <v>Shoes</v>
      </c>
      <c r="M21" s="19" t="str">
        <f t="shared" si="3"/>
        <v>Uncommon</v>
      </c>
    </row>
    <row r="22" spans="1:18" ht="16.5" customHeight="1" x14ac:dyDescent="0.3">
      <c r="A22" s="13" t="b">
        <v>1</v>
      </c>
      <c r="B22" s="20" t="s">
        <v>28</v>
      </c>
      <c r="C22" s="20">
        <f>C18+100</f>
        <v>4101501</v>
      </c>
      <c r="D22" s="20">
        <f>D20</f>
        <v>2001</v>
      </c>
      <c r="E22" s="20" t="s">
        <v>29</v>
      </c>
      <c r="F22" s="20">
        <f t="shared" si="0"/>
        <v>1</v>
      </c>
      <c r="G22" s="20">
        <f t="shared" si="0"/>
        <v>1</v>
      </c>
      <c r="H22" s="20">
        <v>160004001</v>
      </c>
      <c r="I22" s="20">
        <v>1</v>
      </c>
      <c r="J22" s="20">
        <v>1</v>
      </c>
      <c r="K22" s="20">
        <v>5</v>
      </c>
      <c r="L22" s="20" t="s">
        <v>30</v>
      </c>
      <c r="M22" s="20" t="s">
        <v>358</v>
      </c>
    </row>
    <row r="23" spans="1:18" ht="16.5" customHeight="1" x14ac:dyDescent="0.3">
      <c r="A23" s="13" t="b">
        <v>1</v>
      </c>
      <c r="B23" s="20" t="s">
        <v>31</v>
      </c>
      <c r="C23" s="20">
        <f>C22+1</f>
        <v>4101502</v>
      </c>
      <c r="D23" s="20">
        <f t="shared" ref="D23:D25" si="10">D22</f>
        <v>2001</v>
      </c>
      <c r="E23" s="20" t="s">
        <v>29</v>
      </c>
      <c r="F23" s="20">
        <f t="shared" si="0"/>
        <v>1</v>
      </c>
      <c r="G23" s="20">
        <f t="shared" si="0"/>
        <v>1</v>
      </c>
      <c r="H23" s="20">
        <v>160004002</v>
      </c>
      <c r="I23" s="20">
        <v>1</v>
      </c>
      <c r="J23" s="20">
        <v>1</v>
      </c>
      <c r="K23" s="20">
        <v>5</v>
      </c>
      <c r="L23" s="20" t="s">
        <v>32</v>
      </c>
      <c r="M23" s="20" t="s">
        <v>358</v>
      </c>
    </row>
    <row r="24" spans="1:18" ht="16.5" customHeight="1" x14ac:dyDescent="0.3">
      <c r="A24" s="13" t="b">
        <v>1</v>
      </c>
      <c r="B24" s="20" t="s">
        <v>33</v>
      </c>
      <c r="C24" s="20">
        <f>C23+1</f>
        <v>4101503</v>
      </c>
      <c r="D24" s="20">
        <f t="shared" si="10"/>
        <v>2001</v>
      </c>
      <c r="E24" s="20" t="s">
        <v>29</v>
      </c>
      <c r="F24" s="20">
        <f t="shared" si="0"/>
        <v>1</v>
      </c>
      <c r="G24" s="20">
        <f t="shared" si="0"/>
        <v>1</v>
      </c>
      <c r="H24" s="20">
        <v>160004003</v>
      </c>
      <c r="I24" s="20">
        <v>1</v>
      </c>
      <c r="J24" s="20">
        <v>1</v>
      </c>
      <c r="K24" s="20">
        <v>5</v>
      </c>
      <c r="L24" s="20" t="s">
        <v>34</v>
      </c>
      <c r="M24" s="20" t="s">
        <v>358</v>
      </c>
    </row>
    <row r="25" spans="1:18" ht="16.5" customHeight="1" x14ac:dyDescent="0.3">
      <c r="A25" s="13" t="b">
        <v>1</v>
      </c>
      <c r="B25" s="20" t="s">
        <v>35</v>
      </c>
      <c r="C25" s="20">
        <f>C24+1</f>
        <v>4101504</v>
      </c>
      <c r="D25" s="20">
        <f t="shared" si="10"/>
        <v>2001</v>
      </c>
      <c r="E25" s="20" t="s">
        <v>29</v>
      </c>
      <c r="F25" s="20">
        <f t="shared" si="0"/>
        <v>1</v>
      </c>
      <c r="G25" s="20">
        <f t="shared" si="0"/>
        <v>1</v>
      </c>
      <c r="H25" s="20">
        <v>160004004</v>
      </c>
      <c r="I25" s="20">
        <v>1</v>
      </c>
      <c r="J25" s="20">
        <v>1</v>
      </c>
      <c r="K25" s="20">
        <v>5</v>
      </c>
      <c r="L25" s="20" t="s">
        <v>36</v>
      </c>
      <c r="M25" s="20" t="s">
        <v>358</v>
      </c>
    </row>
    <row r="26" spans="1:18" ht="16.5" customHeight="1" x14ac:dyDescent="0.3">
      <c r="A26" s="13" t="b">
        <v>1</v>
      </c>
      <c r="B26" s="14" t="s">
        <v>37</v>
      </c>
      <c r="C26" s="14">
        <v>4102101</v>
      </c>
      <c r="D26" s="14">
        <v>2002</v>
      </c>
      <c r="E26" s="15" t="s">
        <v>23</v>
      </c>
      <c r="F26" s="14">
        <v>1</v>
      </c>
      <c r="G26" s="14">
        <v>2</v>
      </c>
      <c r="H26" s="14">
        <v>151102001</v>
      </c>
      <c r="I26" s="14">
        <v>1</v>
      </c>
      <c r="J26" s="14">
        <v>1</v>
      </c>
      <c r="K26" s="14">
        <v>35</v>
      </c>
      <c r="L26" s="16" t="str">
        <f>IF(H26&gt;=151107001,"Shoes",IF(H26&gt;=151106001,"Pants",IF(H26&gt;=151105001,"Glove",IF(H26&gt;=151103001,"Head",IF(H26&gt;=151102001,"Body",IF(H26&gt;=151101001,"Weapon"))))))</f>
        <v>Body</v>
      </c>
      <c r="M26" s="15" t="s">
        <v>3</v>
      </c>
    </row>
    <row r="27" spans="1:18" ht="16.5" customHeight="1" x14ac:dyDescent="0.3">
      <c r="A27" s="13" t="b">
        <v>1</v>
      </c>
      <c r="B27" s="14" t="s">
        <v>42</v>
      </c>
      <c r="C27" s="15">
        <f>C26+1</f>
        <v>4102102</v>
      </c>
      <c r="D27" s="15">
        <f>D26</f>
        <v>2002</v>
      </c>
      <c r="E27" s="15" t="s">
        <v>23</v>
      </c>
      <c r="F27" s="15">
        <f>F26</f>
        <v>1</v>
      </c>
      <c r="G27" s="15">
        <f>G26</f>
        <v>2</v>
      </c>
      <c r="H27" s="15">
        <f>H26+100000</f>
        <v>151202001</v>
      </c>
      <c r="I27" s="15">
        <v>1</v>
      </c>
      <c r="J27" s="15">
        <v>1</v>
      </c>
      <c r="K27" s="14">
        <v>5</v>
      </c>
      <c r="L27" s="15" t="str">
        <f>L26</f>
        <v>Body</v>
      </c>
      <c r="M27" s="15" t="s">
        <v>355</v>
      </c>
    </row>
    <row r="28" spans="1:18" ht="16.5" customHeight="1" x14ac:dyDescent="0.3">
      <c r="A28" s="13" t="b">
        <v>1</v>
      </c>
      <c r="B28" s="14" t="s">
        <v>38</v>
      </c>
      <c r="C28" s="15">
        <f>C27+1</f>
        <v>4102103</v>
      </c>
      <c r="D28" s="15">
        <f>D27</f>
        <v>2002</v>
      </c>
      <c r="E28" s="15" t="s">
        <v>23</v>
      </c>
      <c r="F28" s="15">
        <f t="shared" ref="F28:G45" si="11">F27</f>
        <v>1</v>
      </c>
      <c r="G28" s="15">
        <f t="shared" si="11"/>
        <v>2</v>
      </c>
      <c r="H28" s="14">
        <v>151103001</v>
      </c>
      <c r="I28" s="15">
        <f>I26</f>
        <v>1</v>
      </c>
      <c r="J28" s="15">
        <f>J26</f>
        <v>1</v>
      </c>
      <c r="K28" s="15">
        <f>K26</f>
        <v>35</v>
      </c>
      <c r="L28" s="16" t="str">
        <f>IF(H28&gt;=151107001,"Shoes",IF(H28&gt;=151106001,"Pants",IF(H28&gt;=151105001,"Glove",IF(H28&gt;=151103001,"Head",IF(H28&gt;=151102001,"Body",IF(H28&gt;=151101001,"Weapon"))))))</f>
        <v>Head</v>
      </c>
      <c r="M28" s="15" t="str">
        <f>M26</f>
        <v>Common</v>
      </c>
    </row>
    <row r="29" spans="1:18" ht="16.5" customHeight="1" x14ac:dyDescent="0.3">
      <c r="A29" s="13" t="b">
        <v>1</v>
      </c>
      <c r="B29" s="14" t="s">
        <v>43</v>
      </c>
      <c r="C29" s="15">
        <f>C28+1</f>
        <v>4102104</v>
      </c>
      <c r="D29" s="15">
        <f>D28</f>
        <v>2002</v>
      </c>
      <c r="E29" s="15" t="s">
        <v>23</v>
      </c>
      <c r="F29" s="15">
        <f t="shared" si="11"/>
        <v>1</v>
      </c>
      <c r="G29" s="15">
        <f t="shared" si="11"/>
        <v>2</v>
      </c>
      <c r="H29" s="15">
        <f>H28+100000</f>
        <v>151203001</v>
      </c>
      <c r="I29" s="15">
        <f t="shared" ref="I29:K41" si="12">I27</f>
        <v>1</v>
      </c>
      <c r="J29" s="15">
        <f t="shared" si="12"/>
        <v>1</v>
      </c>
      <c r="K29" s="15">
        <f t="shared" si="12"/>
        <v>5</v>
      </c>
      <c r="L29" s="15" t="str">
        <f>L28</f>
        <v>Head</v>
      </c>
      <c r="M29" s="15" t="str">
        <f>M27</f>
        <v>Uncommon</v>
      </c>
    </row>
    <row r="30" spans="1:18" ht="16.5" customHeight="1" x14ac:dyDescent="0.3">
      <c r="A30" s="13" t="b">
        <v>1</v>
      </c>
      <c r="B30" s="17" t="s">
        <v>37</v>
      </c>
      <c r="C30" s="17">
        <f>C26+100</f>
        <v>4102201</v>
      </c>
      <c r="D30" s="17">
        <f>D29</f>
        <v>2002</v>
      </c>
      <c r="E30" s="17" t="s">
        <v>25</v>
      </c>
      <c r="F30" s="17">
        <f t="shared" si="11"/>
        <v>1</v>
      </c>
      <c r="G30" s="17">
        <f t="shared" si="11"/>
        <v>2</v>
      </c>
      <c r="H30" s="17">
        <f>H26+1000000</f>
        <v>152102001</v>
      </c>
      <c r="I30" s="17">
        <f t="shared" si="12"/>
        <v>1</v>
      </c>
      <c r="J30" s="17">
        <f t="shared" si="12"/>
        <v>1</v>
      </c>
      <c r="K30" s="17">
        <f t="shared" si="12"/>
        <v>35</v>
      </c>
      <c r="L30" s="17" t="str">
        <f>L26</f>
        <v>Body</v>
      </c>
      <c r="M30" s="17" t="str">
        <f>M26</f>
        <v>Common</v>
      </c>
    </row>
    <row r="31" spans="1:18" ht="16.5" customHeight="1" x14ac:dyDescent="0.3">
      <c r="A31" s="13" t="b">
        <v>1</v>
      </c>
      <c r="B31" s="17" t="s">
        <v>42</v>
      </c>
      <c r="C31" s="17">
        <f>C30+1</f>
        <v>4102202</v>
      </c>
      <c r="D31" s="17">
        <f t="shared" ref="D31:D33" si="13">D30</f>
        <v>2002</v>
      </c>
      <c r="E31" s="17" t="s">
        <v>25</v>
      </c>
      <c r="F31" s="17">
        <f t="shared" si="11"/>
        <v>1</v>
      </c>
      <c r="G31" s="17">
        <f t="shared" si="11"/>
        <v>2</v>
      </c>
      <c r="H31" s="17">
        <f>H30+100000</f>
        <v>152202001</v>
      </c>
      <c r="I31" s="17">
        <f t="shared" si="12"/>
        <v>1</v>
      </c>
      <c r="J31" s="17">
        <f t="shared" si="12"/>
        <v>1</v>
      </c>
      <c r="K31" s="17">
        <f t="shared" si="12"/>
        <v>5</v>
      </c>
      <c r="L31" s="17" t="str">
        <f t="shared" ref="L31:M41" si="14">L27</f>
        <v>Body</v>
      </c>
      <c r="M31" s="17" t="str">
        <f t="shared" si="14"/>
        <v>Uncommon</v>
      </c>
    </row>
    <row r="32" spans="1:18" ht="16.5" customHeight="1" x14ac:dyDescent="0.3">
      <c r="A32" s="13" t="b">
        <v>1</v>
      </c>
      <c r="B32" s="17" t="s">
        <v>38</v>
      </c>
      <c r="C32" s="17">
        <f t="shared" ref="C32:C33" si="15">C31+1</f>
        <v>4102203</v>
      </c>
      <c r="D32" s="17">
        <f t="shared" si="13"/>
        <v>2002</v>
      </c>
      <c r="E32" s="17" t="s">
        <v>25</v>
      </c>
      <c r="F32" s="17">
        <f t="shared" si="11"/>
        <v>1</v>
      </c>
      <c r="G32" s="17">
        <f t="shared" si="11"/>
        <v>2</v>
      </c>
      <c r="H32" s="17">
        <f>H28+1000000</f>
        <v>152103001</v>
      </c>
      <c r="I32" s="17">
        <f t="shared" si="12"/>
        <v>1</v>
      </c>
      <c r="J32" s="17">
        <f t="shared" si="12"/>
        <v>1</v>
      </c>
      <c r="K32" s="17">
        <f t="shared" si="12"/>
        <v>35</v>
      </c>
      <c r="L32" s="17" t="str">
        <f t="shared" si="14"/>
        <v>Head</v>
      </c>
      <c r="M32" s="17" t="str">
        <f t="shared" si="14"/>
        <v>Common</v>
      </c>
    </row>
    <row r="33" spans="1:21" s="1" customFormat="1" ht="16.5" customHeight="1" x14ac:dyDescent="0.3">
      <c r="A33" s="13" t="b">
        <v>1</v>
      </c>
      <c r="B33" s="17" t="s">
        <v>43</v>
      </c>
      <c r="C33" s="17">
        <f t="shared" si="15"/>
        <v>4102204</v>
      </c>
      <c r="D33" s="17">
        <f t="shared" si="13"/>
        <v>2002</v>
      </c>
      <c r="E33" s="17" t="s">
        <v>25</v>
      </c>
      <c r="F33" s="17">
        <f t="shared" si="11"/>
        <v>1</v>
      </c>
      <c r="G33" s="17">
        <f t="shared" si="11"/>
        <v>2</v>
      </c>
      <c r="H33" s="17">
        <f>H32+100000</f>
        <v>152203001</v>
      </c>
      <c r="I33" s="17">
        <f t="shared" si="12"/>
        <v>1</v>
      </c>
      <c r="J33" s="17">
        <f t="shared" si="12"/>
        <v>1</v>
      </c>
      <c r="K33" s="17">
        <f t="shared" si="12"/>
        <v>5</v>
      </c>
      <c r="L33" s="17" t="str">
        <f t="shared" si="14"/>
        <v>Head</v>
      </c>
      <c r="M33" s="17" t="str">
        <f t="shared" si="14"/>
        <v>Uncommon</v>
      </c>
      <c r="S33" s="7"/>
      <c r="T33" s="7"/>
      <c r="U33" s="7"/>
    </row>
    <row r="34" spans="1:21" s="1" customFormat="1" ht="16.5" customHeight="1" x14ac:dyDescent="0.3">
      <c r="A34" s="13" t="b">
        <v>1</v>
      </c>
      <c r="B34" s="18" t="s">
        <v>37</v>
      </c>
      <c r="C34" s="18">
        <f>C30+100</f>
        <v>4102301</v>
      </c>
      <c r="D34" s="18">
        <f>D33</f>
        <v>2002</v>
      </c>
      <c r="E34" s="18" t="s">
        <v>26</v>
      </c>
      <c r="F34" s="18">
        <f t="shared" si="11"/>
        <v>1</v>
      </c>
      <c r="G34" s="18">
        <f t="shared" si="11"/>
        <v>2</v>
      </c>
      <c r="H34" s="18">
        <f>H30+1000000</f>
        <v>153102001</v>
      </c>
      <c r="I34" s="18">
        <f t="shared" si="12"/>
        <v>1</v>
      </c>
      <c r="J34" s="18">
        <f t="shared" si="12"/>
        <v>1</v>
      </c>
      <c r="K34" s="18">
        <f t="shared" si="12"/>
        <v>35</v>
      </c>
      <c r="L34" s="18" t="str">
        <f t="shared" si="14"/>
        <v>Body</v>
      </c>
      <c r="M34" s="18" t="str">
        <f t="shared" si="14"/>
        <v>Common</v>
      </c>
      <c r="S34" s="7"/>
      <c r="T34" s="7"/>
      <c r="U34" s="7"/>
    </row>
    <row r="35" spans="1:21" s="1" customFormat="1" ht="16.5" customHeight="1" x14ac:dyDescent="0.3">
      <c r="A35" s="13" t="b">
        <v>1</v>
      </c>
      <c r="B35" s="18" t="s">
        <v>42</v>
      </c>
      <c r="C35" s="18">
        <f>C34+1</f>
        <v>4102302</v>
      </c>
      <c r="D35" s="18">
        <f t="shared" ref="D35:D37" si="16">D34</f>
        <v>2002</v>
      </c>
      <c r="E35" s="18" t="s">
        <v>26</v>
      </c>
      <c r="F35" s="18">
        <f t="shared" si="11"/>
        <v>1</v>
      </c>
      <c r="G35" s="18">
        <f t="shared" si="11"/>
        <v>2</v>
      </c>
      <c r="H35" s="18">
        <f>H34+100000</f>
        <v>153202001</v>
      </c>
      <c r="I35" s="18">
        <f t="shared" si="12"/>
        <v>1</v>
      </c>
      <c r="J35" s="18">
        <f t="shared" si="12"/>
        <v>1</v>
      </c>
      <c r="K35" s="18">
        <f t="shared" si="12"/>
        <v>5</v>
      </c>
      <c r="L35" s="18" t="str">
        <f t="shared" si="14"/>
        <v>Body</v>
      </c>
      <c r="M35" s="18" t="str">
        <f t="shared" si="14"/>
        <v>Uncommon</v>
      </c>
      <c r="S35" s="7"/>
      <c r="T35" s="7"/>
      <c r="U35" s="7"/>
    </row>
    <row r="36" spans="1:21" s="1" customFormat="1" ht="16.5" customHeight="1" x14ac:dyDescent="0.3">
      <c r="A36" s="13" t="b">
        <v>1</v>
      </c>
      <c r="B36" s="18" t="s">
        <v>38</v>
      </c>
      <c r="C36" s="18">
        <f t="shared" ref="C36:C37" si="17">C35+1</f>
        <v>4102303</v>
      </c>
      <c r="D36" s="18">
        <f t="shared" si="16"/>
        <v>2002</v>
      </c>
      <c r="E36" s="18" t="s">
        <v>26</v>
      </c>
      <c r="F36" s="18">
        <f t="shared" si="11"/>
        <v>1</v>
      </c>
      <c r="G36" s="18">
        <f t="shared" si="11"/>
        <v>2</v>
      </c>
      <c r="H36" s="18">
        <f>H32+1000000</f>
        <v>153103001</v>
      </c>
      <c r="I36" s="18">
        <f t="shared" si="12"/>
        <v>1</v>
      </c>
      <c r="J36" s="18">
        <f t="shared" si="12"/>
        <v>1</v>
      </c>
      <c r="K36" s="18">
        <f t="shared" si="12"/>
        <v>35</v>
      </c>
      <c r="L36" s="18" t="str">
        <f t="shared" si="14"/>
        <v>Head</v>
      </c>
      <c r="M36" s="18" t="str">
        <f t="shared" si="14"/>
        <v>Common</v>
      </c>
      <c r="S36" s="7"/>
      <c r="T36" s="7"/>
      <c r="U36" s="7"/>
    </row>
    <row r="37" spans="1:21" s="1" customFormat="1" ht="16.5" customHeight="1" x14ac:dyDescent="0.3">
      <c r="A37" s="13" t="b">
        <v>1</v>
      </c>
      <c r="B37" s="18" t="s">
        <v>43</v>
      </c>
      <c r="C37" s="18">
        <f t="shared" si="17"/>
        <v>4102304</v>
      </c>
      <c r="D37" s="18">
        <f t="shared" si="16"/>
        <v>2002</v>
      </c>
      <c r="E37" s="18" t="s">
        <v>26</v>
      </c>
      <c r="F37" s="18">
        <f t="shared" si="11"/>
        <v>1</v>
      </c>
      <c r="G37" s="18">
        <f t="shared" si="11"/>
        <v>2</v>
      </c>
      <c r="H37" s="18">
        <f>H36+100000</f>
        <v>153203001</v>
      </c>
      <c r="I37" s="18">
        <f t="shared" si="12"/>
        <v>1</v>
      </c>
      <c r="J37" s="18">
        <f t="shared" si="12"/>
        <v>1</v>
      </c>
      <c r="K37" s="18">
        <f t="shared" si="12"/>
        <v>5</v>
      </c>
      <c r="L37" s="18" t="str">
        <f t="shared" si="14"/>
        <v>Head</v>
      </c>
      <c r="M37" s="18" t="str">
        <f t="shared" si="14"/>
        <v>Uncommon</v>
      </c>
      <c r="S37" s="7"/>
      <c r="T37" s="7"/>
      <c r="U37" s="7"/>
    </row>
    <row r="38" spans="1:21" s="1" customFormat="1" ht="16.5" customHeight="1" x14ac:dyDescent="0.3">
      <c r="A38" s="13" t="b">
        <v>1</v>
      </c>
      <c r="B38" s="19" t="s">
        <v>37</v>
      </c>
      <c r="C38" s="19">
        <f>C34+100</f>
        <v>4102401</v>
      </c>
      <c r="D38" s="19">
        <f>D37</f>
        <v>2002</v>
      </c>
      <c r="E38" s="19" t="s">
        <v>27</v>
      </c>
      <c r="F38" s="19">
        <f t="shared" si="11"/>
        <v>1</v>
      </c>
      <c r="G38" s="19">
        <f t="shared" si="11"/>
        <v>2</v>
      </c>
      <c r="H38" s="19">
        <f>H34+1000000</f>
        <v>154102001</v>
      </c>
      <c r="I38" s="19">
        <f t="shared" si="12"/>
        <v>1</v>
      </c>
      <c r="J38" s="19">
        <f t="shared" si="12"/>
        <v>1</v>
      </c>
      <c r="K38" s="19">
        <f t="shared" si="12"/>
        <v>35</v>
      </c>
      <c r="L38" s="19" t="str">
        <f t="shared" si="14"/>
        <v>Body</v>
      </c>
      <c r="M38" s="19" t="str">
        <f t="shared" si="14"/>
        <v>Common</v>
      </c>
      <c r="S38" s="7"/>
      <c r="T38" s="7"/>
      <c r="U38" s="7"/>
    </row>
    <row r="39" spans="1:21" s="1" customFormat="1" ht="16.5" customHeight="1" x14ac:dyDescent="0.3">
      <c r="A39" s="13" t="b">
        <v>1</v>
      </c>
      <c r="B39" s="19" t="s">
        <v>42</v>
      </c>
      <c r="C39" s="19">
        <f>C38+1</f>
        <v>4102402</v>
      </c>
      <c r="D39" s="19">
        <f t="shared" ref="D39:D41" si="18">D38</f>
        <v>2002</v>
      </c>
      <c r="E39" s="19" t="s">
        <v>27</v>
      </c>
      <c r="F39" s="19">
        <f t="shared" si="11"/>
        <v>1</v>
      </c>
      <c r="G39" s="19">
        <f t="shared" si="11"/>
        <v>2</v>
      </c>
      <c r="H39" s="19">
        <f>H38+100000</f>
        <v>154202001</v>
      </c>
      <c r="I39" s="19">
        <f t="shared" si="12"/>
        <v>1</v>
      </c>
      <c r="J39" s="19">
        <f t="shared" si="12"/>
        <v>1</v>
      </c>
      <c r="K39" s="19">
        <f t="shared" si="12"/>
        <v>5</v>
      </c>
      <c r="L39" s="19" t="str">
        <f t="shared" si="14"/>
        <v>Body</v>
      </c>
      <c r="M39" s="19" t="str">
        <f t="shared" si="14"/>
        <v>Uncommon</v>
      </c>
      <c r="S39" s="7"/>
      <c r="T39" s="7"/>
      <c r="U39" s="7"/>
    </row>
    <row r="40" spans="1:21" s="1" customFormat="1" ht="16.5" customHeight="1" x14ac:dyDescent="0.3">
      <c r="A40" s="13" t="b">
        <v>1</v>
      </c>
      <c r="B40" s="19" t="s">
        <v>38</v>
      </c>
      <c r="C40" s="19">
        <f t="shared" ref="C40:C41" si="19">C39+1</f>
        <v>4102403</v>
      </c>
      <c r="D40" s="19">
        <f t="shared" si="18"/>
        <v>2002</v>
      </c>
      <c r="E40" s="19" t="s">
        <v>27</v>
      </c>
      <c r="F40" s="19">
        <f t="shared" si="11"/>
        <v>1</v>
      </c>
      <c r="G40" s="19">
        <f t="shared" si="11"/>
        <v>2</v>
      </c>
      <c r="H40" s="19">
        <f t="shared" ref="H40" si="20">H36+1000000</f>
        <v>154103001</v>
      </c>
      <c r="I40" s="19">
        <f t="shared" si="12"/>
        <v>1</v>
      </c>
      <c r="J40" s="19">
        <f t="shared" si="12"/>
        <v>1</v>
      </c>
      <c r="K40" s="19">
        <f t="shared" si="12"/>
        <v>35</v>
      </c>
      <c r="L40" s="19" t="str">
        <f t="shared" si="14"/>
        <v>Head</v>
      </c>
      <c r="M40" s="19" t="str">
        <f t="shared" si="14"/>
        <v>Common</v>
      </c>
      <c r="S40" s="7"/>
      <c r="T40" s="7"/>
      <c r="U40" s="7"/>
    </row>
    <row r="41" spans="1:21" s="1" customFormat="1" ht="16.5" customHeight="1" x14ac:dyDescent="0.3">
      <c r="A41" s="13" t="b">
        <v>1</v>
      </c>
      <c r="B41" s="19" t="s">
        <v>43</v>
      </c>
      <c r="C41" s="19">
        <f t="shared" si="19"/>
        <v>4102404</v>
      </c>
      <c r="D41" s="19">
        <f t="shared" si="18"/>
        <v>2002</v>
      </c>
      <c r="E41" s="19" t="s">
        <v>27</v>
      </c>
      <c r="F41" s="19">
        <f t="shared" si="11"/>
        <v>1</v>
      </c>
      <c r="G41" s="19">
        <f t="shared" si="11"/>
        <v>2</v>
      </c>
      <c r="H41" s="19">
        <f>H40+100000</f>
        <v>154203001</v>
      </c>
      <c r="I41" s="19">
        <f t="shared" si="12"/>
        <v>1</v>
      </c>
      <c r="J41" s="19">
        <f t="shared" si="12"/>
        <v>1</v>
      </c>
      <c r="K41" s="19">
        <f t="shared" si="12"/>
        <v>5</v>
      </c>
      <c r="L41" s="19" t="str">
        <f t="shared" si="14"/>
        <v>Head</v>
      </c>
      <c r="M41" s="19" t="str">
        <f t="shared" si="14"/>
        <v>Uncommon</v>
      </c>
      <c r="S41" s="7"/>
      <c r="T41" s="7"/>
      <c r="U41" s="7"/>
    </row>
    <row r="42" spans="1:21" s="1" customFormat="1" ht="16.5" customHeight="1" x14ac:dyDescent="0.3">
      <c r="A42" s="13" t="b">
        <v>1</v>
      </c>
      <c r="B42" s="20" t="s">
        <v>28</v>
      </c>
      <c r="C42" s="20">
        <f>C38+100</f>
        <v>4102501</v>
      </c>
      <c r="D42" s="20">
        <f>D40</f>
        <v>2002</v>
      </c>
      <c r="E42" s="20" t="s">
        <v>29</v>
      </c>
      <c r="F42" s="20">
        <f t="shared" si="11"/>
        <v>1</v>
      </c>
      <c r="G42" s="20">
        <f t="shared" si="11"/>
        <v>2</v>
      </c>
      <c r="H42" s="20">
        <v>160004001</v>
      </c>
      <c r="I42" s="20">
        <v>1</v>
      </c>
      <c r="J42" s="20">
        <v>1</v>
      </c>
      <c r="K42" s="20">
        <v>5</v>
      </c>
      <c r="L42" s="20" t="s">
        <v>30</v>
      </c>
      <c r="M42" s="20" t="s">
        <v>358</v>
      </c>
      <c r="S42" s="7"/>
      <c r="T42" s="7"/>
      <c r="U42" s="7"/>
    </row>
    <row r="43" spans="1:21" s="1" customFormat="1" ht="16.5" customHeight="1" x14ac:dyDescent="0.3">
      <c r="A43" s="13" t="b">
        <v>1</v>
      </c>
      <c r="B43" s="20" t="s">
        <v>31</v>
      </c>
      <c r="C43" s="20">
        <f>C42+1</f>
        <v>4102502</v>
      </c>
      <c r="D43" s="20">
        <f t="shared" ref="D43:D45" si="21">D42</f>
        <v>2002</v>
      </c>
      <c r="E43" s="20" t="s">
        <v>29</v>
      </c>
      <c r="F43" s="20">
        <f t="shared" si="11"/>
        <v>1</v>
      </c>
      <c r="G43" s="20">
        <f t="shared" si="11"/>
        <v>2</v>
      </c>
      <c r="H43" s="20">
        <v>160004002</v>
      </c>
      <c r="I43" s="20">
        <v>1</v>
      </c>
      <c r="J43" s="20">
        <v>1</v>
      </c>
      <c r="K43" s="20">
        <v>5</v>
      </c>
      <c r="L43" s="20" t="s">
        <v>32</v>
      </c>
      <c r="M43" s="20" t="s">
        <v>358</v>
      </c>
      <c r="S43" s="7"/>
      <c r="T43" s="7"/>
      <c r="U43" s="7"/>
    </row>
    <row r="44" spans="1:21" s="1" customFormat="1" ht="16.5" customHeight="1" x14ac:dyDescent="0.3">
      <c r="A44" s="13" t="b">
        <v>1</v>
      </c>
      <c r="B44" s="20" t="s">
        <v>33</v>
      </c>
      <c r="C44" s="20">
        <f>C43+1</f>
        <v>4102503</v>
      </c>
      <c r="D44" s="20">
        <f t="shared" si="21"/>
        <v>2002</v>
      </c>
      <c r="E44" s="20" t="s">
        <v>29</v>
      </c>
      <c r="F44" s="20">
        <f t="shared" si="11"/>
        <v>1</v>
      </c>
      <c r="G44" s="20">
        <f t="shared" si="11"/>
        <v>2</v>
      </c>
      <c r="H44" s="20">
        <v>160004003</v>
      </c>
      <c r="I44" s="20">
        <v>1</v>
      </c>
      <c r="J44" s="20">
        <v>1</v>
      </c>
      <c r="K44" s="20">
        <v>5</v>
      </c>
      <c r="L44" s="20" t="s">
        <v>34</v>
      </c>
      <c r="M44" s="20" t="s">
        <v>358</v>
      </c>
      <c r="S44" s="7"/>
      <c r="T44" s="7"/>
      <c r="U44" s="7"/>
    </row>
    <row r="45" spans="1:21" s="1" customFormat="1" ht="16.5" customHeight="1" x14ac:dyDescent="0.3">
      <c r="A45" s="13" t="b">
        <v>1</v>
      </c>
      <c r="B45" s="20" t="s">
        <v>35</v>
      </c>
      <c r="C45" s="20">
        <f>C44+1</f>
        <v>4102504</v>
      </c>
      <c r="D45" s="20">
        <f t="shared" si="21"/>
        <v>2002</v>
      </c>
      <c r="E45" s="20" t="s">
        <v>29</v>
      </c>
      <c r="F45" s="20">
        <f t="shared" si="11"/>
        <v>1</v>
      </c>
      <c r="G45" s="20">
        <f t="shared" si="11"/>
        <v>2</v>
      </c>
      <c r="H45" s="20">
        <v>160004004</v>
      </c>
      <c r="I45" s="20">
        <v>1</v>
      </c>
      <c r="J45" s="20">
        <v>1</v>
      </c>
      <c r="K45" s="20">
        <v>5</v>
      </c>
      <c r="L45" s="20" t="s">
        <v>36</v>
      </c>
      <c r="M45" s="20" t="s">
        <v>358</v>
      </c>
      <c r="S45" s="7"/>
      <c r="T45" s="7"/>
      <c r="U45" s="7"/>
    </row>
    <row r="46" spans="1:21" s="1" customFormat="1" ht="16.5" customHeight="1" x14ac:dyDescent="0.3">
      <c r="A46" s="13" t="b">
        <v>1</v>
      </c>
      <c r="B46" s="14" t="s">
        <v>364</v>
      </c>
      <c r="C46" s="14">
        <v>4103101</v>
      </c>
      <c r="D46" s="14">
        <v>2003</v>
      </c>
      <c r="E46" s="15" t="s">
        <v>23</v>
      </c>
      <c r="F46" s="14">
        <v>1</v>
      </c>
      <c r="G46" s="14">
        <v>3</v>
      </c>
      <c r="H46" s="14">
        <v>151106001</v>
      </c>
      <c r="I46" s="14">
        <v>1</v>
      </c>
      <c r="J46" s="14">
        <v>1</v>
      </c>
      <c r="K46" s="14">
        <v>35</v>
      </c>
      <c r="L46" s="16" t="str">
        <f>IF(H46&gt;=151107001,"Shoes",IF(H46&gt;=151106001,"Pants",IF(H46&gt;=151105001,"Glove",IF(H46&gt;=151103001,"Head",IF(H46&gt;=151102001,"Body",IF(H46&gt;=151101001,"Weapon"))))))</f>
        <v>Pants</v>
      </c>
      <c r="M46" s="15" t="s">
        <v>3</v>
      </c>
      <c r="S46" s="7"/>
      <c r="T46" s="7"/>
      <c r="U46" s="7"/>
    </row>
    <row r="47" spans="1:21" s="1" customFormat="1" ht="16.5" customHeight="1" x14ac:dyDescent="0.3">
      <c r="A47" s="13" t="b">
        <v>1</v>
      </c>
      <c r="B47" s="14" t="s">
        <v>365</v>
      </c>
      <c r="C47" s="15">
        <f>C46+1</f>
        <v>4103102</v>
      </c>
      <c r="D47" s="15">
        <f>D46</f>
        <v>2003</v>
      </c>
      <c r="E47" s="15" t="s">
        <v>23</v>
      </c>
      <c r="F47" s="15">
        <f>F46</f>
        <v>1</v>
      </c>
      <c r="G47" s="15">
        <f>G46</f>
        <v>3</v>
      </c>
      <c r="H47" s="15">
        <f>H46+100000</f>
        <v>151206001</v>
      </c>
      <c r="I47" s="15">
        <v>1</v>
      </c>
      <c r="J47" s="15">
        <v>1</v>
      </c>
      <c r="K47" s="14">
        <v>5</v>
      </c>
      <c r="L47" s="15" t="str">
        <f>L46</f>
        <v>Pants</v>
      </c>
      <c r="M47" s="15" t="s">
        <v>355</v>
      </c>
      <c r="S47" s="7"/>
      <c r="T47" s="7"/>
      <c r="U47" s="7"/>
    </row>
    <row r="48" spans="1:21" s="1" customFormat="1" ht="16.5" customHeight="1" x14ac:dyDescent="0.3">
      <c r="A48" s="13" t="b">
        <v>1</v>
      </c>
      <c r="B48" s="14" t="s">
        <v>39</v>
      </c>
      <c r="C48" s="15">
        <f>C47+1</f>
        <v>4103103</v>
      </c>
      <c r="D48" s="15">
        <f>D47</f>
        <v>2003</v>
      </c>
      <c r="E48" s="15" t="s">
        <v>23</v>
      </c>
      <c r="F48" s="15">
        <f t="shared" ref="F48:G64" si="22">F47</f>
        <v>1</v>
      </c>
      <c r="G48" s="15">
        <f t="shared" si="22"/>
        <v>3</v>
      </c>
      <c r="H48" s="14">
        <v>151103001</v>
      </c>
      <c r="I48" s="15">
        <f>I46</f>
        <v>1</v>
      </c>
      <c r="J48" s="15">
        <f>J46</f>
        <v>1</v>
      </c>
      <c r="K48" s="15">
        <f>K46</f>
        <v>35</v>
      </c>
      <c r="L48" s="16" t="str">
        <f>IF(H48&gt;=151107001,"Shoes",IF(H48&gt;=151106001,"Pants",IF(H48&gt;=151105001,"Glove",IF(H48&gt;=151103001,"Head",IF(H48&gt;=151102001,"Body",IF(H48&gt;=151101001,"Weapon"))))))</f>
        <v>Head</v>
      </c>
      <c r="M48" s="15" t="str">
        <f>M46</f>
        <v>Common</v>
      </c>
      <c r="S48" s="7"/>
      <c r="T48" s="7"/>
      <c r="U48" s="7"/>
    </row>
    <row r="49" spans="1:21" s="1" customFormat="1" ht="16.5" customHeight="1" x14ac:dyDescent="0.3">
      <c r="A49" s="13" t="b">
        <v>1</v>
      </c>
      <c r="B49" s="14" t="s">
        <v>44</v>
      </c>
      <c r="C49" s="15">
        <f>C48+1</f>
        <v>4103104</v>
      </c>
      <c r="D49" s="15">
        <f>D48</f>
        <v>2003</v>
      </c>
      <c r="E49" s="15" t="s">
        <v>23</v>
      </c>
      <c r="F49" s="15">
        <f t="shared" si="22"/>
        <v>1</v>
      </c>
      <c r="G49" s="15">
        <f t="shared" si="22"/>
        <v>3</v>
      </c>
      <c r="H49" s="15">
        <f>H48+100000</f>
        <v>151203001</v>
      </c>
      <c r="I49" s="15">
        <f t="shared" ref="I49:K61" si="23">I47</f>
        <v>1</v>
      </c>
      <c r="J49" s="15">
        <f t="shared" si="23"/>
        <v>1</v>
      </c>
      <c r="K49" s="15">
        <f t="shared" si="23"/>
        <v>5</v>
      </c>
      <c r="L49" s="15" t="str">
        <f>L48</f>
        <v>Head</v>
      </c>
      <c r="M49" s="15" t="str">
        <f>M47</f>
        <v>Uncommon</v>
      </c>
      <c r="S49" s="7"/>
      <c r="T49" s="7"/>
      <c r="U49" s="7"/>
    </row>
    <row r="50" spans="1:21" s="1" customFormat="1" ht="16.5" customHeight="1" x14ac:dyDescent="0.3">
      <c r="A50" s="13" t="b">
        <v>1</v>
      </c>
      <c r="B50" s="17" t="s">
        <v>364</v>
      </c>
      <c r="C50" s="17">
        <f>C46+100</f>
        <v>4103201</v>
      </c>
      <c r="D50" s="17">
        <f>D49</f>
        <v>2003</v>
      </c>
      <c r="E50" s="17" t="s">
        <v>25</v>
      </c>
      <c r="F50" s="17">
        <f t="shared" si="22"/>
        <v>1</v>
      </c>
      <c r="G50" s="17">
        <f t="shared" si="22"/>
        <v>3</v>
      </c>
      <c r="H50" s="17">
        <f>H46+1000000</f>
        <v>152106001</v>
      </c>
      <c r="I50" s="17">
        <f t="shared" si="23"/>
        <v>1</v>
      </c>
      <c r="J50" s="17">
        <f t="shared" si="23"/>
        <v>1</v>
      </c>
      <c r="K50" s="17">
        <f t="shared" si="23"/>
        <v>35</v>
      </c>
      <c r="L50" s="17" t="str">
        <f>L46</f>
        <v>Pants</v>
      </c>
      <c r="M50" s="17" t="str">
        <f>M46</f>
        <v>Common</v>
      </c>
      <c r="S50" s="7"/>
      <c r="T50" s="7"/>
      <c r="U50" s="7"/>
    </row>
    <row r="51" spans="1:21" s="1" customFormat="1" ht="16.5" customHeight="1" x14ac:dyDescent="0.3">
      <c r="A51" s="13" t="b">
        <v>1</v>
      </c>
      <c r="B51" s="17" t="s">
        <v>365</v>
      </c>
      <c r="C51" s="17">
        <f>C50+1</f>
        <v>4103202</v>
      </c>
      <c r="D51" s="17">
        <f t="shared" ref="D51:D53" si="24">D50</f>
        <v>2003</v>
      </c>
      <c r="E51" s="17" t="s">
        <v>25</v>
      </c>
      <c r="F51" s="17">
        <f t="shared" si="22"/>
        <v>1</v>
      </c>
      <c r="G51" s="17">
        <f t="shared" si="22"/>
        <v>3</v>
      </c>
      <c r="H51" s="17">
        <f>H50+100000</f>
        <v>152206001</v>
      </c>
      <c r="I51" s="17">
        <f t="shared" si="23"/>
        <v>1</v>
      </c>
      <c r="J51" s="17">
        <f t="shared" si="23"/>
        <v>1</v>
      </c>
      <c r="K51" s="17">
        <f t="shared" si="23"/>
        <v>5</v>
      </c>
      <c r="L51" s="17" t="str">
        <f t="shared" ref="L51:M61" si="25">L47</f>
        <v>Pants</v>
      </c>
      <c r="M51" s="17" t="str">
        <f t="shared" si="25"/>
        <v>Uncommon</v>
      </c>
      <c r="S51" s="7"/>
      <c r="T51" s="7"/>
      <c r="U51" s="7"/>
    </row>
    <row r="52" spans="1:21" s="1" customFormat="1" ht="16.5" customHeight="1" x14ac:dyDescent="0.3">
      <c r="A52" s="13" t="b">
        <v>1</v>
      </c>
      <c r="B52" s="17" t="s">
        <v>39</v>
      </c>
      <c r="C52" s="17">
        <f t="shared" ref="C52:C53" si="26">C51+1</f>
        <v>4103203</v>
      </c>
      <c r="D52" s="17">
        <f t="shared" si="24"/>
        <v>2003</v>
      </c>
      <c r="E52" s="17" t="s">
        <v>25</v>
      </c>
      <c r="F52" s="17">
        <f t="shared" si="22"/>
        <v>1</v>
      </c>
      <c r="G52" s="17">
        <f t="shared" si="22"/>
        <v>3</v>
      </c>
      <c r="H52" s="17">
        <f>H48+1000000</f>
        <v>152103001</v>
      </c>
      <c r="I52" s="17">
        <f t="shared" si="23"/>
        <v>1</v>
      </c>
      <c r="J52" s="17">
        <f t="shared" si="23"/>
        <v>1</v>
      </c>
      <c r="K52" s="17">
        <f t="shared" si="23"/>
        <v>35</v>
      </c>
      <c r="L52" s="17" t="str">
        <f t="shared" si="25"/>
        <v>Head</v>
      </c>
      <c r="M52" s="17" t="str">
        <f t="shared" si="25"/>
        <v>Common</v>
      </c>
      <c r="S52" s="7"/>
      <c r="T52" s="7"/>
      <c r="U52" s="7"/>
    </row>
    <row r="53" spans="1:21" s="1" customFormat="1" ht="16.5" customHeight="1" x14ac:dyDescent="0.3">
      <c r="A53" s="13" t="b">
        <v>1</v>
      </c>
      <c r="B53" s="17" t="s">
        <v>44</v>
      </c>
      <c r="C53" s="17">
        <f t="shared" si="26"/>
        <v>4103204</v>
      </c>
      <c r="D53" s="17">
        <f t="shared" si="24"/>
        <v>2003</v>
      </c>
      <c r="E53" s="17" t="s">
        <v>25</v>
      </c>
      <c r="F53" s="17">
        <f t="shared" si="22"/>
        <v>1</v>
      </c>
      <c r="G53" s="17">
        <f t="shared" si="22"/>
        <v>3</v>
      </c>
      <c r="H53" s="17">
        <f>H52+100000</f>
        <v>152203001</v>
      </c>
      <c r="I53" s="17">
        <f t="shared" si="23"/>
        <v>1</v>
      </c>
      <c r="J53" s="17">
        <f t="shared" si="23"/>
        <v>1</v>
      </c>
      <c r="K53" s="17">
        <f t="shared" si="23"/>
        <v>5</v>
      </c>
      <c r="L53" s="17" t="str">
        <f t="shared" si="25"/>
        <v>Head</v>
      </c>
      <c r="M53" s="17" t="str">
        <f t="shared" si="25"/>
        <v>Uncommon</v>
      </c>
      <c r="S53" s="7"/>
      <c r="T53" s="7"/>
      <c r="U53" s="7"/>
    </row>
    <row r="54" spans="1:21" s="1" customFormat="1" ht="16.5" customHeight="1" x14ac:dyDescent="0.3">
      <c r="A54" s="13" t="b">
        <v>1</v>
      </c>
      <c r="B54" s="18" t="s">
        <v>364</v>
      </c>
      <c r="C54" s="18">
        <f>C50+100</f>
        <v>4103301</v>
      </c>
      <c r="D54" s="18">
        <f>D53</f>
        <v>2003</v>
      </c>
      <c r="E54" s="18" t="s">
        <v>26</v>
      </c>
      <c r="F54" s="18">
        <f t="shared" si="22"/>
        <v>1</v>
      </c>
      <c r="G54" s="18">
        <f t="shared" si="22"/>
        <v>3</v>
      </c>
      <c r="H54" s="18">
        <f>H50+1000000</f>
        <v>153106001</v>
      </c>
      <c r="I54" s="18">
        <f t="shared" si="23"/>
        <v>1</v>
      </c>
      <c r="J54" s="18">
        <f t="shared" si="23"/>
        <v>1</v>
      </c>
      <c r="K54" s="18">
        <f t="shared" si="23"/>
        <v>35</v>
      </c>
      <c r="L54" s="18" t="str">
        <f t="shared" si="25"/>
        <v>Pants</v>
      </c>
      <c r="M54" s="18" t="str">
        <f t="shared" si="25"/>
        <v>Common</v>
      </c>
      <c r="S54" s="7"/>
      <c r="T54" s="7"/>
      <c r="U54" s="7"/>
    </row>
    <row r="55" spans="1:21" s="1" customFormat="1" ht="16.5" customHeight="1" x14ac:dyDescent="0.3">
      <c r="A55" s="13" t="b">
        <v>1</v>
      </c>
      <c r="B55" s="18" t="s">
        <v>365</v>
      </c>
      <c r="C55" s="18">
        <f>C54+1</f>
        <v>4103302</v>
      </c>
      <c r="D55" s="18">
        <f t="shared" ref="D55:D57" si="27">D54</f>
        <v>2003</v>
      </c>
      <c r="E55" s="18" t="s">
        <v>26</v>
      </c>
      <c r="F55" s="18">
        <f t="shared" si="22"/>
        <v>1</v>
      </c>
      <c r="G55" s="18">
        <f t="shared" si="22"/>
        <v>3</v>
      </c>
      <c r="H55" s="18">
        <f>H54+100000</f>
        <v>153206001</v>
      </c>
      <c r="I55" s="18">
        <f t="shared" si="23"/>
        <v>1</v>
      </c>
      <c r="J55" s="18">
        <f t="shared" si="23"/>
        <v>1</v>
      </c>
      <c r="K55" s="18">
        <f t="shared" si="23"/>
        <v>5</v>
      </c>
      <c r="L55" s="18" t="str">
        <f t="shared" si="25"/>
        <v>Pants</v>
      </c>
      <c r="M55" s="18" t="str">
        <f t="shared" si="25"/>
        <v>Uncommon</v>
      </c>
      <c r="S55" s="7"/>
      <c r="T55" s="7"/>
      <c r="U55" s="7"/>
    </row>
    <row r="56" spans="1:21" s="1" customFormat="1" ht="16.5" customHeight="1" x14ac:dyDescent="0.3">
      <c r="A56" s="13" t="b">
        <v>1</v>
      </c>
      <c r="B56" s="18" t="s">
        <v>39</v>
      </c>
      <c r="C56" s="18">
        <f t="shared" ref="C56:C57" si="28">C55+1</f>
        <v>4103303</v>
      </c>
      <c r="D56" s="18">
        <f t="shared" si="27"/>
        <v>2003</v>
      </c>
      <c r="E56" s="18" t="s">
        <v>26</v>
      </c>
      <c r="F56" s="18">
        <f t="shared" si="22"/>
        <v>1</v>
      </c>
      <c r="G56" s="18">
        <f t="shared" si="22"/>
        <v>3</v>
      </c>
      <c r="H56" s="18">
        <f>H52+1000000</f>
        <v>153103001</v>
      </c>
      <c r="I56" s="18">
        <f t="shared" si="23"/>
        <v>1</v>
      </c>
      <c r="J56" s="18">
        <f t="shared" si="23"/>
        <v>1</v>
      </c>
      <c r="K56" s="18">
        <f t="shared" si="23"/>
        <v>35</v>
      </c>
      <c r="L56" s="18" t="str">
        <f t="shared" si="25"/>
        <v>Head</v>
      </c>
      <c r="M56" s="18" t="str">
        <f t="shared" si="25"/>
        <v>Common</v>
      </c>
      <c r="S56" s="7"/>
      <c r="T56" s="7"/>
      <c r="U56" s="7"/>
    </row>
    <row r="57" spans="1:21" s="1" customFormat="1" ht="16.5" customHeight="1" x14ac:dyDescent="0.3">
      <c r="A57" s="13" t="b">
        <v>1</v>
      </c>
      <c r="B57" s="18" t="s">
        <v>44</v>
      </c>
      <c r="C57" s="18">
        <f t="shared" si="28"/>
        <v>4103304</v>
      </c>
      <c r="D57" s="18">
        <f t="shared" si="27"/>
        <v>2003</v>
      </c>
      <c r="E57" s="18" t="s">
        <v>26</v>
      </c>
      <c r="F57" s="18">
        <f t="shared" si="22"/>
        <v>1</v>
      </c>
      <c r="G57" s="18">
        <f t="shared" si="22"/>
        <v>3</v>
      </c>
      <c r="H57" s="18">
        <f>H56+100000</f>
        <v>153203001</v>
      </c>
      <c r="I57" s="18">
        <f t="shared" si="23"/>
        <v>1</v>
      </c>
      <c r="J57" s="18">
        <f t="shared" si="23"/>
        <v>1</v>
      </c>
      <c r="K57" s="18">
        <f t="shared" si="23"/>
        <v>5</v>
      </c>
      <c r="L57" s="18" t="str">
        <f t="shared" si="25"/>
        <v>Head</v>
      </c>
      <c r="M57" s="18" t="str">
        <f t="shared" si="25"/>
        <v>Uncommon</v>
      </c>
      <c r="S57" s="7"/>
      <c r="T57" s="7"/>
      <c r="U57" s="7"/>
    </row>
    <row r="58" spans="1:21" s="1" customFormat="1" ht="16.5" customHeight="1" x14ac:dyDescent="0.3">
      <c r="A58" s="13" t="b">
        <v>1</v>
      </c>
      <c r="B58" s="19" t="s">
        <v>364</v>
      </c>
      <c r="C58" s="19">
        <f>C54+100</f>
        <v>4103401</v>
      </c>
      <c r="D58" s="19">
        <f>D57</f>
        <v>2003</v>
      </c>
      <c r="E58" s="19" t="s">
        <v>27</v>
      </c>
      <c r="F58" s="19">
        <f t="shared" si="22"/>
        <v>1</v>
      </c>
      <c r="G58" s="19">
        <f t="shared" si="22"/>
        <v>3</v>
      </c>
      <c r="H58" s="19">
        <f>H54+1000000</f>
        <v>154106001</v>
      </c>
      <c r="I58" s="19">
        <f t="shared" si="23"/>
        <v>1</v>
      </c>
      <c r="J58" s="19">
        <f t="shared" si="23"/>
        <v>1</v>
      </c>
      <c r="K58" s="19">
        <f t="shared" si="23"/>
        <v>35</v>
      </c>
      <c r="L58" s="19" t="str">
        <f t="shared" si="25"/>
        <v>Pants</v>
      </c>
      <c r="M58" s="19" t="str">
        <f t="shared" si="25"/>
        <v>Common</v>
      </c>
      <c r="S58" s="7"/>
      <c r="T58" s="7"/>
      <c r="U58" s="7"/>
    </row>
    <row r="59" spans="1:21" s="1" customFormat="1" ht="16.5" customHeight="1" x14ac:dyDescent="0.3">
      <c r="A59" s="13" t="b">
        <v>1</v>
      </c>
      <c r="B59" s="19" t="s">
        <v>365</v>
      </c>
      <c r="C59" s="19">
        <f>C58+1</f>
        <v>4103402</v>
      </c>
      <c r="D59" s="19">
        <f t="shared" ref="D59:D61" si="29">D58</f>
        <v>2003</v>
      </c>
      <c r="E59" s="19" t="s">
        <v>27</v>
      </c>
      <c r="F59" s="19">
        <f t="shared" si="22"/>
        <v>1</v>
      </c>
      <c r="G59" s="19">
        <f t="shared" si="22"/>
        <v>3</v>
      </c>
      <c r="H59" s="19">
        <f>H58+100000</f>
        <v>154206001</v>
      </c>
      <c r="I59" s="19">
        <f t="shared" si="23"/>
        <v>1</v>
      </c>
      <c r="J59" s="19">
        <f t="shared" si="23"/>
        <v>1</v>
      </c>
      <c r="K59" s="19">
        <f t="shared" si="23"/>
        <v>5</v>
      </c>
      <c r="L59" s="19" t="str">
        <f t="shared" si="25"/>
        <v>Pants</v>
      </c>
      <c r="M59" s="19" t="str">
        <f t="shared" si="25"/>
        <v>Uncommon</v>
      </c>
      <c r="S59" s="7"/>
      <c r="T59" s="7"/>
      <c r="U59" s="7"/>
    </row>
    <row r="60" spans="1:21" s="1" customFormat="1" ht="16.5" customHeight="1" x14ac:dyDescent="0.3">
      <c r="A60" s="13" t="b">
        <v>1</v>
      </c>
      <c r="B60" s="19" t="s">
        <v>39</v>
      </c>
      <c r="C60" s="19">
        <f t="shared" ref="C60:C61" si="30">C59+1</f>
        <v>4103403</v>
      </c>
      <c r="D60" s="19">
        <f t="shared" si="29"/>
        <v>2003</v>
      </c>
      <c r="E60" s="19" t="s">
        <v>27</v>
      </c>
      <c r="F60" s="19">
        <f t="shared" si="22"/>
        <v>1</v>
      </c>
      <c r="G60" s="19">
        <f t="shared" si="22"/>
        <v>3</v>
      </c>
      <c r="H60" s="19">
        <f t="shared" ref="H60" si="31">H56+1000000</f>
        <v>154103001</v>
      </c>
      <c r="I60" s="19">
        <f t="shared" si="23"/>
        <v>1</v>
      </c>
      <c r="J60" s="19">
        <f t="shared" si="23"/>
        <v>1</v>
      </c>
      <c r="K60" s="19">
        <f t="shared" si="23"/>
        <v>35</v>
      </c>
      <c r="L60" s="19" t="str">
        <f t="shared" si="25"/>
        <v>Head</v>
      </c>
      <c r="M60" s="19" t="str">
        <f t="shared" si="25"/>
        <v>Common</v>
      </c>
      <c r="S60" s="7"/>
      <c r="T60" s="7"/>
      <c r="U60" s="7"/>
    </row>
    <row r="61" spans="1:21" s="1" customFormat="1" ht="16.5" customHeight="1" x14ac:dyDescent="0.3">
      <c r="A61" s="13" t="b">
        <v>1</v>
      </c>
      <c r="B61" s="19" t="s">
        <v>44</v>
      </c>
      <c r="C61" s="19">
        <f t="shared" si="30"/>
        <v>4103404</v>
      </c>
      <c r="D61" s="19">
        <f t="shared" si="29"/>
        <v>2003</v>
      </c>
      <c r="E61" s="19" t="s">
        <v>27</v>
      </c>
      <c r="F61" s="19">
        <f t="shared" si="22"/>
        <v>1</v>
      </c>
      <c r="G61" s="19">
        <f t="shared" si="22"/>
        <v>3</v>
      </c>
      <c r="H61" s="19">
        <f>H60+100000</f>
        <v>154203001</v>
      </c>
      <c r="I61" s="19">
        <f t="shared" si="23"/>
        <v>1</v>
      </c>
      <c r="J61" s="19">
        <f t="shared" si="23"/>
        <v>1</v>
      </c>
      <c r="K61" s="19">
        <f t="shared" si="23"/>
        <v>5</v>
      </c>
      <c r="L61" s="19" t="str">
        <f t="shared" si="25"/>
        <v>Head</v>
      </c>
      <c r="M61" s="19" t="str">
        <f t="shared" si="25"/>
        <v>Uncommon</v>
      </c>
      <c r="S61" s="7"/>
      <c r="T61" s="7"/>
      <c r="U61" s="7"/>
    </row>
    <row r="62" spans="1:21" s="1" customFormat="1" ht="16.5" customHeight="1" x14ac:dyDescent="0.3">
      <c r="A62" s="13" t="b">
        <v>1</v>
      </c>
      <c r="B62" s="20" t="s">
        <v>28</v>
      </c>
      <c r="C62" s="20">
        <f>C58+100</f>
        <v>4103501</v>
      </c>
      <c r="D62" s="20">
        <f>D60</f>
        <v>2003</v>
      </c>
      <c r="E62" s="20" t="s">
        <v>29</v>
      </c>
      <c r="F62" s="20">
        <f t="shared" si="22"/>
        <v>1</v>
      </c>
      <c r="G62" s="20">
        <f t="shared" si="22"/>
        <v>3</v>
      </c>
      <c r="H62" s="20">
        <v>160004001</v>
      </c>
      <c r="I62" s="20">
        <v>1</v>
      </c>
      <c r="J62" s="20">
        <v>1</v>
      </c>
      <c r="K62" s="20">
        <v>5</v>
      </c>
      <c r="L62" s="20" t="s">
        <v>30</v>
      </c>
      <c r="M62" s="20" t="s">
        <v>358</v>
      </c>
      <c r="S62" s="7"/>
      <c r="T62" s="7"/>
      <c r="U62" s="7"/>
    </row>
    <row r="63" spans="1:21" s="1" customFormat="1" ht="16.5" customHeight="1" x14ac:dyDescent="0.3">
      <c r="A63" s="13" t="b">
        <v>1</v>
      </c>
      <c r="B63" s="20" t="s">
        <v>31</v>
      </c>
      <c r="C63" s="20">
        <f>C62+1</f>
        <v>4103502</v>
      </c>
      <c r="D63" s="20">
        <f t="shared" ref="D63:D65" si="32">D62</f>
        <v>2003</v>
      </c>
      <c r="E63" s="20" t="s">
        <v>29</v>
      </c>
      <c r="F63" s="20">
        <f t="shared" si="22"/>
        <v>1</v>
      </c>
      <c r="G63" s="20">
        <f t="shared" si="22"/>
        <v>3</v>
      </c>
      <c r="H63" s="20">
        <v>160004002</v>
      </c>
      <c r="I63" s="20">
        <v>1</v>
      </c>
      <c r="J63" s="20">
        <v>1</v>
      </c>
      <c r="K63" s="20">
        <v>5</v>
      </c>
      <c r="L63" s="20" t="s">
        <v>32</v>
      </c>
      <c r="M63" s="20" t="s">
        <v>358</v>
      </c>
      <c r="S63" s="7"/>
      <c r="T63" s="7"/>
      <c r="U63" s="7"/>
    </row>
    <row r="64" spans="1:21" s="1" customFormat="1" ht="16.5" customHeight="1" x14ac:dyDescent="0.3">
      <c r="A64" s="13" t="b">
        <v>1</v>
      </c>
      <c r="B64" s="20" t="s">
        <v>33</v>
      </c>
      <c r="C64" s="20">
        <f>C63+1</f>
        <v>4103503</v>
      </c>
      <c r="D64" s="20">
        <f t="shared" si="32"/>
        <v>2003</v>
      </c>
      <c r="E64" s="20" t="s">
        <v>29</v>
      </c>
      <c r="F64" s="20">
        <f t="shared" si="22"/>
        <v>1</v>
      </c>
      <c r="G64" s="20">
        <f t="shared" si="22"/>
        <v>3</v>
      </c>
      <c r="H64" s="20">
        <v>160004003</v>
      </c>
      <c r="I64" s="20">
        <v>1</v>
      </c>
      <c r="J64" s="20">
        <v>1</v>
      </c>
      <c r="K64" s="20">
        <v>5</v>
      </c>
      <c r="L64" s="20" t="s">
        <v>34</v>
      </c>
      <c r="M64" s="20" t="s">
        <v>358</v>
      </c>
      <c r="S64" s="7"/>
      <c r="T64" s="7"/>
      <c r="U64" s="7"/>
    </row>
    <row r="65" spans="1:21" s="1" customFormat="1" ht="16.5" customHeight="1" x14ac:dyDescent="0.3">
      <c r="A65" s="13" t="b">
        <v>1</v>
      </c>
      <c r="B65" s="20" t="s">
        <v>35</v>
      </c>
      <c r="C65" s="20">
        <f>C64+1</f>
        <v>4103504</v>
      </c>
      <c r="D65" s="20">
        <f t="shared" si="32"/>
        <v>2003</v>
      </c>
      <c r="E65" s="20" t="s">
        <v>29</v>
      </c>
      <c r="F65" s="20">
        <f t="shared" ref="F65:G65" si="33">F64</f>
        <v>1</v>
      </c>
      <c r="G65" s="20">
        <f t="shared" si="33"/>
        <v>3</v>
      </c>
      <c r="H65" s="20">
        <v>160004004</v>
      </c>
      <c r="I65" s="20">
        <v>1</v>
      </c>
      <c r="J65" s="20">
        <v>1</v>
      </c>
      <c r="K65" s="20">
        <v>5</v>
      </c>
      <c r="L65" s="20" t="s">
        <v>36</v>
      </c>
      <c r="M65" s="20" t="s">
        <v>358</v>
      </c>
      <c r="S65" s="7"/>
      <c r="T65" s="7"/>
      <c r="U65" s="7"/>
    </row>
    <row r="66" spans="1:21" s="1" customFormat="1" ht="16.5" customHeight="1" x14ac:dyDescent="0.3">
      <c r="A66" s="13" t="b">
        <v>1</v>
      </c>
      <c r="B66" s="14" t="s">
        <v>22</v>
      </c>
      <c r="C66" s="14">
        <v>4104101</v>
      </c>
      <c r="D66" s="14">
        <v>2004</v>
      </c>
      <c r="E66" s="15" t="s">
        <v>23</v>
      </c>
      <c r="F66" s="14">
        <v>1</v>
      </c>
      <c r="G66" s="14">
        <v>4</v>
      </c>
      <c r="H66" s="14">
        <v>151101002</v>
      </c>
      <c r="I66" s="14">
        <v>1</v>
      </c>
      <c r="J66" s="14">
        <v>1</v>
      </c>
      <c r="K66" s="14">
        <v>35</v>
      </c>
      <c r="L66" s="16" t="str">
        <f>IF(H66&gt;=151107001,"Shoes",IF(H66&gt;=151106001,"Pants",IF(H66&gt;=151105001,"Glove",IF(H66&gt;=151103001,"Head",IF(H66&gt;=151102001,"Body",IF(H66&gt;=151101001,"Weapon"))))))</f>
        <v>Weapon</v>
      </c>
      <c r="M66" s="15" t="s">
        <v>3</v>
      </c>
      <c r="S66" s="7"/>
      <c r="T66" s="7"/>
      <c r="U66" s="7"/>
    </row>
    <row r="67" spans="1:21" s="1" customFormat="1" ht="16.5" customHeight="1" x14ac:dyDescent="0.3">
      <c r="A67" s="13" t="b">
        <v>1</v>
      </c>
      <c r="B67" s="14" t="s">
        <v>40</v>
      </c>
      <c r="C67" s="15">
        <f>C66+1</f>
        <v>4104102</v>
      </c>
      <c r="D67" s="15">
        <f>D66</f>
        <v>2004</v>
      </c>
      <c r="E67" s="15" t="s">
        <v>23</v>
      </c>
      <c r="F67" s="15">
        <f>F66</f>
        <v>1</v>
      </c>
      <c r="G67" s="15">
        <f>G66</f>
        <v>4</v>
      </c>
      <c r="H67" s="15">
        <f>H66+100000</f>
        <v>151201002</v>
      </c>
      <c r="I67" s="15">
        <v>1</v>
      </c>
      <c r="J67" s="15">
        <v>1</v>
      </c>
      <c r="K67" s="14">
        <v>5</v>
      </c>
      <c r="L67" s="15" t="str">
        <f>L66</f>
        <v>Weapon</v>
      </c>
      <c r="M67" s="15" t="s">
        <v>355</v>
      </c>
      <c r="S67" s="7"/>
      <c r="T67" s="7"/>
      <c r="U67" s="7"/>
    </row>
    <row r="68" spans="1:21" s="1" customFormat="1" ht="16.5" customHeight="1" x14ac:dyDescent="0.3">
      <c r="A68" s="13" t="b">
        <v>1</v>
      </c>
      <c r="B68" s="14" t="s">
        <v>38</v>
      </c>
      <c r="C68" s="15">
        <f>C67+1</f>
        <v>4104103</v>
      </c>
      <c r="D68" s="15">
        <f>D67</f>
        <v>2004</v>
      </c>
      <c r="E68" s="15" t="s">
        <v>23</v>
      </c>
      <c r="F68" s="15">
        <f t="shared" ref="F68:G85" si="34">F67</f>
        <v>1</v>
      </c>
      <c r="G68" s="15">
        <f t="shared" si="34"/>
        <v>4</v>
      </c>
      <c r="H68" s="14">
        <v>151103002</v>
      </c>
      <c r="I68" s="15">
        <f>I66</f>
        <v>1</v>
      </c>
      <c r="J68" s="15">
        <f>J66</f>
        <v>1</v>
      </c>
      <c r="K68" s="15">
        <f>K66</f>
        <v>35</v>
      </c>
      <c r="L68" s="16" t="str">
        <f>IF(H68&gt;=151107001,"Shoes",IF(H68&gt;=151106001,"Pants",IF(H68&gt;=151105001,"Glove",IF(H68&gt;=151103001,"Head",IF(H68&gt;=151102001,"Body",IF(H68&gt;=151101001,"Weapon"))))))</f>
        <v>Head</v>
      </c>
      <c r="M68" s="15" t="str">
        <f>M66</f>
        <v>Common</v>
      </c>
      <c r="S68" s="7"/>
      <c r="T68" s="7"/>
      <c r="U68" s="7"/>
    </row>
    <row r="69" spans="1:21" s="1" customFormat="1" ht="16.5" customHeight="1" x14ac:dyDescent="0.3">
      <c r="A69" s="13" t="b">
        <v>1</v>
      </c>
      <c r="B69" s="14" t="s">
        <v>43</v>
      </c>
      <c r="C69" s="15">
        <f>C68+1</f>
        <v>4104104</v>
      </c>
      <c r="D69" s="15">
        <f>D68</f>
        <v>2004</v>
      </c>
      <c r="E69" s="15" t="s">
        <v>23</v>
      </c>
      <c r="F69" s="15">
        <f t="shared" si="34"/>
        <v>1</v>
      </c>
      <c r="G69" s="15">
        <f t="shared" si="34"/>
        <v>4</v>
      </c>
      <c r="H69" s="15">
        <f>H68+100000</f>
        <v>151203002</v>
      </c>
      <c r="I69" s="15">
        <f t="shared" ref="I69:K81" si="35">I67</f>
        <v>1</v>
      </c>
      <c r="J69" s="15">
        <f t="shared" si="35"/>
        <v>1</v>
      </c>
      <c r="K69" s="15">
        <f t="shared" si="35"/>
        <v>5</v>
      </c>
      <c r="L69" s="15" t="str">
        <f>L68</f>
        <v>Head</v>
      </c>
      <c r="M69" s="15" t="str">
        <f>M67</f>
        <v>Uncommon</v>
      </c>
      <c r="S69" s="7"/>
      <c r="T69" s="7"/>
      <c r="U69" s="7"/>
    </row>
    <row r="70" spans="1:21" s="1" customFormat="1" ht="16.5" customHeight="1" x14ac:dyDescent="0.3">
      <c r="A70" s="13" t="b">
        <v>1</v>
      </c>
      <c r="B70" s="17" t="s">
        <v>22</v>
      </c>
      <c r="C70" s="17">
        <f>C66+100</f>
        <v>4104201</v>
      </c>
      <c r="D70" s="17">
        <f>D69</f>
        <v>2004</v>
      </c>
      <c r="E70" s="17" t="s">
        <v>25</v>
      </c>
      <c r="F70" s="17">
        <f t="shared" si="34"/>
        <v>1</v>
      </c>
      <c r="G70" s="17">
        <f t="shared" si="34"/>
        <v>4</v>
      </c>
      <c r="H70" s="17">
        <f>H66+1000000</f>
        <v>152101002</v>
      </c>
      <c r="I70" s="17">
        <f t="shared" si="35"/>
        <v>1</v>
      </c>
      <c r="J70" s="17">
        <f t="shared" si="35"/>
        <v>1</v>
      </c>
      <c r="K70" s="17">
        <f t="shared" si="35"/>
        <v>35</v>
      </c>
      <c r="L70" s="17" t="str">
        <f>L66</f>
        <v>Weapon</v>
      </c>
      <c r="M70" s="17" t="str">
        <f>M66</f>
        <v>Common</v>
      </c>
      <c r="S70" s="7"/>
      <c r="T70" s="7"/>
      <c r="U70" s="7"/>
    </row>
    <row r="71" spans="1:21" s="1" customFormat="1" ht="16.5" customHeight="1" x14ac:dyDescent="0.3">
      <c r="A71" s="13" t="b">
        <v>1</v>
      </c>
      <c r="B71" s="17" t="s">
        <v>40</v>
      </c>
      <c r="C71" s="17">
        <f>C70+1</f>
        <v>4104202</v>
      </c>
      <c r="D71" s="17">
        <f t="shared" ref="D71:D73" si="36">D70</f>
        <v>2004</v>
      </c>
      <c r="E71" s="17" t="s">
        <v>25</v>
      </c>
      <c r="F71" s="17">
        <f t="shared" si="34"/>
        <v>1</v>
      </c>
      <c r="G71" s="17">
        <f t="shared" si="34"/>
        <v>4</v>
      </c>
      <c r="H71" s="17">
        <f>H70+100000</f>
        <v>152201002</v>
      </c>
      <c r="I71" s="17">
        <f t="shared" si="35"/>
        <v>1</v>
      </c>
      <c r="J71" s="17">
        <f t="shared" si="35"/>
        <v>1</v>
      </c>
      <c r="K71" s="17">
        <f t="shared" si="35"/>
        <v>5</v>
      </c>
      <c r="L71" s="17" t="str">
        <f t="shared" ref="L71:M81" si="37">L67</f>
        <v>Weapon</v>
      </c>
      <c r="M71" s="17" t="str">
        <f t="shared" si="37"/>
        <v>Uncommon</v>
      </c>
      <c r="S71" s="7"/>
      <c r="T71" s="7"/>
      <c r="U71" s="7"/>
    </row>
    <row r="72" spans="1:21" s="1" customFormat="1" ht="16.5" customHeight="1" x14ac:dyDescent="0.3">
      <c r="A72" s="13" t="b">
        <v>1</v>
      </c>
      <c r="B72" s="17" t="s">
        <v>38</v>
      </c>
      <c r="C72" s="17">
        <f t="shared" ref="C72:C73" si="38">C71+1</f>
        <v>4104203</v>
      </c>
      <c r="D72" s="17">
        <f t="shared" si="36"/>
        <v>2004</v>
      </c>
      <c r="E72" s="17" t="s">
        <v>25</v>
      </c>
      <c r="F72" s="17">
        <f t="shared" si="34"/>
        <v>1</v>
      </c>
      <c r="G72" s="17">
        <f t="shared" si="34"/>
        <v>4</v>
      </c>
      <c r="H72" s="17">
        <f>H68+1000000</f>
        <v>152103002</v>
      </c>
      <c r="I72" s="17">
        <f t="shared" si="35"/>
        <v>1</v>
      </c>
      <c r="J72" s="17">
        <f t="shared" si="35"/>
        <v>1</v>
      </c>
      <c r="K72" s="17">
        <f t="shared" si="35"/>
        <v>35</v>
      </c>
      <c r="L72" s="17" t="str">
        <f t="shared" si="37"/>
        <v>Head</v>
      </c>
      <c r="M72" s="17" t="str">
        <f t="shared" si="37"/>
        <v>Common</v>
      </c>
      <c r="S72" s="7"/>
      <c r="T72" s="7"/>
      <c r="U72" s="7"/>
    </row>
    <row r="73" spans="1:21" s="1" customFormat="1" ht="16.5" customHeight="1" x14ac:dyDescent="0.3">
      <c r="A73" s="13" t="b">
        <v>1</v>
      </c>
      <c r="B73" s="17" t="s">
        <v>43</v>
      </c>
      <c r="C73" s="17">
        <f t="shared" si="38"/>
        <v>4104204</v>
      </c>
      <c r="D73" s="17">
        <f t="shared" si="36"/>
        <v>2004</v>
      </c>
      <c r="E73" s="17" t="s">
        <v>25</v>
      </c>
      <c r="F73" s="17">
        <f t="shared" si="34"/>
        <v>1</v>
      </c>
      <c r="G73" s="17">
        <f t="shared" si="34"/>
        <v>4</v>
      </c>
      <c r="H73" s="17">
        <f>H72+100000</f>
        <v>152203002</v>
      </c>
      <c r="I73" s="17">
        <f t="shared" si="35"/>
        <v>1</v>
      </c>
      <c r="J73" s="17">
        <f t="shared" si="35"/>
        <v>1</v>
      </c>
      <c r="K73" s="17">
        <f t="shared" si="35"/>
        <v>5</v>
      </c>
      <c r="L73" s="17" t="str">
        <f t="shared" si="37"/>
        <v>Head</v>
      </c>
      <c r="M73" s="17" t="str">
        <f t="shared" si="37"/>
        <v>Uncommon</v>
      </c>
      <c r="S73" s="7"/>
      <c r="T73" s="7"/>
      <c r="U73" s="7"/>
    </row>
    <row r="74" spans="1:21" s="1" customFormat="1" ht="16.5" customHeight="1" x14ac:dyDescent="0.3">
      <c r="A74" s="13" t="b">
        <v>1</v>
      </c>
      <c r="B74" s="18" t="s">
        <v>22</v>
      </c>
      <c r="C74" s="18">
        <f>C70+100</f>
        <v>4104301</v>
      </c>
      <c r="D74" s="18">
        <f>D73</f>
        <v>2004</v>
      </c>
      <c r="E74" s="18" t="s">
        <v>26</v>
      </c>
      <c r="F74" s="18">
        <f t="shared" si="34"/>
        <v>1</v>
      </c>
      <c r="G74" s="18">
        <f t="shared" si="34"/>
        <v>4</v>
      </c>
      <c r="H74" s="18">
        <f>H70+1000000</f>
        <v>153101002</v>
      </c>
      <c r="I74" s="18">
        <f t="shared" si="35"/>
        <v>1</v>
      </c>
      <c r="J74" s="18">
        <f t="shared" si="35"/>
        <v>1</v>
      </c>
      <c r="K74" s="18">
        <f t="shared" si="35"/>
        <v>35</v>
      </c>
      <c r="L74" s="18" t="str">
        <f t="shared" si="37"/>
        <v>Weapon</v>
      </c>
      <c r="M74" s="18" t="str">
        <f t="shared" si="37"/>
        <v>Common</v>
      </c>
      <c r="S74" s="7"/>
      <c r="T74" s="7"/>
      <c r="U74" s="7"/>
    </row>
    <row r="75" spans="1:21" s="1" customFormat="1" ht="16.5" customHeight="1" x14ac:dyDescent="0.3">
      <c r="A75" s="13" t="b">
        <v>1</v>
      </c>
      <c r="B75" s="18" t="s">
        <v>40</v>
      </c>
      <c r="C75" s="18">
        <f>C74+1</f>
        <v>4104302</v>
      </c>
      <c r="D75" s="18">
        <f t="shared" ref="D75:D77" si="39">D74</f>
        <v>2004</v>
      </c>
      <c r="E75" s="18" t="s">
        <v>26</v>
      </c>
      <c r="F75" s="18">
        <f t="shared" si="34"/>
        <v>1</v>
      </c>
      <c r="G75" s="18">
        <f t="shared" si="34"/>
        <v>4</v>
      </c>
      <c r="H75" s="18">
        <f>H74+100000</f>
        <v>153201002</v>
      </c>
      <c r="I75" s="18">
        <f t="shared" si="35"/>
        <v>1</v>
      </c>
      <c r="J75" s="18">
        <f t="shared" si="35"/>
        <v>1</v>
      </c>
      <c r="K75" s="18">
        <f t="shared" si="35"/>
        <v>5</v>
      </c>
      <c r="L75" s="18" t="str">
        <f t="shared" si="37"/>
        <v>Weapon</v>
      </c>
      <c r="M75" s="18" t="str">
        <f t="shared" si="37"/>
        <v>Uncommon</v>
      </c>
      <c r="S75" s="7"/>
      <c r="T75" s="7"/>
      <c r="U75" s="7"/>
    </row>
    <row r="76" spans="1:21" s="1" customFormat="1" ht="16.5" customHeight="1" x14ac:dyDescent="0.3">
      <c r="A76" s="13" t="b">
        <v>1</v>
      </c>
      <c r="B76" s="18" t="s">
        <v>38</v>
      </c>
      <c r="C76" s="18">
        <f t="shared" ref="C76:C77" si="40">C75+1</f>
        <v>4104303</v>
      </c>
      <c r="D76" s="18">
        <f t="shared" si="39"/>
        <v>2004</v>
      </c>
      <c r="E76" s="18" t="s">
        <v>26</v>
      </c>
      <c r="F76" s="18">
        <f t="shared" si="34"/>
        <v>1</v>
      </c>
      <c r="G76" s="18">
        <f t="shared" si="34"/>
        <v>4</v>
      </c>
      <c r="H76" s="18">
        <f>H72+1000000</f>
        <v>153103002</v>
      </c>
      <c r="I76" s="18">
        <f t="shared" si="35"/>
        <v>1</v>
      </c>
      <c r="J76" s="18">
        <f t="shared" si="35"/>
        <v>1</v>
      </c>
      <c r="K76" s="18">
        <f t="shared" si="35"/>
        <v>35</v>
      </c>
      <c r="L76" s="18" t="str">
        <f t="shared" si="37"/>
        <v>Head</v>
      </c>
      <c r="M76" s="18" t="str">
        <f t="shared" si="37"/>
        <v>Common</v>
      </c>
      <c r="S76" s="7"/>
      <c r="T76" s="7"/>
      <c r="U76" s="7"/>
    </row>
    <row r="77" spans="1:21" s="1" customFormat="1" ht="16.5" customHeight="1" x14ac:dyDescent="0.3">
      <c r="A77" s="13" t="b">
        <v>1</v>
      </c>
      <c r="B77" s="18" t="s">
        <v>43</v>
      </c>
      <c r="C77" s="18">
        <f t="shared" si="40"/>
        <v>4104304</v>
      </c>
      <c r="D77" s="18">
        <f t="shared" si="39"/>
        <v>2004</v>
      </c>
      <c r="E77" s="18" t="s">
        <v>26</v>
      </c>
      <c r="F77" s="18">
        <f t="shared" si="34"/>
        <v>1</v>
      </c>
      <c r="G77" s="18">
        <f t="shared" si="34"/>
        <v>4</v>
      </c>
      <c r="H77" s="18">
        <f>H76+100000</f>
        <v>153203002</v>
      </c>
      <c r="I77" s="18">
        <f t="shared" si="35"/>
        <v>1</v>
      </c>
      <c r="J77" s="18">
        <f t="shared" si="35"/>
        <v>1</v>
      </c>
      <c r="K77" s="18">
        <f t="shared" si="35"/>
        <v>5</v>
      </c>
      <c r="L77" s="18" t="str">
        <f t="shared" si="37"/>
        <v>Head</v>
      </c>
      <c r="M77" s="18" t="str">
        <f t="shared" si="37"/>
        <v>Uncommon</v>
      </c>
      <c r="S77" s="7"/>
      <c r="T77" s="7"/>
      <c r="U77" s="7"/>
    </row>
    <row r="78" spans="1:21" s="1" customFormat="1" ht="16.5" customHeight="1" x14ac:dyDescent="0.3">
      <c r="A78" s="13" t="b">
        <v>1</v>
      </c>
      <c r="B78" s="19" t="s">
        <v>22</v>
      </c>
      <c r="C78" s="19">
        <f>C74+100</f>
        <v>4104401</v>
      </c>
      <c r="D78" s="19">
        <f>D77</f>
        <v>2004</v>
      </c>
      <c r="E78" s="19" t="s">
        <v>27</v>
      </c>
      <c r="F78" s="19">
        <f t="shared" si="34"/>
        <v>1</v>
      </c>
      <c r="G78" s="19">
        <f t="shared" si="34"/>
        <v>4</v>
      </c>
      <c r="H78" s="19">
        <f>H74+1000000</f>
        <v>154101002</v>
      </c>
      <c r="I78" s="19">
        <f t="shared" si="35"/>
        <v>1</v>
      </c>
      <c r="J78" s="19">
        <f t="shared" si="35"/>
        <v>1</v>
      </c>
      <c r="K78" s="19">
        <f t="shared" si="35"/>
        <v>35</v>
      </c>
      <c r="L78" s="19" t="str">
        <f t="shared" si="37"/>
        <v>Weapon</v>
      </c>
      <c r="M78" s="19" t="str">
        <f t="shared" si="37"/>
        <v>Common</v>
      </c>
      <c r="S78" s="7"/>
      <c r="T78" s="7"/>
      <c r="U78" s="7"/>
    </row>
    <row r="79" spans="1:21" s="1" customFormat="1" ht="16.5" customHeight="1" x14ac:dyDescent="0.3">
      <c r="A79" s="13" t="b">
        <v>1</v>
      </c>
      <c r="B79" s="19" t="s">
        <v>40</v>
      </c>
      <c r="C79" s="19">
        <f>C78+1</f>
        <v>4104402</v>
      </c>
      <c r="D79" s="19">
        <f t="shared" ref="D79:D81" si="41">D78</f>
        <v>2004</v>
      </c>
      <c r="E79" s="19" t="s">
        <v>27</v>
      </c>
      <c r="F79" s="19">
        <f t="shared" si="34"/>
        <v>1</v>
      </c>
      <c r="G79" s="19">
        <f t="shared" si="34"/>
        <v>4</v>
      </c>
      <c r="H79" s="19">
        <f>H78+100000</f>
        <v>154201002</v>
      </c>
      <c r="I79" s="19">
        <f t="shared" si="35"/>
        <v>1</v>
      </c>
      <c r="J79" s="19">
        <f t="shared" si="35"/>
        <v>1</v>
      </c>
      <c r="K79" s="19">
        <f t="shared" si="35"/>
        <v>5</v>
      </c>
      <c r="L79" s="19" t="str">
        <f t="shared" si="37"/>
        <v>Weapon</v>
      </c>
      <c r="M79" s="19" t="str">
        <f t="shared" si="37"/>
        <v>Uncommon</v>
      </c>
      <c r="S79" s="7"/>
      <c r="T79" s="7"/>
      <c r="U79" s="7"/>
    </row>
    <row r="80" spans="1:21" s="1" customFormat="1" ht="16.5" customHeight="1" x14ac:dyDescent="0.3">
      <c r="A80" s="13" t="b">
        <v>1</v>
      </c>
      <c r="B80" s="19" t="s">
        <v>38</v>
      </c>
      <c r="C80" s="19">
        <f t="shared" ref="C80:C81" si="42">C79+1</f>
        <v>4104403</v>
      </c>
      <c r="D80" s="19">
        <f t="shared" si="41"/>
        <v>2004</v>
      </c>
      <c r="E80" s="19" t="s">
        <v>27</v>
      </c>
      <c r="F80" s="19">
        <f t="shared" si="34"/>
        <v>1</v>
      </c>
      <c r="G80" s="19">
        <f t="shared" si="34"/>
        <v>4</v>
      </c>
      <c r="H80" s="19">
        <f t="shared" ref="H80" si="43">H76+1000000</f>
        <v>154103002</v>
      </c>
      <c r="I80" s="19">
        <f t="shared" si="35"/>
        <v>1</v>
      </c>
      <c r="J80" s="19">
        <f t="shared" si="35"/>
        <v>1</v>
      </c>
      <c r="K80" s="19">
        <f t="shared" si="35"/>
        <v>35</v>
      </c>
      <c r="L80" s="19" t="str">
        <f t="shared" si="37"/>
        <v>Head</v>
      </c>
      <c r="M80" s="19" t="str">
        <f t="shared" si="37"/>
        <v>Common</v>
      </c>
      <c r="S80" s="7"/>
      <c r="T80" s="7"/>
      <c r="U80" s="7"/>
    </row>
    <row r="81" spans="1:21" s="1" customFormat="1" ht="16.5" customHeight="1" x14ac:dyDescent="0.3">
      <c r="A81" s="13" t="b">
        <v>1</v>
      </c>
      <c r="B81" s="19" t="s">
        <v>43</v>
      </c>
      <c r="C81" s="19">
        <f t="shared" si="42"/>
        <v>4104404</v>
      </c>
      <c r="D81" s="19">
        <f t="shared" si="41"/>
        <v>2004</v>
      </c>
      <c r="E81" s="19" t="s">
        <v>27</v>
      </c>
      <c r="F81" s="19">
        <f t="shared" si="34"/>
        <v>1</v>
      </c>
      <c r="G81" s="19">
        <f t="shared" si="34"/>
        <v>4</v>
      </c>
      <c r="H81" s="19">
        <f>H80+100000</f>
        <v>154203002</v>
      </c>
      <c r="I81" s="19">
        <f t="shared" si="35"/>
        <v>1</v>
      </c>
      <c r="J81" s="19">
        <f t="shared" si="35"/>
        <v>1</v>
      </c>
      <c r="K81" s="19">
        <f t="shared" si="35"/>
        <v>5</v>
      </c>
      <c r="L81" s="19" t="str">
        <f t="shared" si="37"/>
        <v>Head</v>
      </c>
      <c r="M81" s="19" t="str">
        <f t="shared" si="37"/>
        <v>Uncommon</v>
      </c>
      <c r="S81" s="7"/>
      <c r="T81" s="7"/>
      <c r="U81" s="7"/>
    </row>
    <row r="82" spans="1:21" s="1" customFormat="1" ht="16.5" customHeight="1" x14ac:dyDescent="0.3">
      <c r="A82" s="13" t="b">
        <v>1</v>
      </c>
      <c r="B82" s="20" t="s">
        <v>28</v>
      </c>
      <c r="C82" s="20">
        <f>C78+100</f>
        <v>4104501</v>
      </c>
      <c r="D82" s="20">
        <f>D80</f>
        <v>2004</v>
      </c>
      <c r="E82" s="20" t="s">
        <v>29</v>
      </c>
      <c r="F82" s="20">
        <f t="shared" si="34"/>
        <v>1</v>
      </c>
      <c r="G82" s="20">
        <f t="shared" si="34"/>
        <v>4</v>
      </c>
      <c r="H82" s="20">
        <v>160004001</v>
      </c>
      <c r="I82" s="20">
        <v>1</v>
      </c>
      <c r="J82" s="20">
        <v>1</v>
      </c>
      <c r="K82" s="20">
        <v>5</v>
      </c>
      <c r="L82" s="20" t="s">
        <v>30</v>
      </c>
      <c r="M82" s="20" t="s">
        <v>358</v>
      </c>
      <c r="S82" s="7"/>
      <c r="T82" s="7"/>
      <c r="U82" s="7"/>
    </row>
    <row r="83" spans="1:21" s="1" customFormat="1" ht="16.5" customHeight="1" x14ac:dyDescent="0.3">
      <c r="A83" s="13" t="b">
        <v>1</v>
      </c>
      <c r="B83" s="20" t="s">
        <v>31</v>
      </c>
      <c r="C83" s="20">
        <f>C82+1</f>
        <v>4104502</v>
      </c>
      <c r="D83" s="20">
        <f t="shared" ref="D83:D85" si="44">D82</f>
        <v>2004</v>
      </c>
      <c r="E83" s="20" t="s">
        <v>29</v>
      </c>
      <c r="F83" s="20">
        <f t="shared" si="34"/>
        <v>1</v>
      </c>
      <c r="G83" s="20">
        <f t="shared" si="34"/>
        <v>4</v>
      </c>
      <c r="H83" s="20">
        <v>160004002</v>
      </c>
      <c r="I83" s="20">
        <v>1</v>
      </c>
      <c r="J83" s="20">
        <v>1</v>
      </c>
      <c r="K83" s="20">
        <v>5</v>
      </c>
      <c r="L83" s="20" t="s">
        <v>32</v>
      </c>
      <c r="M83" s="20" t="s">
        <v>358</v>
      </c>
      <c r="S83" s="7"/>
      <c r="T83" s="7"/>
      <c r="U83" s="7"/>
    </row>
    <row r="84" spans="1:21" s="1" customFormat="1" ht="16.5" customHeight="1" x14ac:dyDescent="0.3">
      <c r="A84" s="13" t="b">
        <v>1</v>
      </c>
      <c r="B84" s="20" t="s">
        <v>33</v>
      </c>
      <c r="C84" s="20">
        <f>C83+1</f>
        <v>4104503</v>
      </c>
      <c r="D84" s="20">
        <f t="shared" si="44"/>
        <v>2004</v>
      </c>
      <c r="E84" s="20" t="s">
        <v>29</v>
      </c>
      <c r="F84" s="20">
        <f t="shared" si="34"/>
        <v>1</v>
      </c>
      <c r="G84" s="20">
        <f t="shared" si="34"/>
        <v>4</v>
      </c>
      <c r="H84" s="20">
        <v>160004003</v>
      </c>
      <c r="I84" s="20">
        <v>1</v>
      </c>
      <c r="J84" s="20">
        <v>1</v>
      </c>
      <c r="K84" s="20">
        <v>5</v>
      </c>
      <c r="L84" s="20" t="s">
        <v>34</v>
      </c>
      <c r="M84" s="20" t="s">
        <v>358</v>
      </c>
      <c r="S84" s="7"/>
      <c r="T84" s="7"/>
      <c r="U84" s="7"/>
    </row>
    <row r="85" spans="1:21" s="1" customFormat="1" ht="16.5" customHeight="1" x14ac:dyDescent="0.3">
      <c r="A85" s="13" t="b">
        <v>1</v>
      </c>
      <c r="B85" s="20" t="s">
        <v>35</v>
      </c>
      <c r="C85" s="20">
        <f>C84+1</f>
        <v>4104504</v>
      </c>
      <c r="D85" s="20">
        <f t="shared" si="44"/>
        <v>2004</v>
      </c>
      <c r="E85" s="20" t="s">
        <v>29</v>
      </c>
      <c r="F85" s="20">
        <f t="shared" si="34"/>
        <v>1</v>
      </c>
      <c r="G85" s="20">
        <f t="shared" si="34"/>
        <v>4</v>
      </c>
      <c r="H85" s="20">
        <v>160004004</v>
      </c>
      <c r="I85" s="20">
        <v>1</v>
      </c>
      <c r="J85" s="20">
        <v>1</v>
      </c>
      <c r="K85" s="20">
        <v>5</v>
      </c>
      <c r="L85" s="20" t="s">
        <v>36</v>
      </c>
      <c r="M85" s="20" t="s">
        <v>358</v>
      </c>
      <c r="S85" s="7"/>
      <c r="T85" s="7"/>
      <c r="U85" s="7"/>
    </row>
    <row r="86" spans="1:21" s="1" customFormat="1" ht="16.5" customHeight="1" x14ac:dyDescent="0.3">
      <c r="A86" s="13" t="b">
        <v>1</v>
      </c>
      <c r="B86" s="14" t="s">
        <v>37</v>
      </c>
      <c r="C86" s="14">
        <v>4105101</v>
      </c>
      <c r="D86" s="14">
        <v>2005</v>
      </c>
      <c r="E86" s="15" t="s">
        <v>23</v>
      </c>
      <c r="F86" s="14">
        <v>1</v>
      </c>
      <c r="G86" s="14">
        <v>5</v>
      </c>
      <c r="H86" s="14">
        <v>151102002</v>
      </c>
      <c r="I86" s="14">
        <v>1</v>
      </c>
      <c r="J86" s="14">
        <v>1</v>
      </c>
      <c r="K86" s="14">
        <v>35</v>
      </c>
      <c r="L86" s="16" t="str">
        <f>IF(H86&gt;=151107001,"Shoes",IF(H86&gt;=151106001,"Pants",IF(H86&gt;=151105001,"Glove",IF(H86&gt;=151103001,"Head",IF(H86&gt;=151102001,"Body",IF(H86&gt;=151101001,"Weapon"))))))</f>
        <v>Body</v>
      </c>
      <c r="M86" s="15" t="s">
        <v>3</v>
      </c>
      <c r="S86" s="7"/>
      <c r="T86" s="7"/>
      <c r="U86" s="7"/>
    </row>
    <row r="87" spans="1:21" s="1" customFormat="1" ht="16.5" customHeight="1" x14ac:dyDescent="0.3">
      <c r="A87" s="13" t="b">
        <v>1</v>
      </c>
      <c r="B87" s="14" t="s">
        <v>42</v>
      </c>
      <c r="C87" s="15">
        <f>C86+1</f>
        <v>4105102</v>
      </c>
      <c r="D87" s="15">
        <f>D86</f>
        <v>2005</v>
      </c>
      <c r="E87" s="15" t="s">
        <v>23</v>
      </c>
      <c r="F87" s="15">
        <f>F86</f>
        <v>1</v>
      </c>
      <c r="G87" s="15">
        <f>G86</f>
        <v>5</v>
      </c>
      <c r="H87" s="15">
        <f>H86+100000</f>
        <v>151202002</v>
      </c>
      <c r="I87" s="15">
        <v>1</v>
      </c>
      <c r="J87" s="15">
        <v>1</v>
      </c>
      <c r="K87" s="14">
        <v>5</v>
      </c>
      <c r="L87" s="15" t="str">
        <f>L86</f>
        <v>Body</v>
      </c>
      <c r="M87" s="15" t="s">
        <v>355</v>
      </c>
      <c r="S87" s="7"/>
      <c r="T87" s="7"/>
      <c r="U87" s="7"/>
    </row>
    <row r="88" spans="1:21" s="1" customFormat="1" ht="16.5" customHeight="1" x14ac:dyDescent="0.3">
      <c r="A88" s="13" t="b">
        <v>1</v>
      </c>
      <c r="B88" s="14" t="s">
        <v>39</v>
      </c>
      <c r="C88" s="15">
        <f>C87+1</f>
        <v>4105103</v>
      </c>
      <c r="D88" s="15">
        <f>D87</f>
        <v>2005</v>
      </c>
      <c r="E88" s="15" t="s">
        <v>23</v>
      </c>
      <c r="F88" s="15">
        <f t="shared" ref="F88:G105" si="45">F87</f>
        <v>1</v>
      </c>
      <c r="G88" s="15">
        <f t="shared" si="45"/>
        <v>5</v>
      </c>
      <c r="H88" s="14">
        <v>151103002</v>
      </c>
      <c r="I88" s="15">
        <f>I86</f>
        <v>1</v>
      </c>
      <c r="J88" s="15">
        <f>J86</f>
        <v>1</v>
      </c>
      <c r="K88" s="15">
        <f>K86</f>
        <v>35</v>
      </c>
      <c r="L88" s="16" t="str">
        <f>IF(H88&gt;=151107001,"Shoes",IF(H88&gt;=151106001,"Pants",IF(H88&gt;=151105001,"Glove",IF(H88&gt;=151103001,"Head",IF(H88&gt;=151102001,"Body",IF(H88&gt;=151101001,"Weapon"))))))</f>
        <v>Head</v>
      </c>
      <c r="M88" s="15" t="str">
        <f>M86</f>
        <v>Common</v>
      </c>
      <c r="S88" s="7"/>
      <c r="T88" s="7"/>
      <c r="U88" s="7"/>
    </row>
    <row r="89" spans="1:21" s="1" customFormat="1" ht="16.5" customHeight="1" x14ac:dyDescent="0.3">
      <c r="A89" s="13" t="b">
        <v>1</v>
      </c>
      <c r="B89" s="14" t="s">
        <v>44</v>
      </c>
      <c r="C89" s="15">
        <f>C88+1</f>
        <v>4105104</v>
      </c>
      <c r="D89" s="15">
        <f>D88</f>
        <v>2005</v>
      </c>
      <c r="E89" s="15" t="s">
        <v>23</v>
      </c>
      <c r="F89" s="15">
        <f t="shared" si="45"/>
        <v>1</v>
      </c>
      <c r="G89" s="15">
        <f t="shared" si="45"/>
        <v>5</v>
      </c>
      <c r="H89" s="15">
        <f>H88+100000</f>
        <v>151203002</v>
      </c>
      <c r="I89" s="15">
        <f t="shared" ref="I89:K101" si="46">I87</f>
        <v>1</v>
      </c>
      <c r="J89" s="15">
        <f t="shared" si="46"/>
        <v>1</v>
      </c>
      <c r="K89" s="15">
        <f t="shared" si="46"/>
        <v>5</v>
      </c>
      <c r="L89" s="15" t="str">
        <f>L88</f>
        <v>Head</v>
      </c>
      <c r="M89" s="15" t="str">
        <f>M87</f>
        <v>Uncommon</v>
      </c>
      <c r="S89" s="7"/>
      <c r="T89" s="7"/>
      <c r="U89" s="7"/>
    </row>
    <row r="90" spans="1:21" s="1" customFormat="1" ht="16.5" customHeight="1" x14ac:dyDescent="0.3">
      <c r="A90" s="13" t="b">
        <v>1</v>
      </c>
      <c r="B90" s="17" t="s">
        <v>37</v>
      </c>
      <c r="C90" s="17">
        <f>C86+100</f>
        <v>4105201</v>
      </c>
      <c r="D90" s="17">
        <f>D89</f>
        <v>2005</v>
      </c>
      <c r="E90" s="17" t="s">
        <v>25</v>
      </c>
      <c r="F90" s="17">
        <f t="shared" si="45"/>
        <v>1</v>
      </c>
      <c r="G90" s="17">
        <f t="shared" si="45"/>
        <v>5</v>
      </c>
      <c r="H90" s="17">
        <f>H86+1000000</f>
        <v>152102002</v>
      </c>
      <c r="I90" s="17">
        <f t="shared" si="46"/>
        <v>1</v>
      </c>
      <c r="J90" s="17">
        <f t="shared" si="46"/>
        <v>1</v>
      </c>
      <c r="K90" s="17">
        <f t="shared" si="46"/>
        <v>35</v>
      </c>
      <c r="L90" s="17" t="str">
        <f>L86</f>
        <v>Body</v>
      </c>
      <c r="M90" s="17" t="str">
        <f>M86</f>
        <v>Common</v>
      </c>
      <c r="S90" s="7"/>
      <c r="T90" s="7"/>
      <c r="U90" s="7"/>
    </row>
    <row r="91" spans="1:21" s="1" customFormat="1" ht="16.5" customHeight="1" x14ac:dyDescent="0.3">
      <c r="A91" s="13" t="b">
        <v>1</v>
      </c>
      <c r="B91" s="17" t="s">
        <v>42</v>
      </c>
      <c r="C91" s="17">
        <f>C90+1</f>
        <v>4105202</v>
      </c>
      <c r="D91" s="17">
        <f t="shared" ref="D91:D93" si="47">D90</f>
        <v>2005</v>
      </c>
      <c r="E91" s="17" t="s">
        <v>25</v>
      </c>
      <c r="F91" s="17">
        <f t="shared" si="45"/>
        <v>1</v>
      </c>
      <c r="G91" s="17">
        <f t="shared" si="45"/>
        <v>5</v>
      </c>
      <c r="H91" s="17">
        <f>H90+100000</f>
        <v>152202002</v>
      </c>
      <c r="I91" s="17">
        <f t="shared" si="46"/>
        <v>1</v>
      </c>
      <c r="J91" s="17">
        <f t="shared" si="46"/>
        <v>1</v>
      </c>
      <c r="K91" s="17">
        <f t="shared" si="46"/>
        <v>5</v>
      </c>
      <c r="L91" s="17" t="str">
        <f t="shared" ref="L91:M101" si="48">L87</f>
        <v>Body</v>
      </c>
      <c r="M91" s="17" t="str">
        <f t="shared" si="48"/>
        <v>Uncommon</v>
      </c>
      <c r="S91" s="7"/>
      <c r="T91" s="7"/>
      <c r="U91" s="7"/>
    </row>
    <row r="92" spans="1:21" s="1" customFormat="1" ht="16.5" customHeight="1" x14ac:dyDescent="0.3">
      <c r="A92" s="13" t="b">
        <v>1</v>
      </c>
      <c r="B92" s="17" t="s">
        <v>39</v>
      </c>
      <c r="C92" s="17">
        <f t="shared" ref="C92:C93" si="49">C91+1</f>
        <v>4105203</v>
      </c>
      <c r="D92" s="17">
        <f t="shared" si="47"/>
        <v>2005</v>
      </c>
      <c r="E92" s="17" t="s">
        <v>25</v>
      </c>
      <c r="F92" s="17">
        <f t="shared" si="45"/>
        <v>1</v>
      </c>
      <c r="G92" s="17">
        <f t="shared" si="45"/>
        <v>5</v>
      </c>
      <c r="H92" s="17">
        <f>H88+1000000</f>
        <v>152103002</v>
      </c>
      <c r="I92" s="17">
        <f t="shared" si="46"/>
        <v>1</v>
      </c>
      <c r="J92" s="17">
        <f t="shared" si="46"/>
        <v>1</v>
      </c>
      <c r="K92" s="17">
        <f t="shared" si="46"/>
        <v>35</v>
      </c>
      <c r="L92" s="17" t="str">
        <f t="shared" si="48"/>
        <v>Head</v>
      </c>
      <c r="M92" s="17" t="str">
        <f t="shared" si="48"/>
        <v>Common</v>
      </c>
      <c r="S92" s="7"/>
      <c r="T92" s="7"/>
      <c r="U92" s="7"/>
    </row>
    <row r="93" spans="1:21" s="1" customFormat="1" ht="16.5" customHeight="1" x14ac:dyDescent="0.3">
      <c r="A93" s="13" t="b">
        <v>1</v>
      </c>
      <c r="B93" s="17" t="s">
        <v>44</v>
      </c>
      <c r="C93" s="17">
        <f t="shared" si="49"/>
        <v>4105204</v>
      </c>
      <c r="D93" s="17">
        <f t="shared" si="47"/>
        <v>2005</v>
      </c>
      <c r="E93" s="17" t="s">
        <v>25</v>
      </c>
      <c r="F93" s="17">
        <f t="shared" si="45"/>
        <v>1</v>
      </c>
      <c r="G93" s="17">
        <f t="shared" si="45"/>
        <v>5</v>
      </c>
      <c r="H93" s="17">
        <f>H92+100000</f>
        <v>152203002</v>
      </c>
      <c r="I93" s="17">
        <f t="shared" si="46"/>
        <v>1</v>
      </c>
      <c r="J93" s="17">
        <f t="shared" si="46"/>
        <v>1</v>
      </c>
      <c r="K93" s="17">
        <f t="shared" si="46"/>
        <v>5</v>
      </c>
      <c r="L93" s="17" t="str">
        <f t="shared" si="48"/>
        <v>Head</v>
      </c>
      <c r="M93" s="17" t="str">
        <f t="shared" si="48"/>
        <v>Uncommon</v>
      </c>
      <c r="S93" s="7"/>
      <c r="T93" s="7"/>
      <c r="U93" s="7"/>
    </row>
    <row r="94" spans="1:21" s="1" customFormat="1" ht="16.5" customHeight="1" x14ac:dyDescent="0.3">
      <c r="A94" s="13" t="b">
        <v>1</v>
      </c>
      <c r="B94" s="18" t="s">
        <v>37</v>
      </c>
      <c r="C94" s="18">
        <f>C90+100</f>
        <v>4105301</v>
      </c>
      <c r="D94" s="18">
        <f>D93</f>
        <v>2005</v>
      </c>
      <c r="E94" s="18" t="s">
        <v>26</v>
      </c>
      <c r="F94" s="18">
        <f t="shared" si="45"/>
        <v>1</v>
      </c>
      <c r="G94" s="18">
        <f t="shared" si="45"/>
        <v>5</v>
      </c>
      <c r="H94" s="18">
        <f>H90+1000000</f>
        <v>153102002</v>
      </c>
      <c r="I94" s="18">
        <f t="shared" si="46"/>
        <v>1</v>
      </c>
      <c r="J94" s="18">
        <f t="shared" si="46"/>
        <v>1</v>
      </c>
      <c r="K94" s="18">
        <f t="shared" si="46"/>
        <v>35</v>
      </c>
      <c r="L94" s="18" t="str">
        <f t="shared" si="48"/>
        <v>Body</v>
      </c>
      <c r="M94" s="18" t="str">
        <f t="shared" si="48"/>
        <v>Common</v>
      </c>
      <c r="S94" s="7"/>
      <c r="T94" s="7"/>
      <c r="U94" s="7"/>
    </row>
    <row r="95" spans="1:21" s="1" customFormat="1" ht="16.5" customHeight="1" x14ac:dyDescent="0.3">
      <c r="A95" s="13" t="b">
        <v>1</v>
      </c>
      <c r="B95" s="18" t="s">
        <v>42</v>
      </c>
      <c r="C95" s="18">
        <f>C94+1</f>
        <v>4105302</v>
      </c>
      <c r="D95" s="18">
        <f t="shared" ref="D95:D97" si="50">D94</f>
        <v>2005</v>
      </c>
      <c r="E95" s="18" t="s">
        <v>26</v>
      </c>
      <c r="F95" s="18">
        <f t="shared" si="45"/>
        <v>1</v>
      </c>
      <c r="G95" s="18">
        <f t="shared" si="45"/>
        <v>5</v>
      </c>
      <c r="H95" s="18">
        <f>H94+100000</f>
        <v>153202002</v>
      </c>
      <c r="I95" s="18">
        <f t="shared" si="46"/>
        <v>1</v>
      </c>
      <c r="J95" s="18">
        <f t="shared" si="46"/>
        <v>1</v>
      </c>
      <c r="K95" s="18">
        <f t="shared" si="46"/>
        <v>5</v>
      </c>
      <c r="L95" s="18" t="str">
        <f t="shared" si="48"/>
        <v>Body</v>
      </c>
      <c r="M95" s="18" t="str">
        <f t="shared" si="48"/>
        <v>Uncommon</v>
      </c>
      <c r="S95" s="7"/>
      <c r="T95" s="7"/>
      <c r="U95" s="7"/>
    </row>
    <row r="96" spans="1:21" s="1" customFormat="1" ht="16.5" customHeight="1" x14ac:dyDescent="0.3">
      <c r="A96" s="13" t="b">
        <v>1</v>
      </c>
      <c r="B96" s="18" t="s">
        <v>39</v>
      </c>
      <c r="C96" s="18">
        <f t="shared" ref="C96:C97" si="51">C95+1</f>
        <v>4105303</v>
      </c>
      <c r="D96" s="18">
        <f t="shared" si="50"/>
        <v>2005</v>
      </c>
      <c r="E96" s="18" t="s">
        <v>26</v>
      </c>
      <c r="F96" s="18">
        <f t="shared" si="45"/>
        <v>1</v>
      </c>
      <c r="G96" s="18">
        <f t="shared" si="45"/>
        <v>5</v>
      </c>
      <c r="H96" s="18">
        <f>H92+1000000</f>
        <v>153103002</v>
      </c>
      <c r="I96" s="18">
        <f t="shared" si="46"/>
        <v>1</v>
      </c>
      <c r="J96" s="18">
        <f t="shared" si="46"/>
        <v>1</v>
      </c>
      <c r="K96" s="18">
        <f t="shared" si="46"/>
        <v>35</v>
      </c>
      <c r="L96" s="18" t="str">
        <f t="shared" si="48"/>
        <v>Head</v>
      </c>
      <c r="M96" s="18" t="str">
        <f t="shared" si="48"/>
        <v>Common</v>
      </c>
      <c r="S96" s="7"/>
      <c r="T96" s="7"/>
      <c r="U96" s="7"/>
    </row>
    <row r="97" spans="1:21" s="1" customFormat="1" ht="16.5" customHeight="1" x14ac:dyDescent="0.3">
      <c r="A97" s="13" t="b">
        <v>1</v>
      </c>
      <c r="B97" s="18" t="s">
        <v>44</v>
      </c>
      <c r="C97" s="18">
        <f t="shared" si="51"/>
        <v>4105304</v>
      </c>
      <c r="D97" s="18">
        <f t="shared" si="50"/>
        <v>2005</v>
      </c>
      <c r="E97" s="18" t="s">
        <v>26</v>
      </c>
      <c r="F97" s="18">
        <f t="shared" si="45"/>
        <v>1</v>
      </c>
      <c r="G97" s="18">
        <f t="shared" si="45"/>
        <v>5</v>
      </c>
      <c r="H97" s="18">
        <f>H96+100000</f>
        <v>153203002</v>
      </c>
      <c r="I97" s="18">
        <f t="shared" si="46"/>
        <v>1</v>
      </c>
      <c r="J97" s="18">
        <f t="shared" si="46"/>
        <v>1</v>
      </c>
      <c r="K97" s="18">
        <f t="shared" si="46"/>
        <v>5</v>
      </c>
      <c r="L97" s="18" t="str">
        <f t="shared" si="48"/>
        <v>Head</v>
      </c>
      <c r="M97" s="18" t="str">
        <f t="shared" si="48"/>
        <v>Uncommon</v>
      </c>
      <c r="S97" s="7"/>
      <c r="T97" s="7"/>
      <c r="U97" s="7"/>
    </row>
    <row r="98" spans="1:21" s="1" customFormat="1" ht="16.5" customHeight="1" x14ac:dyDescent="0.3">
      <c r="A98" s="13" t="b">
        <v>1</v>
      </c>
      <c r="B98" s="19" t="s">
        <v>37</v>
      </c>
      <c r="C98" s="19">
        <f>C94+100</f>
        <v>4105401</v>
      </c>
      <c r="D98" s="19">
        <f>D97</f>
        <v>2005</v>
      </c>
      <c r="E98" s="19" t="s">
        <v>27</v>
      </c>
      <c r="F98" s="19">
        <f t="shared" si="45"/>
        <v>1</v>
      </c>
      <c r="G98" s="19">
        <f t="shared" si="45"/>
        <v>5</v>
      </c>
      <c r="H98" s="19">
        <f>H94+1000000</f>
        <v>154102002</v>
      </c>
      <c r="I98" s="19">
        <f t="shared" si="46"/>
        <v>1</v>
      </c>
      <c r="J98" s="19">
        <f t="shared" si="46"/>
        <v>1</v>
      </c>
      <c r="K98" s="19">
        <f t="shared" si="46"/>
        <v>35</v>
      </c>
      <c r="L98" s="19" t="str">
        <f t="shared" si="48"/>
        <v>Body</v>
      </c>
      <c r="M98" s="19" t="str">
        <f t="shared" si="48"/>
        <v>Common</v>
      </c>
      <c r="S98" s="7"/>
      <c r="T98" s="7"/>
      <c r="U98" s="7"/>
    </row>
    <row r="99" spans="1:21" s="1" customFormat="1" ht="16.5" customHeight="1" x14ac:dyDescent="0.3">
      <c r="A99" s="13" t="b">
        <v>1</v>
      </c>
      <c r="B99" s="19" t="s">
        <v>42</v>
      </c>
      <c r="C99" s="19">
        <f>C98+1</f>
        <v>4105402</v>
      </c>
      <c r="D99" s="19">
        <f t="shared" ref="D99:D101" si="52">D98</f>
        <v>2005</v>
      </c>
      <c r="E99" s="19" t="s">
        <v>27</v>
      </c>
      <c r="F99" s="19">
        <f t="shared" si="45"/>
        <v>1</v>
      </c>
      <c r="G99" s="19">
        <f t="shared" si="45"/>
        <v>5</v>
      </c>
      <c r="H99" s="19">
        <f>H98+100000</f>
        <v>154202002</v>
      </c>
      <c r="I99" s="19">
        <f t="shared" si="46"/>
        <v>1</v>
      </c>
      <c r="J99" s="19">
        <f t="shared" si="46"/>
        <v>1</v>
      </c>
      <c r="K99" s="19">
        <f t="shared" si="46"/>
        <v>5</v>
      </c>
      <c r="L99" s="19" t="str">
        <f t="shared" si="48"/>
        <v>Body</v>
      </c>
      <c r="M99" s="19" t="str">
        <f t="shared" si="48"/>
        <v>Uncommon</v>
      </c>
      <c r="S99" s="7"/>
      <c r="T99" s="7"/>
      <c r="U99" s="7"/>
    </row>
    <row r="100" spans="1:21" s="1" customFormat="1" ht="16.5" customHeight="1" x14ac:dyDescent="0.3">
      <c r="A100" s="13" t="b">
        <v>1</v>
      </c>
      <c r="B100" s="19" t="s">
        <v>39</v>
      </c>
      <c r="C100" s="19">
        <f t="shared" ref="C100:C101" si="53">C99+1</f>
        <v>4105403</v>
      </c>
      <c r="D100" s="19">
        <f t="shared" si="52"/>
        <v>2005</v>
      </c>
      <c r="E100" s="19" t="s">
        <v>27</v>
      </c>
      <c r="F100" s="19">
        <f t="shared" si="45"/>
        <v>1</v>
      </c>
      <c r="G100" s="19">
        <f t="shared" si="45"/>
        <v>5</v>
      </c>
      <c r="H100" s="19">
        <f t="shared" ref="H100" si="54">H96+1000000</f>
        <v>154103002</v>
      </c>
      <c r="I100" s="19">
        <f t="shared" si="46"/>
        <v>1</v>
      </c>
      <c r="J100" s="19">
        <f t="shared" si="46"/>
        <v>1</v>
      </c>
      <c r="K100" s="19">
        <f t="shared" si="46"/>
        <v>35</v>
      </c>
      <c r="L100" s="19" t="str">
        <f t="shared" si="48"/>
        <v>Head</v>
      </c>
      <c r="M100" s="19" t="str">
        <f t="shared" si="48"/>
        <v>Common</v>
      </c>
      <c r="S100" s="7"/>
      <c r="T100" s="7"/>
      <c r="U100" s="7"/>
    </row>
    <row r="101" spans="1:21" s="1" customFormat="1" ht="16.5" customHeight="1" x14ac:dyDescent="0.3">
      <c r="A101" s="13" t="b">
        <v>1</v>
      </c>
      <c r="B101" s="19" t="s">
        <v>44</v>
      </c>
      <c r="C101" s="19">
        <f t="shared" si="53"/>
        <v>4105404</v>
      </c>
      <c r="D101" s="19">
        <f t="shared" si="52"/>
        <v>2005</v>
      </c>
      <c r="E101" s="19" t="s">
        <v>27</v>
      </c>
      <c r="F101" s="19">
        <f t="shared" si="45"/>
        <v>1</v>
      </c>
      <c r="G101" s="19">
        <f t="shared" si="45"/>
        <v>5</v>
      </c>
      <c r="H101" s="19">
        <f>H100+100000</f>
        <v>154203002</v>
      </c>
      <c r="I101" s="19">
        <f t="shared" si="46"/>
        <v>1</v>
      </c>
      <c r="J101" s="19">
        <f t="shared" si="46"/>
        <v>1</v>
      </c>
      <c r="K101" s="19">
        <f t="shared" si="46"/>
        <v>5</v>
      </c>
      <c r="L101" s="19" t="str">
        <f t="shared" si="48"/>
        <v>Head</v>
      </c>
      <c r="M101" s="19" t="str">
        <f t="shared" si="48"/>
        <v>Uncommon</v>
      </c>
      <c r="S101" s="7"/>
      <c r="T101" s="7"/>
      <c r="U101" s="7"/>
    </row>
    <row r="102" spans="1:21" s="1" customFormat="1" ht="16.5" customHeight="1" x14ac:dyDescent="0.3">
      <c r="A102" s="13" t="b">
        <v>1</v>
      </c>
      <c r="B102" s="20" t="s">
        <v>28</v>
      </c>
      <c r="C102" s="20">
        <f>C98+100</f>
        <v>4105501</v>
      </c>
      <c r="D102" s="20">
        <f>D100</f>
        <v>2005</v>
      </c>
      <c r="E102" s="20" t="s">
        <v>29</v>
      </c>
      <c r="F102" s="20">
        <f t="shared" si="45"/>
        <v>1</v>
      </c>
      <c r="G102" s="20">
        <f t="shared" si="45"/>
        <v>5</v>
      </c>
      <c r="H102" s="20">
        <v>160004001</v>
      </c>
      <c r="I102" s="20">
        <v>1</v>
      </c>
      <c r="J102" s="20">
        <v>1</v>
      </c>
      <c r="K102" s="20">
        <v>5</v>
      </c>
      <c r="L102" s="20" t="s">
        <v>30</v>
      </c>
      <c r="M102" s="20" t="s">
        <v>358</v>
      </c>
      <c r="S102" s="7"/>
      <c r="T102" s="7"/>
      <c r="U102" s="7"/>
    </row>
    <row r="103" spans="1:21" s="1" customFormat="1" ht="16.5" customHeight="1" x14ac:dyDescent="0.3">
      <c r="A103" s="13" t="b">
        <v>1</v>
      </c>
      <c r="B103" s="20" t="s">
        <v>31</v>
      </c>
      <c r="C103" s="20">
        <f>C102+1</f>
        <v>4105502</v>
      </c>
      <c r="D103" s="20">
        <f t="shared" ref="D103:D105" si="55">D102</f>
        <v>2005</v>
      </c>
      <c r="E103" s="20" t="s">
        <v>29</v>
      </c>
      <c r="F103" s="20">
        <f t="shared" si="45"/>
        <v>1</v>
      </c>
      <c r="G103" s="20">
        <f t="shared" si="45"/>
        <v>5</v>
      </c>
      <c r="H103" s="20">
        <v>160004002</v>
      </c>
      <c r="I103" s="20">
        <v>1</v>
      </c>
      <c r="J103" s="20">
        <v>1</v>
      </c>
      <c r="K103" s="20">
        <v>5</v>
      </c>
      <c r="L103" s="20" t="s">
        <v>32</v>
      </c>
      <c r="M103" s="20" t="s">
        <v>358</v>
      </c>
      <c r="S103" s="7"/>
      <c r="T103" s="7"/>
      <c r="U103" s="7"/>
    </row>
    <row r="104" spans="1:21" s="1" customFormat="1" ht="16.5" customHeight="1" x14ac:dyDescent="0.3">
      <c r="A104" s="13" t="b">
        <v>1</v>
      </c>
      <c r="B104" s="20" t="s">
        <v>33</v>
      </c>
      <c r="C104" s="20">
        <f>C103+1</f>
        <v>4105503</v>
      </c>
      <c r="D104" s="20">
        <f t="shared" si="55"/>
        <v>2005</v>
      </c>
      <c r="E104" s="20" t="s">
        <v>29</v>
      </c>
      <c r="F104" s="20">
        <f t="shared" si="45"/>
        <v>1</v>
      </c>
      <c r="G104" s="20">
        <f t="shared" si="45"/>
        <v>5</v>
      </c>
      <c r="H104" s="20">
        <v>160004003</v>
      </c>
      <c r="I104" s="20">
        <v>1</v>
      </c>
      <c r="J104" s="20">
        <v>1</v>
      </c>
      <c r="K104" s="20">
        <v>5</v>
      </c>
      <c r="L104" s="20" t="s">
        <v>34</v>
      </c>
      <c r="M104" s="20" t="s">
        <v>358</v>
      </c>
      <c r="S104" s="7"/>
      <c r="T104" s="7"/>
      <c r="U104" s="7"/>
    </row>
    <row r="105" spans="1:21" s="1" customFormat="1" ht="16.5" customHeight="1" x14ac:dyDescent="0.3">
      <c r="A105" s="13" t="b">
        <v>1</v>
      </c>
      <c r="B105" s="20" t="s">
        <v>35</v>
      </c>
      <c r="C105" s="20">
        <f>C104+1</f>
        <v>4105504</v>
      </c>
      <c r="D105" s="20">
        <f t="shared" si="55"/>
        <v>2005</v>
      </c>
      <c r="E105" s="20" t="s">
        <v>29</v>
      </c>
      <c r="F105" s="20">
        <f t="shared" si="45"/>
        <v>1</v>
      </c>
      <c r="G105" s="20">
        <f t="shared" si="45"/>
        <v>5</v>
      </c>
      <c r="H105" s="20">
        <v>160004004</v>
      </c>
      <c r="I105" s="20">
        <v>1</v>
      </c>
      <c r="J105" s="20">
        <v>1</v>
      </c>
      <c r="K105" s="20">
        <v>5</v>
      </c>
      <c r="L105" s="20" t="s">
        <v>36</v>
      </c>
      <c r="M105" s="20" t="s">
        <v>358</v>
      </c>
      <c r="S105" s="7"/>
      <c r="T105" s="7"/>
      <c r="U105" s="7"/>
    </row>
    <row r="106" spans="1:21" s="1" customFormat="1" ht="16.5" customHeight="1" x14ac:dyDescent="0.3">
      <c r="A106" s="13" t="b">
        <v>1</v>
      </c>
      <c r="B106" s="14" t="s">
        <v>364</v>
      </c>
      <c r="C106" s="14">
        <v>4106101</v>
      </c>
      <c r="D106" s="14">
        <v>2006</v>
      </c>
      <c r="E106" s="15" t="s">
        <v>23</v>
      </c>
      <c r="F106" s="14">
        <v>1</v>
      </c>
      <c r="G106" s="14">
        <v>6</v>
      </c>
      <c r="H106" s="14">
        <v>151106002</v>
      </c>
      <c r="I106" s="14">
        <v>1</v>
      </c>
      <c r="J106" s="14">
        <v>1</v>
      </c>
      <c r="K106" s="14">
        <v>35</v>
      </c>
      <c r="L106" s="16" t="str">
        <f>IF(H106&gt;=151107001,"Shoes",IF(H106&gt;=151106001,"Pants",IF(H106&gt;=151105001,"Glove",IF(H106&gt;=151103001,"Head",IF(H106&gt;=151102001,"Body",IF(H106&gt;=151101001,"Weapon"))))))</f>
        <v>Pants</v>
      </c>
      <c r="M106" s="15" t="s">
        <v>3</v>
      </c>
      <c r="S106" s="7"/>
      <c r="T106" s="7"/>
      <c r="U106" s="7"/>
    </row>
    <row r="107" spans="1:21" s="1" customFormat="1" ht="16.5" customHeight="1" x14ac:dyDescent="0.3">
      <c r="A107" s="13" t="b">
        <v>1</v>
      </c>
      <c r="B107" s="14" t="s">
        <v>365</v>
      </c>
      <c r="C107" s="15">
        <f>C106+1</f>
        <v>4106102</v>
      </c>
      <c r="D107" s="15">
        <f>D106</f>
        <v>2006</v>
      </c>
      <c r="E107" s="15" t="s">
        <v>23</v>
      </c>
      <c r="F107" s="15">
        <f>F106</f>
        <v>1</v>
      </c>
      <c r="G107" s="15">
        <f>G106</f>
        <v>6</v>
      </c>
      <c r="H107" s="15">
        <f>H106+100000</f>
        <v>151206002</v>
      </c>
      <c r="I107" s="15">
        <v>1</v>
      </c>
      <c r="J107" s="15">
        <v>1</v>
      </c>
      <c r="K107" s="14">
        <v>5</v>
      </c>
      <c r="L107" s="15" t="str">
        <f>L106</f>
        <v>Pants</v>
      </c>
      <c r="M107" s="15" t="s">
        <v>355</v>
      </c>
      <c r="S107" s="7"/>
      <c r="T107" s="7"/>
      <c r="U107" s="7"/>
    </row>
    <row r="108" spans="1:21" s="1" customFormat="1" ht="16.5" customHeight="1" x14ac:dyDescent="0.3">
      <c r="A108" s="13" t="b">
        <v>1</v>
      </c>
      <c r="B108" s="14" t="s">
        <v>24</v>
      </c>
      <c r="C108" s="15">
        <f>C107+1</f>
        <v>4106103</v>
      </c>
      <c r="D108" s="15">
        <f>D107</f>
        <v>2006</v>
      </c>
      <c r="E108" s="15" t="s">
        <v>23</v>
      </c>
      <c r="F108" s="15">
        <f t="shared" ref="F108:G125" si="56">F107</f>
        <v>1</v>
      </c>
      <c r="G108" s="15">
        <f t="shared" si="56"/>
        <v>6</v>
      </c>
      <c r="H108" s="14">
        <v>151103002</v>
      </c>
      <c r="I108" s="15">
        <f>I106</f>
        <v>1</v>
      </c>
      <c r="J108" s="15">
        <f>J106</f>
        <v>1</v>
      </c>
      <c r="K108" s="15">
        <f>K106</f>
        <v>35</v>
      </c>
      <c r="L108" s="16" t="str">
        <f>IF(H108&gt;=151107001,"Shoes",IF(H108&gt;=151106001,"Pants",IF(H108&gt;=151105001,"Glove",IF(H108&gt;=151103001,"Head",IF(H108&gt;=151102001,"Body",IF(H108&gt;=151101001,"Weapon"))))))</f>
        <v>Head</v>
      </c>
      <c r="M108" s="15" t="str">
        <f>M106</f>
        <v>Common</v>
      </c>
      <c r="S108" s="7"/>
      <c r="T108" s="7"/>
      <c r="U108" s="7"/>
    </row>
    <row r="109" spans="1:21" s="1" customFormat="1" ht="16.5" customHeight="1" x14ac:dyDescent="0.3">
      <c r="A109" s="13" t="b">
        <v>1</v>
      </c>
      <c r="B109" s="14" t="s">
        <v>41</v>
      </c>
      <c r="C109" s="15">
        <f>C108+1</f>
        <v>4106104</v>
      </c>
      <c r="D109" s="15">
        <f>D108</f>
        <v>2006</v>
      </c>
      <c r="E109" s="15" t="s">
        <v>23</v>
      </c>
      <c r="F109" s="15">
        <f t="shared" si="56"/>
        <v>1</v>
      </c>
      <c r="G109" s="15">
        <f t="shared" si="56"/>
        <v>6</v>
      </c>
      <c r="H109" s="15">
        <f>H108+100000</f>
        <v>151203002</v>
      </c>
      <c r="I109" s="15">
        <f t="shared" ref="I109:K121" si="57">I107</f>
        <v>1</v>
      </c>
      <c r="J109" s="15">
        <f t="shared" si="57"/>
        <v>1</v>
      </c>
      <c r="K109" s="15">
        <f t="shared" si="57"/>
        <v>5</v>
      </c>
      <c r="L109" s="15" t="str">
        <f>L108</f>
        <v>Head</v>
      </c>
      <c r="M109" s="15" t="str">
        <f>M107</f>
        <v>Uncommon</v>
      </c>
      <c r="S109" s="7"/>
      <c r="T109" s="7"/>
      <c r="U109" s="7"/>
    </row>
    <row r="110" spans="1:21" s="1" customFormat="1" ht="16.5" customHeight="1" x14ac:dyDescent="0.3">
      <c r="A110" s="13" t="b">
        <v>1</v>
      </c>
      <c r="B110" s="17" t="s">
        <v>364</v>
      </c>
      <c r="C110" s="17">
        <f>C106+100</f>
        <v>4106201</v>
      </c>
      <c r="D110" s="17">
        <f>D109</f>
        <v>2006</v>
      </c>
      <c r="E110" s="17" t="s">
        <v>25</v>
      </c>
      <c r="F110" s="17">
        <f t="shared" si="56"/>
        <v>1</v>
      </c>
      <c r="G110" s="17">
        <f t="shared" si="56"/>
        <v>6</v>
      </c>
      <c r="H110" s="17">
        <f>H106+1000000</f>
        <v>152106002</v>
      </c>
      <c r="I110" s="17">
        <f t="shared" si="57"/>
        <v>1</v>
      </c>
      <c r="J110" s="17">
        <f t="shared" si="57"/>
        <v>1</v>
      </c>
      <c r="K110" s="17">
        <f t="shared" si="57"/>
        <v>35</v>
      </c>
      <c r="L110" s="17" t="str">
        <f>L106</f>
        <v>Pants</v>
      </c>
      <c r="M110" s="17" t="str">
        <f>M106</f>
        <v>Common</v>
      </c>
      <c r="S110" s="7"/>
      <c r="T110" s="7"/>
      <c r="U110" s="7"/>
    </row>
    <row r="111" spans="1:21" s="1" customFormat="1" ht="16.5" customHeight="1" x14ac:dyDescent="0.3">
      <c r="A111" s="13" t="b">
        <v>1</v>
      </c>
      <c r="B111" s="17" t="s">
        <v>365</v>
      </c>
      <c r="C111" s="17">
        <f>C110+1</f>
        <v>4106202</v>
      </c>
      <c r="D111" s="17">
        <f t="shared" ref="D111:D113" si="58">D110</f>
        <v>2006</v>
      </c>
      <c r="E111" s="17" t="s">
        <v>25</v>
      </c>
      <c r="F111" s="17">
        <f t="shared" si="56"/>
        <v>1</v>
      </c>
      <c r="G111" s="17">
        <f t="shared" si="56"/>
        <v>6</v>
      </c>
      <c r="H111" s="17">
        <f>H110+100000</f>
        <v>152206002</v>
      </c>
      <c r="I111" s="17">
        <f t="shared" si="57"/>
        <v>1</v>
      </c>
      <c r="J111" s="17">
        <f t="shared" si="57"/>
        <v>1</v>
      </c>
      <c r="K111" s="17">
        <f t="shared" si="57"/>
        <v>5</v>
      </c>
      <c r="L111" s="17" t="str">
        <f t="shared" ref="L111:M121" si="59">L107</f>
        <v>Pants</v>
      </c>
      <c r="M111" s="17" t="str">
        <f t="shared" si="59"/>
        <v>Uncommon</v>
      </c>
      <c r="S111" s="7"/>
      <c r="T111" s="7"/>
      <c r="U111" s="7"/>
    </row>
    <row r="112" spans="1:21" s="1" customFormat="1" ht="16.5" customHeight="1" x14ac:dyDescent="0.3">
      <c r="A112" s="13" t="b">
        <v>1</v>
      </c>
      <c r="B112" s="17" t="s">
        <v>24</v>
      </c>
      <c r="C112" s="17">
        <f t="shared" ref="C112:C113" si="60">C111+1</f>
        <v>4106203</v>
      </c>
      <c r="D112" s="17">
        <f t="shared" si="58"/>
        <v>2006</v>
      </c>
      <c r="E112" s="17" t="s">
        <v>25</v>
      </c>
      <c r="F112" s="17">
        <f t="shared" si="56"/>
        <v>1</v>
      </c>
      <c r="G112" s="17">
        <f t="shared" si="56"/>
        <v>6</v>
      </c>
      <c r="H112" s="17">
        <f>H108+1000000</f>
        <v>152103002</v>
      </c>
      <c r="I112" s="17">
        <f t="shared" si="57"/>
        <v>1</v>
      </c>
      <c r="J112" s="17">
        <f t="shared" si="57"/>
        <v>1</v>
      </c>
      <c r="K112" s="17">
        <f t="shared" si="57"/>
        <v>35</v>
      </c>
      <c r="L112" s="17" t="str">
        <f t="shared" si="59"/>
        <v>Head</v>
      </c>
      <c r="M112" s="17" t="str">
        <f t="shared" si="59"/>
        <v>Common</v>
      </c>
      <c r="S112" s="7"/>
      <c r="T112" s="7"/>
      <c r="U112" s="7"/>
    </row>
    <row r="113" spans="1:21" s="1" customFormat="1" ht="16.5" customHeight="1" x14ac:dyDescent="0.3">
      <c r="A113" s="13" t="b">
        <v>1</v>
      </c>
      <c r="B113" s="17" t="s">
        <v>41</v>
      </c>
      <c r="C113" s="17">
        <f t="shared" si="60"/>
        <v>4106204</v>
      </c>
      <c r="D113" s="17">
        <f t="shared" si="58"/>
        <v>2006</v>
      </c>
      <c r="E113" s="17" t="s">
        <v>25</v>
      </c>
      <c r="F113" s="17">
        <f t="shared" si="56"/>
        <v>1</v>
      </c>
      <c r="G113" s="17">
        <f t="shared" si="56"/>
        <v>6</v>
      </c>
      <c r="H113" s="17">
        <f>H112+100000</f>
        <v>152203002</v>
      </c>
      <c r="I113" s="17">
        <f t="shared" si="57"/>
        <v>1</v>
      </c>
      <c r="J113" s="17">
        <f t="shared" si="57"/>
        <v>1</v>
      </c>
      <c r="K113" s="17">
        <f t="shared" si="57"/>
        <v>5</v>
      </c>
      <c r="L113" s="17" t="str">
        <f t="shared" si="59"/>
        <v>Head</v>
      </c>
      <c r="M113" s="17" t="str">
        <f t="shared" si="59"/>
        <v>Uncommon</v>
      </c>
      <c r="S113" s="7"/>
      <c r="T113" s="7"/>
      <c r="U113" s="7"/>
    </row>
    <row r="114" spans="1:21" s="1" customFormat="1" ht="16.5" customHeight="1" x14ac:dyDescent="0.3">
      <c r="A114" s="13" t="b">
        <v>1</v>
      </c>
      <c r="B114" s="18" t="s">
        <v>364</v>
      </c>
      <c r="C114" s="18">
        <f>C110+100</f>
        <v>4106301</v>
      </c>
      <c r="D114" s="18">
        <f>D113</f>
        <v>2006</v>
      </c>
      <c r="E114" s="18" t="s">
        <v>26</v>
      </c>
      <c r="F114" s="18">
        <f t="shared" si="56"/>
        <v>1</v>
      </c>
      <c r="G114" s="18">
        <f t="shared" si="56"/>
        <v>6</v>
      </c>
      <c r="H114" s="18">
        <f>H110+1000000</f>
        <v>153106002</v>
      </c>
      <c r="I114" s="18">
        <f t="shared" si="57"/>
        <v>1</v>
      </c>
      <c r="J114" s="18">
        <f t="shared" si="57"/>
        <v>1</v>
      </c>
      <c r="K114" s="18">
        <f t="shared" si="57"/>
        <v>35</v>
      </c>
      <c r="L114" s="18" t="str">
        <f t="shared" si="59"/>
        <v>Pants</v>
      </c>
      <c r="M114" s="18" t="str">
        <f t="shared" si="59"/>
        <v>Common</v>
      </c>
      <c r="S114" s="7"/>
      <c r="T114" s="7"/>
      <c r="U114" s="7"/>
    </row>
    <row r="115" spans="1:21" s="1" customFormat="1" ht="16.5" customHeight="1" x14ac:dyDescent="0.3">
      <c r="A115" s="13" t="b">
        <v>1</v>
      </c>
      <c r="B115" s="18" t="s">
        <v>365</v>
      </c>
      <c r="C115" s="18">
        <f>C114+1</f>
        <v>4106302</v>
      </c>
      <c r="D115" s="18">
        <f t="shared" ref="D115:D117" si="61">D114</f>
        <v>2006</v>
      </c>
      <c r="E115" s="18" t="s">
        <v>26</v>
      </c>
      <c r="F115" s="18">
        <f t="shared" si="56"/>
        <v>1</v>
      </c>
      <c r="G115" s="18">
        <f t="shared" si="56"/>
        <v>6</v>
      </c>
      <c r="H115" s="18">
        <f>H114+100000</f>
        <v>153206002</v>
      </c>
      <c r="I115" s="18">
        <f t="shared" si="57"/>
        <v>1</v>
      </c>
      <c r="J115" s="18">
        <f t="shared" si="57"/>
        <v>1</v>
      </c>
      <c r="K115" s="18">
        <f t="shared" si="57"/>
        <v>5</v>
      </c>
      <c r="L115" s="18" t="str">
        <f t="shared" si="59"/>
        <v>Pants</v>
      </c>
      <c r="M115" s="18" t="str">
        <f t="shared" si="59"/>
        <v>Uncommon</v>
      </c>
      <c r="S115" s="7"/>
      <c r="T115" s="7"/>
      <c r="U115" s="7"/>
    </row>
    <row r="116" spans="1:21" s="1" customFormat="1" ht="16.5" customHeight="1" x14ac:dyDescent="0.3">
      <c r="A116" s="13" t="b">
        <v>1</v>
      </c>
      <c r="B116" s="18" t="s">
        <v>24</v>
      </c>
      <c r="C116" s="18">
        <f t="shared" ref="C116:C117" si="62">C115+1</f>
        <v>4106303</v>
      </c>
      <c r="D116" s="18">
        <f t="shared" si="61"/>
        <v>2006</v>
      </c>
      <c r="E116" s="18" t="s">
        <v>26</v>
      </c>
      <c r="F116" s="18">
        <f t="shared" si="56"/>
        <v>1</v>
      </c>
      <c r="G116" s="18">
        <f t="shared" si="56"/>
        <v>6</v>
      </c>
      <c r="H116" s="18">
        <f>H112+1000000</f>
        <v>153103002</v>
      </c>
      <c r="I116" s="18">
        <f t="shared" si="57"/>
        <v>1</v>
      </c>
      <c r="J116" s="18">
        <f t="shared" si="57"/>
        <v>1</v>
      </c>
      <c r="K116" s="18">
        <f t="shared" si="57"/>
        <v>35</v>
      </c>
      <c r="L116" s="18" t="str">
        <f t="shared" si="59"/>
        <v>Head</v>
      </c>
      <c r="M116" s="18" t="str">
        <f t="shared" si="59"/>
        <v>Common</v>
      </c>
      <c r="S116" s="7"/>
      <c r="T116" s="7"/>
      <c r="U116" s="7"/>
    </row>
    <row r="117" spans="1:21" s="1" customFormat="1" ht="16.5" customHeight="1" x14ac:dyDescent="0.3">
      <c r="A117" s="13" t="b">
        <v>1</v>
      </c>
      <c r="B117" s="18" t="s">
        <v>41</v>
      </c>
      <c r="C117" s="18">
        <f t="shared" si="62"/>
        <v>4106304</v>
      </c>
      <c r="D117" s="18">
        <f t="shared" si="61"/>
        <v>2006</v>
      </c>
      <c r="E117" s="18" t="s">
        <v>26</v>
      </c>
      <c r="F117" s="18">
        <f t="shared" si="56"/>
        <v>1</v>
      </c>
      <c r="G117" s="18">
        <f t="shared" si="56"/>
        <v>6</v>
      </c>
      <c r="H117" s="18">
        <f>H116+100000</f>
        <v>153203002</v>
      </c>
      <c r="I117" s="18">
        <f t="shared" si="57"/>
        <v>1</v>
      </c>
      <c r="J117" s="18">
        <f t="shared" si="57"/>
        <v>1</v>
      </c>
      <c r="K117" s="18">
        <f t="shared" si="57"/>
        <v>5</v>
      </c>
      <c r="L117" s="18" t="str">
        <f t="shared" si="59"/>
        <v>Head</v>
      </c>
      <c r="M117" s="18" t="str">
        <f t="shared" si="59"/>
        <v>Uncommon</v>
      </c>
      <c r="S117" s="7"/>
      <c r="T117" s="7"/>
      <c r="U117" s="7"/>
    </row>
    <row r="118" spans="1:21" s="1" customFormat="1" ht="16.5" customHeight="1" x14ac:dyDescent="0.3">
      <c r="A118" s="13" t="b">
        <v>1</v>
      </c>
      <c r="B118" s="19" t="s">
        <v>364</v>
      </c>
      <c r="C118" s="19">
        <f>C114+100</f>
        <v>4106401</v>
      </c>
      <c r="D118" s="19">
        <f>D117</f>
        <v>2006</v>
      </c>
      <c r="E118" s="19" t="s">
        <v>27</v>
      </c>
      <c r="F118" s="19">
        <f t="shared" si="56"/>
        <v>1</v>
      </c>
      <c r="G118" s="19">
        <f t="shared" si="56"/>
        <v>6</v>
      </c>
      <c r="H118" s="19">
        <f>H114+1000000</f>
        <v>154106002</v>
      </c>
      <c r="I118" s="19">
        <f t="shared" si="57"/>
        <v>1</v>
      </c>
      <c r="J118" s="19">
        <f t="shared" si="57"/>
        <v>1</v>
      </c>
      <c r="K118" s="19">
        <f t="shared" si="57"/>
        <v>35</v>
      </c>
      <c r="L118" s="19" t="str">
        <f t="shared" si="59"/>
        <v>Pants</v>
      </c>
      <c r="M118" s="19" t="str">
        <f t="shared" si="59"/>
        <v>Common</v>
      </c>
      <c r="S118" s="7"/>
      <c r="T118" s="7"/>
      <c r="U118" s="7"/>
    </row>
    <row r="119" spans="1:21" s="1" customFormat="1" ht="16.5" customHeight="1" x14ac:dyDescent="0.3">
      <c r="A119" s="13" t="b">
        <v>1</v>
      </c>
      <c r="B119" s="19" t="s">
        <v>365</v>
      </c>
      <c r="C119" s="19">
        <f>C118+1</f>
        <v>4106402</v>
      </c>
      <c r="D119" s="19">
        <f t="shared" ref="D119:D121" si="63">D118</f>
        <v>2006</v>
      </c>
      <c r="E119" s="19" t="s">
        <v>27</v>
      </c>
      <c r="F119" s="19">
        <f t="shared" si="56"/>
        <v>1</v>
      </c>
      <c r="G119" s="19">
        <f t="shared" si="56"/>
        <v>6</v>
      </c>
      <c r="H119" s="19">
        <f>H118+100000</f>
        <v>154206002</v>
      </c>
      <c r="I119" s="19">
        <f t="shared" si="57"/>
        <v>1</v>
      </c>
      <c r="J119" s="19">
        <f t="shared" si="57"/>
        <v>1</v>
      </c>
      <c r="K119" s="19">
        <f t="shared" si="57"/>
        <v>5</v>
      </c>
      <c r="L119" s="19" t="str">
        <f t="shared" si="59"/>
        <v>Pants</v>
      </c>
      <c r="M119" s="19" t="str">
        <f t="shared" si="59"/>
        <v>Uncommon</v>
      </c>
      <c r="S119" s="7"/>
      <c r="T119" s="7"/>
      <c r="U119" s="7"/>
    </row>
    <row r="120" spans="1:21" s="1" customFormat="1" ht="16.5" customHeight="1" x14ac:dyDescent="0.3">
      <c r="A120" s="13" t="b">
        <v>1</v>
      </c>
      <c r="B120" s="19" t="s">
        <v>24</v>
      </c>
      <c r="C120" s="19">
        <f t="shared" ref="C120:C121" si="64">C119+1</f>
        <v>4106403</v>
      </c>
      <c r="D120" s="19">
        <f t="shared" si="63"/>
        <v>2006</v>
      </c>
      <c r="E120" s="19" t="s">
        <v>27</v>
      </c>
      <c r="F120" s="19">
        <f t="shared" si="56"/>
        <v>1</v>
      </c>
      <c r="G120" s="19">
        <f t="shared" si="56"/>
        <v>6</v>
      </c>
      <c r="H120" s="19">
        <f t="shared" ref="H120" si="65">H116+1000000</f>
        <v>154103002</v>
      </c>
      <c r="I120" s="19">
        <f t="shared" si="57"/>
        <v>1</v>
      </c>
      <c r="J120" s="19">
        <f t="shared" si="57"/>
        <v>1</v>
      </c>
      <c r="K120" s="19">
        <f t="shared" si="57"/>
        <v>35</v>
      </c>
      <c r="L120" s="19" t="str">
        <f t="shared" si="59"/>
        <v>Head</v>
      </c>
      <c r="M120" s="19" t="str">
        <f t="shared" si="59"/>
        <v>Common</v>
      </c>
      <c r="S120" s="7"/>
      <c r="T120" s="7"/>
      <c r="U120" s="7"/>
    </row>
    <row r="121" spans="1:21" s="1" customFormat="1" ht="16.5" customHeight="1" x14ac:dyDescent="0.3">
      <c r="A121" s="13" t="b">
        <v>1</v>
      </c>
      <c r="B121" s="19" t="s">
        <v>41</v>
      </c>
      <c r="C121" s="19">
        <f t="shared" si="64"/>
        <v>4106404</v>
      </c>
      <c r="D121" s="19">
        <f t="shared" si="63"/>
        <v>2006</v>
      </c>
      <c r="E121" s="19" t="s">
        <v>27</v>
      </c>
      <c r="F121" s="19">
        <f t="shared" si="56"/>
        <v>1</v>
      </c>
      <c r="G121" s="19">
        <f t="shared" si="56"/>
        <v>6</v>
      </c>
      <c r="H121" s="19">
        <f>H120+100000</f>
        <v>154203002</v>
      </c>
      <c r="I121" s="19">
        <f t="shared" si="57"/>
        <v>1</v>
      </c>
      <c r="J121" s="19">
        <f t="shared" si="57"/>
        <v>1</v>
      </c>
      <c r="K121" s="19">
        <f t="shared" si="57"/>
        <v>5</v>
      </c>
      <c r="L121" s="19" t="str">
        <f t="shared" si="59"/>
        <v>Head</v>
      </c>
      <c r="M121" s="19" t="str">
        <f t="shared" si="59"/>
        <v>Uncommon</v>
      </c>
      <c r="S121" s="7"/>
      <c r="T121" s="7"/>
      <c r="U121" s="7"/>
    </row>
    <row r="122" spans="1:21" s="1" customFormat="1" ht="16.5" customHeight="1" x14ac:dyDescent="0.3">
      <c r="A122" s="13" t="b">
        <v>1</v>
      </c>
      <c r="B122" s="20" t="s">
        <v>28</v>
      </c>
      <c r="C122" s="20">
        <f>C118+100</f>
        <v>4106501</v>
      </c>
      <c r="D122" s="20">
        <f>D120</f>
        <v>2006</v>
      </c>
      <c r="E122" s="20" t="s">
        <v>29</v>
      </c>
      <c r="F122" s="20">
        <f t="shared" si="56"/>
        <v>1</v>
      </c>
      <c r="G122" s="20">
        <f t="shared" si="56"/>
        <v>6</v>
      </c>
      <c r="H122" s="20">
        <v>160004001</v>
      </c>
      <c r="I122" s="20">
        <v>1</v>
      </c>
      <c r="J122" s="20">
        <v>1</v>
      </c>
      <c r="K122" s="20">
        <v>5</v>
      </c>
      <c r="L122" s="20" t="s">
        <v>30</v>
      </c>
      <c r="M122" s="20" t="s">
        <v>358</v>
      </c>
      <c r="S122" s="7"/>
      <c r="T122" s="7"/>
      <c r="U122" s="7"/>
    </row>
    <row r="123" spans="1:21" s="1" customFormat="1" ht="16.5" customHeight="1" x14ac:dyDescent="0.3">
      <c r="A123" s="13" t="b">
        <v>1</v>
      </c>
      <c r="B123" s="20" t="s">
        <v>31</v>
      </c>
      <c r="C123" s="20">
        <f>C122+1</f>
        <v>4106502</v>
      </c>
      <c r="D123" s="20">
        <f t="shared" ref="D123:D125" si="66">D122</f>
        <v>2006</v>
      </c>
      <c r="E123" s="20" t="s">
        <v>29</v>
      </c>
      <c r="F123" s="20">
        <f t="shared" si="56"/>
        <v>1</v>
      </c>
      <c r="G123" s="20">
        <f t="shared" si="56"/>
        <v>6</v>
      </c>
      <c r="H123" s="20">
        <v>160004002</v>
      </c>
      <c r="I123" s="20">
        <v>1</v>
      </c>
      <c r="J123" s="20">
        <v>1</v>
      </c>
      <c r="K123" s="20">
        <v>5</v>
      </c>
      <c r="L123" s="20" t="s">
        <v>32</v>
      </c>
      <c r="M123" s="20" t="s">
        <v>358</v>
      </c>
      <c r="S123" s="7"/>
      <c r="T123" s="7"/>
      <c r="U123" s="7"/>
    </row>
    <row r="124" spans="1:21" s="1" customFormat="1" ht="16.5" customHeight="1" x14ac:dyDescent="0.3">
      <c r="A124" s="13" t="b">
        <v>1</v>
      </c>
      <c r="B124" s="20" t="s">
        <v>33</v>
      </c>
      <c r="C124" s="20">
        <f>C123+1</f>
        <v>4106503</v>
      </c>
      <c r="D124" s="20">
        <f t="shared" si="66"/>
        <v>2006</v>
      </c>
      <c r="E124" s="20" t="s">
        <v>29</v>
      </c>
      <c r="F124" s="20">
        <f t="shared" si="56"/>
        <v>1</v>
      </c>
      <c r="G124" s="20">
        <f t="shared" si="56"/>
        <v>6</v>
      </c>
      <c r="H124" s="20">
        <v>160004003</v>
      </c>
      <c r="I124" s="20">
        <v>1</v>
      </c>
      <c r="J124" s="20">
        <v>1</v>
      </c>
      <c r="K124" s="20">
        <v>5</v>
      </c>
      <c r="L124" s="20" t="s">
        <v>34</v>
      </c>
      <c r="M124" s="20" t="s">
        <v>358</v>
      </c>
      <c r="S124" s="7"/>
      <c r="T124" s="7"/>
      <c r="U124" s="7"/>
    </row>
    <row r="125" spans="1:21" s="1" customFormat="1" ht="16.5" customHeight="1" x14ac:dyDescent="0.3">
      <c r="A125" s="13" t="b">
        <v>1</v>
      </c>
      <c r="B125" s="20" t="s">
        <v>35</v>
      </c>
      <c r="C125" s="20">
        <f>C124+1</f>
        <v>4106504</v>
      </c>
      <c r="D125" s="20">
        <f t="shared" si="66"/>
        <v>2006</v>
      </c>
      <c r="E125" s="20" t="s">
        <v>29</v>
      </c>
      <c r="F125" s="20">
        <f t="shared" si="56"/>
        <v>1</v>
      </c>
      <c r="G125" s="20">
        <f t="shared" si="56"/>
        <v>6</v>
      </c>
      <c r="H125" s="20">
        <v>160004004</v>
      </c>
      <c r="I125" s="20">
        <v>1</v>
      </c>
      <c r="J125" s="20">
        <v>1</v>
      </c>
      <c r="K125" s="20">
        <v>5</v>
      </c>
      <c r="L125" s="20" t="s">
        <v>36</v>
      </c>
      <c r="M125" s="20" t="s">
        <v>358</v>
      </c>
      <c r="S125" s="7"/>
      <c r="T125" s="7"/>
      <c r="U125" s="7"/>
    </row>
    <row r="126" spans="1:21" s="1" customFormat="1" ht="16.5" customHeight="1" x14ac:dyDescent="0.3">
      <c r="A126" s="13" t="b">
        <v>1</v>
      </c>
      <c r="B126" s="14" t="s">
        <v>22</v>
      </c>
      <c r="C126" s="14">
        <v>4107101</v>
      </c>
      <c r="D126" s="14">
        <v>2007</v>
      </c>
      <c r="E126" s="15" t="s">
        <v>23</v>
      </c>
      <c r="F126" s="14">
        <v>1</v>
      </c>
      <c r="G126" s="14">
        <v>7</v>
      </c>
      <c r="H126" s="14">
        <v>151101003</v>
      </c>
      <c r="I126" s="14">
        <v>1</v>
      </c>
      <c r="J126" s="14">
        <v>1</v>
      </c>
      <c r="K126" s="14">
        <v>35</v>
      </c>
      <c r="L126" s="16" t="str">
        <f>IF(H126&gt;=151107001,"Shoes",IF(H126&gt;=151106001,"Pants",IF(H126&gt;=151105001,"Glove",IF(H126&gt;=151103001,"Head",IF(H126&gt;=151102001,"Body",IF(H126&gt;=151101001,"Weapon"))))))</f>
        <v>Weapon</v>
      </c>
      <c r="M126" s="15" t="s">
        <v>3</v>
      </c>
      <c r="S126" s="7"/>
      <c r="T126" s="7"/>
      <c r="U126" s="7"/>
    </row>
    <row r="127" spans="1:21" s="1" customFormat="1" ht="16.5" customHeight="1" x14ac:dyDescent="0.3">
      <c r="A127" s="13" t="b">
        <v>1</v>
      </c>
      <c r="B127" s="14" t="s">
        <v>40</v>
      </c>
      <c r="C127" s="15">
        <f>C126+1</f>
        <v>4107102</v>
      </c>
      <c r="D127" s="15">
        <f>D126</f>
        <v>2007</v>
      </c>
      <c r="E127" s="15" t="s">
        <v>23</v>
      </c>
      <c r="F127" s="15">
        <f>F126</f>
        <v>1</v>
      </c>
      <c r="G127" s="15">
        <f>G126</f>
        <v>7</v>
      </c>
      <c r="H127" s="15">
        <f>H126+100000</f>
        <v>151201003</v>
      </c>
      <c r="I127" s="15">
        <v>1</v>
      </c>
      <c r="J127" s="15">
        <v>1</v>
      </c>
      <c r="K127" s="14">
        <v>5</v>
      </c>
      <c r="L127" s="15" t="str">
        <f>L126</f>
        <v>Weapon</v>
      </c>
      <c r="M127" s="15" t="s">
        <v>355</v>
      </c>
      <c r="S127" s="7"/>
      <c r="T127" s="7"/>
      <c r="U127" s="7"/>
    </row>
    <row r="128" spans="1:21" s="1" customFormat="1" ht="16.5" customHeight="1" x14ac:dyDescent="0.3">
      <c r="A128" s="13" t="b">
        <v>1</v>
      </c>
      <c r="B128" s="14" t="s">
        <v>364</v>
      </c>
      <c r="C128" s="15">
        <f>C127+1</f>
        <v>4107103</v>
      </c>
      <c r="D128" s="15">
        <f>D127</f>
        <v>2007</v>
      </c>
      <c r="E128" s="15" t="s">
        <v>23</v>
      </c>
      <c r="F128" s="15">
        <f t="shared" ref="F128:G145" si="67">F127</f>
        <v>1</v>
      </c>
      <c r="G128" s="15">
        <f t="shared" si="67"/>
        <v>7</v>
      </c>
      <c r="H128" s="14">
        <v>151103003</v>
      </c>
      <c r="I128" s="15">
        <f>I126</f>
        <v>1</v>
      </c>
      <c r="J128" s="15">
        <f>J126</f>
        <v>1</v>
      </c>
      <c r="K128" s="15">
        <f>K126</f>
        <v>35</v>
      </c>
      <c r="L128" s="16" t="str">
        <f>IF(H128&gt;=151107001,"Shoes",IF(H128&gt;=151106001,"Pants",IF(H128&gt;=151105001,"Glove",IF(H128&gt;=151103001,"Head",IF(H128&gt;=151102001,"Body",IF(H128&gt;=151101001,"Weapon"))))))</f>
        <v>Head</v>
      </c>
      <c r="M128" s="15" t="str">
        <f>M126</f>
        <v>Common</v>
      </c>
      <c r="S128" s="7"/>
      <c r="T128" s="7"/>
      <c r="U128" s="7"/>
    </row>
    <row r="129" spans="1:21" s="1" customFormat="1" ht="16.5" customHeight="1" x14ac:dyDescent="0.3">
      <c r="A129" s="13" t="b">
        <v>1</v>
      </c>
      <c r="B129" s="14" t="s">
        <v>365</v>
      </c>
      <c r="C129" s="15">
        <f>C128+1</f>
        <v>4107104</v>
      </c>
      <c r="D129" s="15">
        <f>D128</f>
        <v>2007</v>
      </c>
      <c r="E129" s="15" t="s">
        <v>23</v>
      </c>
      <c r="F129" s="15">
        <f t="shared" si="67"/>
        <v>1</v>
      </c>
      <c r="G129" s="15">
        <f t="shared" si="67"/>
        <v>7</v>
      </c>
      <c r="H129" s="15">
        <f>H128+100000</f>
        <v>151203003</v>
      </c>
      <c r="I129" s="15">
        <f t="shared" ref="I129:K141" si="68">I127</f>
        <v>1</v>
      </c>
      <c r="J129" s="15">
        <f t="shared" si="68"/>
        <v>1</v>
      </c>
      <c r="K129" s="15">
        <f t="shared" si="68"/>
        <v>5</v>
      </c>
      <c r="L129" s="15" t="str">
        <f>L128</f>
        <v>Head</v>
      </c>
      <c r="M129" s="15" t="str">
        <f>M127</f>
        <v>Uncommon</v>
      </c>
      <c r="S129" s="7"/>
      <c r="T129" s="7"/>
      <c r="U129" s="7"/>
    </row>
    <row r="130" spans="1:21" s="1" customFormat="1" ht="16.5" customHeight="1" x14ac:dyDescent="0.3">
      <c r="A130" s="13" t="b">
        <v>1</v>
      </c>
      <c r="B130" s="17" t="s">
        <v>22</v>
      </c>
      <c r="C130" s="17">
        <f>C126+100</f>
        <v>4107201</v>
      </c>
      <c r="D130" s="17">
        <f>D129</f>
        <v>2007</v>
      </c>
      <c r="E130" s="17" t="s">
        <v>25</v>
      </c>
      <c r="F130" s="17">
        <f t="shared" si="67"/>
        <v>1</v>
      </c>
      <c r="G130" s="17">
        <f t="shared" si="67"/>
        <v>7</v>
      </c>
      <c r="H130" s="17">
        <f>H126+1000000</f>
        <v>152101003</v>
      </c>
      <c r="I130" s="17">
        <f t="shared" si="68"/>
        <v>1</v>
      </c>
      <c r="J130" s="17">
        <f t="shared" si="68"/>
        <v>1</v>
      </c>
      <c r="K130" s="17">
        <f t="shared" si="68"/>
        <v>35</v>
      </c>
      <c r="L130" s="17" t="str">
        <f>L126</f>
        <v>Weapon</v>
      </c>
      <c r="M130" s="17" t="str">
        <f>M126</f>
        <v>Common</v>
      </c>
      <c r="S130" s="7"/>
      <c r="T130" s="7"/>
      <c r="U130" s="7"/>
    </row>
    <row r="131" spans="1:21" s="1" customFormat="1" ht="16.5" customHeight="1" x14ac:dyDescent="0.3">
      <c r="A131" s="13" t="b">
        <v>1</v>
      </c>
      <c r="B131" s="17" t="s">
        <v>40</v>
      </c>
      <c r="C131" s="17">
        <f>C130+1</f>
        <v>4107202</v>
      </c>
      <c r="D131" s="17">
        <f t="shared" ref="D131:D133" si="69">D130</f>
        <v>2007</v>
      </c>
      <c r="E131" s="17" t="s">
        <v>25</v>
      </c>
      <c r="F131" s="17">
        <f t="shared" si="67"/>
        <v>1</v>
      </c>
      <c r="G131" s="17">
        <f t="shared" si="67"/>
        <v>7</v>
      </c>
      <c r="H131" s="17">
        <f>H130+100000</f>
        <v>152201003</v>
      </c>
      <c r="I131" s="17">
        <f t="shared" si="68"/>
        <v>1</v>
      </c>
      <c r="J131" s="17">
        <f t="shared" si="68"/>
        <v>1</v>
      </c>
      <c r="K131" s="17">
        <f t="shared" si="68"/>
        <v>5</v>
      </c>
      <c r="L131" s="17" t="str">
        <f t="shared" ref="L131:M141" si="70">L127</f>
        <v>Weapon</v>
      </c>
      <c r="M131" s="17" t="str">
        <f t="shared" si="70"/>
        <v>Uncommon</v>
      </c>
      <c r="S131" s="7"/>
      <c r="T131" s="7"/>
      <c r="U131" s="7"/>
    </row>
    <row r="132" spans="1:21" s="1" customFormat="1" ht="16.5" customHeight="1" x14ac:dyDescent="0.3">
      <c r="A132" s="13" t="b">
        <v>1</v>
      </c>
      <c r="B132" s="17" t="s">
        <v>364</v>
      </c>
      <c r="C132" s="17">
        <f t="shared" ref="C132:C133" si="71">C131+1</f>
        <v>4107203</v>
      </c>
      <c r="D132" s="17">
        <f t="shared" si="69"/>
        <v>2007</v>
      </c>
      <c r="E132" s="17" t="s">
        <v>25</v>
      </c>
      <c r="F132" s="17">
        <f t="shared" si="67"/>
        <v>1</v>
      </c>
      <c r="G132" s="17">
        <f t="shared" si="67"/>
        <v>7</v>
      </c>
      <c r="H132" s="17">
        <f>H128+1000000</f>
        <v>152103003</v>
      </c>
      <c r="I132" s="17">
        <f t="shared" si="68"/>
        <v>1</v>
      </c>
      <c r="J132" s="17">
        <f t="shared" si="68"/>
        <v>1</v>
      </c>
      <c r="K132" s="17">
        <f t="shared" si="68"/>
        <v>35</v>
      </c>
      <c r="L132" s="17" t="str">
        <f t="shared" si="70"/>
        <v>Head</v>
      </c>
      <c r="M132" s="17" t="str">
        <f t="shared" si="70"/>
        <v>Common</v>
      </c>
      <c r="S132" s="7"/>
      <c r="T132" s="7"/>
      <c r="U132" s="7"/>
    </row>
    <row r="133" spans="1:21" s="1" customFormat="1" ht="16.5" customHeight="1" x14ac:dyDescent="0.3">
      <c r="A133" s="13" t="b">
        <v>1</v>
      </c>
      <c r="B133" s="17" t="s">
        <v>365</v>
      </c>
      <c r="C133" s="17">
        <f t="shared" si="71"/>
        <v>4107204</v>
      </c>
      <c r="D133" s="17">
        <f t="shared" si="69"/>
        <v>2007</v>
      </c>
      <c r="E133" s="17" t="s">
        <v>25</v>
      </c>
      <c r="F133" s="17">
        <f t="shared" si="67"/>
        <v>1</v>
      </c>
      <c r="G133" s="17">
        <f t="shared" si="67"/>
        <v>7</v>
      </c>
      <c r="H133" s="17">
        <f>H132+100000</f>
        <v>152203003</v>
      </c>
      <c r="I133" s="17">
        <f t="shared" si="68"/>
        <v>1</v>
      </c>
      <c r="J133" s="17">
        <f t="shared" si="68"/>
        <v>1</v>
      </c>
      <c r="K133" s="17">
        <f t="shared" si="68"/>
        <v>5</v>
      </c>
      <c r="L133" s="17" t="str">
        <f t="shared" si="70"/>
        <v>Head</v>
      </c>
      <c r="M133" s="17" t="str">
        <f t="shared" si="70"/>
        <v>Uncommon</v>
      </c>
      <c r="S133" s="7"/>
      <c r="T133" s="7"/>
      <c r="U133" s="7"/>
    </row>
    <row r="134" spans="1:21" s="1" customFormat="1" ht="16.5" customHeight="1" x14ac:dyDescent="0.3">
      <c r="A134" s="13" t="b">
        <v>1</v>
      </c>
      <c r="B134" s="18" t="s">
        <v>22</v>
      </c>
      <c r="C134" s="18">
        <f>C130+100</f>
        <v>4107301</v>
      </c>
      <c r="D134" s="18">
        <f>D133</f>
        <v>2007</v>
      </c>
      <c r="E134" s="18" t="s">
        <v>26</v>
      </c>
      <c r="F134" s="18">
        <f t="shared" si="67"/>
        <v>1</v>
      </c>
      <c r="G134" s="18">
        <f t="shared" si="67"/>
        <v>7</v>
      </c>
      <c r="H134" s="18">
        <f>H130+1000000</f>
        <v>153101003</v>
      </c>
      <c r="I134" s="18">
        <f t="shared" si="68"/>
        <v>1</v>
      </c>
      <c r="J134" s="18">
        <f t="shared" si="68"/>
        <v>1</v>
      </c>
      <c r="K134" s="18">
        <f t="shared" si="68"/>
        <v>35</v>
      </c>
      <c r="L134" s="18" t="str">
        <f t="shared" si="70"/>
        <v>Weapon</v>
      </c>
      <c r="M134" s="18" t="str">
        <f t="shared" si="70"/>
        <v>Common</v>
      </c>
      <c r="S134" s="7"/>
      <c r="T134" s="7"/>
      <c r="U134" s="7"/>
    </row>
    <row r="135" spans="1:21" s="1" customFormat="1" ht="16.5" customHeight="1" x14ac:dyDescent="0.3">
      <c r="A135" s="13" t="b">
        <v>1</v>
      </c>
      <c r="B135" s="18" t="s">
        <v>40</v>
      </c>
      <c r="C135" s="18">
        <f>C134+1</f>
        <v>4107302</v>
      </c>
      <c r="D135" s="18">
        <f t="shared" ref="D135:D137" si="72">D134</f>
        <v>2007</v>
      </c>
      <c r="E135" s="18" t="s">
        <v>26</v>
      </c>
      <c r="F135" s="18">
        <f t="shared" si="67"/>
        <v>1</v>
      </c>
      <c r="G135" s="18">
        <f t="shared" si="67"/>
        <v>7</v>
      </c>
      <c r="H135" s="18">
        <f>H134+100000</f>
        <v>153201003</v>
      </c>
      <c r="I135" s="18">
        <f t="shared" si="68"/>
        <v>1</v>
      </c>
      <c r="J135" s="18">
        <f t="shared" si="68"/>
        <v>1</v>
      </c>
      <c r="K135" s="18">
        <f t="shared" si="68"/>
        <v>5</v>
      </c>
      <c r="L135" s="18" t="str">
        <f t="shared" si="70"/>
        <v>Weapon</v>
      </c>
      <c r="M135" s="18" t="str">
        <f t="shared" si="70"/>
        <v>Uncommon</v>
      </c>
      <c r="S135" s="7"/>
      <c r="T135" s="7"/>
      <c r="U135" s="7"/>
    </row>
    <row r="136" spans="1:21" s="1" customFormat="1" ht="16.5" customHeight="1" x14ac:dyDescent="0.3">
      <c r="A136" s="13" t="b">
        <v>1</v>
      </c>
      <c r="B136" s="18" t="s">
        <v>364</v>
      </c>
      <c r="C136" s="18">
        <f t="shared" ref="C136:C137" si="73">C135+1</f>
        <v>4107303</v>
      </c>
      <c r="D136" s="18">
        <f t="shared" si="72"/>
        <v>2007</v>
      </c>
      <c r="E136" s="18" t="s">
        <v>26</v>
      </c>
      <c r="F136" s="18">
        <f t="shared" si="67"/>
        <v>1</v>
      </c>
      <c r="G136" s="18">
        <f t="shared" si="67"/>
        <v>7</v>
      </c>
      <c r="H136" s="18">
        <f>H132+1000000</f>
        <v>153103003</v>
      </c>
      <c r="I136" s="18">
        <f t="shared" si="68"/>
        <v>1</v>
      </c>
      <c r="J136" s="18">
        <f t="shared" si="68"/>
        <v>1</v>
      </c>
      <c r="K136" s="18">
        <f t="shared" si="68"/>
        <v>35</v>
      </c>
      <c r="L136" s="18" t="str">
        <f t="shared" si="70"/>
        <v>Head</v>
      </c>
      <c r="M136" s="18" t="str">
        <f t="shared" si="70"/>
        <v>Common</v>
      </c>
      <c r="S136" s="7"/>
      <c r="T136" s="7"/>
      <c r="U136" s="7"/>
    </row>
    <row r="137" spans="1:21" s="1" customFormat="1" ht="16.5" customHeight="1" x14ac:dyDescent="0.3">
      <c r="A137" s="13" t="b">
        <v>1</v>
      </c>
      <c r="B137" s="18" t="s">
        <v>365</v>
      </c>
      <c r="C137" s="18">
        <f t="shared" si="73"/>
        <v>4107304</v>
      </c>
      <c r="D137" s="18">
        <f t="shared" si="72"/>
        <v>2007</v>
      </c>
      <c r="E137" s="18" t="s">
        <v>26</v>
      </c>
      <c r="F137" s="18">
        <f t="shared" si="67"/>
        <v>1</v>
      </c>
      <c r="G137" s="18">
        <f t="shared" si="67"/>
        <v>7</v>
      </c>
      <c r="H137" s="18">
        <f>H136+100000</f>
        <v>153203003</v>
      </c>
      <c r="I137" s="18">
        <f t="shared" si="68"/>
        <v>1</v>
      </c>
      <c r="J137" s="18">
        <f t="shared" si="68"/>
        <v>1</v>
      </c>
      <c r="K137" s="18">
        <f t="shared" si="68"/>
        <v>5</v>
      </c>
      <c r="L137" s="18" t="str">
        <f t="shared" si="70"/>
        <v>Head</v>
      </c>
      <c r="M137" s="18" t="str">
        <f t="shared" si="70"/>
        <v>Uncommon</v>
      </c>
      <c r="S137" s="7"/>
      <c r="T137" s="7"/>
      <c r="U137" s="7"/>
    </row>
    <row r="138" spans="1:21" s="1" customFormat="1" ht="16.5" customHeight="1" x14ac:dyDescent="0.3">
      <c r="A138" s="13" t="b">
        <v>1</v>
      </c>
      <c r="B138" s="19" t="s">
        <v>22</v>
      </c>
      <c r="C138" s="19">
        <f>C134+100</f>
        <v>4107401</v>
      </c>
      <c r="D138" s="19">
        <f>D137</f>
        <v>2007</v>
      </c>
      <c r="E138" s="19" t="s">
        <v>27</v>
      </c>
      <c r="F138" s="19">
        <f t="shared" si="67"/>
        <v>1</v>
      </c>
      <c r="G138" s="19">
        <f t="shared" si="67"/>
        <v>7</v>
      </c>
      <c r="H138" s="19">
        <f>H134+1000000</f>
        <v>154101003</v>
      </c>
      <c r="I138" s="19">
        <f t="shared" si="68"/>
        <v>1</v>
      </c>
      <c r="J138" s="19">
        <f t="shared" si="68"/>
        <v>1</v>
      </c>
      <c r="K138" s="19">
        <f t="shared" si="68"/>
        <v>35</v>
      </c>
      <c r="L138" s="19" t="str">
        <f t="shared" si="70"/>
        <v>Weapon</v>
      </c>
      <c r="M138" s="19" t="str">
        <f t="shared" si="70"/>
        <v>Common</v>
      </c>
      <c r="S138" s="7"/>
      <c r="T138" s="7"/>
      <c r="U138" s="7"/>
    </row>
    <row r="139" spans="1:21" s="1" customFormat="1" ht="16.5" customHeight="1" x14ac:dyDescent="0.3">
      <c r="A139" s="13" t="b">
        <v>1</v>
      </c>
      <c r="B139" s="19" t="s">
        <v>40</v>
      </c>
      <c r="C139" s="19">
        <f>C138+1</f>
        <v>4107402</v>
      </c>
      <c r="D139" s="19">
        <f t="shared" ref="D139:D141" si="74">D138</f>
        <v>2007</v>
      </c>
      <c r="E139" s="19" t="s">
        <v>27</v>
      </c>
      <c r="F139" s="19">
        <f t="shared" si="67"/>
        <v>1</v>
      </c>
      <c r="G139" s="19">
        <f t="shared" si="67"/>
        <v>7</v>
      </c>
      <c r="H139" s="19">
        <f>H138+100000</f>
        <v>154201003</v>
      </c>
      <c r="I139" s="19">
        <f t="shared" si="68"/>
        <v>1</v>
      </c>
      <c r="J139" s="19">
        <f t="shared" si="68"/>
        <v>1</v>
      </c>
      <c r="K139" s="19">
        <f t="shared" si="68"/>
        <v>5</v>
      </c>
      <c r="L139" s="19" t="str">
        <f t="shared" si="70"/>
        <v>Weapon</v>
      </c>
      <c r="M139" s="19" t="str">
        <f t="shared" si="70"/>
        <v>Uncommon</v>
      </c>
      <c r="S139" s="7"/>
      <c r="T139" s="7"/>
      <c r="U139" s="7"/>
    </row>
    <row r="140" spans="1:21" s="1" customFormat="1" ht="16.5" customHeight="1" x14ac:dyDescent="0.3">
      <c r="A140" s="13" t="b">
        <v>1</v>
      </c>
      <c r="B140" s="19" t="s">
        <v>364</v>
      </c>
      <c r="C140" s="19">
        <f t="shared" ref="C140:C141" si="75">C139+1</f>
        <v>4107403</v>
      </c>
      <c r="D140" s="19">
        <f t="shared" si="74"/>
        <v>2007</v>
      </c>
      <c r="E140" s="19" t="s">
        <v>27</v>
      </c>
      <c r="F140" s="19">
        <f t="shared" si="67"/>
        <v>1</v>
      </c>
      <c r="G140" s="19">
        <f t="shared" si="67"/>
        <v>7</v>
      </c>
      <c r="H140" s="19">
        <f t="shared" ref="H140" si="76">H136+1000000</f>
        <v>154103003</v>
      </c>
      <c r="I140" s="19">
        <f t="shared" si="68"/>
        <v>1</v>
      </c>
      <c r="J140" s="19">
        <f t="shared" si="68"/>
        <v>1</v>
      </c>
      <c r="K140" s="19">
        <f t="shared" si="68"/>
        <v>35</v>
      </c>
      <c r="L140" s="19" t="str">
        <f t="shared" si="70"/>
        <v>Head</v>
      </c>
      <c r="M140" s="19" t="str">
        <f t="shared" si="70"/>
        <v>Common</v>
      </c>
      <c r="S140" s="7"/>
      <c r="T140" s="7"/>
      <c r="U140" s="7"/>
    </row>
    <row r="141" spans="1:21" s="1" customFormat="1" ht="16.5" customHeight="1" x14ac:dyDescent="0.3">
      <c r="A141" s="13" t="b">
        <v>1</v>
      </c>
      <c r="B141" s="19" t="s">
        <v>365</v>
      </c>
      <c r="C141" s="19">
        <f t="shared" si="75"/>
        <v>4107404</v>
      </c>
      <c r="D141" s="19">
        <f t="shared" si="74"/>
        <v>2007</v>
      </c>
      <c r="E141" s="19" t="s">
        <v>27</v>
      </c>
      <c r="F141" s="19">
        <f t="shared" si="67"/>
        <v>1</v>
      </c>
      <c r="G141" s="19">
        <f t="shared" si="67"/>
        <v>7</v>
      </c>
      <c r="H141" s="19">
        <f>H140+100000</f>
        <v>154203003</v>
      </c>
      <c r="I141" s="19">
        <f t="shared" si="68"/>
        <v>1</v>
      </c>
      <c r="J141" s="19">
        <f t="shared" si="68"/>
        <v>1</v>
      </c>
      <c r="K141" s="19">
        <f t="shared" si="68"/>
        <v>5</v>
      </c>
      <c r="L141" s="19" t="str">
        <f t="shared" si="70"/>
        <v>Head</v>
      </c>
      <c r="M141" s="19" t="str">
        <f t="shared" si="70"/>
        <v>Uncommon</v>
      </c>
      <c r="S141" s="7"/>
      <c r="T141" s="7"/>
      <c r="U141" s="7"/>
    </row>
    <row r="142" spans="1:21" s="1" customFormat="1" ht="16.5" customHeight="1" x14ac:dyDescent="0.3">
      <c r="A142" s="13" t="b">
        <v>1</v>
      </c>
      <c r="B142" s="20" t="s">
        <v>28</v>
      </c>
      <c r="C142" s="20">
        <f>C138+100</f>
        <v>4107501</v>
      </c>
      <c r="D142" s="20">
        <f>D140</f>
        <v>2007</v>
      </c>
      <c r="E142" s="20" t="s">
        <v>29</v>
      </c>
      <c r="F142" s="20">
        <f t="shared" si="67"/>
        <v>1</v>
      </c>
      <c r="G142" s="20">
        <f t="shared" si="67"/>
        <v>7</v>
      </c>
      <c r="H142" s="20">
        <v>160004001</v>
      </c>
      <c r="I142" s="20">
        <v>1</v>
      </c>
      <c r="J142" s="20">
        <v>1</v>
      </c>
      <c r="K142" s="20">
        <v>5</v>
      </c>
      <c r="L142" s="20" t="s">
        <v>30</v>
      </c>
      <c r="M142" s="20" t="s">
        <v>358</v>
      </c>
      <c r="S142" s="7"/>
      <c r="T142" s="7"/>
      <c r="U142" s="7"/>
    </row>
    <row r="143" spans="1:21" s="1" customFormat="1" ht="16.5" customHeight="1" x14ac:dyDescent="0.3">
      <c r="A143" s="13" t="b">
        <v>1</v>
      </c>
      <c r="B143" s="20" t="s">
        <v>31</v>
      </c>
      <c r="C143" s="20">
        <f>C142+1</f>
        <v>4107502</v>
      </c>
      <c r="D143" s="20">
        <f t="shared" ref="D143:D145" si="77">D142</f>
        <v>2007</v>
      </c>
      <c r="E143" s="20" t="s">
        <v>29</v>
      </c>
      <c r="F143" s="20">
        <f t="shared" si="67"/>
        <v>1</v>
      </c>
      <c r="G143" s="20">
        <f t="shared" si="67"/>
        <v>7</v>
      </c>
      <c r="H143" s="20">
        <v>160004002</v>
      </c>
      <c r="I143" s="20">
        <v>1</v>
      </c>
      <c r="J143" s="20">
        <v>1</v>
      </c>
      <c r="K143" s="20">
        <v>5</v>
      </c>
      <c r="L143" s="20" t="s">
        <v>32</v>
      </c>
      <c r="M143" s="20" t="s">
        <v>358</v>
      </c>
      <c r="S143" s="7"/>
      <c r="T143" s="7"/>
      <c r="U143" s="7"/>
    </row>
    <row r="144" spans="1:21" s="1" customFormat="1" ht="16.5" customHeight="1" x14ac:dyDescent="0.3">
      <c r="A144" s="13" t="b">
        <v>1</v>
      </c>
      <c r="B144" s="20" t="s">
        <v>33</v>
      </c>
      <c r="C144" s="20">
        <f>C143+1</f>
        <v>4107503</v>
      </c>
      <c r="D144" s="20">
        <f t="shared" si="77"/>
        <v>2007</v>
      </c>
      <c r="E144" s="20" t="s">
        <v>29</v>
      </c>
      <c r="F144" s="20">
        <f t="shared" si="67"/>
        <v>1</v>
      </c>
      <c r="G144" s="20">
        <f t="shared" si="67"/>
        <v>7</v>
      </c>
      <c r="H144" s="20">
        <v>160004003</v>
      </c>
      <c r="I144" s="20">
        <v>1</v>
      </c>
      <c r="J144" s="20">
        <v>1</v>
      </c>
      <c r="K144" s="20">
        <v>5</v>
      </c>
      <c r="L144" s="20" t="s">
        <v>34</v>
      </c>
      <c r="M144" s="20" t="s">
        <v>358</v>
      </c>
      <c r="S144" s="7"/>
      <c r="T144" s="7"/>
      <c r="U144" s="7"/>
    </row>
    <row r="145" spans="1:21" s="1" customFormat="1" ht="16.5" customHeight="1" x14ac:dyDescent="0.3">
      <c r="A145" s="13" t="b">
        <v>1</v>
      </c>
      <c r="B145" s="20" t="s">
        <v>35</v>
      </c>
      <c r="C145" s="20">
        <f>C144+1</f>
        <v>4107504</v>
      </c>
      <c r="D145" s="20">
        <f t="shared" si="77"/>
        <v>2007</v>
      </c>
      <c r="E145" s="20" t="s">
        <v>29</v>
      </c>
      <c r="F145" s="20">
        <f t="shared" si="67"/>
        <v>1</v>
      </c>
      <c r="G145" s="20">
        <f t="shared" si="67"/>
        <v>7</v>
      </c>
      <c r="H145" s="20">
        <v>160004004</v>
      </c>
      <c r="I145" s="20">
        <v>1</v>
      </c>
      <c r="J145" s="20">
        <v>1</v>
      </c>
      <c r="K145" s="20">
        <v>5</v>
      </c>
      <c r="L145" s="20" t="s">
        <v>36</v>
      </c>
      <c r="M145" s="20" t="s">
        <v>358</v>
      </c>
      <c r="S145" s="7"/>
      <c r="T145" s="7"/>
      <c r="U145" s="7"/>
    </row>
    <row r="146" spans="1:21" s="1" customFormat="1" ht="16.5" customHeight="1" x14ac:dyDescent="0.3">
      <c r="A146" s="13" t="b">
        <v>1</v>
      </c>
      <c r="B146" s="14" t="s">
        <v>37</v>
      </c>
      <c r="C146" s="14">
        <v>4108101</v>
      </c>
      <c r="D146" s="14">
        <v>2008</v>
      </c>
      <c r="E146" s="15" t="s">
        <v>23</v>
      </c>
      <c r="F146" s="14">
        <v>1</v>
      </c>
      <c r="G146" s="14">
        <v>8</v>
      </c>
      <c r="H146" s="14">
        <v>151102003</v>
      </c>
      <c r="I146" s="14">
        <v>1</v>
      </c>
      <c r="J146" s="14">
        <v>1</v>
      </c>
      <c r="K146" s="14">
        <v>35</v>
      </c>
      <c r="L146" s="16" t="str">
        <f>IF(H146&gt;=151107001,"Shoes",IF(H146&gt;=151106001,"Pants",IF(H146&gt;=151105001,"Glove",IF(H146&gt;=151103001,"Head",IF(H146&gt;=151102001,"Body",IF(H146&gt;=151101001,"Weapon"))))))</f>
        <v>Body</v>
      </c>
      <c r="M146" s="15" t="s">
        <v>3</v>
      </c>
      <c r="S146" s="7"/>
      <c r="T146" s="7"/>
      <c r="U146" s="7"/>
    </row>
    <row r="147" spans="1:21" s="1" customFormat="1" ht="16.5" customHeight="1" x14ac:dyDescent="0.3">
      <c r="A147" s="13" t="b">
        <v>1</v>
      </c>
      <c r="B147" s="14" t="s">
        <v>42</v>
      </c>
      <c r="C147" s="15">
        <f>C146+1</f>
        <v>4108102</v>
      </c>
      <c r="D147" s="15">
        <f>D146</f>
        <v>2008</v>
      </c>
      <c r="E147" s="15" t="s">
        <v>23</v>
      </c>
      <c r="F147" s="15">
        <f>F146</f>
        <v>1</v>
      </c>
      <c r="G147" s="15">
        <f>G146</f>
        <v>8</v>
      </c>
      <c r="H147" s="15">
        <f>H146+100000</f>
        <v>151202003</v>
      </c>
      <c r="I147" s="15">
        <v>1</v>
      </c>
      <c r="J147" s="15">
        <v>1</v>
      </c>
      <c r="K147" s="14">
        <v>5</v>
      </c>
      <c r="L147" s="15" t="str">
        <f>L146</f>
        <v>Body</v>
      </c>
      <c r="M147" s="15" t="s">
        <v>355</v>
      </c>
      <c r="S147" s="7"/>
      <c r="T147" s="7"/>
      <c r="U147" s="7"/>
    </row>
    <row r="148" spans="1:21" s="1" customFormat="1" ht="16.5" customHeight="1" x14ac:dyDescent="0.3">
      <c r="A148" s="13" t="b">
        <v>1</v>
      </c>
      <c r="B148" s="14" t="s">
        <v>24</v>
      </c>
      <c r="C148" s="15">
        <f>C147+1</f>
        <v>4108103</v>
      </c>
      <c r="D148" s="15">
        <f>D147</f>
        <v>2008</v>
      </c>
      <c r="E148" s="15" t="s">
        <v>23</v>
      </c>
      <c r="F148" s="15">
        <f t="shared" ref="F148:G165" si="78">F147</f>
        <v>1</v>
      </c>
      <c r="G148" s="15">
        <f t="shared" si="78"/>
        <v>8</v>
      </c>
      <c r="H148" s="14">
        <v>151103003</v>
      </c>
      <c r="I148" s="15">
        <f>I146</f>
        <v>1</v>
      </c>
      <c r="J148" s="15">
        <f>J146</f>
        <v>1</v>
      </c>
      <c r="K148" s="15">
        <f>K146</f>
        <v>35</v>
      </c>
      <c r="L148" s="16" t="str">
        <f>IF(H148&gt;=151107001,"Shoes",IF(H148&gt;=151106001,"Pants",IF(H148&gt;=151105001,"Glove",IF(H148&gt;=151103001,"Head",IF(H148&gt;=151102001,"Body",IF(H148&gt;=151101001,"Weapon"))))))</f>
        <v>Head</v>
      </c>
      <c r="M148" s="15" t="str">
        <f>M146</f>
        <v>Common</v>
      </c>
      <c r="S148" s="7"/>
      <c r="T148" s="7"/>
      <c r="U148" s="7"/>
    </row>
    <row r="149" spans="1:21" s="1" customFormat="1" ht="16.5" customHeight="1" x14ac:dyDescent="0.3">
      <c r="A149" s="13" t="b">
        <v>1</v>
      </c>
      <c r="B149" s="14" t="s">
        <v>41</v>
      </c>
      <c r="C149" s="15">
        <f>C148+1</f>
        <v>4108104</v>
      </c>
      <c r="D149" s="15">
        <f>D148</f>
        <v>2008</v>
      </c>
      <c r="E149" s="15" t="s">
        <v>23</v>
      </c>
      <c r="F149" s="15">
        <f t="shared" si="78"/>
        <v>1</v>
      </c>
      <c r="G149" s="15">
        <f t="shared" si="78"/>
        <v>8</v>
      </c>
      <c r="H149" s="15">
        <f>H148+100000</f>
        <v>151203003</v>
      </c>
      <c r="I149" s="15">
        <f t="shared" ref="I149:K161" si="79">I147</f>
        <v>1</v>
      </c>
      <c r="J149" s="15">
        <f t="shared" si="79"/>
        <v>1</v>
      </c>
      <c r="K149" s="15">
        <f t="shared" si="79"/>
        <v>5</v>
      </c>
      <c r="L149" s="15" t="str">
        <f>L148</f>
        <v>Head</v>
      </c>
      <c r="M149" s="15" t="str">
        <f>M147</f>
        <v>Uncommon</v>
      </c>
      <c r="S149" s="7"/>
      <c r="T149" s="7"/>
      <c r="U149" s="7"/>
    </row>
    <row r="150" spans="1:21" s="1" customFormat="1" ht="16.5" customHeight="1" x14ac:dyDescent="0.3">
      <c r="A150" s="13" t="b">
        <v>1</v>
      </c>
      <c r="B150" s="17" t="s">
        <v>37</v>
      </c>
      <c r="C150" s="17">
        <f>C146+100</f>
        <v>4108201</v>
      </c>
      <c r="D150" s="17">
        <f>D149</f>
        <v>2008</v>
      </c>
      <c r="E150" s="17" t="s">
        <v>25</v>
      </c>
      <c r="F150" s="17">
        <f t="shared" si="78"/>
        <v>1</v>
      </c>
      <c r="G150" s="17">
        <f t="shared" si="78"/>
        <v>8</v>
      </c>
      <c r="H150" s="17">
        <f>H146+1000000</f>
        <v>152102003</v>
      </c>
      <c r="I150" s="17">
        <f t="shared" si="79"/>
        <v>1</v>
      </c>
      <c r="J150" s="17">
        <f t="shared" si="79"/>
        <v>1</v>
      </c>
      <c r="K150" s="17">
        <f t="shared" si="79"/>
        <v>35</v>
      </c>
      <c r="L150" s="17" t="str">
        <f>L146</f>
        <v>Body</v>
      </c>
      <c r="M150" s="17" t="str">
        <f>M146</f>
        <v>Common</v>
      </c>
      <c r="S150" s="7"/>
      <c r="T150" s="7"/>
      <c r="U150" s="7"/>
    </row>
    <row r="151" spans="1:21" s="1" customFormat="1" ht="16.5" customHeight="1" x14ac:dyDescent="0.3">
      <c r="A151" s="13" t="b">
        <v>1</v>
      </c>
      <c r="B151" s="17" t="s">
        <v>42</v>
      </c>
      <c r="C151" s="17">
        <f>C150+1</f>
        <v>4108202</v>
      </c>
      <c r="D151" s="17">
        <f t="shared" ref="D151:D153" si="80">D150</f>
        <v>2008</v>
      </c>
      <c r="E151" s="17" t="s">
        <v>25</v>
      </c>
      <c r="F151" s="17">
        <f t="shared" si="78"/>
        <v>1</v>
      </c>
      <c r="G151" s="17">
        <f t="shared" si="78"/>
        <v>8</v>
      </c>
      <c r="H151" s="17">
        <f>H150+100000</f>
        <v>152202003</v>
      </c>
      <c r="I151" s="17">
        <f t="shared" si="79"/>
        <v>1</v>
      </c>
      <c r="J151" s="17">
        <f t="shared" si="79"/>
        <v>1</v>
      </c>
      <c r="K151" s="17">
        <f t="shared" si="79"/>
        <v>5</v>
      </c>
      <c r="L151" s="17" t="str">
        <f t="shared" ref="L151:M161" si="81">L147</f>
        <v>Body</v>
      </c>
      <c r="M151" s="17" t="str">
        <f t="shared" si="81"/>
        <v>Uncommon</v>
      </c>
      <c r="S151" s="7"/>
      <c r="T151" s="7"/>
      <c r="U151" s="7"/>
    </row>
    <row r="152" spans="1:21" s="1" customFormat="1" ht="16.5" customHeight="1" x14ac:dyDescent="0.3">
      <c r="A152" s="13" t="b">
        <v>1</v>
      </c>
      <c r="B152" s="17" t="s">
        <v>24</v>
      </c>
      <c r="C152" s="17">
        <f t="shared" ref="C152:C153" si="82">C151+1</f>
        <v>4108203</v>
      </c>
      <c r="D152" s="17">
        <f t="shared" si="80"/>
        <v>2008</v>
      </c>
      <c r="E152" s="17" t="s">
        <v>25</v>
      </c>
      <c r="F152" s="17">
        <f t="shared" si="78"/>
        <v>1</v>
      </c>
      <c r="G152" s="17">
        <f t="shared" si="78"/>
        <v>8</v>
      </c>
      <c r="H152" s="17">
        <f>H148+1000000</f>
        <v>152103003</v>
      </c>
      <c r="I152" s="17">
        <f t="shared" si="79"/>
        <v>1</v>
      </c>
      <c r="J152" s="17">
        <f t="shared" si="79"/>
        <v>1</v>
      </c>
      <c r="K152" s="17">
        <f t="shared" si="79"/>
        <v>35</v>
      </c>
      <c r="L152" s="17" t="str">
        <f t="shared" si="81"/>
        <v>Head</v>
      </c>
      <c r="M152" s="17" t="str">
        <f t="shared" si="81"/>
        <v>Common</v>
      </c>
      <c r="S152" s="7"/>
      <c r="T152" s="7"/>
      <c r="U152" s="7"/>
    </row>
    <row r="153" spans="1:21" s="1" customFormat="1" ht="16.5" customHeight="1" x14ac:dyDescent="0.3">
      <c r="A153" s="13" t="b">
        <v>1</v>
      </c>
      <c r="B153" s="17" t="s">
        <v>41</v>
      </c>
      <c r="C153" s="17">
        <f t="shared" si="82"/>
        <v>4108204</v>
      </c>
      <c r="D153" s="17">
        <f t="shared" si="80"/>
        <v>2008</v>
      </c>
      <c r="E153" s="17" t="s">
        <v>25</v>
      </c>
      <c r="F153" s="17">
        <f t="shared" si="78"/>
        <v>1</v>
      </c>
      <c r="G153" s="17">
        <f t="shared" si="78"/>
        <v>8</v>
      </c>
      <c r="H153" s="17">
        <f>H152+100000</f>
        <v>152203003</v>
      </c>
      <c r="I153" s="17">
        <f t="shared" si="79"/>
        <v>1</v>
      </c>
      <c r="J153" s="17">
        <f t="shared" si="79"/>
        <v>1</v>
      </c>
      <c r="K153" s="17">
        <f t="shared" si="79"/>
        <v>5</v>
      </c>
      <c r="L153" s="17" t="str">
        <f t="shared" si="81"/>
        <v>Head</v>
      </c>
      <c r="M153" s="17" t="str">
        <f t="shared" si="81"/>
        <v>Uncommon</v>
      </c>
      <c r="S153" s="7"/>
      <c r="T153" s="7"/>
      <c r="U153" s="7"/>
    </row>
    <row r="154" spans="1:21" s="1" customFormat="1" ht="16.5" customHeight="1" x14ac:dyDescent="0.3">
      <c r="A154" s="13" t="b">
        <v>1</v>
      </c>
      <c r="B154" s="18" t="s">
        <v>37</v>
      </c>
      <c r="C154" s="18">
        <f>C150+100</f>
        <v>4108301</v>
      </c>
      <c r="D154" s="18">
        <f>D153</f>
        <v>2008</v>
      </c>
      <c r="E154" s="18" t="s">
        <v>26</v>
      </c>
      <c r="F154" s="18">
        <f t="shared" si="78"/>
        <v>1</v>
      </c>
      <c r="G154" s="18">
        <f t="shared" si="78"/>
        <v>8</v>
      </c>
      <c r="H154" s="18">
        <f>H150+1000000</f>
        <v>153102003</v>
      </c>
      <c r="I154" s="18">
        <f t="shared" si="79"/>
        <v>1</v>
      </c>
      <c r="J154" s="18">
        <f t="shared" si="79"/>
        <v>1</v>
      </c>
      <c r="K154" s="18">
        <f t="shared" si="79"/>
        <v>35</v>
      </c>
      <c r="L154" s="18" t="str">
        <f t="shared" si="81"/>
        <v>Body</v>
      </c>
      <c r="M154" s="18" t="str">
        <f t="shared" si="81"/>
        <v>Common</v>
      </c>
      <c r="S154" s="7"/>
      <c r="T154" s="7"/>
      <c r="U154" s="7"/>
    </row>
    <row r="155" spans="1:21" s="1" customFormat="1" ht="16.5" customHeight="1" x14ac:dyDescent="0.3">
      <c r="A155" s="13" t="b">
        <v>1</v>
      </c>
      <c r="B155" s="18" t="s">
        <v>42</v>
      </c>
      <c r="C155" s="18">
        <f>C154+1</f>
        <v>4108302</v>
      </c>
      <c r="D155" s="18">
        <f t="shared" ref="D155:D157" si="83">D154</f>
        <v>2008</v>
      </c>
      <c r="E155" s="18" t="s">
        <v>26</v>
      </c>
      <c r="F155" s="18">
        <f t="shared" si="78"/>
        <v>1</v>
      </c>
      <c r="G155" s="18">
        <f t="shared" si="78"/>
        <v>8</v>
      </c>
      <c r="H155" s="18">
        <f>H154+100000</f>
        <v>153202003</v>
      </c>
      <c r="I155" s="18">
        <f t="shared" si="79"/>
        <v>1</v>
      </c>
      <c r="J155" s="18">
        <f t="shared" si="79"/>
        <v>1</v>
      </c>
      <c r="K155" s="18">
        <f t="shared" si="79"/>
        <v>5</v>
      </c>
      <c r="L155" s="18" t="str">
        <f t="shared" si="81"/>
        <v>Body</v>
      </c>
      <c r="M155" s="18" t="str">
        <f t="shared" si="81"/>
        <v>Uncommon</v>
      </c>
      <c r="S155" s="7"/>
      <c r="T155" s="7"/>
      <c r="U155" s="7"/>
    </row>
    <row r="156" spans="1:21" s="1" customFormat="1" ht="16.5" customHeight="1" x14ac:dyDescent="0.3">
      <c r="A156" s="13" t="b">
        <v>1</v>
      </c>
      <c r="B156" s="18" t="s">
        <v>24</v>
      </c>
      <c r="C156" s="18">
        <f t="shared" ref="C156:C157" si="84">C155+1</f>
        <v>4108303</v>
      </c>
      <c r="D156" s="18">
        <f t="shared" si="83"/>
        <v>2008</v>
      </c>
      <c r="E156" s="18" t="s">
        <v>26</v>
      </c>
      <c r="F156" s="18">
        <f t="shared" si="78"/>
        <v>1</v>
      </c>
      <c r="G156" s="18">
        <f t="shared" si="78"/>
        <v>8</v>
      </c>
      <c r="H156" s="18">
        <f>H152+1000000</f>
        <v>153103003</v>
      </c>
      <c r="I156" s="18">
        <f t="shared" si="79"/>
        <v>1</v>
      </c>
      <c r="J156" s="18">
        <f t="shared" si="79"/>
        <v>1</v>
      </c>
      <c r="K156" s="18">
        <f t="shared" si="79"/>
        <v>35</v>
      </c>
      <c r="L156" s="18" t="str">
        <f t="shared" si="81"/>
        <v>Head</v>
      </c>
      <c r="M156" s="18" t="str">
        <f t="shared" si="81"/>
        <v>Common</v>
      </c>
      <c r="S156" s="7"/>
      <c r="T156" s="7"/>
      <c r="U156" s="7"/>
    </row>
    <row r="157" spans="1:21" s="1" customFormat="1" ht="16.5" customHeight="1" x14ac:dyDescent="0.3">
      <c r="A157" s="13" t="b">
        <v>1</v>
      </c>
      <c r="B157" s="18" t="s">
        <v>41</v>
      </c>
      <c r="C157" s="18">
        <f t="shared" si="84"/>
        <v>4108304</v>
      </c>
      <c r="D157" s="18">
        <f t="shared" si="83"/>
        <v>2008</v>
      </c>
      <c r="E157" s="18" t="s">
        <v>26</v>
      </c>
      <c r="F157" s="18">
        <f t="shared" si="78"/>
        <v>1</v>
      </c>
      <c r="G157" s="18">
        <f t="shared" si="78"/>
        <v>8</v>
      </c>
      <c r="H157" s="18">
        <f>H156+100000</f>
        <v>153203003</v>
      </c>
      <c r="I157" s="18">
        <f t="shared" si="79"/>
        <v>1</v>
      </c>
      <c r="J157" s="18">
        <f t="shared" si="79"/>
        <v>1</v>
      </c>
      <c r="K157" s="18">
        <f t="shared" si="79"/>
        <v>5</v>
      </c>
      <c r="L157" s="18" t="str">
        <f t="shared" si="81"/>
        <v>Head</v>
      </c>
      <c r="M157" s="18" t="str">
        <f t="shared" si="81"/>
        <v>Uncommon</v>
      </c>
      <c r="S157" s="7"/>
      <c r="T157" s="7"/>
      <c r="U157" s="7"/>
    </row>
    <row r="158" spans="1:21" s="1" customFormat="1" ht="16.5" customHeight="1" x14ac:dyDescent="0.3">
      <c r="A158" s="13" t="b">
        <v>1</v>
      </c>
      <c r="B158" s="19" t="s">
        <v>37</v>
      </c>
      <c r="C158" s="19">
        <f>C154+100</f>
        <v>4108401</v>
      </c>
      <c r="D158" s="19">
        <f>D157</f>
        <v>2008</v>
      </c>
      <c r="E158" s="19" t="s">
        <v>27</v>
      </c>
      <c r="F158" s="19">
        <f t="shared" si="78"/>
        <v>1</v>
      </c>
      <c r="G158" s="19">
        <f t="shared" si="78"/>
        <v>8</v>
      </c>
      <c r="H158" s="19">
        <f>H154+1000000</f>
        <v>154102003</v>
      </c>
      <c r="I158" s="19">
        <f t="shared" si="79"/>
        <v>1</v>
      </c>
      <c r="J158" s="19">
        <f t="shared" si="79"/>
        <v>1</v>
      </c>
      <c r="K158" s="19">
        <f t="shared" si="79"/>
        <v>35</v>
      </c>
      <c r="L158" s="19" t="str">
        <f t="shared" si="81"/>
        <v>Body</v>
      </c>
      <c r="M158" s="19" t="str">
        <f t="shared" si="81"/>
        <v>Common</v>
      </c>
      <c r="S158" s="7"/>
      <c r="T158" s="7"/>
      <c r="U158" s="7"/>
    </row>
    <row r="159" spans="1:21" s="1" customFormat="1" ht="16.5" customHeight="1" x14ac:dyDescent="0.3">
      <c r="A159" s="13" t="b">
        <v>1</v>
      </c>
      <c r="B159" s="19" t="s">
        <v>42</v>
      </c>
      <c r="C159" s="19">
        <f>C158+1</f>
        <v>4108402</v>
      </c>
      <c r="D159" s="19">
        <f t="shared" ref="D159:D161" si="85">D158</f>
        <v>2008</v>
      </c>
      <c r="E159" s="19" t="s">
        <v>27</v>
      </c>
      <c r="F159" s="19">
        <f t="shared" si="78"/>
        <v>1</v>
      </c>
      <c r="G159" s="19">
        <f t="shared" si="78"/>
        <v>8</v>
      </c>
      <c r="H159" s="19">
        <f>H158+100000</f>
        <v>154202003</v>
      </c>
      <c r="I159" s="19">
        <f t="shared" si="79"/>
        <v>1</v>
      </c>
      <c r="J159" s="19">
        <f t="shared" si="79"/>
        <v>1</v>
      </c>
      <c r="K159" s="19">
        <f t="shared" si="79"/>
        <v>5</v>
      </c>
      <c r="L159" s="19" t="str">
        <f t="shared" si="81"/>
        <v>Body</v>
      </c>
      <c r="M159" s="19" t="str">
        <f t="shared" si="81"/>
        <v>Uncommon</v>
      </c>
      <c r="S159" s="7"/>
      <c r="T159" s="7"/>
      <c r="U159" s="7"/>
    </row>
    <row r="160" spans="1:21" s="1" customFormat="1" ht="16.5" customHeight="1" x14ac:dyDescent="0.3">
      <c r="A160" s="13" t="b">
        <v>1</v>
      </c>
      <c r="B160" s="19" t="s">
        <v>24</v>
      </c>
      <c r="C160" s="19">
        <f t="shared" ref="C160:C161" si="86">C159+1</f>
        <v>4108403</v>
      </c>
      <c r="D160" s="19">
        <f t="shared" si="85"/>
        <v>2008</v>
      </c>
      <c r="E160" s="19" t="s">
        <v>27</v>
      </c>
      <c r="F160" s="19">
        <f t="shared" si="78"/>
        <v>1</v>
      </c>
      <c r="G160" s="19">
        <f t="shared" si="78"/>
        <v>8</v>
      </c>
      <c r="H160" s="19">
        <f t="shared" ref="H160" si="87">H156+1000000</f>
        <v>154103003</v>
      </c>
      <c r="I160" s="19">
        <f t="shared" si="79"/>
        <v>1</v>
      </c>
      <c r="J160" s="19">
        <f t="shared" si="79"/>
        <v>1</v>
      </c>
      <c r="K160" s="19">
        <f t="shared" si="79"/>
        <v>35</v>
      </c>
      <c r="L160" s="19" t="str">
        <f t="shared" si="81"/>
        <v>Head</v>
      </c>
      <c r="M160" s="19" t="str">
        <f t="shared" si="81"/>
        <v>Common</v>
      </c>
      <c r="S160" s="7"/>
      <c r="T160" s="7"/>
      <c r="U160" s="7"/>
    </row>
    <row r="161" spans="1:21" s="1" customFormat="1" ht="16.5" customHeight="1" x14ac:dyDescent="0.3">
      <c r="A161" s="13" t="b">
        <v>1</v>
      </c>
      <c r="B161" s="19" t="s">
        <v>41</v>
      </c>
      <c r="C161" s="19">
        <f t="shared" si="86"/>
        <v>4108404</v>
      </c>
      <c r="D161" s="19">
        <f t="shared" si="85"/>
        <v>2008</v>
      </c>
      <c r="E161" s="19" t="s">
        <v>27</v>
      </c>
      <c r="F161" s="19">
        <f t="shared" si="78"/>
        <v>1</v>
      </c>
      <c r="G161" s="19">
        <f t="shared" si="78"/>
        <v>8</v>
      </c>
      <c r="H161" s="19">
        <f>H160+100000</f>
        <v>154203003</v>
      </c>
      <c r="I161" s="19">
        <f t="shared" si="79"/>
        <v>1</v>
      </c>
      <c r="J161" s="19">
        <f t="shared" si="79"/>
        <v>1</v>
      </c>
      <c r="K161" s="19">
        <f t="shared" si="79"/>
        <v>5</v>
      </c>
      <c r="L161" s="19" t="str">
        <f t="shared" si="81"/>
        <v>Head</v>
      </c>
      <c r="M161" s="19" t="str">
        <f t="shared" si="81"/>
        <v>Uncommon</v>
      </c>
      <c r="S161" s="7"/>
      <c r="T161" s="7"/>
      <c r="U161" s="7"/>
    </row>
    <row r="162" spans="1:21" s="1" customFormat="1" ht="16.5" customHeight="1" x14ac:dyDescent="0.3">
      <c r="A162" s="13" t="b">
        <v>1</v>
      </c>
      <c r="B162" s="20" t="s">
        <v>28</v>
      </c>
      <c r="C162" s="20">
        <f>C158+100</f>
        <v>4108501</v>
      </c>
      <c r="D162" s="20">
        <f>D160</f>
        <v>2008</v>
      </c>
      <c r="E162" s="20" t="s">
        <v>29</v>
      </c>
      <c r="F162" s="20">
        <f t="shared" si="78"/>
        <v>1</v>
      </c>
      <c r="G162" s="20">
        <f t="shared" si="78"/>
        <v>8</v>
      </c>
      <c r="H162" s="20">
        <v>160004001</v>
      </c>
      <c r="I162" s="20">
        <v>1</v>
      </c>
      <c r="J162" s="20">
        <v>1</v>
      </c>
      <c r="K162" s="20">
        <v>5</v>
      </c>
      <c r="L162" s="20" t="s">
        <v>30</v>
      </c>
      <c r="M162" s="20" t="s">
        <v>358</v>
      </c>
      <c r="S162" s="7"/>
      <c r="T162" s="7"/>
      <c r="U162" s="7"/>
    </row>
    <row r="163" spans="1:21" s="1" customFormat="1" ht="16.5" customHeight="1" x14ac:dyDescent="0.3">
      <c r="A163" s="13" t="b">
        <v>1</v>
      </c>
      <c r="B163" s="20" t="s">
        <v>31</v>
      </c>
      <c r="C163" s="20">
        <f>C162+1</f>
        <v>4108502</v>
      </c>
      <c r="D163" s="20">
        <f t="shared" ref="D163:D165" si="88">D162</f>
        <v>2008</v>
      </c>
      <c r="E163" s="20" t="s">
        <v>29</v>
      </c>
      <c r="F163" s="20">
        <f t="shared" si="78"/>
        <v>1</v>
      </c>
      <c r="G163" s="20">
        <f t="shared" si="78"/>
        <v>8</v>
      </c>
      <c r="H163" s="20">
        <v>160004002</v>
      </c>
      <c r="I163" s="20">
        <v>1</v>
      </c>
      <c r="J163" s="20">
        <v>1</v>
      </c>
      <c r="K163" s="20">
        <v>5</v>
      </c>
      <c r="L163" s="20" t="s">
        <v>32</v>
      </c>
      <c r="M163" s="20" t="s">
        <v>358</v>
      </c>
      <c r="S163" s="7"/>
      <c r="T163" s="7"/>
      <c r="U163" s="7"/>
    </row>
    <row r="164" spans="1:21" s="1" customFormat="1" ht="16.5" customHeight="1" x14ac:dyDescent="0.3">
      <c r="A164" s="13" t="b">
        <v>1</v>
      </c>
      <c r="B164" s="20" t="s">
        <v>33</v>
      </c>
      <c r="C164" s="20">
        <f>C163+1</f>
        <v>4108503</v>
      </c>
      <c r="D164" s="20">
        <f t="shared" si="88"/>
        <v>2008</v>
      </c>
      <c r="E164" s="20" t="s">
        <v>29</v>
      </c>
      <c r="F164" s="20">
        <f t="shared" si="78"/>
        <v>1</v>
      </c>
      <c r="G164" s="20">
        <f t="shared" si="78"/>
        <v>8</v>
      </c>
      <c r="H164" s="20">
        <v>160004003</v>
      </c>
      <c r="I164" s="20">
        <v>1</v>
      </c>
      <c r="J164" s="20">
        <v>1</v>
      </c>
      <c r="K164" s="20">
        <v>5</v>
      </c>
      <c r="L164" s="20" t="s">
        <v>34</v>
      </c>
      <c r="M164" s="20" t="s">
        <v>358</v>
      </c>
      <c r="S164" s="7"/>
      <c r="T164" s="7"/>
      <c r="U164" s="7"/>
    </row>
    <row r="165" spans="1:21" s="1" customFormat="1" ht="16.5" customHeight="1" x14ac:dyDescent="0.3">
      <c r="A165" s="13" t="b">
        <v>1</v>
      </c>
      <c r="B165" s="20" t="s">
        <v>35</v>
      </c>
      <c r="C165" s="20">
        <f>C164+1</f>
        <v>4108504</v>
      </c>
      <c r="D165" s="20">
        <f t="shared" si="88"/>
        <v>2008</v>
      </c>
      <c r="E165" s="20" t="s">
        <v>29</v>
      </c>
      <c r="F165" s="20">
        <f t="shared" si="78"/>
        <v>1</v>
      </c>
      <c r="G165" s="20">
        <f t="shared" si="78"/>
        <v>8</v>
      </c>
      <c r="H165" s="20">
        <v>160004004</v>
      </c>
      <c r="I165" s="20">
        <v>1</v>
      </c>
      <c r="J165" s="20">
        <v>1</v>
      </c>
      <c r="K165" s="20">
        <v>5</v>
      </c>
      <c r="L165" s="20" t="s">
        <v>36</v>
      </c>
      <c r="M165" s="20" t="s">
        <v>358</v>
      </c>
      <c r="S165" s="7"/>
      <c r="T165" s="7"/>
      <c r="U165" s="7"/>
    </row>
    <row r="166" spans="1:21" s="1" customFormat="1" ht="16.5" customHeight="1" x14ac:dyDescent="0.3">
      <c r="A166" s="13" t="b">
        <v>1</v>
      </c>
      <c r="B166" s="14" t="s">
        <v>38</v>
      </c>
      <c r="C166" s="14">
        <v>4109101</v>
      </c>
      <c r="D166" s="14">
        <v>2009</v>
      </c>
      <c r="E166" s="15" t="s">
        <v>23</v>
      </c>
      <c r="F166" s="14">
        <v>1</v>
      </c>
      <c r="G166" s="14">
        <v>9</v>
      </c>
      <c r="H166" s="14">
        <v>151103003</v>
      </c>
      <c r="I166" s="14">
        <v>1</v>
      </c>
      <c r="J166" s="14">
        <v>1</v>
      </c>
      <c r="K166" s="14">
        <v>35</v>
      </c>
      <c r="L166" s="16" t="str">
        <f>IF(H166&gt;=151107001,"Shoes",IF(H166&gt;=151106001,"Pants",IF(H166&gt;=151105001,"Glove",IF(H166&gt;=151103001,"Head",IF(H166&gt;=151102001,"Body",IF(H166&gt;=151101001,"Weapon"))))))</f>
        <v>Head</v>
      </c>
      <c r="M166" s="15" t="s">
        <v>3</v>
      </c>
      <c r="S166" s="7"/>
      <c r="T166" s="7"/>
      <c r="U166" s="7"/>
    </row>
    <row r="167" spans="1:21" s="1" customFormat="1" ht="16.5" customHeight="1" x14ac:dyDescent="0.3">
      <c r="A167" s="13" t="b">
        <v>1</v>
      </c>
      <c r="B167" s="14" t="s">
        <v>43</v>
      </c>
      <c r="C167" s="15">
        <f>C166+1</f>
        <v>4109102</v>
      </c>
      <c r="D167" s="15">
        <f>D166</f>
        <v>2009</v>
      </c>
      <c r="E167" s="15" t="s">
        <v>23</v>
      </c>
      <c r="F167" s="15">
        <f>F166</f>
        <v>1</v>
      </c>
      <c r="G167" s="15">
        <f>G166</f>
        <v>9</v>
      </c>
      <c r="H167" s="15">
        <f>H166+100000</f>
        <v>151203003</v>
      </c>
      <c r="I167" s="15">
        <v>1</v>
      </c>
      <c r="J167" s="15">
        <v>1</v>
      </c>
      <c r="K167" s="14">
        <v>5</v>
      </c>
      <c r="L167" s="15" t="str">
        <f>L166</f>
        <v>Head</v>
      </c>
      <c r="M167" s="15" t="s">
        <v>355</v>
      </c>
      <c r="S167" s="7"/>
      <c r="T167" s="7"/>
      <c r="U167" s="7"/>
    </row>
    <row r="168" spans="1:21" s="1" customFormat="1" ht="16.5" customHeight="1" x14ac:dyDescent="0.3">
      <c r="A168" s="13" t="b">
        <v>1</v>
      </c>
      <c r="B168" s="14" t="s">
        <v>39</v>
      </c>
      <c r="C168" s="15">
        <f>C167+1</f>
        <v>4109103</v>
      </c>
      <c r="D168" s="15">
        <f>D167</f>
        <v>2009</v>
      </c>
      <c r="E168" s="15" t="s">
        <v>23</v>
      </c>
      <c r="F168" s="15">
        <f t="shared" ref="F168:G185" si="89">F167</f>
        <v>1</v>
      </c>
      <c r="G168" s="15">
        <f t="shared" si="89"/>
        <v>9</v>
      </c>
      <c r="H168" s="14">
        <v>151103003</v>
      </c>
      <c r="I168" s="15">
        <f>I166</f>
        <v>1</v>
      </c>
      <c r="J168" s="15">
        <f>J166</f>
        <v>1</v>
      </c>
      <c r="K168" s="15">
        <f>K166</f>
        <v>35</v>
      </c>
      <c r="L168" s="16" t="str">
        <f>IF(H168&gt;=151107001,"Shoes",IF(H168&gt;=151106001,"Pants",IF(H168&gt;=151105001,"Glove",IF(H168&gt;=151103001,"Head",IF(H168&gt;=151102001,"Body",IF(H168&gt;=151101001,"Weapon"))))))</f>
        <v>Head</v>
      </c>
      <c r="M168" s="15" t="str">
        <f>M166</f>
        <v>Common</v>
      </c>
      <c r="S168" s="7"/>
      <c r="T168" s="7"/>
      <c r="U168" s="7"/>
    </row>
    <row r="169" spans="1:21" s="1" customFormat="1" ht="16.5" customHeight="1" x14ac:dyDescent="0.3">
      <c r="A169" s="13" t="b">
        <v>1</v>
      </c>
      <c r="B169" s="14" t="s">
        <v>44</v>
      </c>
      <c r="C169" s="15">
        <f>C168+1</f>
        <v>4109104</v>
      </c>
      <c r="D169" s="15">
        <f>D168</f>
        <v>2009</v>
      </c>
      <c r="E169" s="15" t="s">
        <v>23</v>
      </c>
      <c r="F169" s="15">
        <f t="shared" si="89"/>
        <v>1</v>
      </c>
      <c r="G169" s="15">
        <f t="shared" si="89"/>
        <v>9</v>
      </c>
      <c r="H169" s="15">
        <f>H168+100000</f>
        <v>151203003</v>
      </c>
      <c r="I169" s="15">
        <f t="shared" ref="I169:K181" si="90">I167</f>
        <v>1</v>
      </c>
      <c r="J169" s="15">
        <f t="shared" si="90"/>
        <v>1</v>
      </c>
      <c r="K169" s="15">
        <f t="shared" si="90"/>
        <v>5</v>
      </c>
      <c r="L169" s="15" t="str">
        <f>L168</f>
        <v>Head</v>
      </c>
      <c r="M169" s="15" t="str">
        <f>M167</f>
        <v>Uncommon</v>
      </c>
      <c r="S169" s="7"/>
      <c r="T169" s="7"/>
      <c r="U169" s="7"/>
    </row>
    <row r="170" spans="1:21" s="1" customFormat="1" ht="16.5" customHeight="1" x14ac:dyDescent="0.3">
      <c r="A170" s="13" t="b">
        <v>1</v>
      </c>
      <c r="B170" s="17" t="s">
        <v>38</v>
      </c>
      <c r="C170" s="17">
        <f>C166+100</f>
        <v>4109201</v>
      </c>
      <c r="D170" s="17">
        <f>D169</f>
        <v>2009</v>
      </c>
      <c r="E170" s="17" t="s">
        <v>25</v>
      </c>
      <c r="F170" s="17">
        <f t="shared" si="89"/>
        <v>1</v>
      </c>
      <c r="G170" s="17">
        <f t="shared" si="89"/>
        <v>9</v>
      </c>
      <c r="H170" s="17">
        <f>H166+1000000</f>
        <v>152103003</v>
      </c>
      <c r="I170" s="17">
        <f t="shared" si="90"/>
        <v>1</v>
      </c>
      <c r="J170" s="17">
        <f t="shared" si="90"/>
        <v>1</v>
      </c>
      <c r="K170" s="17">
        <f t="shared" si="90"/>
        <v>35</v>
      </c>
      <c r="L170" s="17" t="str">
        <f>L166</f>
        <v>Head</v>
      </c>
      <c r="M170" s="17" t="str">
        <f>M166</f>
        <v>Common</v>
      </c>
      <c r="S170" s="7"/>
      <c r="T170" s="7"/>
      <c r="U170" s="7"/>
    </row>
    <row r="171" spans="1:21" s="1" customFormat="1" ht="16.5" customHeight="1" x14ac:dyDescent="0.3">
      <c r="A171" s="13" t="b">
        <v>1</v>
      </c>
      <c r="B171" s="17" t="s">
        <v>43</v>
      </c>
      <c r="C171" s="17">
        <f>C170+1</f>
        <v>4109202</v>
      </c>
      <c r="D171" s="17">
        <f t="shared" ref="D171:D173" si="91">D170</f>
        <v>2009</v>
      </c>
      <c r="E171" s="17" t="s">
        <v>25</v>
      </c>
      <c r="F171" s="17">
        <f t="shared" si="89"/>
        <v>1</v>
      </c>
      <c r="G171" s="17">
        <f t="shared" si="89"/>
        <v>9</v>
      </c>
      <c r="H171" s="17">
        <f>H170+100000</f>
        <v>152203003</v>
      </c>
      <c r="I171" s="17">
        <f t="shared" si="90"/>
        <v>1</v>
      </c>
      <c r="J171" s="17">
        <f t="shared" si="90"/>
        <v>1</v>
      </c>
      <c r="K171" s="17">
        <f t="shared" si="90"/>
        <v>5</v>
      </c>
      <c r="L171" s="17" t="str">
        <f t="shared" ref="L171:M181" si="92">L167</f>
        <v>Head</v>
      </c>
      <c r="M171" s="17" t="str">
        <f t="shared" si="92"/>
        <v>Uncommon</v>
      </c>
      <c r="S171" s="7"/>
      <c r="T171" s="7"/>
      <c r="U171" s="7"/>
    </row>
    <row r="172" spans="1:21" s="1" customFormat="1" ht="16.5" customHeight="1" x14ac:dyDescent="0.3">
      <c r="A172" s="13" t="b">
        <v>1</v>
      </c>
      <c r="B172" s="17" t="s">
        <v>39</v>
      </c>
      <c r="C172" s="17">
        <f t="shared" ref="C172:C173" si="93">C171+1</f>
        <v>4109203</v>
      </c>
      <c r="D172" s="17">
        <f t="shared" si="91"/>
        <v>2009</v>
      </c>
      <c r="E172" s="17" t="s">
        <v>25</v>
      </c>
      <c r="F172" s="17">
        <f t="shared" si="89"/>
        <v>1</v>
      </c>
      <c r="G172" s="17">
        <f t="shared" si="89"/>
        <v>9</v>
      </c>
      <c r="H172" s="17">
        <f>H168+1000000</f>
        <v>152103003</v>
      </c>
      <c r="I172" s="17">
        <f t="shared" si="90"/>
        <v>1</v>
      </c>
      <c r="J172" s="17">
        <f t="shared" si="90"/>
        <v>1</v>
      </c>
      <c r="K172" s="17">
        <f t="shared" si="90"/>
        <v>35</v>
      </c>
      <c r="L172" s="17" t="str">
        <f t="shared" si="92"/>
        <v>Head</v>
      </c>
      <c r="M172" s="17" t="str">
        <f t="shared" si="92"/>
        <v>Common</v>
      </c>
      <c r="S172" s="7"/>
      <c r="T172" s="7"/>
      <c r="U172" s="7"/>
    </row>
    <row r="173" spans="1:21" s="1" customFormat="1" ht="16.5" customHeight="1" x14ac:dyDescent="0.3">
      <c r="A173" s="13" t="b">
        <v>1</v>
      </c>
      <c r="B173" s="17" t="s">
        <v>44</v>
      </c>
      <c r="C173" s="17">
        <f t="shared" si="93"/>
        <v>4109204</v>
      </c>
      <c r="D173" s="17">
        <f t="shared" si="91"/>
        <v>2009</v>
      </c>
      <c r="E173" s="17" t="s">
        <v>25</v>
      </c>
      <c r="F173" s="17">
        <f t="shared" si="89"/>
        <v>1</v>
      </c>
      <c r="G173" s="17">
        <f t="shared" si="89"/>
        <v>9</v>
      </c>
      <c r="H173" s="17">
        <f>H172+100000</f>
        <v>152203003</v>
      </c>
      <c r="I173" s="17">
        <f t="shared" si="90"/>
        <v>1</v>
      </c>
      <c r="J173" s="17">
        <f t="shared" si="90"/>
        <v>1</v>
      </c>
      <c r="K173" s="17">
        <f t="shared" si="90"/>
        <v>5</v>
      </c>
      <c r="L173" s="17" t="str">
        <f t="shared" si="92"/>
        <v>Head</v>
      </c>
      <c r="M173" s="17" t="str">
        <f t="shared" si="92"/>
        <v>Uncommon</v>
      </c>
      <c r="S173" s="7"/>
      <c r="T173" s="7"/>
      <c r="U173" s="7"/>
    </row>
    <row r="174" spans="1:21" s="1" customFormat="1" ht="16.5" customHeight="1" x14ac:dyDescent="0.3">
      <c r="A174" s="13" t="b">
        <v>1</v>
      </c>
      <c r="B174" s="18" t="s">
        <v>38</v>
      </c>
      <c r="C174" s="18">
        <f>C170+100</f>
        <v>4109301</v>
      </c>
      <c r="D174" s="18">
        <f>D173</f>
        <v>2009</v>
      </c>
      <c r="E174" s="18" t="s">
        <v>26</v>
      </c>
      <c r="F174" s="18">
        <f t="shared" si="89"/>
        <v>1</v>
      </c>
      <c r="G174" s="18">
        <f t="shared" si="89"/>
        <v>9</v>
      </c>
      <c r="H174" s="18">
        <f>H170+1000000</f>
        <v>153103003</v>
      </c>
      <c r="I174" s="18">
        <f t="shared" si="90"/>
        <v>1</v>
      </c>
      <c r="J174" s="18">
        <f t="shared" si="90"/>
        <v>1</v>
      </c>
      <c r="K174" s="18">
        <f t="shared" si="90"/>
        <v>35</v>
      </c>
      <c r="L174" s="18" t="str">
        <f t="shared" si="92"/>
        <v>Head</v>
      </c>
      <c r="M174" s="18" t="str">
        <f t="shared" si="92"/>
        <v>Common</v>
      </c>
      <c r="S174" s="7"/>
      <c r="T174" s="7"/>
      <c r="U174" s="7"/>
    </row>
    <row r="175" spans="1:21" s="1" customFormat="1" ht="16.5" customHeight="1" x14ac:dyDescent="0.3">
      <c r="A175" s="13" t="b">
        <v>1</v>
      </c>
      <c r="B175" s="18" t="s">
        <v>43</v>
      </c>
      <c r="C175" s="18">
        <f>C174+1</f>
        <v>4109302</v>
      </c>
      <c r="D175" s="18">
        <f t="shared" ref="D175:D177" si="94">D174</f>
        <v>2009</v>
      </c>
      <c r="E175" s="18" t="s">
        <v>26</v>
      </c>
      <c r="F175" s="18">
        <f t="shared" si="89"/>
        <v>1</v>
      </c>
      <c r="G175" s="18">
        <f t="shared" si="89"/>
        <v>9</v>
      </c>
      <c r="H175" s="18">
        <f>H174+100000</f>
        <v>153203003</v>
      </c>
      <c r="I175" s="18">
        <f t="shared" si="90"/>
        <v>1</v>
      </c>
      <c r="J175" s="18">
        <f t="shared" si="90"/>
        <v>1</v>
      </c>
      <c r="K175" s="18">
        <f t="shared" si="90"/>
        <v>5</v>
      </c>
      <c r="L175" s="18" t="str">
        <f t="shared" si="92"/>
        <v>Head</v>
      </c>
      <c r="M175" s="18" t="str">
        <f t="shared" si="92"/>
        <v>Uncommon</v>
      </c>
      <c r="S175" s="7"/>
      <c r="T175" s="7"/>
      <c r="U175" s="7"/>
    </row>
    <row r="176" spans="1:21" s="1" customFormat="1" ht="16.5" customHeight="1" x14ac:dyDescent="0.3">
      <c r="A176" s="13" t="b">
        <v>1</v>
      </c>
      <c r="B176" s="18" t="s">
        <v>39</v>
      </c>
      <c r="C176" s="18">
        <f t="shared" ref="C176:C177" si="95">C175+1</f>
        <v>4109303</v>
      </c>
      <c r="D176" s="18">
        <f t="shared" si="94"/>
        <v>2009</v>
      </c>
      <c r="E176" s="18" t="s">
        <v>26</v>
      </c>
      <c r="F176" s="18">
        <f t="shared" si="89"/>
        <v>1</v>
      </c>
      <c r="G176" s="18">
        <f t="shared" si="89"/>
        <v>9</v>
      </c>
      <c r="H176" s="18">
        <f>H172+1000000</f>
        <v>153103003</v>
      </c>
      <c r="I176" s="18">
        <f t="shared" si="90"/>
        <v>1</v>
      </c>
      <c r="J176" s="18">
        <f t="shared" si="90"/>
        <v>1</v>
      </c>
      <c r="K176" s="18">
        <f t="shared" si="90"/>
        <v>35</v>
      </c>
      <c r="L176" s="18" t="str">
        <f t="shared" si="92"/>
        <v>Head</v>
      </c>
      <c r="M176" s="18" t="str">
        <f t="shared" si="92"/>
        <v>Common</v>
      </c>
      <c r="S176" s="7"/>
      <c r="T176" s="7"/>
      <c r="U176" s="7"/>
    </row>
    <row r="177" spans="1:21" s="1" customFormat="1" ht="16.5" customHeight="1" x14ac:dyDescent="0.3">
      <c r="A177" s="13" t="b">
        <v>1</v>
      </c>
      <c r="B177" s="18" t="s">
        <v>44</v>
      </c>
      <c r="C177" s="18">
        <f t="shared" si="95"/>
        <v>4109304</v>
      </c>
      <c r="D177" s="18">
        <f t="shared" si="94"/>
        <v>2009</v>
      </c>
      <c r="E177" s="18" t="s">
        <v>26</v>
      </c>
      <c r="F177" s="18">
        <f t="shared" si="89"/>
        <v>1</v>
      </c>
      <c r="G177" s="18">
        <f t="shared" si="89"/>
        <v>9</v>
      </c>
      <c r="H177" s="18">
        <f>H176+100000</f>
        <v>153203003</v>
      </c>
      <c r="I177" s="18">
        <f t="shared" si="90"/>
        <v>1</v>
      </c>
      <c r="J177" s="18">
        <f t="shared" si="90"/>
        <v>1</v>
      </c>
      <c r="K177" s="18">
        <f t="shared" si="90"/>
        <v>5</v>
      </c>
      <c r="L177" s="18" t="str">
        <f t="shared" si="92"/>
        <v>Head</v>
      </c>
      <c r="M177" s="18" t="str">
        <f t="shared" si="92"/>
        <v>Uncommon</v>
      </c>
      <c r="S177" s="7"/>
      <c r="T177" s="7"/>
      <c r="U177" s="7"/>
    </row>
    <row r="178" spans="1:21" s="1" customFormat="1" ht="16.5" customHeight="1" x14ac:dyDescent="0.3">
      <c r="A178" s="13" t="b">
        <v>1</v>
      </c>
      <c r="B178" s="19" t="s">
        <v>38</v>
      </c>
      <c r="C178" s="19">
        <f>C174+100</f>
        <v>4109401</v>
      </c>
      <c r="D178" s="19">
        <f>D177</f>
        <v>2009</v>
      </c>
      <c r="E178" s="19" t="s">
        <v>27</v>
      </c>
      <c r="F178" s="19">
        <f t="shared" si="89"/>
        <v>1</v>
      </c>
      <c r="G178" s="19">
        <f t="shared" si="89"/>
        <v>9</v>
      </c>
      <c r="H178" s="19">
        <f>H174+1000000</f>
        <v>154103003</v>
      </c>
      <c r="I178" s="19">
        <f t="shared" si="90"/>
        <v>1</v>
      </c>
      <c r="J178" s="19">
        <f t="shared" si="90"/>
        <v>1</v>
      </c>
      <c r="K178" s="19">
        <f t="shared" si="90"/>
        <v>35</v>
      </c>
      <c r="L178" s="19" t="str">
        <f t="shared" si="92"/>
        <v>Head</v>
      </c>
      <c r="M178" s="19" t="str">
        <f t="shared" si="92"/>
        <v>Common</v>
      </c>
      <c r="S178" s="7"/>
      <c r="T178" s="7"/>
      <c r="U178" s="7"/>
    </row>
    <row r="179" spans="1:21" s="1" customFormat="1" ht="16.5" customHeight="1" x14ac:dyDescent="0.3">
      <c r="A179" s="13" t="b">
        <v>1</v>
      </c>
      <c r="B179" s="19" t="s">
        <v>43</v>
      </c>
      <c r="C179" s="19">
        <f>C178+1</f>
        <v>4109402</v>
      </c>
      <c r="D179" s="19">
        <f t="shared" ref="D179:D181" si="96">D178</f>
        <v>2009</v>
      </c>
      <c r="E179" s="19" t="s">
        <v>27</v>
      </c>
      <c r="F179" s="19">
        <f t="shared" si="89"/>
        <v>1</v>
      </c>
      <c r="G179" s="19">
        <f t="shared" si="89"/>
        <v>9</v>
      </c>
      <c r="H179" s="19">
        <f>H178+100000</f>
        <v>154203003</v>
      </c>
      <c r="I179" s="19">
        <f t="shared" si="90"/>
        <v>1</v>
      </c>
      <c r="J179" s="19">
        <f t="shared" si="90"/>
        <v>1</v>
      </c>
      <c r="K179" s="19">
        <f t="shared" si="90"/>
        <v>5</v>
      </c>
      <c r="L179" s="19" t="str">
        <f t="shared" si="92"/>
        <v>Head</v>
      </c>
      <c r="M179" s="19" t="str">
        <f t="shared" si="92"/>
        <v>Uncommon</v>
      </c>
      <c r="S179" s="7"/>
      <c r="T179" s="7"/>
      <c r="U179" s="7"/>
    </row>
    <row r="180" spans="1:21" s="1" customFormat="1" ht="16.5" customHeight="1" x14ac:dyDescent="0.3">
      <c r="A180" s="13" t="b">
        <v>1</v>
      </c>
      <c r="B180" s="19" t="s">
        <v>39</v>
      </c>
      <c r="C180" s="19">
        <f t="shared" ref="C180:C181" si="97">C179+1</f>
        <v>4109403</v>
      </c>
      <c r="D180" s="19">
        <f t="shared" si="96"/>
        <v>2009</v>
      </c>
      <c r="E180" s="19" t="s">
        <v>27</v>
      </c>
      <c r="F180" s="19">
        <f t="shared" si="89"/>
        <v>1</v>
      </c>
      <c r="G180" s="19">
        <f t="shared" si="89"/>
        <v>9</v>
      </c>
      <c r="H180" s="19">
        <f t="shared" ref="H180" si="98">H176+1000000</f>
        <v>154103003</v>
      </c>
      <c r="I180" s="19">
        <f t="shared" si="90"/>
        <v>1</v>
      </c>
      <c r="J180" s="19">
        <f t="shared" si="90"/>
        <v>1</v>
      </c>
      <c r="K180" s="19">
        <f t="shared" si="90"/>
        <v>35</v>
      </c>
      <c r="L180" s="19" t="str">
        <f t="shared" si="92"/>
        <v>Head</v>
      </c>
      <c r="M180" s="19" t="str">
        <f t="shared" si="92"/>
        <v>Common</v>
      </c>
      <c r="S180" s="7"/>
      <c r="T180" s="7"/>
      <c r="U180" s="7"/>
    </row>
    <row r="181" spans="1:21" s="1" customFormat="1" ht="16.5" customHeight="1" x14ac:dyDescent="0.3">
      <c r="A181" s="13" t="b">
        <v>1</v>
      </c>
      <c r="B181" s="19" t="s">
        <v>44</v>
      </c>
      <c r="C181" s="19">
        <f t="shared" si="97"/>
        <v>4109404</v>
      </c>
      <c r="D181" s="19">
        <f t="shared" si="96"/>
        <v>2009</v>
      </c>
      <c r="E181" s="19" t="s">
        <v>27</v>
      </c>
      <c r="F181" s="19">
        <f t="shared" si="89"/>
        <v>1</v>
      </c>
      <c r="G181" s="19">
        <f t="shared" si="89"/>
        <v>9</v>
      </c>
      <c r="H181" s="19">
        <f>H180+100000</f>
        <v>154203003</v>
      </c>
      <c r="I181" s="19">
        <f t="shared" si="90"/>
        <v>1</v>
      </c>
      <c r="J181" s="19">
        <f t="shared" si="90"/>
        <v>1</v>
      </c>
      <c r="K181" s="19">
        <f t="shared" si="90"/>
        <v>5</v>
      </c>
      <c r="L181" s="19" t="str">
        <f t="shared" si="92"/>
        <v>Head</v>
      </c>
      <c r="M181" s="19" t="str">
        <f t="shared" si="92"/>
        <v>Uncommon</v>
      </c>
      <c r="S181" s="7"/>
      <c r="T181" s="7"/>
      <c r="U181" s="7"/>
    </row>
    <row r="182" spans="1:21" s="1" customFormat="1" ht="16.5" customHeight="1" x14ac:dyDescent="0.3">
      <c r="A182" s="13" t="b">
        <v>1</v>
      </c>
      <c r="B182" s="20" t="s">
        <v>28</v>
      </c>
      <c r="C182" s="20">
        <f>C178+100</f>
        <v>4109501</v>
      </c>
      <c r="D182" s="20">
        <f>D180</f>
        <v>2009</v>
      </c>
      <c r="E182" s="20" t="s">
        <v>29</v>
      </c>
      <c r="F182" s="20">
        <f t="shared" si="89"/>
        <v>1</v>
      </c>
      <c r="G182" s="20">
        <f t="shared" si="89"/>
        <v>9</v>
      </c>
      <c r="H182" s="20">
        <v>160004001</v>
      </c>
      <c r="I182" s="20">
        <v>1</v>
      </c>
      <c r="J182" s="20">
        <v>1</v>
      </c>
      <c r="K182" s="20">
        <v>5</v>
      </c>
      <c r="L182" s="20" t="s">
        <v>30</v>
      </c>
      <c r="M182" s="20" t="s">
        <v>358</v>
      </c>
      <c r="S182" s="7"/>
      <c r="T182" s="7"/>
      <c r="U182" s="7"/>
    </row>
    <row r="183" spans="1:21" s="1" customFormat="1" ht="16.5" customHeight="1" x14ac:dyDescent="0.3">
      <c r="A183" s="13" t="b">
        <v>1</v>
      </c>
      <c r="B183" s="20" t="s">
        <v>31</v>
      </c>
      <c r="C183" s="20">
        <f>C182+1</f>
        <v>4109502</v>
      </c>
      <c r="D183" s="20">
        <f t="shared" ref="D183:D185" si="99">D182</f>
        <v>2009</v>
      </c>
      <c r="E183" s="20" t="s">
        <v>29</v>
      </c>
      <c r="F183" s="20">
        <f t="shared" si="89"/>
        <v>1</v>
      </c>
      <c r="G183" s="20">
        <f t="shared" si="89"/>
        <v>9</v>
      </c>
      <c r="H183" s="20">
        <v>160004002</v>
      </c>
      <c r="I183" s="20">
        <v>1</v>
      </c>
      <c r="J183" s="20">
        <v>1</v>
      </c>
      <c r="K183" s="20">
        <v>5</v>
      </c>
      <c r="L183" s="20" t="s">
        <v>32</v>
      </c>
      <c r="M183" s="20" t="s">
        <v>358</v>
      </c>
      <c r="S183" s="7"/>
      <c r="T183" s="7"/>
      <c r="U183" s="7"/>
    </row>
    <row r="184" spans="1:21" s="1" customFormat="1" ht="16.5" customHeight="1" x14ac:dyDescent="0.3">
      <c r="A184" s="13" t="b">
        <v>1</v>
      </c>
      <c r="B184" s="20" t="s">
        <v>33</v>
      </c>
      <c r="C184" s="20">
        <f>C183+1</f>
        <v>4109503</v>
      </c>
      <c r="D184" s="20">
        <f t="shared" si="99"/>
        <v>2009</v>
      </c>
      <c r="E184" s="20" t="s">
        <v>29</v>
      </c>
      <c r="F184" s="20">
        <f t="shared" si="89"/>
        <v>1</v>
      </c>
      <c r="G184" s="20">
        <f t="shared" si="89"/>
        <v>9</v>
      </c>
      <c r="H184" s="20">
        <v>160004003</v>
      </c>
      <c r="I184" s="20">
        <v>1</v>
      </c>
      <c r="J184" s="20">
        <v>1</v>
      </c>
      <c r="K184" s="20">
        <v>5</v>
      </c>
      <c r="L184" s="20" t="s">
        <v>34</v>
      </c>
      <c r="M184" s="20" t="s">
        <v>358</v>
      </c>
      <c r="S184" s="7"/>
      <c r="T184" s="7"/>
      <c r="U184" s="7"/>
    </row>
    <row r="185" spans="1:21" s="1" customFormat="1" ht="16.5" customHeight="1" x14ac:dyDescent="0.3">
      <c r="A185" s="13" t="b">
        <v>1</v>
      </c>
      <c r="B185" s="20" t="s">
        <v>35</v>
      </c>
      <c r="C185" s="20">
        <f>C184+1</f>
        <v>4109504</v>
      </c>
      <c r="D185" s="20">
        <f t="shared" si="99"/>
        <v>2009</v>
      </c>
      <c r="E185" s="20" t="s">
        <v>29</v>
      </c>
      <c r="F185" s="20">
        <f t="shared" si="89"/>
        <v>1</v>
      </c>
      <c r="G185" s="20">
        <f t="shared" si="89"/>
        <v>9</v>
      </c>
      <c r="H185" s="20">
        <v>160004004</v>
      </c>
      <c r="I185" s="20">
        <v>1</v>
      </c>
      <c r="J185" s="20">
        <v>1</v>
      </c>
      <c r="K185" s="20">
        <v>5</v>
      </c>
      <c r="L185" s="20" t="s">
        <v>36</v>
      </c>
      <c r="M185" s="20" t="s">
        <v>358</v>
      </c>
      <c r="S185" s="7"/>
      <c r="T185" s="7"/>
      <c r="U185" s="7"/>
    </row>
    <row r="186" spans="1:21" s="1" customFormat="1" ht="16.5" customHeight="1" x14ac:dyDescent="0.3">
      <c r="A186" s="13" t="b">
        <v>1</v>
      </c>
      <c r="B186" s="14" t="s">
        <v>37</v>
      </c>
      <c r="C186" s="14">
        <v>4110101</v>
      </c>
      <c r="D186" s="14">
        <v>2010</v>
      </c>
      <c r="E186" s="15" t="s">
        <v>23</v>
      </c>
      <c r="F186" s="14">
        <v>1</v>
      </c>
      <c r="G186" s="14">
        <v>10</v>
      </c>
      <c r="H186" s="14">
        <v>151102004</v>
      </c>
      <c r="I186" s="14">
        <v>1</v>
      </c>
      <c r="J186" s="14">
        <v>1</v>
      </c>
      <c r="K186" s="14">
        <v>35</v>
      </c>
      <c r="L186" s="16" t="str">
        <f>IF(H186&gt;=151107001,"Shoes",IF(H186&gt;=151106001,"Pants",IF(H186&gt;=151105001,"Glove",IF(H186&gt;=151103001,"Head",IF(H186&gt;=151102001,"Body",IF(H186&gt;=151101001,"Weapon"))))))</f>
        <v>Body</v>
      </c>
      <c r="M186" s="15" t="s">
        <v>3</v>
      </c>
      <c r="S186" s="7"/>
      <c r="T186" s="7"/>
      <c r="U186" s="7"/>
    </row>
    <row r="187" spans="1:21" s="1" customFormat="1" ht="16.5" customHeight="1" x14ac:dyDescent="0.3">
      <c r="A187" s="13" t="b">
        <v>1</v>
      </c>
      <c r="B187" s="14" t="s">
        <v>42</v>
      </c>
      <c r="C187" s="15">
        <f>C186+1</f>
        <v>4110102</v>
      </c>
      <c r="D187" s="15">
        <f>D186</f>
        <v>2010</v>
      </c>
      <c r="E187" s="15" t="s">
        <v>23</v>
      </c>
      <c r="F187" s="15">
        <f>F186</f>
        <v>1</v>
      </c>
      <c r="G187" s="15">
        <f>G186</f>
        <v>10</v>
      </c>
      <c r="H187" s="15">
        <f>H186+100000</f>
        <v>151202004</v>
      </c>
      <c r="I187" s="15">
        <v>1</v>
      </c>
      <c r="J187" s="15">
        <v>1</v>
      </c>
      <c r="K187" s="14">
        <v>5</v>
      </c>
      <c r="L187" s="15" t="str">
        <f>L186</f>
        <v>Body</v>
      </c>
      <c r="M187" s="15" t="s">
        <v>355</v>
      </c>
      <c r="S187" s="7"/>
      <c r="T187" s="7"/>
      <c r="U187" s="7"/>
    </row>
    <row r="188" spans="1:21" s="1" customFormat="1" ht="16.5" customHeight="1" x14ac:dyDescent="0.3">
      <c r="A188" s="13" t="b">
        <v>1</v>
      </c>
      <c r="B188" s="14" t="s">
        <v>364</v>
      </c>
      <c r="C188" s="15">
        <f>C187+1</f>
        <v>4110103</v>
      </c>
      <c r="D188" s="15">
        <f>D187</f>
        <v>2010</v>
      </c>
      <c r="E188" s="15" t="s">
        <v>23</v>
      </c>
      <c r="F188" s="15">
        <f t="shared" ref="F188:G205" si="100">F187</f>
        <v>1</v>
      </c>
      <c r="G188" s="15">
        <f t="shared" si="100"/>
        <v>10</v>
      </c>
      <c r="H188" s="14">
        <v>151103004</v>
      </c>
      <c r="I188" s="15">
        <f>I186</f>
        <v>1</v>
      </c>
      <c r="J188" s="15">
        <f>J186</f>
        <v>1</v>
      </c>
      <c r="K188" s="15">
        <f>K186</f>
        <v>35</v>
      </c>
      <c r="L188" s="16" t="str">
        <f>IF(H188&gt;=151107001,"Shoes",IF(H188&gt;=151106001,"Pants",IF(H188&gt;=151105001,"Glove",IF(H188&gt;=151103001,"Head",IF(H188&gt;=151102001,"Body",IF(H188&gt;=151101001,"Weapon"))))))</f>
        <v>Head</v>
      </c>
      <c r="M188" s="15" t="str">
        <f>M186</f>
        <v>Common</v>
      </c>
      <c r="S188" s="7"/>
      <c r="T188" s="7"/>
      <c r="U188" s="7"/>
    </row>
    <row r="189" spans="1:21" s="1" customFormat="1" ht="16.5" customHeight="1" x14ac:dyDescent="0.3">
      <c r="A189" s="13" t="b">
        <v>1</v>
      </c>
      <c r="B189" s="14" t="s">
        <v>365</v>
      </c>
      <c r="C189" s="15">
        <f>C188+1</f>
        <v>4110104</v>
      </c>
      <c r="D189" s="15">
        <f>D188</f>
        <v>2010</v>
      </c>
      <c r="E189" s="15" t="s">
        <v>23</v>
      </c>
      <c r="F189" s="15">
        <f t="shared" si="100"/>
        <v>1</v>
      </c>
      <c r="G189" s="15">
        <f t="shared" si="100"/>
        <v>10</v>
      </c>
      <c r="H189" s="15">
        <f>H188+100000</f>
        <v>151203004</v>
      </c>
      <c r="I189" s="15">
        <f t="shared" ref="I189:K201" si="101">I187</f>
        <v>1</v>
      </c>
      <c r="J189" s="15">
        <f t="shared" si="101"/>
        <v>1</v>
      </c>
      <c r="K189" s="15">
        <f t="shared" si="101"/>
        <v>5</v>
      </c>
      <c r="L189" s="15" t="str">
        <f>L188</f>
        <v>Head</v>
      </c>
      <c r="M189" s="15" t="str">
        <f>M187</f>
        <v>Uncommon</v>
      </c>
      <c r="S189" s="7"/>
      <c r="T189" s="7"/>
      <c r="U189" s="7"/>
    </row>
    <row r="190" spans="1:21" s="1" customFormat="1" ht="16.5" customHeight="1" x14ac:dyDescent="0.3">
      <c r="A190" s="13" t="b">
        <v>1</v>
      </c>
      <c r="B190" s="17" t="s">
        <v>37</v>
      </c>
      <c r="C190" s="17">
        <f>C186+100</f>
        <v>4110201</v>
      </c>
      <c r="D190" s="17">
        <f>D189</f>
        <v>2010</v>
      </c>
      <c r="E190" s="17" t="s">
        <v>25</v>
      </c>
      <c r="F190" s="17">
        <f t="shared" si="100"/>
        <v>1</v>
      </c>
      <c r="G190" s="17">
        <f t="shared" si="100"/>
        <v>10</v>
      </c>
      <c r="H190" s="17">
        <f>H186+1000000</f>
        <v>152102004</v>
      </c>
      <c r="I190" s="17">
        <f t="shared" si="101"/>
        <v>1</v>
      </c>
      <c r="J190" s="17">
        <f t="shared" si="101"/>
        <v>1</v>
      </c>
      <c r="K190" s="17">
        <f t="shared" si="101"/>
        <v>35</v>
      </c>
      <c r="L190" s="17" t="str">
        <f>L186</f>
        <v>Body</v>
      </c>
      <c r="M190" s="17" t="str">
        <f>M186</f>
        <v>Common</v>
      </c>
      <c r="S190" s="7"/>
      <c r="T190" s="7"/>
      <c r="U190" s="7"/>
    </row>
    <row r="191" spans="1:21" s="1" customFormat="1" ht="16.5" customHeight="1" x14ac:dyDescent="0.3">
      <c r="A191" s="13" t="b">
        <v>1</v>
      </c>
      <c r="B191" s="17" t="s">
        <v>42</v>
      </c>
      <c r="C191" s="17">
        <f>C190+1</f>
        <v>4110202</v>
      </c>
      <c r="D191" s="17">
        <f t="shared" ref="D191:D193" si="102">D190</f>
        <v>2010</v>
      </c>
      <c r="E191" s="17" t="s">
        <v>25</v>
      </c>
      <c r="F191" s="17">
        <f t="shared" si="100"/>
        <v>1</v>
      </c>
      <c r="G191" s="17">
        <f t="shared" si="100"/>
        <v>10</v>
      </c>
      <c r="H191" s="17">
        <f>H190+100000</f>
        <v>152202004</v>
      </c>
      <c r="I191" s="17">
        <f t="shared" si="101"/>
        <v>1</v>
      </c>
      <c r="J191" s="17">
        <f t="shared" si="101"/>
        <v>1</v>
      </c>
      <c r="K191" s="17">
        <f t="shared" si="101"/>
        <v>5</v>
      </c>
      <c r="L191" s="17" t="str">
        <f t="shared" ref="L191:M201" si="103">L187</f>
        <v>Body</v>
      </c>
      <c r="M191" s="17" t="str">
        <f t="shared" si="103"/>
        <v>Uncommon</v>
      </c>
      <c r="S191" s="7"/>
      <c r="T191" s="7"/>
      <c r="U191" s="7"/>
    </row>
    <row r="192" spans="1:21" s="1" customFormat="1" ht="16.5" customHeight="1" x14ac:dyDescent="0.3">
      <c r="A192" s="13" t="b">
        <v>1</v>
      </c>
      <c r="B192" s="17" t="s">
        <v>364</v>
      </c>
      <c r="C192" s="17">
        <f t="shared" ref="C192:C193" si="104">C191+1</f>
        <v>4110203</v>
      </c>
      <c r="D192" s="17">
        <f t="shared" si="102"/>
        <v>2010</v>
      </c>
      <c r="E192" s="17" t="s">
        <v>25</v>
      </c>
      <c r="F192" s="17">
        <f t="shared" si="100"/>
        <v>1</v>
      </c>
      <c r="G192" s="17">
        <f t="shared" si="100"/>
        <v>10</v>
      </c>
      <c r="H192" s="17">
        <f>H188+1000000</f>
        <v>152103004</v>
      </c>
      <c r="I192" s="17">
        <f t="shared" si="101"/>
        <v>1</v>
      </c>
      <c r="J192" s="17">
        <f t="shared" si="101"/>
        <v>1</v>
      </c>
      <c r="K192" s="17">
        <f t="shared" si="101"/>
        <v>35</v>
      </c>
      <c r="L192" s="17" t="str">
        <f t="shared" si="103"/>
        <v>Head</v>
      </c>
      <c r="M192" s="17" t="str">
        <f t="shared" si="103"/>
        <v>Common</v>
      </c>
      <c r="S192" s="7"/>
      <c r="T192" s="7"/>
      <c r="U192" s="7"/>
    </row>
    <row r="193" spans="1:21" s="1" customFormat="1" ht="16.5" customHeight="1" x14ac:dyDescent="0.3">
      <c r="A193" s="13" t="b">
        <v>1</v>
      </c>
      <c r="B193" s="17" t="s">
        <v>365</v>
      </c>
      <c r="C193" s="17">
        <f t="shared" si="104"/>
        <v>4110204</v>
      </c>
      <c r="D193" s="17">
        <f t="shared" si="102"/>
        <v>2010</v>
      </c>
      <c r="E193" s="17" t="s">
        <v>25</v>
      </c>
      <c r="F193" s="17">
        <f t="shared" si="100"/>
        <v>1</v>
      </c>
      <c r="G193" s="17">
        <f t="shared" si="100"/>
        <v>10</v>
      </c>
      <c r="H193" s="17">
        <f>H192+100000</f>
        <v>152203004</v>
      </c>
      <c r="I193" s="17">
        <f t="shared" si="101"/>
        <v>1</v>
      </c>
      <c r="J193" s="17">
        <f t="shared" si="101"/>
        <v>1</v>
      </c>
      <c r="K193" s="17">
        <f t="shared" si="101"/>
        <v>5</v>
      </c>
      <c r="L193" s="17" t="str">
        <f t="shared" si="103"/>
        <v>Head</v>
      </c>
      <c r="M193" s="17" t="str">
        <f t="shared" si="103"/>
        <v>Uncommon</v>
      </c>
      <c r="S193" s="7"/>
      <c r="T193" s="7"/>
      <c r="U193" s="7"/>
    </row>
    <row r="194" spans="1:21" s="1" customFormat="1" ht="16.5" customHeight="1" x14ac:dyDescent="0.3">
      <c r="A194" s="13" t="b">
        <v>1</v>
      </c>
      <c r="B194" s="18" t="s">
        <v>37</v>
      </c>
      <c r="C194" s="18">
        <f>C190+100</f>
        <v>4110301</v>
      </c>
      <c r="D194" s="18">
        <f>D193</f>
        <v>2010</v>
      </c>
      <c r="E194" s="18" t="s">
        <v>26</v>
      </c>
      <c r="F194" s="18">
        <f t="shared" si="100"/>
        <v>1</v>
      </c>
      <c r="G194" s="18">
        <f t="shared" si="100"/>
        <v>10</v>
      </c>
      <c r="H194" s="18">
        <f>H190+1000000</f>
        <v>153102004</v>
      </c>
      <c r="I194" s="18">
        <f t="shared" si="101"/>
        <v>1</v>
      </c>
      <c r="J194" s="18">
        <f t="shared" si="101"/>
        <v>1</v>
      </c>
      <c r="K194" s="18">
        <f t="shared" si="101"/>
        <v>35</v>
      </c>
      <c r="L194" s="18" t="str">
        <f t="shared" si="103"/>
        <v>Body</v>
      </c>
      <c r="M194" s="18" t="str">
        <f t="shared" si="103"/>
        <v>Common</v>
      </c>
      <c r="S194" s="7"/>
      <c r="T194" s="7"/>
      <c r="U194" s="7"/>
    </row>
    <row r="195" spans="1:21" s="1" customFormat="1" ht="16.5" customHeight="1" x14ac:dyDescent="0.3">
      <c r="A195" s="13" t="b">
        <v>1</v>
      </c>
      <c r="B195" s="18" t="s">
        <v>42</v>
      </c>
      <c r="C195" s="18">
        <f>C194+1</f>
        <v>4110302</v>
      </c>
      <c r="D195" s="18">
        <f t="shared" ref="D195:D197" si="105">D194</f>
        <v>2010</v>
      </c>
      <c r="E195" s="18" t="s">
        <v>26</v>
      </c>
      <c r="F195" s="18">
        <f t="shared" si="100"/>
        <v>1</v>
      </c>
      <c r="G195" s="18">
        <f t="shared" si="100"/>
        <v>10</v>
      </c>
      <c r="H195" s="18">
        <f>H194+100000</f>
        <v>153202004</v>
      </c>
      <c r="I195" s="18">
        <f t="shared" si="101"/>
        <v>1</v>
      </c>
      <c r="J195" s="18">
        <f t="shared" si="101"/>
        <v>1</v>
      </c>
      <c r="K195" s="18">
        <f t="shared" si="101"/>
        <v>5</v>
      </c>
      <c r="L195" s="18" t="str">
        <f t="shared" si="103"/>
        <v>Body</v>
      </c>
      <c r="M195" s="18" t="str">
        <f t="shared" si="103"/>
        <v>Uncommon</v>
      </c>
      <c r="S195" s="7"/>
      <c r="T195" s="7"/>
      <c r="U195" s="7"/>
    </row>
    <row r="196" spans="1:21" s="1" customFormat="1" ht="16.5" customHeight="1" x14ac:dyDescent="0.3">
      <c r="A196" s="13" t="b">
        <v>1</v>
      </c>
      <c r="B196" s="18" t="s">
        <v>364</v>
      </c>
      <c r="C196" s="18">
        <f t="shared" ref="C196:C197" si="106">C195+1</f>
        <v>4110303</v>
      </c>
      <c r="D196" s="18">
        <f t="shared" si="105"/>
        <v>2010</v>
      </c>
      <c r="E196" s="18" t="s">
        <v>26</v>
      </c>
      <c r="F196" s="18">
        <f t="shared" si="100"/>
        <v>1</v>
      </c>
      <c r="G196" s="18">
        <f t="shared" si="100"/>
        <v>10</v>
      </c>
      <c r="H196" s="18">
        <f>H192+1000000</f>
        <v>153103004</v>
      </c>
      <c r="I196" s="18">
        <f t="shared" si="101"/>
        <v>1</v>
      </c>
      <c r="J196" s="18">
        <f t="shared" si="101"/>
        <v>1</v>
      </c>
      <c r="K196" s="18">
        <f t="shared" si="101"/>
        <v>35</v>
      </c>
      <c r="L196" s="18" t="str">
        <f t="shared" si="103"/>
        <v>Head</v>
      </c>
      <c r="M196" s="18" t="str">
        <f t="shared" si="103"/>
        <v>Common</v>
      </c>
      <c r="S196" s="7"/>
      <c r="T196" s="7"/>
      <c r="U196" s="7"/>
    </row>
    <row r="197" spans="1:21" s="1" customFormat="1" ht="16.5" customHeight="1" x14ac:dyDescent="0.3">
      <c r="A197" s="13" t="b">
        <v>1</v>
      </c>
      <c r="B197" s="18" t="s">
        <v>365</v>
      </c>
      <c r="C197" s="18">
        <f t="shared" si="106"/>
        <v>4110304</v>
      </c>
      <c r="D197" s="18">
        <f t="shared" si="105"/>
        <v>2010</v>
      </c>
      <c r="E197" s="18" t="s">
        <v>26</v>
      </c>
      <c r="F197" s="18">
        <f t="shared" si="100"/>
        <v>1</v>
      </c>
      <c r="G197" s="18">
        <f t="shared" si="100"/>
        <v>10</v>
      </c>
      <c r="H197" s="18">
        <f>H196+100000</f>
        <v>153203004</v>
      </c>
      <c r="I197" s="18">
        <f t="shared" si="101"/>
        <v>1</v>
      </c>
      <c r="J197" s="18">
        <f t="shared" si="101"/>
        <v>1</v>
      </c>
      <c r="K197" s="18">
        <f t="shared" si="101"/>
        <v>5</v>
      </c>
      <c r="L197" s="18" t="str">
        <f t="shared" si="103"/>
        <v>Head</v>
      </c>
      <c r="M197" s="18" t="str">
        <f t="shared" si="103"/>
        <v>Uncommon</v>
      </c>
      <c r="S197" s="7"/>
      <c r="T197" s="7"/>
      <c r="U197" s="7"/>
    </row>
    <row r="198" spans="1:21" s="1" customFormat="1" ht="16.5" customHeight="1" x14ac:dyDescent="0.3">
      <c r="A198" s="13" t="b">
        <v>1</v>
      </c>
      <c r="B198" s="19" t="s">
        <v>37</v>
      </c>
      <c r="C198" s="19">
        <f>C194+100</f>
        <v>4110401</v>
      </c>
      <c r="D198" s="19">
        <f>D197</f>
        <v>2010</v>
      </c>
      <c r="E198" s="19" t="s">
        <v>27</v>
      </c>
      <c r="F198" s="19">
        <f t="shared" si="100"/>
        <v>1</v>
      </c>
      <c r="G198" s="19">
        <f t="shared" si="100"/>
        <v>10</v>
      </c>
      <c r="H198" s="19">
        <f>H194+1000000</f>
        <v>154102004</v>
      </c>
      <c r="I198" s="19">
        <f t="shared" si="101"/>
        <v>1</v>
      </c>
      <c r="J198" s="19">
        <f t="shared" si="101"/>
        <v>1</v>
      </c>
      <c r="K198" s="19">
        <f t="shared" si="101"/>
        <v>35</v>
      </c>
      <c r="L198" s="19" t="str">
        <f t="shared" si="103"/>
        <v>Body</v>
      </c>
      <c r="M198" s="19" t="str">
        <f t="shared" si="103"/>
        <v>Common</v>
      </c>
      <c r="S198" s="7"/>
      <c r="T198" s="7"/>
      <c r="U198" s="7"/>
    </row>
    <row r="199" spans="1:21" s="1" customFormat="1" ht="16.5" customHeight="1" x14ac:dyDescent="0.3">
      <c r="A199" s="13" t="b">
        <v>1</v>
      </c>
      <c r="B199" s="19" t="s">
        <v>42</v>
      </c>
      <c r="C199" s="19">
        <f>C198+1</f>
        <v>4110402</v>
      </c>
      <c r="D199" s="19">
        <f t="shared" ref="D199:D201" si="107">D198</f>
        <v>2010</v>
      </c>
      <c r="E199" s="19" t="s">
        <v>27</v>
      </c>
      <c r="F199" s="19">
        <f t="shared" si="100"/>
        <v>1</v>
      </c>
      <c r="G199" s="19">
        <f t="shared" si="100"/>
        <v>10</v>
      </c>
      <c r="H199" s="19">
        <f>H198+100000</f>
        <v>154202004</v>
      </c>
      <c r="I199" s="19">
        <f t="shared" si="101"/>
        <v>1</v>
      </c>
      <c r="J199" s="19">
        <f t="shared" si="101"/>
        <v>1</v>
      </c>
      <c r="K199" s="19">
        <f t="shared" si="101"/>
        <v>5</v>
      </c>
      <c r="L199" s="19" t="str">
        <f t="shared" si="103"/>
        <v>Body</v>
      </c>
      <c r="M199" s="19" t="str">
        <f t="shared" si="103"/>
        <v>Uncommon</v>
      </c>
      <c r="S199" s="7"/>
      <c r="T199" s="7"/>
      <c r="U199" s="7"/>
    </row>
    <row r="200" spans="1:21" s="1" customFormat="1" ht="16.5" customHeight="1" x14ac:dyDescent="0.3">
      <c r="A200" s="13" t="b">
        <v>1</v>
      </c>
      <c r="B200" s="19" t="s">
        <v>364</v>
      </c>
      <c r="C200" s="19">
        <f t="shared" ref="C200:C201" si="108">C199+1</f>
        <v>4110403</v>
      </c>
      <c r="D200" s="19">
        <f t="shared" si="107"/>
        <v>2010</v>
      </c>
      <c r="E200" s="19" t="s">
        <v>27</v>
      </c>
      <c r="F200" s="19">
        <f t="shared" si="100"/>
        <v>1</v>
      </c>
      <c r="G200" s="19">
        <f t="shared" si="100"/>
        <v>10</v>
      </c>
      <c r="H200" s="19">
        <f t="shared" ref="H200" si="109">H196+1000000</f>
        <v>154103004</v>
      </c>
      <c r="I200" s="19">
        <f t="shared" si="101"/>
        <v>1</v>
      </c>
      <c r="J200" s="19">
        <f t="shared" si="101"/>
        <v>1</v>
      </c>
      <c r="K200" s="19">
        <f t="shared" si="101"/>
        <v>35</v>
      </c>
      <c r="L200" s="19" t="str">
        <f t="shared" si="103"/>
        <v>Head</v>
      </c>
      <c r="M200" s="19" t="str">
        <f t="shared" si="103"/>
        <v>Common</v>
      </c>
      <c r="S200" s="7"/>
      <c r="T200" s="7"/>
      <c r="U200" s="7"/>
    </row>
    <row r="201" spans="1:21" s="1" customFormat="1" ht="16.5" customHeight="1" x14ac:dyDescent="0.3">
      <c r="A201" s="13" t="b">
        <v>1</v>
      </c>
      <c r="B201" s="19" t="s">
        <v>365</v>
      </c>
      <c r="C201" s="19">
        <f t="shared" si="108"/>
        <v>4110404</v>
      </c>
      <c r="D201" s="19">
        <f t="shared" si="107"/>
        <v>2010</v>
      </c>
      <c r="E201" s="19" t="s">
        <v>27</v>
      </c>
      <c r="F201" s="19">
        <f t="shared" si="100"/>
        <v>1</v>
      </c>
      <c r="G201" s="19">
        <f t="shared" si="100"/>
        <v>10</v>
      </c>
      <c r="H201" s="19">
        <f>H200+100000</f>
        <v>154203004</v>
      </c>
      <c r="I201" s="19">
        <f t="shared" si="101"/>
        <v>1</v>
      </c>
      <c r="J201" s="19">
        <f t="shared" si="101"/>
        <v>1</v>
      </c>
      <c r="K201" s="19">
        <f t="shared" si="101"/>
        <v>5</v>
      </c>
      <c r="L201" s="19" t="str">
        <f t="shared" si="103"/>
        <v>Head</v>
      </c>
      <c r="M201" s="19" t="str">
        <f t="shared" si="103"/>
        <v>Uncommon</v>
      </c>
      <c r="S201" s="7"/>
      <c r="T201" s="7"/>
      <c r="U201" s="7"/>
    </row>
    <row r="202" spans="1:21" s="1" customFormat="1" ht="16.5" customHeight="1" x14ac:dyDescent="0.3">
      <c r="A202" s="13" t="b">
        <v>1</v>
      </c>
      <c r="B202" s="20" t="s">
        <v>28</v>
      </c>
      <c r="C202" s="20">
        <f>C198+100</f>
        <v>4110501</v>
      </c>
      <c r="D202" s="20">
        <f>D200</f>
        <v>2010</v>
      </c>
      <c r="E202" s="20" t="s">
        <v>29</v>
      </c>
      <c r="F202" s="20">
        <f t="shared" si="100"/>
        <v>1</v>
      </c>
      <c r="G202" s="20">
        <f t="shared" si="100"/>
        <v>10</v>
      </c>
      <c r="H202" s="20">
        <v>160004001</v>
      </c>
      <c r="I202" s="20">
        <v>1</v>
      </c>
      <c r="J202" s="20">
        <v>1</v>
      </c>
      <c r="K202" s="20">
        <v>5</v>
      </c>
      <c r="L202" s="20" t="s">
        <v>30</v>
      </c>
      <c r="M202" s="20" t="s">
        <v>358</v>
      </c>
      <c r="S202" s="7"/>
      <c r="T202" s="7"/>
      <c r="U202" s="7"/>
    </row>
    <row r="203" spans="1:21" s="1" customFormat="1" ht="16.5" customHeight="1" x14ac:dyDescent="0.3">
      <c r="A203" s="13" t="b">
        <v>1</v>
      </c>
      <c r="B203" s="20" t="s">
        <v>31</v>
      </c>
      <c r="C203" s="20">
        <f>C202+1</f>
        <v>4110502</v>
      </c>
      <c r="D203" s="20">
        <f t="shared" ref="D203:D205" si="110">D202</f>
        <v>2010</v>
      </c>
      <c r="E203" s="20" t="s">
        <v>29</v>
      </c>
      <c r="F203" s="20">
        <f t="shared" si="100"/>
        <v>1</v>
      </c>
      <c r="G203" s="20">
        <f t="shared" si="100"/>
        <v>10</v>
      </c>
      <c r="H203" s="20">
        <v>160004002</v>
      </c>
      <c r="I203" s="20">
        <v>1</v>
      </c>
      <c r="J203" s="20">
        <v>1</v>
      </c>
      <c r="K203" s="20">
        <v>5</v>
      </c>
      <c r="L203" s="20" t="s">
        <v>32</v>
      </c>
      <c r="M203" s="20" t="s">
        <v>358</v>
      </c>
      <c r="S203" s="7"/>
      <c r="T203" s="7"/>
      <c r="U203" s="7"/>
    </row>
    <row r="204" spans="1:21" s="1" customFormat="1" ht="16.5" customHeight="1" x14ac:dyDescent="0.3">
      <c r="A204" s="13" t="b">
        <v>1</v>
      </c>
      <c r="B204" s="20" t="s">
        <v>33</v>
      </c>
      <c r="C204" s="20">
        <f>C203+1</f>
        <v>4110503</v>
      </c>
      <c r="D204" s="20">
        <f t="shared" si="110"/>
        <v>2010</v>
      </c>
      <c r="E204" s="20" t="s">
        <v>29</v>
      </c>
      <c r="F204" s="20">
        <f t="shared" si="100"/>
        <v>1</v>
      </c>
      <c r="G204" s="20">
        <f t="shared" si="100"/>
        <v>10</v>
      </c>
      <c r="H204" s="20">
        <v>160004003</v>
      </c>
      <c r="I204" s="20">
        <v>1</v>
      </c>
      <c r="J204" s="20">
        <v>1</v>
      </c>
      <c r="K204" s="20">
        <v>5</v>
      </c>
      <c r="L204" s="20" t="s">
        <v>34</v>
      </c>
      <c r="M204" s="20" t="s">
        <v>358</v>
      </c>
      <c r="S204" s="7"/>
      <c r="T204" s="7"/>
      <c r="U204" s="7"/>
    </row>
    <row r="205" spans="1:21" s="1" customFormat="1" ht="16.5" customHeight="1" x14ac:dyDescent="0.3">
      <c r="A205" s="13" t="b">
        <v>1</v>
      </c>
      <c r="B205" s="20" t="s">
        <v>35</v>
      </c>
      <c r="C205" s="20">
        <f>C204+1</f>
        <v>4110504</v>
      </c>
      <c r="D205" s="20">
        <f t="shared" si="110"/>
        <v>2010</v>
      </c>
      <c r="E205" s="20" t="s">
        <v>29</v>
      </c>
      <c r="F205" s="20">
        <f t="shared" si="100"/>
        <v>1</v>
      </c>
      <c r="G205" s="20">
        <f t="shared" si="100"/>
        <v>10</v>
      </c>
      <c r="H205" s="20">
        <v>160004004</v>
      </c>
      <c r="I205" s="20">
        <v>1</v>
      </c>
      <c r="J205" s="20">
        <v>1</v>
      </c>
      <c r="K205" s="20">
        <v>5</v>
      </c>
      <c r="L205" s="20" t="s">
        <v>36</v>
      </c>
      <c r="M205" s="20" t="s">
        <v>358</v>
      </c>
      <c r="S205" s="7"/>
      <c r="T205" s="7"/>
      <c r="U205" s="7"/>
    </row>
    <row r="206" spans="1:21" s="1" customFormat="1" ht="16.5" customHeight="1" x14ac:dyDescent="0.3">
      <c r="A206" s="21" t="b">
        <v>1</v>
      </c>
      <c r="B206" s="14" t="s">
        <v>22</v>
      </c>
      <c r="C206" s="14">
        <v>4201101</v>
      </c>
      <c r="D206" s="14">
        <v>2011</v>
      </c>
      <c r="E206" s="15" t="s">
        <v>23</v>
      </c>
      <c r="F206" s="14">
        <v>2</v>
      </c>
      <c r="G206" s="14">
        <v>1</v>
      </c>
      <c r="H206" s="14">
        <v>151101004</v>
      </c>
      <c r="I206" s="15">
        <v>1</v>
      </c>
      <c r="J206" s="15">
        <v>1</v>
      </c>
      <c r="K206" s="15">
        <v>30</v>
      </c>
      <c r="L206" s="16" t="str">
        <f>IF(H206&gt;=151107001,"Shoes",IF(H206&gt;=151106001,"Pants",IF(H206&gt;=151105001,"Glove",IF(H206&gt;=151103001,"Head",IF(H206&gt;=151102001,"Body",IF(H206&gt;=151101001,"Weapon"))))))</f>
        <v>Weapon</v>
      </c>
      <c r="M206" s="15" t="s">
        <v>3</v>
      </c>
      <c r="S206" s="7"/>
      <c r="T206" s="7"/>
      <c r="U206" s="7"/>
    </row>
    <row r="207" spans="1:21" s="1" customFormat="1" ht="16.5" customHeight="1" x14ac:dyDescent="0.3">
      <c r="A207" s="21" t="b">
        <v>1</v>
      </c>
      <c r="B207" s="14" t="s">
        <v>40</v>
      </c>
      <c r="C207" s="15">
        <f>C206+1</f>
        <v>4201102</v>
      </c>
      <c r="D207" s="15">
        <f t="shared" ref="D207:D225" si="111">D206</f>
        <v>2011</v>
      </c>
      <c r="E207" s="15" t="s">
        <v>23</v>
      </c>
      <c r="F207" s="15">
        <f t="shared" ref="F207:G222" si="112">F206</f>
        <v>2</v>
      </c>
      <c r="G207" s="15">
        <f t="shared" si="112"/>
        <v>1</v>
      </c>
      <c r="H207" s="15">
        <f>H206+100000</f>
        <v>151201004</v>
      </c>
      <c r="I207" s="15">
        <v>1</v>
      </c>
      <c r="J207" s="15">
        <v>1</v>
      </c>
      <c r="K207" s="15">
        <v>10</v>
      </c>
      <c r="L207" s="15" t="str">
        <f>L206</f>
        <v>Weapon</v>
      </c>
      <c r="M207" s="15" t="s">
        <v>355</v>
      </c>
      <c r="S207" s="7"/>
      <c r="T207" s="7"/>
      <c r="U207" s="7"/>
    </row>
    <row r="208" spans="1:21" s="1" customFormat="1" ht="16.5" customHeight="1" x14ac:dyDescent="0.3">
      <c r="A208" s="21" t="b">
        <v>1</v>
      </c>
      <c r="B208" s="14" t="s">
        <v>24</v>
      </c>
      <c r="C208" s="15">
        <f>C207+1</f>
        <v>4201103</v>
      </c>
      <c r="D208" s="15">
        <f t="shared" si="111"/>
        <v>2011</v>
      </c>
      <c r="E208" s="15" t="s">
        <v>23</v>
      </c>
      <c r="F208" s="15">
        <f t="shared" si="112"/>
        <v>2</v>
      </c>
      <c r="G208" s="15">
        <f t="shared" si="112"/>
        <v>1</v>
      </c>
      <c r="H208" s="14">
        <v>151107004</v>
      </c>
      <c r="I208" s="15">
        <v>1</v>
      </c>
      <c r="J208" s="15">
        <v>1</v>
      </c>
      <c r="K208" s="15">
        <v>30</v>
      </c>
      <c r="L208" s="16" t="str">
        <f>IF(H208&gt;=151107001,"Shoes",IF(H208&gt;=151106001,"Pants",IF(H208&gt;=151105001,"Glove",IF(H208&gt;=151103001,"Head",IF(H208&gt;=151102001,"Body",IF(H208&gt;=151101001,"Weapon"))))))</f>
        <v>Shoes</v>
      </c>
      <c r="M208" s="15" t="s">
        <v>3</v>
      </c>
      <c r="S208" s="7"/>
      <c r="T208" s="7"/>
      <c r="U208" s="7"/>
    </row>
    <row r="209" spans="1:21" s="1" customFormat="1" ht="16.5" customHeight="1" x14ac:dyDescent="0.3">
      <c r="A209" s="21" t="b">
        <v>1</v>
      </c>
      <c r="B209" s="14" t="s">
        <v>41</v>
      </c>
      <c r="C209" s="15">
        <f>C208+1</f>
        <v>4201104</v>
      </c>
      <c r="D209" s="15">
        <f t="shared" si="111"/>
        <v>2011</v>
      </c>
      <c r="E209" s="15" t="s">
        <v>23</v>
      </c>
      <c r="F209" s="15">
        <f t="shared" si="112"/>
        <v>2</v>
      </c>
      <c r="G209" s="15">
        <f t="shared" si="112"/>
        <v>1</v>
      </c>
      <c r="H209" s="15">
        <f>H208+100000</f>
        <v>151207004</v>
      </c>
      <c r="I209" s="15">
        <v>1</v>
      </c>
      <c r="J209" s="15">
        <v>1</v>
      </c>
      <c r="K209" s="15">
        <v>10</v>
      </c>
      <c r="L209" s="15" t="str">
        <f>L208</f>
        <v>Shoes</v>
      </c>
      <c r="M209" s="15" t="s">
        <v>355</v>
      </c>
      <c r="S209" s="7"/>
      <c r="T209" s="7"/>
      <c r="U209" s="7"/>
    </row>
    <row r="210" spans="1:21" s="1" customFormat="1" ht="16.5" customHeight="1" x14ac:dyDescent="0.3">
      <c r="A210" s="21" t="b">
        <v>1</v>
      </c>
      <c r="B210" s="17" t="str">
        <f t="shared" ref="B210:B221" si="113">B206</f>
        <v>무기 1</v>
      </c>
      <c r="C210" s="17">
        <f>C206+100</f>
        <v>4201201</v>
      </c>
      <c r="D210" s="17">
        <f t="shared" si="111"/>
        <v>2011</v>
      </c>
      <c r="E210" s="17" t="s">
        <v>25</v>
      </c>
      <c r="F210" s="17">
        <f t="shared" si="112"/>
        <v>2</v>
      </c>
      <c r="G210" s="17">
        <f t="shared" si="112"/>
        <v>1</v>
      </c>
      <c r="H210" s="17">
        <f>H206+1000000</f>
        <v>152101004</v>
      </c>
      <c r="I210" s="17">
        <v>1</v>
      </c>
      <c r="J210" s="17">
        <v>1</v>
      </c>
      <c r="K210" s="17">
        <v>30</v>
      </c>
      <c r="L210" s="17" t="str">
        <f t="shared" ref="L210:L221" si="114">L206</f>
        <v>Weapon</v>
      </c>
      <c r="M210" s="17" t="s">
        <v>3</v>
      </c>
      <c r="S210" s="7"/>
      <c r="T210" s="7"/>
      <c r="U210" s="7"/>
    </row>
    <row r="211" spans="1:21" s="1" customFormat="1" ht="16.5" customHeight="1" x14ac:dyDescent="0.3">
      <c r="A211" s="21" t="b">
        <v>1</v>
      </c>
      <c r="B211" s="17" t="str">
        <f t="shared" si="113"/>
        <v>무기 2</v>
      </c>
      <c r="C211" s="17">
        <f>C210+1</f>
        <v>4201202</v>
      </c>
      <c r="D211" s="17">
        <f t="shared" si="111"/>
        <v>2011</v>
      </c>
      <c r="E211" s="17" t="s">
        <v>25</v>
      </c>
      <c r="F211" s="17">
        <f t="shared" si="112"/>
        <v>2</v>
      </c>
      <c r="G211" s="17">
        <f t="shared" si="112"/>
        <v>1</v>
      </c>
      <c r="H211" s="17">
        <f>H210+100000</f>
        <v>152201004</v>
      </c>
      <c r="I211" s="17">
        <v>1</v>
      </c>
      <c r="J211" s="17">
        <v>1</v>
      </c>
      <c r="K211" s="17">
        <v>10</v>
      </c>
      <c r="L211" s="17" t="str">
        <f t="shared" si="114"/>
        <v>Weapon</v>
      </c>
      <c r="M211" s="17" t="s">
        <v>355</v>
      </c>
      <c r="S211" s="7"/>
      <c r="T211" s="7"/>
      <c r="U211" s="7"/>
    </row>
    <row r="212" spans="1:21" s="1" customFormat="1" ht="16.5" customHeight="1" x14ac:dyDescent="0.3">
      <c r="A212" s="21" t="b">
        <v>1</v>
      </c>
      <c r="B212" s="17" t="str">
        <f t="shared" si="113"/>
        <v>부츠 1</v>
      </c>
      <c r="C212" s="17">
        <f>C211+1</f>
        <v>4201203</v>
      </c>
      <c r="D212" s="17">
        <f t="shared" si="111"/>
        <v>2011</v>
      </c>
      <c r="E212" s="17" t="s">
        <v>25</v>
      </c>
      <c r="F212" s="17">
        <f t="shared" si="112"/>
        <v>2</v>
      </c>
      <c r="G212" s="17">
        <f t="shared" si="112"/>
        <v>1</v>
      </c>
      <c r="H212" s="17">
        <f>H208+1000000</f>
        <v>152107004</v>
      </c>
      <c r="I212" s="17">
        <v>1</v>
      </c>
      <c r="J212" s="17">
        <v>1</v>
      </c>
      <c r="K212" s="17">
        <v>30</v>
      </c>
      <c r="L212" s="17" t="str">
        <f t="shared" si="114"/>
        <v>Shoes</v>
      </c>
      <c r="M212" s="17" t="s">
        <v>3</v>
      </c>
      <c r="S212" s="7"/>
      <c r="T212" s="7"/>
      <c r="U212" s="7"/>
    </row>
    <row r="213" spans="1:21" s="1" customFormat="1" ht="16.5" customHeight="1" x14ac:dyDescent="0.3">
      <c r="A213" s="21" t="b">
        <v>1</v>
      </c>
      <c r="B213" s="17" t="str">
        <f t="shared" si="113"/>
        <v>부츠 2</v>
      </c>
      <c r="C213" s="17">
        <f>C212+1</f>
        <v>4201204</v>
      </c>
      <c r="D213" s="17">
        <f t="shared" si="111"/>
        <v>2011</v>
      </c>
      <c r="E213" s="17" t="s">
        <v>25</v>
      </c>
      <c r="F213" s="17">
        <f t="shared" si="112"/>
        <v>2</v>
      </c>
      <c r="G213" s="17">
        <f t="shared" si="112"/>
        <v>1</v>
      </c>
      <c r="H213" s="17">
        <f>H212+100000</f>
        <v>152207004</v>
      </c>
      <c r="I213" s="17">
        <v>1</v>
      </c>
      <c r="J213" s="17">
        <v>1</v>
      </c>
      <c r="K213" s="17">
        <v>10</v>
      </c>
      <c r="L213" s="17" t="str">
        <f t="shared" si="114"/>
        <v>Shoes</v>
      </c>
      <c r="M213" s="17" t="s">
        <v>355</v>
      </c>
      <c r="S213" s="7"/>
      <c r="T213" s="7"/>
      <c r="U213" s="7"/>
    </row>
    <row r="214" spans="1:21" s="1" customFormat="1" ht="16.5" customHeight="1" x14ac:dyDescent="0.3">
      <c r="A214" s="21" t="b">
        <v>1</v>
      </c>
      <c r="B214" s="18" t="str">
        <f t="shared" si="113"/>
        <v>무기 1</v>
      </c>
      <c r="C214" s="18">
        <f>C210+100</f>
        <v>4201301</v>
      </c>
      <c r="D214" s="18">
        <f t="shared" si="111"/>
        <v>2011</v>
      </c>
      <c r="E214" s="18" t="s">
        <v>26</v>
      </c>
      <c r="F214" s="18">
        <f t="shared" si="112"/>
        <v>2</v>
      </c>
      <c r="G214" s="18">
        <f t="shared" si="112"/>
        <v>1</v>
      </c>
      <c r="H214" s="18">
        <f>H210+1000000</f>
        <v>153101004</v>
      </c>
      <c r="I214" s="18">
        <v>1</v>
      </c>
      <c r="J214" s="18">
        <v>1</v>
      </c>
      <c r="K214" s="18">
        <v>30</v>
      </c>
      <c r="L214" s="18" t="str">
        <f t="shared" si="114"/>
        <v>Weapon</v>
      </c>
      <c r="M214" s="18" t="s">
        <v>3</v>
      </c>
      <c r="S214" s="7"/>
      <c r="T214" s="7"/>
      <c r="U214" s="7"/>
    </row>
    <row r="215" spans="1:21" s="1" customFormat="1" ht="16.5" customHeight="1" x14ac:dyDescent="0.3">
      <c r="A215" s="21" t="b">
        <v>1</v>
      </c>
      <c r="B215" s="18" t="str">
        <f t="shared" si="113"/>
        <v>무기 2</v>
      </c>
      <c r="C215" s="18">
        <f>C214+1</f>
        <v>4201302</v>
      </c>
      <c r="D215" s="18">
        <f t="shared" si="111"/>
        <v>2011</v>
      </c>
      <c r="E215" s="18" t="s">
        <v>26</v>
      </c>
      <c r="F215" s="18">
        <f t="shared" si="112"/>
        <v>2</v>
      </c>
      <c r="G215" s="18">
        <f t="shared" si="112"/>
        <v>1</v>
      </c>
      <c r="H215" s="18">
        <f>H214+100000</f>
        <v>153201004</v>
      </c>
      <c r="I215" s="18">
        <v>1</v>
      </c>
      <c r="J215" s="18">
        <v>1</v>
      </c>
      <c r="K215" s="18">
        <v>10</v>
      </c>
      <c r="L215" s="18" t="str">
        <f t="shared" si="114"/>
        <v>Weapon</v>
      </c>
      <c r="M215" s="18" t="s">
        <v>355</v>
      </c>
      <c r="S215" s="7"/>
      <c r="T215" s="7"/>
      <c r="U215" s="7"/>
    </row>
    <row r="216" spans="1:21" s="1" customFormat="1" ht="16.5" customHeight="1" x14ac:dyDescent="0.3">
      <c r="A216" s="21" t="b">
        <v>1</v>
      </c>
      <c r="B216" s="18" t="str">
        <f t="shared" si="113"/>
        <v>부츠 1</v>
      </c>
      <c r="C216" s="18">
        <f>C215+1</f>
        <v>4201303</v>
      </c>
      <c r="D216" s="18">
        <f t="shared" si="111"/>
        <v>2011</v>
      </c>
      <c r="E216" s="18" t="s">
        <v>26</v>
      </c>
      <c r="F216" s="18">
        <f t="shared" si="112"/>
        <v>2</v>
      </c>
      <c r="G216" s="18">
        <f t="shared" si="112"/>
        <v>1</v>
      </c>
      <c r="H216" s="18">
        <f>H212+1000000</f>
        <v>153107004</v>
      </c>
      <c r="I216" s="18">
        <v>1</v>
      </c>
      <c r="J216" s="18">
        <v>1</v>
      </c>
      <c r="K216" s="18">
        <v>30</v>
      </c>
      <c r="L216" s="18" t="str">
        <f t="shared" si="114"/>
        <v>Shoes</v>
      </c>
      <c r="M216" s="18" t="s">
        <v>3</v>
      </c>
      <c r="S216" s="7"/>
      <c r="T216" s="7"/>
      <c r="U216" s="7"/>
    </row>
    <row r="217" spans="1:21" s="1" customFormat="1" ht="16.5" customHeight="1" x14ac:dyDescent="0.3">
      <c r="A217" s="21" t="b">
        <v>1</v>
      </c>
      <c r="B217" s="18" t="str">
        <f t="shared" si="113"/>
        <v>부츠 2</v>
      </c>
      <c r="C217" s="18">
        <f>C216+1</f>
        <v>4201304</v>
      </c>
      <c r="D217" s="18">
        <f t="shared" si="111"/>
        <v>2011</v>
      </c>
      <c r="E217" s="18" t="s">
        <v>26</v>
      </c>
      <c r="F217" s="18">
        <f t="shared" si="112"/>
        <v>2</v>
      </c>
      <c r="G217" s="18">
        <f t="shared" si="112"/>
        <v>1</v>
      </c>
      <c r="H217" s="18">
        <f>H216+100000</f>
        <v>153207004</v>
      </c>
      <c r="I217" s="18">
        <v>1</v>
      </c>
      <c r="J217" s="18">
        <v>1</v>
      </c>
      <c r="K217" s="18">
        <v>10</v>
      </c>
      <c r="L217" s="18" t="str">
        <f t="shared" si="114"/>
        <v>Shoes</v>
      </c>
      <c r="M217" s="18" t="s">
        <v>355</v>
      </c>
      <c r="S217" s="7"/>
      <c r="T217" s="7"/>
      <c r="U217" s="7"/>
    </row>
    <row r="218" spans="1:21" s="1" customFormat="1" ht="16.5" customHeight="1" x14ac:dyDescent="0.3">
      <c r="A218" s="21" t="b">
        <v>1</v>
      </c>
      <c r="B218" s="19" t="str">
        <f t="shared" si="113"/>
        <v>무기 1</v>
      </c>
      <c r="C218" s="19">
        <f>C214+100</f>
        <v>4201401</v>
      </c>
      <c r="D218" s="19">
        <f t="shared" si="111"/>
        <v>2011</v>
      </c>
      <c r="E218" s="19" t="s">
        <v>27</v>
      </c>
      <c r="F218" s="19">
        <f t="shared" si="112"/>
        <v>2</v>
      </c>
      <c r="G218" s="19">
        <f t="shared" si="112"/>
        <v>1</v>
      </c>
      <c r="H218" s="19">
        <f>H214+1000000</f>
        <v>154101004</v>
      </c>
      <c r="I218" s="19">
        <v>1</v>
      </c>
      <c r="J218" s="19">
        <v>1</v>
      </c>
      <c r="K218" s="19">
        <v>30</v>
      </c>
      <c r="L218" s="19" t="str">
        <f t="shared" si="114"/>
        <v>Weapon</v>
      </c>
      <c r="M218" s="19" t="s">
        <v>3</v>
      </c>
      <c r="S218" s="7"/>
      <c r="T218" s="7"/>
      <c r="U218" s="7"/>
    </row>
    <row r="219" spans="1:21" s="1" customFormat="1" ht="16.5" customHeight="1" x14ac:dyDescent="0.3">
      <c r="A219" s="21" t="b">
        <v>1</v>
      </c>
      <c r="B219" s="19" t="str">
        <f t="shared" si="113"/>
        <v>무기 2</v>
      </c>
      <c r="C219" s="19">
        <f>C218+1</f>
        <v>4201402</v>
      </c>
      <c r="D219" s="19">
        <f t="shared" si="111"/>
        <v>2011</v>
      </c>
      <c r="E219" s="19" t="s">
        <v>27</v>
      </c>
      <c r="F219" s="19">
        <f t="shared" si="112"/>
        <v>2</v>
      </c>
      <c r="G219" s="19">
        <f t="shared" si="112"/>
        <v>1</v>
      </c>
      <c r="H219" s="19">
        <f>H218+100000</f>
        <v>154201004</v>
      </c>
      <c r="I219" s="19">
        <v>1</v>
      </c>
      <c r="J219" s="19">
        <v>1</v>
      </c>
      <c r="K219" s="19">
        <v>10</v>
      </c>
      <c r="L219" s="19" t="str">
        <f t="shared" si="114"/>
        <v>Weapon</v>
      </c>
      <c r="M219" s="19" t="s">
        <v>355</v>
      </c>
      <c r="S219" s="7"/>
      <c r="T219" s="7"/>
      <c r="U219" s="7"/>
    </row>
    <row r="220" spans="1:21" s="1" customFormat="1" ht="16.5" customHeight="1" x14ac:dyDescent="0.3">
      <c r="A220" s="21" t="b">
        <v>1</v>
      </c>
      <c r="B220" s="19" t="str">
        <f t="shared" si="113"/>
        <v>부츠 1</v>
      </c>
      <c r="C220" s="19">
        <f>C219+1</f>
        <v>4201403</v>
      </c>
      <c r="D220" s="19">
        <f t="shared" si="111"/>
        <v>2011</v>
      </c>
      <c r="E220" s="19" t="s">
        <v>27</v>
      </c>
      <c r="F220" s="19">
        <f t="shared" si="112"/>
        <v>2</v>
      </c>
      <c r="G220" s="19">
        <f t="shared" si="112"/>
        <v>1</v>
      </c>
      <c r="H220" s="19">
        <f t="shared" ref="H220" si="115">H216+1000000</f>
        <v>154107004</v>
      </c>
      <c r="I220" s="19">
        <v>1</v>
      </c>
      <c r="J220" s="19">
        <v>1</v>
      </c>
      <c r="K220" s="19">
        <v>30</v>
      </c>
      <c r="L220" s="19" t="str">
        <f t="shared" si="114"/>
        <v>Shoes</v>
      </c>
      <c r="M220" s="19" t="s">
        <v>3</v>
      </c>
      <c r="S220" s="7"/>
      <c r="T220" s="7"/>
      <c r="U220" s="7"/>
    </row>
    <row r="221" spans="1:21" s="1" customFormat="1" ht="16.5" customHeight="1" x14ac:dyDescent="0.3">
      <c r="A221" s="21" t="b">
        <v>1</v>
      </c>
      <c r="B221" s="19" t="str">
        <f t="shared" si="113"/>
        <v>부츠 2</v>
      </c>
      <c r="C221" s="19">
        <f>C220+1</f>
        <v>4201404</v>
      </c>
      <c r="D221" s="19">
        <f t="shared" si="111"/>
        <v>2011</v>
      </c>
      <c r="E221" s="19" t="s">
        <v>27</v>
      </c>
      <c r="F221" s="19">
        <f t="shared" si="112"/>
        <v>2</v>
      </c>
      <c r="G221" s="19">
        <f t="shared" si="112"/>
        <v>1</v>
      </c>
      <c r="H221" s="19">
        <f>H220+100000</f>
        <v>154207004</v>
      </c>
      <c r="I221" s="19">
        <v>1</v>
      </c>
      <c r="J221" s="19">
        <v>1</v>
      </c>
      <c r="K221" s="19">
        <v>10</v>
      </c>
      <c r="L221" s="19" t="str">
        <f t="shared" si="114"/>
        <v>Shoes</v>
      </c>
      <c r="M221" s="19" t="s">
        <v>355</v>
      </c>
      <c r="S221" s="7"/>
      <c r="T221" s="7"/>
      <c r="U221" s="7"/>
    </row>
    <row r="222" spans="1:21" s="1" customFormat="1" ht="16.5" customHeight="1" x14ac:dyDescent="0.3">
      <c r="A222" s="21" t="b">
        <v>1</v>
      </c>
      <c r="B222" s="20" t="s">
        <v>28</v>
      </c>
      <c r="C222" s="20">
        <f>C218+100</f>
        <v>4201501</v>
      </c>
      <c r="D222" s="20">
        <f t="shared" si="111"/>
        <v>2011</v>
      </c>
      <c r="E222" s="20" t="s">
        <v>29</v>
      </c>
      <c r="F222" s="20">
        <f t="shared" si="112"/>
        <v>2</v>
      </c>
      <c r="G222" s="20">
        <f t="shared" si="112"/>
        <v>1</v>
      </c>
      <c r="H222" s="20">
        <v>160004001</v>
      </c>
      <c r="I222" s="20">
        <v>1</v>
      </c>
      <c r="J222" s="20">
        <v>1</v>
      </c>
      <c r="K222" s="20">
        <v>5</v>
      </c>
      <c r="L222" s="20" t="s">
        <v>30</v>
      </c>
      <c r="M222" s="20" t="s">
        <v>358</v>
      </c>
      <c r="S222" s="7"/>
      <c r="T222" s="7"/>
      <c r="U222" s="7"/>
    </row>
    <row r="223" spans="1:21" s="1" customFormat="1" ht="16.5" customHeight="1" x14ac:dyDescent="0.3">
      <c r="A223" s="21" t="b">
        <v>1</v>
      </c>
      <c r="B223" s="20" t="s">
        <v>31</v>
      </c>
      <c r="C223" s="20">
        <f>C222+1</f>
        <v>4201502</v>
      </c>
      <c r="D223" s="20">
        <f t="shared" si="111"/>
        <v>2011</v>
      </c>
      <c r="E223" s="20" t="s">
        <v>29</v>
      </c>
      <c r="F223" s="20">
        <f t="shared" ref="F223:G225" si="116">F222</f>
        <v>2</v>
      </c>
      <c r="G223" s="20">
        <f t="shared" si="116"/>
        <v>1</v>
      </c>
      <c r="H223" s="20">
        <v>160004002</v>
      </c>
      <c r="I223" s="20">
        <v>1</v>
      </c>
      <c r="J223" s="20">
        <v>1</v>
      </c>
      <c r="K223" s="20">
        <v>5</v>
      </c>
      <c r="L223" s="20" t="s">
        <v>32</v>
      </c>
      <c r="M223" s="20" t="s">
        <v>358</v>
      </c>
      <c r="S223" s="7"/>
      <c r="T223" s="7"/>
      <c r="U223" s="7"/>
    </row>
    <row r="224" spans="1:21" s="1" customFormat="1" ht="16.5" customHeight="1" x14ac:dyDescent="0.3">
      <c r="A224" s="21" t="b">
        <v>1</v>
      </c>
      <c r="B224" s="20" t="s">
        <v>33</v>
      </c>
      <c r="C224" s="20">
        <f>C223+1</f>
        <v>4201503</v>
      </c>
      <c r="D224" s="20">
        <f t="shared" si="111"/>
        <v>2011</v>
      </c>
      <c r="E224" s="20" t="s">
        <v>29</v>
      </c>
      <c r="F224" s="20">
        <f t="shared" si="116"/>
        <v>2</v>
      </c>
      <c r="G224" s="20">
        <f t="shared" si="116"/>
        <v>1</v>
      </c>
      <c r="H224" s="20">
        <v>160004003</v>
      </c>
      <c r="I224" s="20">
        <v>1</v>
      </c>
      <c r="J224" s="20">
        <v>1</v>
      </c>
      <c r="K224" s="20">
        <v>5</v>
      </c>
      <c r="L224" s="20" t="s">
        <v>34</v>
      </c>
      <c r="M224" s="20" t="s">
        <v>358</v>
      </c>
      <c r="S224" s="7"/>
      <c r="T224" s="7"/>
      <c r="U224" s="7"/>
    </row>
    <row r="225" spans="1:21" s="1" customFormat="1" ht="16.5" customHeight="1" x14ac:dyDescent="0.3">
      <c r="A225" s="21" t="b">
        <v>1</v>
      </c>
      <c r="B225" s="20" t="s">
        <v>35</v>
      </c>
      <c r="C225" s="20">
        <f>C224+1</f>
        <v>4201504</v>
      </c>
      <c r="D225" s="20">
        <f t="shared" si="111"/>
        <v>2011</v>
      </c>
      <c r="E225" s="20" t="s">
        <v>29</v>
      </c>
      <c r="F225" s="20">
        <f t="shared" si="116"/>
        <v>2</v>
      </c>
      <c r="G225" s="20">
        <f t="shared" si="116"/>
        <v>1</v>
      </c>
      <c r="H225" s="20">
        <v>160004004</v>
      </c>
      <c r="I225" s="20">
        <v>1</v>
      </c>
      <c r="J225" s="20">
        <v>1</v>
      </c>
      <c r="K225" s="20">
        <v>5</v>
      </c>
      <c r="L225" s="20" t="s">
        <v>36</v>
      </c>
      <c r="M225" s="20" t="s">
        <v>358</v>
      </c>
      <c r="S225" s="7"/>
      <c r="T225" s="7"/>
      <c r="U225" s="7"/>
    </row>
    <row r="226" spans="1:21" s="1" customFormat="1" ht="16.5" customHeight="1" x14ac:dyDescent="0.3">
      <c r="A226" s="21" t="b">
        <v>1</v>
      </c>
      <c r="B226" s="14" t="s">
        <v>37</v>
      </c>
      <c r="C226" s="14">
        <v>4202101</v>
      </c>
      <c r="D226" s="14">
        <v>2012</v>
      </c>
      <c r="E226" s="15" t="s">
        <v>23</v>
      </c>
      <c r="F226" s="14">
        <v>2</v>
      </c>
      <c r="G226" s="14">
        <v>2</v>
      </c>
      <c r="H226" s="14">
        <v>151102005</v>
      </c>
      <c r="I226" s="15">
        <v>1</v>
      </c>
      <c r="J226" s="15">
        <v>1</v>
      </c>
      <c r="K226" s="15">
        <v>30</v>
      </c>
      <c r="L226" s="16" t="str">
        <f>IF(H226&gt;=151107001,"Shoes",IF(H226&gt;=151106001,"Pants",IF(H226&gt;=151105001,"Glove",IF(H226&gt;=151103001,"Head",IF(H226&gt;=151102001,"Body",IF(H226&gt;=151101001,"Weapon"))))))</f>
        <v>Body</v>
      </c>
      <c r="M226" s="15" t="s">
        <v>3</v>
      </c>
      <c r="S226" s="7"/>
      <c r="T226" s="7"/>
      <c r="U226" s="7"/>
    </row>
    <row r="227" spans="1:21" s="1" customFormat="1" ht="16.5" customHeight="1" x14ac:dyDescent="0.3">
      <c r="A227" s="21" t="b">
        <v>1</v>
      </c>
      <c r="B227" s="14" t="s">
        <v>42</v>
      </c>
      <c r="C227" s="15">
        <f>C226+1</f>
        <v>4202102</v>
      </c>
      <c r="D227" s="15">
        <f t="shared" ref="D227:D245" si="117">D226</f>
        <v>2012</v>
      </c>
      <c r="E227" s="15" t="s">
        <v>23</v>
      </c>
      <c r="F227" s="15">
        <f t="shared" ref="F227:G242" si="118">F226</f>
        <v>2</v>
      </c>
      <c r="G227" s="15">
        <f t="shared" si="118"/>
        <v>2</v>
      </c>
      <c r="H227" s="15">
        <f>H226+100000</f>
        <v>151202005</v>
      </c>
      <c r="I227" s="15">
        <v>1</v>
      </c>
      <c r="J227" s="15">
        <v>1</v>
      </c>
      <c r="K227" s="15">
        <v>10</v>
      </c>
      <c r="L227" s="15" t="str">
        <f>L226</f>
        <v>Body</v>
      </c>
      <c r="M227" s="15" t="s">
        <v>355</v>
      </c>
      <c r="S227" s="7"/>
      <c r="T227" s="7"/>
      <c r="U227" s="7"/>
    </row>
    <row r="228" spans="1:21" s="1" customFormat="1" ht="16.5" customHeight="1" x14ac:dyDescent="0.3">
      <c r="A228" s="21" t="b">
        <v>1</v>
      </c>
      <c r="B228" s="14" t="s">
        <v>38</v>
      </c>
      <c r="C228" s="15">
        <f>C227+1</f>
        <v>4202103</v>
      </c>
      <c r="D228" s="15">
        <f t="shared" si="117"/>
        <v>2012</v>
      </c>
      <c r="E228" s="15" t="s">
        <v>23</v>
      </c>
      <c r="F228" s="15">
        <f t="shared" si="118"/>
        <v>2</v>
      </c>
      <c r="G228" s="15">
        <f t="shared" si="118"/>
        <v>2</v>
      </c>
      <c r="H228" s="14">
        <v>151103004</v>
      </c>
      <c r="I228" s="15">
        <v>1</v>
      </c>
      <c r="J228" s="15">
        <v>1</v>
      </c>
      <c r="K228" s="15">
        <v>30</v>
      </c>
      <c r="L228" s="16" t="str">
        <f>IF(H228&gt;=151107001,"Shoes",IF(H228&gt;=151106001,"Pants",IF(H228&gt;=151105001,"Glove",IF(H228&gt;=151103001,"Head",IF(H228&gt;=151102001,"Body",IF(H228&gt;=151101001,"Weapon"))))))</f>
        <v>Head</v>
      </c>
      <c r="M228" s="15" t="s">
        <v>3</v>
      </c>
      <c r="S228" s="7"/>
      <c r="T228" s="7"/>
      <c r="U228" s="7"/>
    </row>
    <row r="229" spans="1:21" s="1" customFormat="1" ht="16.5" customHeight="1" x14ac:dyDescent="0.3">
      <c r="A229" s="21" t="b">
        <v>1</v>
      </c>
      <c r="B229" s="14" t="s">
        <v>43</v>
      </c>
      <c r="C229" s="15">
        <f>C228+1</f>
        <v>4202104</v>
      </c>
      <c r="D229" s="15">
        <f t="shared" si="117"/>
        <v>2012</v>
      </c>
      <c r="E229" s="15" t="s">
        <v>23</v>
      </c>
      <c r="F229" s="15">
        <f t="shared" si="118"/>
        <v>2</v>
      </c>
      <c r="G229" s="15">
        <f t="shared" si="118"/>
        <v>2</v>
      </c>
      <c r="H229" s="15">
        <f>H228+100000</f>
        <v>151203004</v>
      </c>
      <c r="I229" s="15">
        <v>1</v>
      </c>
      <c r="J229" s="15">
        <v>1</v>
      </c>
      <c r="K229" s="15">
        <v>10</v>
      </c>
      <c r="L229" s="15" t="str">
        <f>L228</f>
        <v>Head</v>
      </c>
      <c r="M229" s="15" t="s">
        <v>355</v>
      </c>
      <c r="S229" s="7"/>
      <c r="T229" s="7"/>
      <c r="U229" s="7"/>
    </row>
    <row r="230" spans="1:21" s="1" customFormat="1" ht="16.5" customHeight="1" x14ac:dyDescent="0.3">
      <c r="A230" s="21" t="b">
        <v>1</v>
      </c>
      <c r="B230" s="17" t="str">
        <f t="shared" ref="B230:B241" si="119">B226</f>
        <v>갑옷 1</v>
      </c>
      <c r="C230" s="17">
        <f>C226+100</f>
        <v>4202201</v>
      </c>
      <c r="D230" s="17">
        <f t="shared" si="117"/>
        <v>2012</v>
      </c>
      <c r="E230" s="17" t="s">
        <v>25</v>
      </c>
      <c r="F230" s="17">
        <f t="shared" si="118"/>
        <v>2</v>
      </c>
      <c r="G230" s="17">
        <f t="shared" si="118"/>
        <v>2</v>
      </c>
      <c r="H230" s="17">
        <f>H226+1000000</f>
        <v>152102005</v>
      </c>
      <c r="I230" s="17">
        <v>1</v>
      </c>
      <c r="J230" s="17">
        <v>1</v>
      </c>
      <c r="K230" s="17">
        <v>30</v>
      </c>
      <c r="L230" s="17" t="str">
        <f t="shared" ref="L230:L241" si="120">L226</f>
        <v>Body</v>
      </c>
      <c r="M230" s="17" t="s">
        <v>3</v>
      </c>
      <c r="S230" s="7"/>
      <c r="T230" s="7"/>
      <c r="U230" s="7"/>
    </row>
    <row r="231" spans="1:21" s="1" customFormat="1" ht="16.5" customHeight="1" x14ac:dyDescent="0.3">
      <c r="A231" s="21" t="b">
        <v>1</v>
      </c>
      <c r="B231" s="17" t="str">
        <f t="shared" si="119"/>
        <v>갑옷 2</v>
      </c>
      <c r="C231" s="17">
        <f>C230+1</f>
        <v>4202202</v>
      </c>
      <c r="D231" s="17">
        <f t="shared" si="117"/>
        <v>2012</v>
      </c>
      <c r="E231" s="17" t="s">
        <v>25</v>
      </c>
      <c r="F231" s="17">
        <f t="shared" si="118"/>
        <v>2</v>
      </c>
      <c r="G231" s="17">
        <f t="shared" si="118"/>
        <v>2</v>
      </c>
      <c r="H231" s="17">
        <f>H230+100000</f>
        <v>152202005</v>
      </c>
      <c r="I231" s="17">
        <v>1</v>
      </c>
      <c r="J231" s="17">
        <v>1</v>
      </c>
      <c r="K231" s="17">
        <v>10</v>
      </c>
      <c r="L231" s="17" t="str">
        <f t="shared" si="120"/>
        <v>Body</v>
      </c>
      <c r="M231" s="17" t="s">
        <v>355</v>
      </c>
      <c r="S231" s="7"/>
      <c r="T231" s="7"/>
      <c r="U231" s="7"/>
    </row>
    <row r="232" spans="1:21" s="1" customFormat="1" ht="16.5" customHeight="1" x14ac:dyDescent="0.3">
      <c r="A232" s="21" t="b">
        <v>1</v>
      </c>
      <c r="B232" s="17" t="str">
        <f t="shared" si="119"/>
        <v>투구 1</v>
      </c>
      <c r="C232" s="17">
        <f>C231+1</f>
        <v>4202203</v>
      </c>
      <c r="D232" s="17">
        <f t="shared" si="117"/>
        <v>2012</v>
      </c>
      <c r="E232" s="17" t="s">
        <v>25</v>
      </c>
      <c r="F232" s="17">
        <f t="shared" si="118"/>
        <v>2</v>
      </c>
      <c r="G232" s="17">
        <f t="shared" si="118"/>
        <v>2</v>
      </c>
      <c r="H232" s="17">
        <f>H228+1000000</f>
        <v>152103004</v>
      </c>
      <c r="I232" s="17">
        <v>1</v>
      </c>
      <c r="J232" s="17">
        <v>1</v>
      </c>
      <c r="K232" s="17">
        <v>30</v>
      </c>
      <c r="L232" s="17" t="str">
        <f t="shared" si="120"/>
        <v>Head</v>
      </c>
      <c r="M232" s="17" t="s">
        <v>3</v>
      </c>
      <c r="S232" s="7"/>
      <c r="T232" s="7"/>
      <c r="U232" s="7"/>
    </row>
    <row r="233" spans="1:21" s="1" customFormat="1" ht="16.5" customHeight="1" x14ac:dyDescent="0.3">
      <c r="A233" s="21" t="b">
        <v>1</v>
      </c>
      <c r="B233" s="17" t="str">
        <f t="shared" si="119"/>
        <v>투구 2</v>
      </c>
      <c r="C233" s="17">
        <f>C232+1</f>
        <v>4202204</v>
      </c>
      <c r="D233" s="17">
        <f t="shared" si="117"/>
        <v>2012</v>
      </c>
      <c r="E233" s="17" t="s">
        <v>25</v>
      </c>
      <c r="F233" s="17">
        <f t="shared" si="118"/>
        <v>2</v>
      </c>
      <c r="G233" s="17">
        <f t="shared" si="118"/>
        <v>2</v>
      </c>
      <c r="H233" s="17">
        <f>H232+100000</f>
        <v>152203004</v>
      </c>
      <c r="I233" s="17">
        <v>1</v>
      </c>
      <c r="J233" s="17">
        <v>1</v>
      </c>
      <c r="K233" s="17">
        <v>10</v>
      </c>
      <c r="L233" s="17" t="str">
        <f t="shared" si="120"/>
        <v>Head</v>
      </c>
      <c r="M233" s="17" t="s">
        <v>355</v>
      </c>
      <c r="S233" s="7"/>
      <c r="T233" s="7"/>
      <c r="U233" s="7"/>
    </row>
    <row r="234" spans="1:21" s="1" customFormat="1" ht="16.5" customHeight="1" x14ac:dyDescent="0.3">
      <c r="A234" s="21" t="b">
        <v>1</v>
      </c>
      <c r="B234" s="18" t="str">
        <f t="shared" si="119"/>
        <v>갑옷 1</v>
      </c>
      <c r="C234" s="18">
        <f>C230+100</f>
        <v>4202301</v>
      </c>
      <c r="D234" s="18">
        <f t="shared" si="117"/>
        <v>2012</v>
      </c>
      <c r="E234" s="18" t="s">
        <v>26</v>
      </c>
      <c r="F234" s="18">
        <f t="shared" si="118"/>
        <v>2</v>
      </c>
      <c r="G234" s="18">
        <f t="shared" si="118"/>
        <v>2</v>
      </c>
      <c r="H234" s="18">
        <f>H230+1000000</f>
        <v>153102005</v>
      </c>
      <c r="I234" s="18">
        <v>1</v>
      </c>
      <c r="J234" s="18">
        <v>1</v>
      </c>
      <c r="K234" s="18">
        <v>30</v>
      </c>
      <c r="L234" s="18" t="str">
        <f t="shared" si="120"/>
        <v>Body</v>
      </c>
      <c r="M234" s="18" t="s">
        <v>3</v>
      </c>
      <c r="S234" s="7"/>
      <c r="T234" s="7"/>
      <c r="U234" s="7"/>
    </row>
    <row r="235" spans="1:21" s="1" customFormat="1" ht="16.5" customHeight="1" x14ac:dyDescent="0.3">
      <c r="A235" s="21" t="b">
        <v>1</v>
      </c>
      <c r="B235" s="18" t="str">
        <f t="shared" si="119"/>
        <v>갑옷 2</v>
      </c>
      <c r="C235" s="18">
        <f>C234+1</f>
        <v>4202302</v>
      </c>
      <c r="D235" s="18">
        <f t="shared" si="117"/>
        <v>2012</v>
      </c>
      <c r="E235" s="18" t="s">
        <v>26</v>
      </c>
      <c r="F235" s="18">
        <f t="shared" si="118"/>
        <v>2</v>
      </c>
      <c r="G235" s="18">
        <f t="shared" si="118"/>
        <v>2</v>
      </c>
      <c r="H235" s="18">
        <f>H234+100000</f>
        <v>153202005</v>
      </c>
      <c r="I235" s="18">
        <v>1</v>
      </c>
      <c r="J235" s="18">
        <v>1</v>
      </c>
      <c r="K235" s="18">
        <v>10</v>
      </c>
      <c r="L235" s="18" t="str">
        <f t="shared" si="120"/>
        <v>Body</v>
      </c>
      <c r="M235" s="18" t="s">
        <v>355</v>
      </c>
      <c r="S235" s="7"/>
      <c r="T235" s="7"/>
      <c r="U235" s="7"/>
    </row>
    <row r="236" spans="1:21" s="1" customFormat="1" ht="16.5" customHeight="1" x14ac:dyDescent="0.3">
      <c r="A236" s="21" t="b">
        <v>1</v>
      </c>
      <c r="B236" s="18" t="str">
        <f t="shared" si="119"/>
        <v>투구 1</v>
      </c>
      <c r="C236" s="18">
        <f>C235+1</f>
        <v>4202303</v>
      </c>
      <c r="D236" s="18">
        <f t="shared" si="117"/>
        <v>2012</v>
      </c>
      <c r="E236" s="18" t="s">
        <v>26</v>
      </c>
      <c r="F236" s="18">
        <f t="shared" si="118"/>
        <v>2</v>
      </c>
      <c r="G236" s="18">
        <f t="shared" si="118"/>
        <v>2</v>
      </c>
      <c r="H236" s="18">
        <f>H232+1000000</f>
        <v>153103004</v>
      </c>
      <c r="I236" s="18">
        <v>1</v>
      </c>
      <c r="J236" s="18">
        <v>1</v>
      </c>
      <c r="K236" s="18">
        <v>30</v>
      </c>
      <c r="L236" s="18" t="str">
        <f t="shared" si="120"/>
        <v>Head</v>
      </c>
      <c r="M236" s="18" t="s">
        <v>3</v>
      </c>
      <c r="S236" s="7"/>
      <c r="T236" s="7"/>
      <c r="U236" s="7"/>
    </row>
    <row r="237" spans="1:21" s="1" customFormat="1" ht="16.5" customHeight="1" x14ac:dyDescent="0.3">
      <c r="A237" s="21" t="b">
        <v>1</v>
      </c>
      <c r="B237" s="18" t="str">
        <f t="shared" si="119"/>
        <v>투구 2</v>
      </c>
      <c r="C237" s="18">
        <f>C236+1</f>
        <v>4202304</v>
      </c>
      <c r="D237" s="18">
        <f t="shared" si="117"/>
        <v>2012</v>
      </c>
      <c r="E237" s="18" t="s">
        <v>26</v>
      </c>
      <c r="F237" s="18">
        <f t="shared" si="118"/>
        <v>2</v>
      </c>
      <c r="G237" s="18">
        <f t="shared" si="118"/>
        <v>2</v>
      </c>
      <c r="H237" s="18">
        <f>H236+100000</f>
        <v>153203004</v>
      </c>
      <c r="I237" s="18">
        <v>1</v>
      </c>
      <c r="J237" s="18">
        <v>1</v>
      </c>
      <c r="K237" s="18">
        <v>10</v>
      </c>
      <c r="L237" s="18" t="str">
        <f t="shared" si="120"/>
        <v>Head</v>
      </c>
      <c r="M237" s="18" t="s">
        <v>355</v>
      </c>
      <c r="S237" s="7"/>
      <c r="T237" s="7"/>
      <c r="U237" s="7"/>
    </row>
    <row r="238" spans="1:21" s="1" customFormat="1" ht="16.5" customHeight="1" x14ac:dyDescent="0.3">
      <c r="A238" s="21" t="b">
        <v>1</v>
      </c>
      <c r="B238" s="19" t="str">
        <f t="shared" si="119"/>
        <v>갑옷 1</v>
      </c>
      <c r="C238" s="19">
        <f>C234+100</f>
        <v>4202401</v>
      </c>
      <c r="D238" s="19">
        <f t="shared" si="117"/>
        <v>2012</v>
      </c>
      <c r="E238" s="19" t="s">
        <v>27</v>
      </c>
      <c r="F238" s="19">
        <f t="shared" si="118"/>
        <v>2</v>
      </c>
      <c r="G238" s="19">
        <f t="shared" si="118"/>
        <v>2</v>
      </c>
      <c r="H238" s="19">
        <f>H234+1000000</f>
        <v>154102005</v>
      </c>
      <c r="I238" s="19">
        <v>1</v>
      </c>
      <c r="J238" s="19">
        <v>1</v>
      </c>
      <c r="K238" s="19">
        <v>30</v>
      </c>
      <c r="L238" s="19" t="str">
        <f t="shared" si="120"/>
        <v>Body</v>
      </c>
      <c r="M238" s="19" t="s">
        <v>3</v>
      </c>
      <c r="S238" s="7"/>
      <c r="T238" s="7"/>
      <c r="U238" s="7"/>
    </row>
    <row r="239" spans="1:21" s="1" customFormat="1" ht="16.5" customHeight="1" x14ac:dyDescent="0.3">
      <c r="A239" s="21" t="b">
        <v>1</v>
      </c>
      <c r="B239" s="19" t="str">
        <f t="shared" si="119"/>
        <v>갑옷 2</v>
      </c>
      <c r="C239" s="19">
        <f>C238+1</f>
        <v>4202402</v>
      </c>
      <c r="D239" s="19">
        <f t="shared" si="117"/>
        <v>2012</v>
      </c>
      <c r="E239" s="19" t="s">
        <v>27</v>
      </c>
      <c r="F239" s="19">
        <f t="shared" si="118"/>
        <v>2</v>
      </c>
      <c r="G239" s="19">
        <f t="shared" si="118"/>
        <v>2</v>
      </c>
      <c r="H239" s="19">
        <f>H238+100000</f>
        <v>154202005</v>
      </c>
      <c r="I239" s="19">
        <v>1</v>
      </c>
      <c r="J239" s="19">
        <v>1</v>
      </c>
      <c r="K239" s="19">
        <v>10</v>
      </c>
      <c r="L239" s="19" t="str">
        <f t="shared" si="120"/>
        <v>Body</v>
      </c>
      <c r="M239" s="19" t="s">
        <v>355</v>
      </c>
      <c r="S239" s="7"/>
      <c r="T239" s="7"/>
      <c r="U239" s="7"/>
    </row>
    <row r="240" spans="1:21" s="1" customFormat="1" ht="16.5" customHeight="1" x14ac:dyDescent="0.3">
      <c r="A240" s="21" t="b">
        <v>1</v>
      </c>
      <c r="B240" s="19" t="str">
        <f t="shared" si="119"/>
        <v>투구 1</v>
      </c>
      <c r="C240" s="19">
        <f>C239+1</f>
        <v>4202403</v>
      </c>
      <c r="D240" s="19">
        <f t="shared" si="117"/>
        <v>2012</v>
      </c>
      <c r="E240" s="19" t="s">
        <v>27</v>
      </c>
      <c r="F240" s="19">
        <f t="shared" si="118"/>
        <v>2</v>
      </c>
      <c r="G240" s="19">
        <f t="shared" si="118"/>
        <v>2</v>
      </c>
      <c r="H240" s="19">
        <f t="shared" ref="H240" si="121">H236+1000000</f>
        <v>154103004</v>
      </c>
      <c r="I240" s="19">
        <v>1</v>
      </c>
      <c r="J240" s="19">
        <v>1</v>
      </c>
      <c r="K240" s="19">
        <v>30</v>
      </c>
      <c r="L240" s="19" t="str">
        <f t="shared" si="120"/>
        <v>Head</v>
      </c>
      <c r="M240" s="19" t="s">
        <v>3</v>
      </c>
      <c r="S240" s="7"/>
      <c r="T240" s="7"/>
      <c r="U240" s="7"/>
    </row>
    <row r="241" spans="1:21" s="1" customFormat="1" ht="16.5" customHeight="1" x14ac:dyDescent="0.3">
      <c r="A241" s="21" t="b">
        <v>1</v>
      </c>
      <c r="B241" s="19" t="str">
        <f t="shared" si="119"/>
        <v>투구 2</v>
      </c>
      <c r="C241" s="19">
        <f>C240+1</f>
        <v>4202404</v>
      </c>
      <c r="D241" s="19">
        <f t="shared" si="117"/>
        <v>2012</v>
      </c>
      <c r="E241" s="19" t="s">
        <v>27</v>
      </c>
      <c r="F241" s="19">
        <f t="shared" si="118"/>
        <v>2</v>
      </c>
      <c r="G241" s="19">
        <f t="shared" si="118"/>
        <v>2</v>
      </c>
      <c r="H241" s="19">
        <f>H240+100000</f>
        <v>154203004</v>
      </c>
      <c r="I241" s="19">
        <v>1</v>
      </c>
      <c r="J241" s="19">
        <v>1</v>
      </c>
      <c r="K241" s="19">
        <v>10</v>
      </c>
      <c r="L241" s="19" t="str">
        <f t="shared" si="120"/>
        <v>Head</v>
      </c>
      <c r="M241" s="19" t="s">
        <v>355</v>
      </c>
      <c r="S241" s="7"/>
      <c r="T241" s="7"/>
      <c r="U241" s="7"/>
    </row>
    <row r="242" spans="1:21" s="1" customFormat="1" ht="16.5" customHeight="1" x14ac:dyDescent="0.3">
      <c r="A242" s="21" t="b">
        <v>1</v>
      </c>
      <c r="B242" s="20" t="s">
        <v>28</v>
      </c>
      <c r="C242" s="20">
        <f>C238+100</f>
        <v>4202501</v>
      </c>
      <c r="D242" s="20">
        <f t="shared" si="117"/>
        <v>2012</v>
      </c>
      <c r="E242" s="20" t="s">
        <v>29</v>
      </c>
      <c r="F242" s="20">
        <f t="shared" si="118"/>
        <v>2</v>
      </c>
      <c r="G242" s="20">
        <f t="shared" si="118"/>
        <v>2</v>
      </c>
      <c r="H242" s="20">
        <v>160004001</v>
      </c>
      <c r="I242" s="20">
        <v>1</v>
      </c>
      <c r="J242" s="20">
        <v>1</v>
      </c>
      <c r="K242" s="20">
        <v>5</v>
      </c>
      <c r="L242" s="20" t="s">
        <v>30</v>
      </c>
      <c r="M242" s="20" t="s">
        <v>358</v>
      </c>
      <c r="S242" s="7"/>
      <c r="T242" s="7"/>
      <c r="U242" s="7"/>
    </row>
    <row r="243" spans="1:21" s="1" customFormat="1" ht="16.5" customHeight="1" x14ac:dyDescent="0.3">
      <c r="A243" s="21" t="b">
        <v>1</v>
      </c>
      <c r="B243" s="20" t="s">
        <v>31</v>
      </c>
      <c r="C243" s="20">
        <f>C242+1</f>
        <v>4202502</v>
      </c>
      <c r="D243" s="20">
        <f t="shared" si="117"/>
        <v>2012</v>
      </c>
      <c r="E243" s="20" t="s">
        <v>29</v>
      </c>
      <c r="F243" s="20">
        <f t="shared" ref="F243:G245" si="122">F242</f>
        <v>2</v>
      </c>
      <c r="G243" s="20">
        <f t="shared" si="122"/>
        <v>2</v>
      </c>
      <c r="H243" s="20">
        <v>160004002</v>
      </c>
      <c r="I243" s="20">
        <v>1</v>
      </c>
      <c r="J243" s="20">
        <v>1</v>
      </c>
      <c r="K243" s="20">
        <v>5</v>
      </c>
      <c r="L243" s="20" t="s">
        <v>32</v>
      </c>
      <c r="M243" s="20" t="s">
        <v>358</v>
      </c>
      <c r="S243" s="7"/>
      <c r="T243" s="7"/>
      <c r="U243" s="7"/>
    </row>
    <row r="244" spans="1:21" s="1" customFormat="1" ht="16.5" customHeight="1" x14ac:dyDescent="0.3">
      <c r="A244" s="21" t="b">
        <v>1</v>
      </c>
      <c r="B244" s="20" t="s">
        <v>33</v>
      </c>
      <c r="C244" s="20">
        <f>C243+1</f>
        <v>4202503</v>
      </c>
      <c r="D244" s="20">
        <f t="shared" si="117"/>
        <v>2012</v>
      </c>
      <c r="E244" s="20" t="s">
        <v>29</v>
      </c>
      <c r="F244" s="20">
        <f t="shared" si="122"/>
        <v>2</v>
      </c>
      <c r="G244" s="20">
        <f t="shared" si="122"/>
        <v>2</v>
      </c>
      <c r="H244" s="20">
        <v>160004003</v>
      </c>
      <c r="I244" s="20">
        <v>1</v>
      </c>
      <c r="J244" s="20">
        <v>1</v>
      </c>
      <c r="K244" s="20">
        <v>5</v>
      </c>
      <c r="L244" s="20" t="s">
        <v>34</v>
      </c>
      <c r="M244" s="20" t="s">
        <v>358</v>
      </c>
      <c r="S244" s="7"/>
      <c r="T244" s="7"/>
      <c r="U244" s="7"/>
    </row>
    <row r="245" spans="1:21" s="1" customFormat="1" ht="16.5" customHeight="1" x14ac:dyDescent="0.3">
      <c r="A245" s="21" t="b">
        <v>1</v>
      </c>
      <c r="B245" s="20" t="s">
        <v>35</v>
      </c>
      <c r="C245" s="20">
        <f>C244+1</f>
        <v>4202504</v>
      </c>
      <c r="D245" s="20">
        <f t="shared" si="117"/>
        <v>2012</v>
      </c>
      <c r="E245" s="20" t="s">
        <v>29</v>
      </c>
      <c r="F245" s="20">
        <f t="shared" si="122"/>
        <v>2</v>
      </c>
      <c r="G245" s="20">
        <f t="shared" si="122"/>
        <v>2</v>
      </c>
      <c r="H245" s="20">
        <v>160004004</v>
      </c>
      <c r="I245" s="20">
        <v>1</v>
      </c>
      <c r="J245" s="20">
        <v>1</v>
      </c>
      <c r="K245" s="20">
        <v>5</v>
      </c>
      <c r="L245" s="20" t="s">
        <v>36</v>
      </c>
      <c r="M245" s="20" t="s">
        <v>358</v>
      </c>
      <c r="S245" s="7"/>
      <c r="T245" s="7"/>
      <c r="U245" s="7"/>
    </row>
    <row r="246" spans="1:21" s="1" customFormat="1" ht="16.5" customHeight="1" x14ac:dyDescent="0.3">
      <c r="A246" s="21" t="b">
        <v>1</v>
      </c>
      <c r="B246" s="14" t="s">
        <v>364</v>
      </c>
      <c r="C246" s="14">
        <v>4203101</v>
      </c>
      <c r="D246" s="14">
        <v>2013</v>
      </c>
      <c r="E246" s="15" t="s">
        <v>23</v>
      </c>
      <c r="F246" s="14">
        <v>2</v>
      </c>
      <c r="G246" s="14">
        <v>3</v>
      </c>
      <c r="H246" s="14">
        <v>151106005</v>
      </c>
      <c r="I246" s="15">
        <v>1</v>
      </c>
      <c r="J246" s="15">
        <v>1</v>
      </c>
      <c r="K246" s="15">
        <v>30</v>
      </c>
      <c r="L246" s="16" t="str">
        <f>IF(H246&gt;=151107001,"Shoes",IF(H246&gt;=151106001,"Pants",IF(H246&gt;=151105001,"Glove",IF(H246&gt;=151103001,"Head",IF(H246&gt;=151102001,"Body",IF(H246&gt;=151101001,"Weapon"))))))</f>
        <v>Pants</v>
      </c>
      <c r="M246" s="15" t="s">
        <v>3</v>
      </c>
      <c r="S246" s="7"/>
      <c r="T246" s="7"/>
      <c r="U246" s="7"/>
    </row>
    <row r="247" spans="1:21" s="1" customFormat="1" ht="16.5" customHeight="1" x14ac:dyDescent="0.3">
      <c r="A247" s="21" t="b">
        <v>1</v>
      </c>
      <c r="B247" s="14" t="s">
        <v>365</v>
      </c>
      <c r="C247" s="15">
        <f>C246+1</f>
        <v>4203102</v>
      </c>
      <c r="D247" s="15">
        <f t="shared" ref="D247:D265" si="123">D246</f>
        <v>2013</v>
      </c>
      <c r="E247" s="15" t="s">
        <v>23</v>
      </c>
      <c r="F247" s="15">
        <f t="shared" ref="F247:G262" si="124">F246</f>
        <v>2</v>
      </c>
      <c r="G247" s="15">
        <f t="shared" si="124"/>
        <v>3</v>
      </c>
      <c r="H247" s="15">
        <f>H246+100000</f>
        <v>151206005</v>
      </c>
      <c r="I247" s="15">
        <v>1</v>
      </c>
      <c r="J247" s="15">
        <v>1</v>
      </c>
      <c r="K247" s="15">
        <v>10</v>
      </c>
      <c r="L247" s="15" t="str">
        <f>L246</f>
        <v>Pants</v>
      </c>
      <c r="M247" s="15" t="s">
        <v>355</v>
      </c>
      <c r="S247" s="7"/>
      <c r="T247" s="7"/>
      <c r="U247" s="7"/>
    </row>
    <row r="248" spans="1:21" s="1" customFormat="1" ht="16.5" customHeight="1" x14ac:dyDescent="0.3">
      <c r="A248" s="21" t="b">
        <v>1</v>
      </c>
      <c r="B248" s="14" t="s">
        <v>39</v>
      </c>
      <c r="C248" s="15">
        <f>C247+1</f>
        <v>4203103</v>
      </c>
      <c r="D248" s="15">
        <f t="shared" si="123"/>
        <v>2013</v>
      </c>
      <c r="E248" s="15" t="s">
        <v>23</v>
      </c>
      <c r="F248" s="15">
        <f t="shared" si="124"/>
        <v>2</v>
      </c>
      <c r="G248" s="15">
        <f t="shared" si="124"/>
        <v>3</v>
      </c>
      <c r="H248" s="14">
        <v>151105004</v>
      </c>
      <c r="I248" s="15">
        <v>1</v>
      </c>
      <c r="J248" s="15">
        <v>1</v>
      </c>
      <c r="K248" s="15">
        <v>30</v>
      </c>
      <c r="L248" s="16" t="str">
        <f>IF(H248&gt;=151107001,"Shoes",IF(H248&gt;=151106001,"Pants",IF(H248&gt;=151105001,"Glove",IF(H248&gt;=151103001,"Head",IF(H248&gt;=151102001,"Body",IF(H248&gt;=151101001,"Weapon"))))))</f>
        <v>Glove</v>
      </c>
      <c r="M248" s="15" t="s">
        <v>3</v>
      </c>
      <c r="S248" s="7"/>
      <c r="T248" s="7"/>
      <c r="U248" s="7"/>
    </row>
    <row r="249" spans="1:21" s="1" customFormat="1" ht="16.5" customHeight="1" x14ac:dyDescent="0.3">
      <c r="A249" s="21" t="b">
        <v>1</v>
      </c>
      <c r="B249" s="14" t="s">
        <v>44</v>
      </c>
      <c r="C249" s="15">
        <f>C248+1</f>
        <v>4203104</v>
      </c>
      <c r="D249" s="15">
        <f t="shared" si="123"/>
        <v>2013</v>
      </c>
      <c r="E249" s="15" t="s">
        <v>23</v>
      </c>
      <c r="F249" s="15">
        <f t="shared" si="124"/>
        <v>2</v>
      </c>
      <c r="G249" s="15">
        <f t="shared" si="124"/>
        <v>3</v>
      </c>
      <c r="H249" s="15">
        <f>H248+100000</f>
        <v>151205004</v>
      </c>
      <c r="I249" s="15">
        <v>1</v>
      </c>
      <c r="J249" s="15">
        <v>1</v>
      </c>
      <c r="K249" s="15">
        <v>10</v>
      </c>
      <c r="L249" s="15" t="str">
        <f>L248</f>
        <v>Glove</v>
      </c>
      <c r="M249" s="15" t="s">
        <v>355</v>
      </c>
      <c r="S249" s="7"/>
      <c r="T249" s="7"/>
      <c r="U249" s="7"/>
    </row>
    <row r="250" spans="1:21" s="1" customFormat="1" ht="16.5" customHeight="1" x14ac:dyDescent="0.3">
      <c r="A250" s="21" t="b">
        <v>1</v>
      </c>
      <c r="B250" s="17" t="str">
        <f t="shared" ref="B250:B261" si="125">B246</f>
        <v>하의 1</v>
      </c>
      <c r="C250" s="17">
        <f>C246+100</f>
        <v>4203201</v>
      </c>
      <c r="D250" s="17">
        <f t="shared" si="123"/>
        <v>2013</v>
      </c>
      <c r="E250" s="17" t="s">
        <v>25</v>
      </c>
      <c r="F250" s="17">
        <f t="shared" si="124"/>
        <v>2</v>
      </c>
      <c r="G250" s="17">
        <f t="shared" si="124"/>
        <v>3</v>
      </c>
      <c r="H250" s="17">
        <f>H246+1000000</f>
        <v>152106005</v>
      </c>
      <c r="I250" s="17">
        <v>1</v>
      </c>
      <c r="J250" s="17">
        <v>1</v>
      </c>
      <c r="K250" s="17">
        <v>30</v>
      </c>
      <c r="L250" s="17" t="str">
        <f t="shared" ref="L250:L261" si="126">L246</f>
        <v>Pants</v>
      </c>
      <c r="M250" s="17" t="s">
        <v>3</v>
      </c>
      <c r="S250" s="7"/>
      <c r="T250" s="7"/>
      <c r="U250" s="7"/>
    </row>
    <row r="251" spans="1:21" s="1" customFormat="1" ht="16.5" customHeight="1" x14ac:dyDescent="0.3">
      <c r="A251" s="21" t="b">
        <v>1</v>
      </c>
      <c r="B251" s="17" t="str">
        <f t="shared" si="125"/>
        <v>하의 2</v>
      </c>
      <c r="C251" s="17">
        <f>C250+1</f>
        <v>4203202</v>
      </c>
      <c r="D251" s="17">
        <f t="shared" si="123"/>
        <v>2013</v>
      </c>
      <c r="E251" s="17" t="s">
        <v>25</v>
      </c>
      <c r="F251" s="17">
        <f t="shared" si="124"/>
        <v>2</v>
      </c>
      <c r="G251" s="17">
        <f t="shared" si="124"/>
        <v>3</v>
      </c>
      <c r="H251" s="17">
        <f>H250+100000</f>
        <v>152206005</v>
      </c>
      <c r="I251" s="17">
        <v>1</v>
      </c>
      <c r="J251" s="17">
        <v>1</v>
      </c>
      <c r="K251" s="17">
        <v>10</v>
      </c>
      <c r="L251" s="17" t="str">
        <f t="shared" si="126"/>
        <v>Pants</v>
      </c>
      <c r="M251" s="17" t="s">
        <v>355</v>
      </c>
      <c r="S251" s="7"/>
      <c r="T251" s="7"/>
      <c r="U251" s="7"/>
    </row>
    <row r="252" spans="1:21" s="1" customFormat="1" ht="16.5" customHeight="1" x14ac:dyDescent="0.3">
      <c r="A252" s="21" t="b">
        <v>1</v>
      </c>
      <c r="B252" s="17" t="str">
        <f t="shared" si="125"/>
        <v>장갑 1</v>
      </c>
      <c r="C252" s="17">
        <f>C251+1</f>
        <v>4203203</v>
      </c>
      <c r="D252" s="17">
        <f t="shared" si="123"/>
        <v>2013</v>
      </c>
      <c r="E252" s="17" t="s">
        <v>25</v>
      </c>
      <c r="F252" s="17">
        <f t="shared" si="124"/>
        <v>2</v>
      </c>
      <c r="G252" s="17">
        <f t="shared" si="124"/>
        <v>3</v>
      </c>
      <c r="H252" s="17">
        <f>H248+1000000</f>
        <v>152105004</v>
      </c>
      <c r="I252" s="17">
        <v>1</v>
      </c>
      <c r="J252" s="17">
        <v>1</v>
      </c>
      <c r="K252" s="17">
        <v>30</v>
      </c>
      <c r="L252" s="17" t="str">
        <f t="shared" si="126"/>
        <v>Glove</v>
      </c>
      <c r="M252" s="17" t="s">
        <v>3</v>
      </c>
      <c r="S252" s="7"/>
      <c r="T252" s="7"/>
      <c r="U252" s="7"/>
    </row>
    <row r="253" spans="1:21" s="1" customFormat="1" ht="16.5" customHeight="1" x14ac:dyDescent="0.3">
      <c r="A253" s="21" t="b">
        <v>1</v>
      </c>
      <c r="B253" s="17" t="str">
        <f t="shared" si="125"/>
        <v>장갑 2</v>
      </c>
      <c r="C253" s="17">
        <f>C252+1</f>
        <v>4203204</v>
      </c>
      <c r="D253" s="17">
        <f t="shared" si="123"/>
        <v>2013</v>
      </c>
      <c r="E253" s="17" t="s">
        <v>25</v>
      </c>
      <c r="F253" s="17">
        <f t="shared" si="124"/>
        <v>2</v>
      </c>
      <c r="G253" s="17">
        <f t="shared" si="124"/>
        <v>3</v>
      </c>
      <c r="H253" s="17">
        <f>H252+100000</f>
        <v>152205004</v>
      </c>
      <c r="I253" s="17">
        <v>1</v>
      </c>
      <c r="J253" s="17">
        <v>1</v>
      </c>
      <c r="K253" s="17">
        <v>10</v>
      </c>
      <c r="L253" s="17" t="str">
        <f t="shared" si="126"/>
        <v>Glove</v>
      </c>
      <c r="M253" s="17" t="s">
        <v>355</v>
      </c>
      <c r="S253" s="7"/>
      <c r="T253" s="7"/>
      <c r="U253" s="7"/>
    </row>
    <row r="254" spans="1:21" s="1" customFormat="1" ht="16.5" customHeight="1" x14ac:dyDescent="0.3">
      <c r="A254" s="21" t="b">
        <v>1</v>
      </c>
      <c r="B254" s="18" t="str">
        <f t="shared" si="125"/>
        <v>하의 1</v>
      </c>
      <c r="C254" s="18">
        <f>C250+100</f>
        <v>4203301</v>
      </c>
      <c r="D254" s="18">
        <f t="shared" si="123"/>
        <v>2013</v>
      </c>
      <c r="E254" s="18" t="s">
        <v>26</v>
      </c>
      <c r="F254" s="18">
        <f t="shared" si="124"/>
        <v>2</v>
      </c>
      <c r="G254" s="18">
        <f t="shared" si="124"/>
        <v>3</v>
      </c>
      <c r="H254" s="18">
        <f>H250+1000000</f>
        <v>153106005</v>
      </c>
      <c r="I254" s="18">
        <v>1</v>
      </c>
      <c r="J254" s="18">
        <v>1</v>
      </c>
      <c r="K254" s="18">
        <v>30</v>
      </c>
      <c r="L254" s="18" t="str">
        <f t="shared" si="126"/>
        <v>Pants</v>
      </c>
      <c r="M254" s="18" t="s">
        <v>3</v>
      </c>
      <c r="S254" s="7"/>
      <c r="T254" s="7"/>
      <c r="U254" s="7"/>
    </row>
    <row r="255" spans="1:21" s="1" customFormat="1" ht="16.5" customHeight="1" x14ac:dyDescent="0.3">
      <c r="A255" s="21" t="b">
        <v>1</v>
      </c>
      <c r="B255" s="18" t="str">
        <f t="shared" si="125"/>
        <v>하의 2</v>
      </c>
      <c r="C255" s="18">
        <f>C254+1</f>
        <v>4203302</v>
      </c>
      <c r="D255" s="18">
        <f t="shared" si="123"/>
        <v>2013</v>
      </c>
      <c r="E255" s="18" t="s">
        <v>26</v>
      </c>
      <c r="F255" s="18">
        <f t="shared" si="124"/>
        <v>2</v>
      </c>
      <c r="G255" s="18">
        <f t="shared" si="124"/>
        <v>3</v>
      </c>
      <c r="H255" s="18">
        <f>H254+100000</f>
        <v>153206005</v>
      </c>
      <c r="I255" s="18">
        <v>1</v>
      </c>
      <c r="J255" s="18">
        <v>1</v>
      </c>
      <c r="K255" s="18">
        <v>10</v>
      </c>
      <c r="L255" s="18" t="str">
        <f t="shared" si="126"/>
        <v>Pants</v>
      </c>
      <c r="M255" s="18" t="s">
        <v>355</v>
      </c>
      <c r="S255" s="7"/>
      <c r="T255" s="7"/>
      <c r="U255" s="7"/>
    </row>
    <row r="256" spans="1:21" s="1" customFormat="1" ht="16.5" customHeight="1" x14ac:dyDescent="0.3">
      <c r="A256" s="21" t="b">
        <v>1</v>
      </c>
      <c r="B256" s="18" t="str">
        <f t="shared" si="125"/>
        <v>장갑 1</v>
      </c>
      <c r="C256" s="18">
        <f>C255+1</f>
        <v>4203303</v>
      </c>
      <c r="D256" s="18">
        <f t="shared" si="123"/>
        <v>2013</v>
      </c>
      <c r="E256" s="18" t="s">
        <v>26</v>
      </c>
      <c r="F256" s="18">
        <f t="shared" si="124"/>
        <v>2</v>
      </c>
      <c r="G256" s="18">
        <f t="shared" si="124"/>
        <v>3</v>
      </c>
      <c r="H256" s="18">
        <f>H252+1000000</f>
        <v>153105004</v>
      </c>
      <c r="I256" s="18">
        <v>1</v>
      </c>
      <c r="J256" s="18">
        <v>1</v>
      </c>
      <c r="K256" s="18">
        <v>30</v>
      </c>
      <c r="L256" s="18" t="str">
        <f t="shared" si="126"/>
        <v>Glove</v>
      </c>
      <c r="M256" s="18" t="s">
        <v>3</v>
      </c>
      <c r="S256" s="7"/>
      <c r="T256" s="7"/>
      <c r="U256" s="7"/>
    </row>
    <row r="257" spans="1:21" s="1" customFormat="1" ht="16.5" customHeight="1" x14ac:dyDescent="0.3">
      <c r="A257" s="21" t="b">
        <v>1</v>
      </c>
      <c r="B257" s="18" t="str">
        <f t="shared" si="125"/>
        <v>장갑 2</v>
      </c>
      <c r="C257" s="18">
        <f>C256+1</f>
        <v>4203304</v>
      </c>
      <c r="D257" s="18">
        <f t="shared" si="123"/>
        <v>2013</v>
      </c>
      <c r="E257" s="18" t="s">
        <v>26</v>
      </c>
      <c r="F257" s="18">
        <f t="shared" si="124"/>
        <v>2</v>
      </c>
      <c r="G257" s="18">
        <f t="shared" si="124"/>
        <v>3</v>
      </c>
      <c r="H257" s="18">
        <f>H256+100000</f>
        <v>153205004</v>
      </c>
      <c r="I257" s="18">
        <v>1</v>
      </c>
      <c r="J257" s="18">
        <v>1</v>
      </c>
      <c r="K257" s="18">
        <v>10</v>
      </c>
      <c r="L257" s="18" t="str">
        <f t="shared" si="126"/>
        <v>Glove</v>
      </c>
      <c r="M257" s="18" t="s">
        <v>355</v>
      </c>
      <c r="S257" s="7"/>
      <c r="T257" s="7"/>
      <c r="U257" s="7"/>
    </row>
    <row r="258" spans="1:21" s="1" customFormat="1" ht="16.5" customHeight="1" x14ac:dyDescent="0.3">
      <c r="A258" s="21" t="b">
        <v>1</v>
      </c>
      <c r="B258" s="19" t="str">
        <f t="shared" si="125"/>
        <v>하의 1</v>
      </c>
      <c r="C258" s="19">
        <f>C254+100</f>
        <v>4203401</v>
      </c>
      <c r="D258" s="19">
        <f t="shared" si="123"/>
        <v>2013</v>
      </c>
      <c r="E258" s="19" t="s">
        <v>27</v>
      </c>
      <c r="F258" s="19">
        <f t="shared" si="124"/>
        <v>2</v>
      </c>
      <c r="G258" s="19">
        <f t="shared" si="124"/>
        <v>3</v>
      </c>
      <c r="H258" s="19">
        <f>H254+1000000</f>
        <v>154106005</v>
      </c>
      <c r="I258" s="19">
        <v>1</v>
      </c>
      <c r="J258" s="19">
        <v>1</v>
      </c>
      <c r="K258" s="19">
        <v>30</v>
      </c>
      <c r="L258" s="19" t="str">
        <f t="shared" si="126"/>
        <v>Pants</v>
      </c>
      <c r="M258" s="19" t="s">
        <v>3</v>
      </c>
      <c r="S258" s="7"/>
      <c r="T258" s="7"/>
      <c r="U258" s="7"/>
    </row>
    <row r="259" spans="1:21" s="1" customFormat="1" ht="16.5" customHeight="1" x14ac:dyDescent="0.3">
      <c r="A259" s="21" t="b">
        <v>1</v>
      </c>
      <c r="B259" s="19" t="str">
        <f t="shared" si="125"/>
        <v>하의 2</v>
      </c>
      <c r="C259" s="19">
        <f>C258+1</f>
        <v>4203402</v>
      </c>
      <c r="D259" s="19">
        <f t="shared" si="123"/>
        <v>2013</v>
      </c>
      <c r="E259" s="19" t="s">
        <v>27</v>
      </c>
      <c r="F259" s="19">
        <f t="shared" si="124"/>
        <v>2</v>
      </c>
      <c r="G259" s="19">
        <f t="shared" si="124"/>
        <v>3</v>
      </c>
      <c r="H259" s="19">
        <f>H258+100000</f>
        <v>154206005</v>
      </c>
      <c r="I259" s="19">
        <v>1</v>
      </c>
      <c r="J259" s="19">
        <v>1</v>
      </c>
      <c r="K259" s="19">
        <v>10</v>
      </c>
      <c r="L259" s="19" t="str">
        <f t="shared" si="126"/>
        <v>Pants</v>
      </c>
      <c r="M259" s="19" t="s">
        <v>355</v>
      </c>
      <c r="S259" s="7"/>
      <c r="T259" s="7"/>
      <c r="U259" s="7"/>
    </row>
    <row r="260" spans="1:21" s="1" customFormat="1" ht="16.5" customHeight="1" x14ac:dyDescent="0.3">
      <c r="A260" s="21" t="b">
        <v>1</v>
      </c>
      <c r="B260" s="19" t="str">
        <f t="shared" si="125"/>
        <v>장갑 1</v>
      </c>
      <c r="C260" s="19">
        <f>C259+1</f>
        <v>4203403</v>
      </c>
      <c r="D260" s="19">
        <f t="shared" si="123"/>
        <v>2013</v>
      </c>
      <c r="E260" s="19" t="s">
        <v>27</v>
      </c>
      <c r="F260" s="19">
        <f t="shared" si="124"/>
        <v>2</v>
      </c>
      <c r="G260" s="19">
        <f t="shared" si="124"/>
        <v>3</v>
      </c>
      <c r="H260" s="19">
        <f t="shared" ref="H260" si="127">H256+1000000</f>
        <v>154105004</v>
      </c>
      <c r="I260" s="19">
        <v>1</v>
      </c>
      <c r="J260" s="19">
        <v>1</v>
      </c>
      <c r="K260" s="19">
        <v>30</v>
      </c>
      <c r="L260" s="19" t="str">
        <f t="shared" si="126"/>
        <v>Glove</v>
      </c>
      <c r="M260" s="19" t="s">
        <v>3</v>
      </c>
      <c r="S260" s="7"/>
      <c r="T260" s="7"/>
      <c r="U260" s="7"/>
    </row>
    <row r="261" spans="1:21" s="1" customFormat="1" ht="16.5" customHeight="1" x14ac:dyDescent="0.3">
      <c r="A261" s="21" t="b">
        <v>1</v>
      </c>
      <c r="B261" s="19" t="str">
        <f t="shared" si="125"/>
        <v>장갑 2</v>
      </c>
      <c r="C261" s="19">
        <f>C260+1</f>
        <v>4203404</v>
      </c>
      <c r="D261" s="19">
        <f t="shared" si="123"/>
        <v>2013</v>
      </c>
      <c r="E261" s="19" t="s">
        <v>27</v>
      </c>
      <c r="F261" s="19">
        <f t="shared" si="124"/>
        <v>2</v>
      </c>
      <c r="G261" s="19">
        <f t="shared" si="124"/>
        <v>3</v>
      </c>
      <c r="H261" s="19">
        <f>H260+100000</f>
        <v>154205004</v>
      </c>
      <c r="I261" s="19">
        <v>1</v>
      </c>
      <c r="J261" s="19">
        <v>1</v>
      </c>
      <c r="K261" s="19">
        <v>10</v>
      </c>
      <c r="L261" s="19" t="str">
        <f t="shared" si="126"/>
        <v>Glove</v>
      </c>
      <c r="M261" s="19" t="s">
        <v>355</v>
      </c>
      <c r="S261" s="7"/>
      <c r="T261" s="7"/>
      <c r="U261" s="7"/>
    </row>
    <row r="262" spans="1:21" s="1" customFormat="1" ht="16.5" customHeight="1" x14ac:dyDescent="0.3">
      <c r="A262" s="21" t="b">
        <v>1</v>
      </c>
      <c r="B262" s="20" t="s">
        <v>28</v>
      </c>
      <c r="C262" s="20">
        <f>C258+100</f>
        <v>4203501</v>
      </c>
      <c r="D262" s="20">
        <f t="shared" si="123"/>
        <v>2013</v>
      </c>
      <c r="E262" s="20" t="s">
        <v>29</v>
      </c>
      <c r="F262" s="20">
        <f t="shared" si="124"/>
        <v>2</v>
      </c>
      <c r="G262" s="20">
        <f t="shared" si="124"/>
        <v>3</v>
      </c>
      <c r="H262" s="20">
        <v>160004001</v>
      </c>
      <c r="I262" s="20">
        <v>1</v>
      </c>
      <c r="J262" s="20">
        <v>1</v>
      </c>
      <c r="K262" s="20">
        <v>5</v>
      </c>
      <c r="L262" s="20" t="s">
        <v>30</v>
      </c>
      <c r="M262" s="20" t="s">
        <v>358</v>
      </c>
      <c r="S262" s="7"/>
      <c r="T262" s="7"/>
      <c r="U262" s="7"/>
    </row>
    <row r="263" spans="1:21" s="1" customFormat="1" ht="16.5" customHeight="1" x14ac:dyDescent="0.3">
      <c r="A263" s="21" t="b">
        <v>1</v>
      </c>
      <c r="B263" s="20" t="s">
        <v>31</v>
      </c>
      <c r="C263" s="20">
        <f>C262+1</f>
        <v>4203502</v>
      </c>
      <c r="D263" s="20">
        <f t="shared" si="123"/>
        <v>2013</v>
      </c>
      <c r="E263" s="20" t="s">
        <v>29</v>
      </c>
      <c r="F263" s="20">
        <f t="shared" ref="F263:G265" si="128">F262</f>
        <v>2</v>
      </c>
      <c r="G263" s="20">
        <f t="shared" si="128"/>
        <v>3</v>
      </c>
      <c r="H263" s="20">
        <v>160004002</v>
      </c>
      <c r="I263" s="20">
        <v>1</v>
      </c>
      <c r="J263" s="20">
        <v>1</v>
      </c>
      <c r="K263" s="20">
        <v>5</v>
      </c>
      <c r="L263" s="20" t="s">
        <v>32</v>
      </c>
      <c r="M263" s="20" t="s">
        <v>358</v>
      </c>
      <c r="S263" s="7"/>
      <c r="T263" s="7"/>
      <c r="U263" s="7"/>
    </row>
    <row r="264" spans="1:21" s="1" customFormat="1" ht="16.5" customHeight="1" x14ac:dyDescent="0.3">
      <c r="A264" s="21" t="b">
        <v>1</v>
      </c>
      <c r="B264" s="20" t="s">
        <v>33</v>
      </c>
      <c r="C264" s="20">
        <f>C263+1</f>
        <v>4203503</v>
      </c>
      <c r="D264" s="20">
        <f t="shared" si="123"/>
        <v>2013</v>
      </c>
      <c r="E264" s="20" t="s">
        <v>29</v>
      </c>
      <c r="F264" s="20">
        <f t="shared" si="128"/>
        <v>2</v>
      </c>
      <c r="G264" s="20">
        <f t="shared" si="128"/>
        <v>3</v>
      </c>
      <c r="H264" s="20">
        <v>160004003</v>
      </c>
      <c r="I264" s="20">
        <v>1</v>
      </c>
      <c r="J264" s="20">
        <v>1</v>
      </c>
      <c r="K264" s="20">
        <v>5</v>
      </c>
      <c r="L264" s="20" t="s">
        <v>34</v>
      </c>
      <c r="M264" s="20" t="s">
        <v>358</v>
      </c>
      <c r="S264" s="7"/>
      <c r="T264" s="7"/>
      <c r="U264" s="7"/>
    </row>
    <row r="265" spans="1:21" s="1" customFormat="1" ht="16.5" customHeight="1" x14ac:dyDescent="0.3">
      <c r="A265" s="21" t="b">
        <v>1</v>
      </c>
      <c r="B265" s="20" t="s">
        <v>35</v>
      </c>
      <c r="C265" s="20">
        <f>C264+1</f>
        <v>4203504</v>
      </c>
      <c r="D265" s="20">
        <f t="shared" si="123"/>
        <v>2013</v>
      </c>
      <c r="E265" s="20" t="s">
        <v>29</v>
      </c>
      <c r="F265" s="20">
        <f t="shared" si="128"/>
        <v>2</v>
      </c>
      <c r="G265" s="20">
        <f t="shared" si="128"/>
        <v>3</v>
      </c>
      <c r="H265" s="20">
        <v>160004004</v>
      </c>
      <c r="I265" s="20">
        <v>1</v>
      </c>
      <c r="J265" s="20">
        <v>1</v>
      </c>
      <c r="K265" s="20">
        <v>5</v>
      </c>
      <c r="L265" s="20" t="s">
        <v>36</v>
      </c>
      <c r="M265" s="20" t="s">
        <v>358</v>
      </c>
      <c r="S265" s="7"/>
      <c r="T265" s="7"/>
      <c r="U265" s="7"/>
    </row>
    <row r="266" spans="1:21" s="1" customFormat="1" ht="16.5" customHeight="1" x14ac:dyDescent="0.3">
      <c r="A266" s="21" t="b">
        <v>1</v>
      </c>
      <c r="B266" s="14" t="s">
        <v>22</v>
      </c>
      <c r="C266" s="14">
        <v>4204101</v>
      </c>
      <c r="D266" s="14">
        <v>2014</v>
      </c>
      <c r="E266" s="15" t="s">
        <v>23</v>
      </c>
      <c r="F266" s="14">
        <v>2</v>
      </c>
      <c r="G266" s="14">
        <v>4</v>
      </c>
      <c r="H266" s="14">
        <v>151101005</v>
      </c>
      <c r="I266" s="15">
        <v>1</v>
      </c>
      <c r="J266" s="15">
        <v>1</v>
      </c>
      <c r="K266" s="15">
        <v>30</v>
      </c>
      <c r="L266" s="16" t="str">
        <f>IF(H266&gt;=151107001,"Shoes",IF(H266&gt;=151106001,"Pants",IF(H266&gt;=151105001,"Glove",IF(H266&gt;=151103001,"Head",IF(H266&gt;=151102001,"Body",IF(H266&gt;=151101001,"Weapon"))))))</f>
        <v>Weapon</v>
      </c>
      <c r="M266" s="15" t="s">
        <v>3</v>
      </c>
      <c r="S266" s="7"/>
      <c r="T266" s="7"/>
      <c r="U266" s="7"/>
    </row>
    <row r="267" spans="1:21" s="1" customFormat="1" ht="16.5" customHeight="1" x14ac:dyDescent="0.3">
      <c r="A267" s="21" t="b">
        <v>1</v>
      </c>
      <c r="B267" s="14" t="s">
        <v>40</v>
      </c>
      <c r="C267" s="15">
        <f>C266+1</f>
        <v>4204102</v>
      </c>
      <c r="D267" s="15">
        <f t="shared" ref="D267:D285" si="129">D266</f>
        <v>2014</v>
      </c>
      <c r="E267" s="15" t="s">
        <v>23</v>
      </c>
      <c r="F267" s="15">
        <f t="shared" ref="F267:G282" si="130">F266</f>
        <v>2</v>
      </c>
      <c r="G267" s="15">
        <f t="shared" si="130"/>
        <v>4</v>
      </c>
      <c r="H267" s="15">
        <f>H266+100000</f>
        <v>151201005</v>
      </c>
      <c r="I267" s="15">
        <v>1</v>
      </c>
      <c r="J267" s="15">
        <v>1</v>
      </c>
      <c r="K267" s="15">
        <v>10</v>
      </c>
      <c r="L267" s="15" t="str">
        <f>L266</f>
        <v>Weapon</v>
      </c>
      <c r="M267" s="15" t="s">
        <v>355</v>
      </c>
      <c r="S267" s="7"/>
      <c r="T267" s="7"/>
      <c r="U267" s="7"/>
    </row>
    <row r="268" spans="1:21" s="1" customFormat="1" ht="16.5" customHeight="1" x14ac:dyDescent="0.3">
      <c r="A268" s="21" t="b">
        <v>1</v>
      </c>
      <c r="B268" s="14" t="s">
        <v>38</v>
      </c>
      <c r="C268" s="15">
        <f>C267+1</f>
        <v>4204103</v>
      </c>
      <c r="D268" s="15">
        <f t="shared" si="129"/>
        <v>2014</v>
      </c>
      <c r="E268" s="15" t="s">
        <v>23</v>
      </c>
      <c r="F268" s="15">
        <f t="shared" si="130"/>
        <v>2</v>
      </c>
      <c r="G268" s="15">
        <f t="shared" si="130"/>
        <v>4</v>
      </c>
      <c r="H268" s="14">
        <v>151103005</v>
      </c>
      <c r="I268" s="15">
        <v>1</v>
      </c>
      <c r="J268" s="15">
        <v>1</v>
      </c>
      <c r="K268" s="15">
        <v>30</v>
      </c>
      <c r="L268" s="16" t="str">
        <f>IF(H268&gt;=151107001,"Shoes",IF(H268&gt;=151106001,"Pants",IF(H268&gt;=151105001,"Glove",IF(H268&gt;=151103001,"Head",IF(H268&gt;=151102001,"Body",IF(H268&gt;=151101001,"Weapon"))))))</f>
        <v>Head</v>
      </c>
      <c r="M268" s="15" t="s">
        <v>3</v>
      </c>
      <c r="S268" s="7"/>
      <c r="T268" s="7"/>
      <c r="U268" s="7"/>
    </row>
    <row r="269" spans="1:21" s="1" customFormat="1" ht="16.5" customHeight="1" x14ac:dyDescent="0.3">
      <c r="A269" s="21" t="b">
        <v>1</v>
      </c>
      <c r="B269" s="14" t="s">
        <v>43</v>
      </c>
      <c r="C269" s="15">
        <f>C268+1</f>
        <v>4204104</v>
      </c>
      <c r="D269" s="15">
        <f t="shared" si="129"/>
        <v>2014</v>
      </c>
      <c r="E269" s="15" t="s">
        <v>23</v>
      </c>
      <c r="F269" s="15">
        <f t="shared" si="130"/>
        <v>2</v>
      </c>
      <c r="G269" s="15">
        <f t="shared" si="130"/>
        <v>4</v>
      </c>
      <c r="H269" s="15">
        <f>H268+100000</f>
        <v>151203005</v>
      </c>
      <c r="I269" s="15">
        <v>1</v>
      </c>
      <c r="J269" s="15">
        <v>1</v>
      </c>
      <c r="K269" s="15">
        <v>10</v>
      </c>
      <c r="L269" s="15" t="str">
        <f>L268</f>
        <v>Head</v>
      </c>
      <c r="M269" s="15" t="s">
        <v>355</v>
      </c>
      <c r="S269" s="7"/>
      <c r="T269" s="7"/>
      <c r="U269" s="7"/>
    </row>
    <row r="270" spans="1:21" s="1" customFormat="1" ht="16.5" customHeight="1" x14ac:dyDescent="0.3">
      <c r="A270" s="21" t="b">
        <v>1</v>
      </c>
      <c r="B270" s="17" t="str">
        <f t="shared" ref="B270:B281" si="131">B266</f>
        <v>무기 1</v>
      </c>
      <c r="C270" s="17">
        <f>C266+100</f>
        <v>4204201</v>
      </c>
      <c r="D270" s="17">
        <f t="shared" si="129"/>
        <v>2014</v>
      </c>
      <c r="E270" s="17" t="s">
        <v>25</v>
      </c>
      <c r="F270" s="17">
        <f t="shared" si="130"/>
        <v>2</v>
      </c>
      <c r="G270" s="17">
        <f t="shared" si="130"/>
        <v>4</v>
      </c>
      <c r="H270" s="17">
        <f>H266+1000000</f>
        <v>152101005</v>
      </c>
      <c r="I270" s="17">
        <v>1</v>
      </c>
      <c r="J270" s="17">
        <v>1</v>
      </c>
      <c r="K270" s="17">
        <v>30</v>
      </c>
      <c r="L270" s="17" t="str">
        <f t="shared" ref="L270:L281" si="132">L266</f>
        <v>Weapon</v>
      </c>
      <c r="M270" s="17" t="s">
        <v>3</v>
      </c>
      <c r="S270" s="7"/>
      <c r="T270" s="7"/>
      <c r="U270" s="7"/>
    </row>
    <row r="271" spans="1:21" s="1" customFormat="1" ht="16.5" customHeight="1" x14ac:dyDescent="0.3">
      <c r="A271" s="21" t="b">
        <v>1</v>
      </c>
      <c r="B271" s="17" t="str">
        <f t="shared" si="131"/>
        <v>무기 2</v>
      </c>
      <c r="C271" s="17">
        <f>C270+1</f>
        <v>4204202</v>
      </c>
      <c r="D271" s="17">
        <f t="shared" si="129"/>
        <v>2014</v>
      </c>
      <c r="E271" s="17" t="s">
        <v>25</v>
      </c>
      <c r="F271" s="17">
        <f t="shared" si="130"/>
        <v>2</v>
      </c>
      <c r="G271" s="17">
        <f t="shared" si="130"/>
        <v>4</v>
      </c>
      <c r="H271" s="17">
        <f>H270+100000</f>
        <v>152201005</v>
      </c>
      <c r="I271" s="17">
        <v>1</v>
      </c>
      <c r="J271" s="17">
        <v>1</v>
      </c>
      <c r="K271" s="17">
        <v>10</v>
      </c>
      <c r="L271" s="17" t="str">
        <f t="shared" si="132"/>
        <v>Weapon</v>
      </c>
      <c r="M271" s="17" t="s">
        <v>355</v>
      </c>
      <c r="S271" s="7"/>
      <c r="T271" s="7"/>
      <c r="U271" s="7"/>
    </row>
    <row r="272" spans="1:21" s="1" customFormat="1" ht="16.5" customHeight="1" x14ac:dyDescent="0.3">
      <c r="A272" s="21" t="b">
        <v>1</v>
      </c>
      <c r="B272" s="17" t="str">
        <f t="shared" si="131"/>
        <v>투구 1</v>
      </c>
      <c r="C272" s="17">
        <f>C271+1</f>
        <v>4204203</v>
      </c>
      <c r="D272" s="17">
        <f t="shared" si="129"/>
        <v>2014</v>
      </c>
      <c r="E272" s="17" t="s">
        <v>25</v>
      </c>
      <c r="F272" s="17">
        <f t="shared" si="130"/>
        <v>2</v>
      </c>
      <c r="G272" s="17">
        <f t="shared" si="130"/>
        <v>4</v>
      </c>
      <c r="H272" s="17">
        <f>H268+1000000</f>
        <v>152103005</v>
      </c>
      <c r="I272" s="17">
        <v>1</v>
      </c>
      <c r="J272" s="17">
        <v>1</v>
      </c>
      <c r="K272" s="17">
        <v>30</v>
      </c>
      <c r="L272" s="17" t="str">
        <f t="shared" si="132"/>
        <v>Head</v>
      </c>
      <c r="M272" s="17" t="s">
        <v>3</v>
      </c>
      <c r="S272" s="7"/>
      <c r="T272" s="7"/>
      <c r="U272" s="7"/>
    </row>
    <row r="273" spans="1:21" s="1" customFormat="1" ht="16.5" customHeight="1" x14ac:dyDescent="0.3">
      <c r="A273" s="21" t="b">
        <v>1</v>
      </c>
      <c r="B273" s="17" t="str">
        <f t="shared" si="131"/>
        <v>투구 2</v>
      </c>
      <c r="C273" s="17">
        <f>C272+1</f>
        <v>4204204</v>
      </c>
      <c r="D273" s="17">
        <f t="shared" si="129"/>
        <v>2014</v>
      </c>
      <c r="E273" s="17" t="s">
        <v>25</v>
      </c>
      <c r="F273" s="17">
        <f t="shared" si="130"/>
        <v>2</v>
      </c>
      <c r="G273" s="17">
        <f t="shared" si="130"/>
        <v>4</v>
      </c>
      <c r="H273" s="17">
        <f>H272+100000</f>
        <v>152203005</v>
      </c>
      <c r="I273" s="17">
        <v>1</v>
      </c>
      <c r="J273" s="17">
        <v>1</v>
      </c>
      <c r="K273" s="17">
        <v>10</v>
      </c>
      <c r="L273" s="17" t="str">
        <f t="shared" si="132"/>
        <v>Head</v>
      </c>
      <c r="M273" s="17" t="s">
        <v>355</v>
      </c>
      <c r="S273" s="7"/>
      <c r="T273" s="7"/>
      <c r="U273" s="7"/>
    </row>
    <row r="274" spans="1:21" s="1" customFormat="1" ht="16.5" customHeight="1" x14ac:dyDescent="0.3">
      <c r="A274" s="21" t="b">
        <v>1</v>
      </c>
      <c r="B274" s="18" t="str">
        <f t="shared" si="131"/>
        <v>무기 1</v>
      </c>
      <c r="C274" s="18">
        <f>C270+100</f>
        <v>4204301</v>
      </c>
      <c r="D274" s="18">
        <f t="shared" si="129"/>
        <v>2014</v>
      </c>
      <c r="E274" s="18" t="s">
        <v>26</v>
      </c>
      <c r="F274" s="18">
        <f t="shared" si="130"/>
        <v>2</v>
      </c>
      <c r="G274" s="18">
        <f t="shared" si="130"/>
        <v>4</v>
      </c>
      <c r="H274" s="18">
        <f>H270+1000000</f>
        <v>153101005</v>
      </c>
      <c r="I274" s="18">
        <v>1</v>
      </c>
      <c r="J274" s="18">
        <v>1</v>
      </c>
      <c r="K274" s="18">
        <v>30</v>
      </c>
      <c r="L274" s="18" t="str">
        <f t="shared" si="132"/>
        <v>Weapon</v>
      </c>
      <c r="M274" s="18" t="s">
        <v>3</v>
      </c>
      <c r="S274" s="7"/>
      <c r="T274" s="7"/>
      <c r="U274" s="7"/>
    </row>
    <row r="275" spans="1:21" s="1" customFormat="1" ht="16.5" customHeight="1" x14ac:dyDescent="0.3">
      <c r="A275" s="21" t="b">
        <v>1</v>
      </c>
      <c r="B275" s="18" t="str">
        <f t="shared" si="131"/>
        <v>무기 2</v>
      </c>
      <c r="C275" s="18">
        <f>C274+1</f>
        <v>4204302</v>
      </c>
      <c r="D275" s="18">
        <f t="shared" si="129"/>
        <v>2014</v>
      </c>
      <c r="E275" s="18" t="s">
        <v>26</v>
      </c>
      <c r="F275" s="18">
        <f t="shared" si="130"/>
        <v>2</v>
      </c>
      <c r="G275" s="18">
        <f t="shared" si="130"/>
        <v>4</v>
      </c>
      <c r="H275" s="18">
        <f>H274+100000</f>
        <v>153201005</v>
      </c>
      <c r="I275" s="18">
        <v>1</v>
      </c>
      <c r="J275" s="18">
        <v>1</v>
      </c>
      <c r="K275" s="18">
        <v>10</v>
      </c>
      <c r="L275" s="18" t="str">
        <f t="shared" si="132"/>
        <v>Weapon</v>
      </c>
      <c r="M275" s="18" t="s">
        <v>355</v>
      </c>
      <c r="S275" s="7"/>
      <c r="T275" s="7"/>
      <c r="U275" s="7"/>
    </row>
    <row r="276" spans="1:21" s="1" customFormat="1" ht="16.5" customHeight="1" x14ac:dyDescent="0.3">
      <c r="A276" s="21" t="b">
        <v>1</v>
      </c>
      <c r="B276" s="18" t="str">
        <f t="shared" si="131"/>
        <v>투구 1</v>
      </c>
      <c r="C276" s="18">
        <f>C275+1</f>
        <v>4204303</v>
      </c>
      <c r="D276" s="18">
        <f t="shared" si="129"/>
        <v>2014</v>
      </c>
      <c r="E276" s="18" t="s">
        <v>26</v>
      </c>
      <c r="F276" s="18">
        <f t="shared" si="130"/>
        <v>2</v>
      </c>
      <c r="G276" s="18">
        <f t="shared" si="130"/>
        <v>4</v>
      </c>
      <c r="H276" s="18">
        <f>H272+1000000</f>
        <v>153103005</v>
      </c>
      <c r="I276" s="18">
        <v>1</v>
      </c>
      <c r="J276" s="18">
        <v>1</v>
      </c>
      <c r="K276" s="18">
        <v>30</v>
      </c>
      <c r="L276" s="18" t="str">
        <f t="shared" si="132"/>
        <v>Head</v>
      </c>
      <c r="M276" s="18" t="s">
        <v>3</v>
      </c>
      <c r="S276" s="7"/>
      <c r="T276" s="7"/>
      <c r="U276" s="7"/>
    </row>
    <row r="277" spans="1:21" s="1" customFormat="1" ht="16.5" customHeight="1" x14ac:dyDescent="0.3">
      <c r="A277" s="21" t="b">
        <v>1</v>
      </c>
      <c r="B277" s="18" t="str">
        <f t="shared" si="131"/>
        <v>투구 2</v>
      </c>
      <c r="C277" s="18">
        <f>C276+1</f>
        <v>4204304</v>
      </c>
      <c r="D277" s="18">
        <f t="shared" si="129"/>
        <v>2014</v>
      </c>
      <c r="E277" s="18" t="s">
        <v>26</v>
      </c>
      <c r="F277" s="18">
        <f t="shared" si="130"/>
        <v>2</v>
      </c>
      <c r="G277" s="18">
        <f t="shared" si="130"/>
        <v>4</v>
      </c>
      <c r="H277" s="18">
        <f>H276+100000</f>
        <v>153203005</v>
      </c>
      <c r="I277" s="18">
        <v>1</v>
      </c>
      <c r="J277" s="18">
        <v>1</v>
      </c>
      <c r="K277" s="18">
        <v>10</v>
      </c>
      <c r="L277" s="18" t="str">
        <f t="shared" si="132"/>
        <v>Head</v>
      </c>
      <c r="M277" s="18" t="s">
        <v>355</v>
      </c>
      <c r="S277" s="7"/>
      <c r="T277" s="7"/>
      <c r="U277" s="7"/>
    </row>
    <row r="278" spans="1:21" s="1" customFormat="1" ht="16.5" customHeight="1" x14ac:dyDescent="0.3">
      <c r="A278" s="21" t="b">
        <v>1</v>
      </c>
      <c r="B278" s="19" t="str">
        <f t="shared" si="131"/>
        <v>무기 1</v>
      </c>
      <c r="C278" s="19">
        <f>C274+100</f>
        <v>4204401</v>
      </c>
      <c r="D278" s="19">
        <f t="shared" si="129"/>
        <v>2014</v>
      </c>
      <c r="E278" s="19" t="s">
        <v>27</v>
      </c>
      <c r="F278" s="19">
        <f t="shared" si="130"/>
        <v>2</v>
      </c>
      <c r="G278" s="19">
        <f t="shared" si="130"/>
        <v>4</v>
      </c>
      <c r="H278" s="19">
        <f>H274+1000000</f>
        <v>154101005</v>
      </c>
      <c r="I278" s="19">
        <v>1</v>
      </c>
      <c r="J278" s="19">
        <v>1</v>
      </c>
      <c r="K278" s="19">
        <v>30</v>
      </c>
      <c r="L278" s="19" t="str">
        <f t="shared" si="132"/>
        <v>Weapon</v>
      </c>
      <c r="M278" s="19" t="s">
        <v>3</v>
      </c>
      <c r="S278" s="7"/>
      <c r="T278" s="7"/>
      <c r="U278" s="7"/>
    </row>
    <row r="279" spans="1:21" s="1" customFormat="1" ht="16.5" customHeight="1" x14ac:dyDescent="0.3">
      <c r="A279" s="21" t="b">
        <v>1</v>
      </c>
      <c r="B279" s="19" t="str">
        <f t="shared" si="131"/>
        <v>무기 2</v>
      </c>
      <c r="C279" s="19">
        <f>C278+1</f>
        <v>4204402</v>
      </c>
      <c r="D279" s="19">
        <f t="shared" si="129"/>
        <v>2014</v>
      </c>
      <c r="E279" s="19" t="s">
        <v>27</v>
      </c>
      <c r="F279" s="19">
        <f t="shared" si="130"/>
        <v>2</v>
      </c>
      <c r="G279" s="19">
        <f t="shared" si="130"/>
        <v>4</v>
      </c>
      <c r="H279" s="19">
        <f>H278+100000</f>
        <v>154201005</v>
      </c>
      <c r="I279" s="19">
        <v>1</v>
      </c>
      <c r="J279" s="19">
        <v>1</v>
      </c>
      <c r="K279" s="19">
        <v>10</v>
      </c>
      <c r="L279" s="19" t="str">
        <f t="shared" si="132"/>
        <v>Weapon</v>
      </c>
      <c r="M279" s="19" t="s">
        <v>355</v>
      </c>
      <c r="S279" s="7"/>
      <c r="T279" s="7"/>
      <c r="U279" s="7"/>
    </row>
    <row r="280" spans="1:21" s="1" customFormat="1" ht="16.5" customHeight="1" x14ac:dyDescent="0.3">
      <c r="A280" s="21" t="b">
        <v>1</v>
      </c>
      <c r="B280" s="19" t="str">
        <f t="shared" si="131"/>
        <v>투구 1</v>
      </c>
      <c r="C280" s="19">
        <f>C279+1</f>
        <v>4204403</v>
      </c>
      <c r="D280" s="19">
        <f t="shared" si="129"/>
        <v>2014</v>
      </c>
      <c r="E280" s="19" t="s">
        <v>27</v>
      </c>
      <c r="F280" s="19">
        <f t="shared" si="130"/>
        <v>2</v>
      </c>
      <c r="G280" s="19">
        <f t="shared" si="130"/>
        <v>4</v>
      </c>
      <c r="H280" s="19">
        <f t="shared" ref="H280" si="133">H276+1000000</f>
        <v>154103005</v>
      </c>
      <c r="I280" s="19">
        <v>1</v>
      </c>
      <c r="J280" s="19">
        <v>1</v>
      </c>
      <c r="K280" s="19">
        <v>30</v>
      </c>
      <c r="L280" s="19" t="str">
        <f t="shared" si="132"/>
        <v>Head</v>
      </c>
      <c r="M280" s="19" t="s">
        <v>3</v>
      </c>
      <c r="S280" s="7"/>
      <c r="T280" s="7"/>
      <c r="U280" s="7"/>
    </row>
    <row r="281" spans="1:21" s="1" customFormat="1" ht="16.5" customHeight="1" x14ac:dyDescent="0.3">
      <c r="A281" s="21" t="b">
        <v>1</v>
      </c>
      <c r="B281" s="19" t="str">
        <f t="shared" si="131"/>
        <v>투구 2</v>
      </c>
      <c r="C281" s="19">
        <f>C280+1</f>
        <v>4204404</v>
      </c>
      <c r="D281" s="19">
        <f t="shared" si="129"/>
        <v>2014</v>
      </c>
      <c r="E281" s="19" t="s">
        <v>27</v>
      </c>
      <c r="F281" s="19">
        <f t="shared" si="130"/>
        <v>2</v>
      </c>
      <c r="G281" s="19">
        <f t="shared" si="130"/>
        <v>4</v>
      </c>
      <c r="H281" s="19">
        <f>H280+100000</f>
        <v>154203005</v>
      </c>
      <c r="I281" s="19">
        <v>1</v>
      </c>
      <c r="J281" s="19">
        <v>1</v>
      </c>
      <c r="K281" s="19">
        <v>10</v>
      </c>
      <c r="L281" s="19" t="str">
        <f t="shared" si="132"/>
        <v>Head</v>
      </c>
      <c r="M281" s="19" t="s">
        <v>355</v>
      </c>
      <c r="S281" s="7"/>
      <c r="T281" s="7"/>
      <c r="U281" s="7"/>
    </row>
    <row r="282" spans="1:21" s="1" customFormat="1" ht="16.5" customHeight="1" x14ac:dyDescent="0.3">
      <c r="A282" s="21" t="b">
        <v>1</v>
      </c>
      <c r="B282" s="20" t="s">
        <v>28</v>
      </c>
      <c r="C282" s="20">
        <f>C278+100</f>
        <v>4204501</v>
      </c>
      <c r="D282" s="20">
        <f t="shared" si="129"/>
        <v>2014</v>
      </c>
      <c r="E282" s="20" t="s">
        <v>29</v>
      </c>
      <c r="F282" s="20">
        <f t="shared" si="130"/>
        <v>2</v>
      </c>
      <c r="G282" s="20">
        <f t="shared" si="130"/>
        <v>4</v>
      </c>
      <c r="H282" s="20">
        <v>160004001</v>
      </c>
      <c r="I282" s="20">
        <v>1</v>
      </c>
      <c r="J282" s="20">
        <v>1</v>
      </c>
      <c r="K282" s="20">
        <v>5</v>
      </c>
      <c r="L282" s="20" t="s">
        <v>30</v>
      </c>
      <c r="M282" s="20" t="s">
        <v>358</v>
      </c>
      <c r="S282" s="7"/>
      <c r="T282" s="7"/>
      <c r="U282" s="7"/>
    </row>
    <row r="283" spans="1:21" s="1" customFormat="1" ht="16.5" customHeight="1" x14ac:dyDescent="0.3">
      <c r="A283" s="21" t="b">
        <v>1</v>
      </c>
      <c r="B283" s="20" t="s">
        <v>31</v>
      </c>
      <c r="C283" s="20">
        <f>C282+1</f>
        <v>4204502</v>
      </c>
      <c r="D283" s="20">
        <f t="shared" si="129"/>
        <v>2014</v>
      </c>
      <c r="E283" s="20" t="s">
        <v>29</v>
      </c>
      <c r="F283" s="20">
        <f t="shared" ref="F283:G285" si="134">F282</f>
        <v>2</v>
      </c>
      <c r="G283" s="20">
        <f t="shared" si="134"/>
        <v>4</v>
      </c>
      <c r="H283" s="20">
        <v>160004002</v>
      </c>
      <c r="I283" s="20">
        <v>1</v>
      </c>
      <c r="J283" s="20">
        <v>1</v>
      </c>
      <c r="K283" s="20">
        <v>5</v>
      </c>
      <c r="L283" s="20" t="s">
        <v>32</v>
      </c>
      <c r="M283" s="20" t="s">
        <v>358</v>
      </c>
      <c r="S283" s="7"/>
      <c r="T283" s="7"/>
      <c r="U283" s="7"/>
    </row>
    <row r="284" spans="1:21" s="1" customFormat="1" ht="16.5" customHeight="1" x14ac:dyDescent="0.3">
      <c r="A284" s="21" t="b">
        <v>1</v>
      </c>
      <c r="B284" s="20" t="s">
        <v>33</v>
      </c>
      <c r="C284" s="20">
        <f>C283+1</f>
        <v>4204503</v>
      </c>
      <c r="D284" s="20">
        <f t="shared" si="129"/>
        <v>2014</v>
      </c>
      <c r="E284" s="20" t="s">
        <v>29</v>
      </c>
      <c r="F284" s="20">
        <f t="shared" si="134"/>
        <v>2</v>
      </c>
      <c r="G284" s="20">
        <f t="shared" si="134"/>
        <v>4</v>
      </c>
      <c r="H284" s="20">
        <v>160004003</v>
      </c>
      <c r="I284" s="20">
        <v>1</v>
      </c>
      <c r="J284" s="20">
        <v>1</v>
      </c>
      <c r="K284" s="20">
        <v>5</v>
      </c>
      <c r="L284" s="20" t="s">
        <v>34</v>
      </c>
      <c r="M284" s="20" t="s">
        <v>358</v>
      </c>
      <c r="S284" s="7"/>
      <c r="T284" s="7"/>
      <c r="U284" s="7"/>
    </row>
    <row r="285" spans="1:21" s="1" customFormat="1" ht="16.5" customHeight="1" x14ac:dyDescent="0.3">
      <c r="A285" s="21" t="b">
        <v>1</v>
      </c>
      <c r="B285" s="20" t="s">
        <v>35</v>
      </c>
      <c r="C285" s="20">
        <f>C284+1</f>
        <v>4204504</v>
      </c>
      <c r="D285" s="20">
        <f t="shared" si="129"/>
        <v>2014</v>
      </c>
      <c r="E285" s="20" t="s">
        <v>29</v>
      </c>
      <c r="F285" s="20">
        <f t="shared" si="134"/>
        <v>2</v>
      </c>
      <c r="G285" s="20">
        <f t="shared" si="134"/>
        <v>4</v>
      </c>
      <c r="H285" s="20">
        <v>160004004</v>
      </c>
      <c r="I285" s="20">
        <v>1</v>
      </c>
      <c r="J285" s="20">
        <v>1</v>
      </c>
      <c r="K285" s="20">
        <v>5</v>
      </c>
      <c r="L285" s="20" t="s">
        <v>36</v>
      </c>
      <c r="M285" s="20" t="s">
        <v>358</v>
      </c>
      <c r="S285" s="7"/>
      <c r="T285" s="7"/>
      <c r="U285" s="7"/>
    </row>
    <row r="286" spans="1:21" s="1" customFormat="1" ht="16.5" customHeight="1" x14ac:dyDescent="0.3">
      <c r="A286" s="21" t="b">
        <v>1</v>
      </c>
      <c r="B286" s="14" t="s">
        <v>37</v>
      </c>
      <c r="C286" s="14">
        <v>4205101</v>
      </c>
      <c r="D286" s="14">
        <v>2015</v>
      </c>
      <c r="E286" s="15" t="s">
        <v>23</v>
      </c>
      <c r="F286" s="14">
        <v>2</v>
      </c>
      <c r="G286" s="14">
        <v>5</v>
      </c>
      <c r="H286" s="14">
        <v>151102001</v>
      </c>
      <c r="I286" s="15">
        <v>1</v>
      </c>
      <c r="J286" s="15">
        <v>1</v>
      </c>
      <c r="K286" s="15">
        <v>30</v>
      </c>
      <c r="L286" s="16" t="str">
        <f>IF(H286&gt;=151107001,"Shoes",IF(H286&gt;=151106001,"Pants",IF(H286&gt;=151105001,"Glove",IF(H286&gt;=151103001,"Head",IF(H286&gt;=151102001,"Body",IF(H286&gt;=151101001,"Weapon"))))))</f>
        <v>Body</v>
      </c>
      <c r="M286" s="15" t="s">
        <v>3</v>
      </c>
      <c r="S286" s="7"/>
      <c r="T286" s="7"/>
      <c r="U286" s="7"/>
    </row>
    <row r="287" spans="1:21" s="1" customFormat="1" ht="16.5" customHeight="1" x14ac:dyDescent="0.3">
      <c r="A287" s="21" t="b">
        <v>1</v>
      </c>
      <c r="B287" s="14" t="s">
        <v>42</v>
      </c>
      <c r="C287" s="15">
        <f>C286+1</f>
        <v>4205102</v>
      </c>
      <c r="D287" s="15">
        <f t="shared" ref="D287:D305" si="135">D286</f>
        <v>2015</v>
      </c>
      <c r="E287" s="15" t="s">
        <v>23</v>
      </c>
      <c r="F287" s="15">
        <f t="shared" ref="F287:G302" si="136">F286</f>
        <v>2</v>
      </c>
      <c r="G287" s="15">
        <f t="shared" si="136"/>
        <v>5</v>
      </c>
      <c r="H287" s="15">
        <f>H286+100000</f>
        <v>151202001</v>
      </c>
      <c r="I287" s="15">
        <v>1</v>
      </c>
      <c r="J287" s="15">
        <v>1</v>
      </c>
      <c r="K287" s="15">
        <v>10</v>
      </c>
      <c r="L287" s="15" t="str">
        <f>L286</f>
        <v>Body</v>
      </c>
      <c r="M287" s="15" t="s">
        <v>355</v>
      </c>
      <c r="S287" s="7"/>
      <c r="T287" s="7"/>
      <c r="U287" s="7"/>
    </row>
    <row r="288" spans="1:21" s="1" customFormat="1" ht="16.5" customHeight="1" x14ac:dyDescent="0.3">
      <c r="A288" s="21" t="b">
        <v>1</v>
      </c>
      <c r="B288" s="14" t="s">
        <v>39</v>
      </c>
      <c r="C288" s="15">
        <f>C287+1</f>
        <v>4205103</v>
      </c>
      <c r="D288" s="15">
        <f t="shared" si="135"/>
        <v>2015</v>
      </c>
      <c r="E288" s="15" t="s">
        <v>23</v>
      </c>
      <c r="F288" s="15">
        <f t="shared" si="136"/>
        <v>2</v>
      </c>
      <c r="G288" s="15">
        <f t="shared" si="136"/>
        <v>5</v>
      </c>
      <c r="H288" s="14">
        <v>151105005</v>
      </c>
      <c r="I288" s="15">
        <v>1</v>
      </c>
      <c r="J288" s="15">
        <v>1</v>
      </c>
      <c r="K288" s="15">
        <v>30</v>
      </c>
      <c r="L288" s="16" t="str">
        <f>IF(H288&gt;=151107001,"Shoes",IF(H288&gt;=151106001,"Pants",IF(H288&gt;=151105001,"Glove",IF(H288&gt;=151103001,"Head",IF(H288&gt;=151102001,"Body",IF(H288&gt;=151101001,"Weapon"))))))</f>
        <v>Glove</v>
      </c>
      <c r="M288" s="15" t="s">
        <v>3</v>
      </c>
      <c r="S288" s="7"/>
      <c r="T288" s="7"/>
      <c r="U288" s="7"/>
    </row>
    <row r="289" spans="1:21" s="1" customFormat="1" ht="16.5" customHeight="1" x14ac:dyDescent="0.3">
      <c r="A289" s="21" t="b">
        <v>1</v>
      </c>
      <c r="B289" s="14" t="s">
        <v>44</v>
      </c>
      <c r="C289" s="15">
        <f>C288+1</f>
        <v>4205104</v>
      </c>
      <c r="D289" s="15">
        <f t="shared" si="135"/>
        <v>2015</v>
      </c>
      <c r="E289" s="15" t="s">
        <v>23</v>
      </c>
      <c r="F289" s="15">
        <f t="shared" si="136"/>
        <v>2</v>
      </c>
      <c r="G289" s="15">
        <f t="shared" si="136"/>
        <v>5</v>
      </c>
      <c r="H289" s="15">
        <f>H288+100000</f>
        <v>151205005</v>
      </c>
      <c r="I289" s="15">
        <v>1</v>
      </c>
      <c r="J289" s="15">
        <v>1</v>
      </c>
      <c r="K289" s="15">
        <v>10</v>
      </c>
      <c r="L289" s="15" t="str">
        <f>L288</f>
        <v>Glove</v>
      </c>
      <c r="M289" s="15" t="s">
        <v>355</v>
      </c>
      <c r="S289" s="7"/>
      <c r="T289" s="7"/>
      <c r="U289" s="7"/>
    </row>
    <row r="290" spans="1:21" s="1" customFormat="1" ht="16.5" customHeight="1" x14ac:dyDescent="0.3">
      <c r="A290" s="21" t="b">
        <v>1</v>
      </c>
      <c r="B290" s="17" t="str">
        <f t="shared" ref="B290:B301" si="137">B286</f>
        <v>갑옷 1</v>
      </c>
      <c r="C290" s="17">
        <f>C286+100</f>
        <v>4205201</v>
      </c>
      <c r="D290" s="17">
        <f t="shared" si="135"/>
        <v>2015</v>
      </c>
      <c r="E290" s="17" t="s">
        <v>25</v>
      </c>
      <c r="F290" s="17">
        <f t="shared" si="136"/>
        <v>2</v>
      </c>
      <c r="G290" s="17">
        <f t="shared" si="136"/>
        <v>5</v>
      </c>
      <c r="H290" s="17">
        <f>H286+1000000</f>
        <v>152102001</v>
      </c>
      <c r="I290" s="17">
        <v>1</v>
      </c>
      <c r="J290" s="17">
        <v>1</v>
      </c>
      <c r="K290" s="17">
        <v>30</v>
      </c>
      <c r="L290" s="17" t="str">
        <f t="shared" ref="L290:L301" si="138">L286</f>
        <v>Body</v>
      </c>
      <c r="M290" s="17" t="s">
        <v>3</v>
      </c>
      <c r="S290" s="7"/>
      <c r="T290" s="7"/>
      <c r="U290" s="7"/>
    </row>
    <row r="291" spans="1:21" s="1" customFormat="1" ht="16.5" customHeight="1" x14ac:dyDescent="0.3">
      <c r="A291" s="21" t="b">
        <v>1</v>
      </c>
      <c r="B291" s="17" t="str">
        <f t="shared" si="137"/>
        <v>갑옷 2</v>
      </c>
      <c r="C291" s="17">
        <f>C290+1</f>
        <v>4205202</v>
      </c>
      <c r="D291" s="17">
        <f t="shared" si="135"/>
        <v>2015</v>
      </c>
      <c r="E291" s="17" t="s">
        <v>25</v>
      </c>
      <c r="F291" s="17">
        <f t="shared" si="136"/>
        <v>2</v>
      </c>
      <c r="G291" s="17">
        <f t="shared" si="136"/>
        <v>5</v>
      </c>
      <c r="H291" s="17">
        <f>H290+100000</f>
        <v>152202001</v>
      </c>
      <c r="I291" s="17">
        <v>1</v>
      </c>
      <c r="J291" s="17">
        <v>1</v>
      </c>
      <c r="K291" s="17">
        <v>10</v>
      </c>
      <c r="L291" s="17" t="str">
        <f t="shared" si="138"/>
        <v>Body</v>
      </c>
      <c r="M291" s="17" t="s">
        <v>355</v>
      </c>
      <c r="S291" s="7"/>
      <c r="T291" s="7"/>
      <c r="U291" s="7"/>
    </row>
    <row r="292" spans="1:21" s="1" customFormat="1" ht="16.5" customHeight="1" x14ac:dyDescent="0.3">
      <c r="A292" s="21" t="b">
        <v>1</v>
      </c>
      <c r="B292" s="17" t="str">
        <f t="shared" si="137"/>
        <v>장갑 1</v>
      </c>
      <c r="C292" s="17">
        <f>C291+1</f>
        <v>4205203</v>
      </c>
      <c r="D292" s="17">
        <f t="shared" si="135"/>
        <v>2015</v>
      </c>
      <c r="E292" s="17" t="s">
        <v>25</v>
      </c>
      <c r="F292" s="17">
        <f t="shared" si="136"/>
        <v>2</v>
      </c>
      <c r="G292" s="17">
        <f t="shared" si="136"/>
        <v>5</v>
      </c>
      <c r="H292" s="17">
        <f>H288+1000000</f>
        <v>152105005</v>
      </c>
      <c r="I292" s="17">
        <v>1</v>
      </c>
      <c r="J292" s="17">
        <v>1</v>
      </c>
      <c r="K292" s="17">
        <v>30</v>
      </c>
      <c r="L292" s="17" t="str">
        <f t="shared" si="138"/>
        <v>Glove</v>
      </c>
      <c r="M292" s="17" t="s">
        <v>3</v>
      </c>
      <c r="S292" s="7"/>
      <c r="T292" s="7"/>
      <c r="U292" s="7"/>
    </row>
    <row r="293" spans="1:21" s="1" customFormat="1" ht="16.5" customHeight="1" x14ac:dyDescent="0.3">
      <c r="A293" s="21" t="b">
        <v>1</v>
      </c>
      <c r="B293" s="17" t="str">
        <f t="shared" si="137"/>
        <v>장갑 2</v>
      </c>
      <c r="C293" s="17">
        <f>C292+1</f>
        <v>4205204</v>
      </c>
      <c r="D293" s="17">
        <f t="shared" si="135"/>
        <v>2015</v>
      </c>
      <c r="E293" s="17" t="s">
        <v>25</v>
      </c>
      <c r="F293" s="17">
        <f t="shared" si="136"/>
        <v>2</v>
      </c>
      <c r="G293" s="17">
        <f t="shared" si="136"/>
        <v>5</v>
      </c>
      <c r="H293" s="17">
        <f>H292+100000</f>
        <v>152205005</v>
      </c>
      <c r="I293" s="17">
        <v>1</v>
      </c>
      <c r="J293" s="17">
        <v>1</v>
      </c>
      <c r="K293" s="17">
        <v>10</v>
      </c>
      <c r="L293" s="17" t="str">
        <f t="shared" si="138"/>
        <v>Glove</v>
      </c>
      <c r="M293" s="17" t="s">
        <v>355</v>
      </c>
      <c r="S293" s="7"/>
      <c r="T293" s="7"/>
      <c r="U293" s="7"/>
    </row>
    <row r="294" spans="1:21" s="1" customFormat="1" ht="16.5" customHeight="1" x14ac:dyDescent="0.3">
      <c r="A294" s="21" t="b">
        <v>1</v>
      </c>
      <c r="B294" s="18" t="str">
        <f t="shared" si="137"/>
        <v>갑옷 1</v>
      </c>
      <c r="C294" s="18">
        <f>C290+100</f>
        <v>4205301</v>
      </c>
      <c r="D294" s="18">
        <f t="shared" si="135"/>
        <v>2015</v>
      </c>
      <c r="E294" s="18" t="s">
        <v>26</v>
      </c>
      <c r="F294" s="18">
        <f t="shared" si="136"/>
        <v>2</v>
      </c>
      <c r="G294" s="18">
        <f t="shared" si="136"/>
        <v>5</v>
      </c>
      <c r="H294" s="18">
        <f>H290+1000000</f>
        <v>153102001</v>
      </c>
      <c r="I294" s="18">
        <v>1</v>
      </c>
      <c r="J294" s="18">
        <v>1</v>
      </c>
      <c r="K294" s="18">
        <v>30</v>
      </c>
      <c r="L294" s="18" t="str">
        <f t="shared" si="138"/>
        <v>Body</v>
      </c>
      <c r="M294" s="18" t="s">
        <v>3</v>
      </c>
      <c r="S294" s="7"/>
      <c r="T294" s="7"/>
      <c r="U294" s="7"/>
    </row>
    <row r="295" spans="1:21" s="1" customFormat="1" ht="16.5" customHeight="1" x14ac:dyDescent="0.3">
      <c r="A295" s="21" t="b">
        <v>1</v>
      </c>
      <c r="B295" s="18" t="str">
        <f t="shared" si="137"/>
        <v>갑옷 2</v>
      </c>
      <c r="C295" s="18">
        <f>C294+1</f>
        <v>4205302</v>
      </c>
      <c r="D295" s="18">
        <f t="shared" si="135"/>
        <v>2015</v>
      </c>
      <c r="E295" s="18" t="s">
        <v>26</v>
      </c>
      <c r="F295" s="18">
        <f t="shared" si="136"/>
        <v>2</v>
      </c>
      <c r="G295" s="18">
        <f t="shared" si="136"/>
        <v>5</v>
      </c>
      <c r="H295" s="18">
        <f>H294+100000</f>
        <v>153202001</v>
      </c>
      <c r="I295" s="18">
        <v>1</v>
      </c>
      <c r="J295" s="18">
        <v>1</v>
      </c>
      <c r="K295" s="18">
        <v>10</v>
      </c>
      <c r="L295" s="18" t="str">
        <f t="shared" si="138"/>
        <v>Body</v>
      </c>
      <c r="M295" s="18" t="s">
        <v>355</v>
      </c>
      <c r="S295" s="7"/>
      <c r="T295" s="7"/>
      <c r="U295" s="7"/>
    </row>
    <row r="296" spans="1:21" s="1" customFormat="1" ht="16.5" customHeight="1" x14ac:dyDescent="0.3">
      <c r="A296" s="21" t="b">
        <v>1</v>
      </c>
      <c r="B296" s="18" t="str">
        <f t="shared" si="137"/>
        <v>장갑 1</v>
      </c>
      <c r="C296" s="18">
        <f>C295+1</f>
        <v>4205303</v>
      </c>
      <c r="D296" s="18">
        <f t="shared" si="135"/>
        <v>2015</v>
      </c>
      <c r="E296" s="18" t="s">
        <v>26</v>
      </c>
      <c r="F296" s="18">
        <f t="shared" si="136"/>
        <v>2</v>
      </c>
      <c r="G296" s="18">
        <f t="shared" si="136"/>
        <v>5</v>
      </c>
      <c r="H296" s="18">
        <f>H292+1000000</f>
        <v>153105005</v>
      </c>
      <c r="I296" s="18">
        <v>1</v>
      </c>
      <c r="J296" s="18">
        <v>1</v>
      </c>
      <c r="K296" s="18">
        <v>30</v>
      </c>
      <c r="L296" s="18" t="str">
        <f t="shared" si="138"/>
        <v>Glove</v>
      </c>
      <c r="M296" s="18" t="s">
        <v>3</v>
      </c>
      <c r="S296" s="7"/>
      <c r="T296" s="7"/>
      <c r="U296" s="7"/>
    </row>
    <row r="297" spans="1:21" s="1" customFormat="1" ht="16.5" customHeight="1" x14ac:dyDescent="0.3">
      <c r="A297" s="21" t="b">
        <v>1</v>
      </c>
      <c r="B297" s="18" t="str">
        <f t="shared" si="137"/>
        <v>장갑 2</v>
      </c>
      <c r="C297" s="18">
        <f>C296+1</f>
        <v>4205304</v>
      </c>
      <c r="D297" s="18">
        <f t="shared" si="135"/>
        <v>2015</v>
      </c>
      <c r="E297" s="18" t="s">
        <v>26</v>
      </c>
      <c r="F297" s="18">
        <f t="shared" si="136"/>
        <v>2</v>
      </c>
      <c r="G297" s="18">
        <f t="shared" si="136"/>
        <v>5</v>
      </c>
      <c r="H297" s="18">
        <f>H296+100000</f>
        <v>153205005</v>
      </c>
      <c r="I297" s="18">
        <v>1</v>
      </c>
      <c r="J297" s="18">
        <v>1</v>
      </c>
      <c r="K297" s="18">
        <v>10</v>
      </c>
      <c r="L297" s="18" t="str">
        <f t="shared" si="138"/>
        <v>Glove</v>
      </c>
      <c r="M297" s="18" t="s">
        <v>355</v>
      </c>
      <c r="S297" s="7"/>
      <c r="T297" s="7"/>
      <c r="U297" s="7"/>
    </row>
    <row r="298" spans="1:21" s="1" customFormat="1" ht="16.5" customHeight="1" x14ac:dyDescent="0.3">
      <c r="A298" s="21" t="b">
        <v>1</v>
      </c>
      <c r="B298" s="19" t="str">
        <f t="shared" si="137"/>
        <v>갑옷 1</v>
      </c>
      <c r="C298" s="19">
        <f>C294+100</f>
        <v>4205401</v>
      </c>
      <c r="D298" s="19">
        <f t="shared" si="135"/>
        <v>2015</v>
      </c>
      <c r="E298" s="19" t="s">
        <v>27</v>
      </c>
      <c r="F298" s="19">
        <f t="shared" si="136"/>
        <v>2</v>
      </c>
      <c r="G298" s="19">
        <f t="shared" si="136"/>
        <v>5</v>
      </c>
      <c r="H298" s="19">
        <f>H294+1000000</f>
        <v>154102001</v>
      </c>
      <c r="I298" s="19">
        <v>1</v>
      </c>
      <c r="J298" s="19">
        <v>1</v>
      </c>
      <c r="K298" s="19">
        <v>30</v>
      </c>
      <c r="L298" s="19" t="str">
        <f t="shared" si="138"/>
        <v>Body</v>
      </c>
      <c r="M298" s="19" t="s">
        <v>3</v>
      </c>
      <c r="S298" s="7"/>
      <c r="T298" s="7"/>
      <c r="U298" s="7"/>
    </row>
    <row r="299" spans="1:21" s="1" customFormat="1" ht="16.5" customHeight="1" x14ac:dyDescent="0.3">
      <c r="A299" s="21" t="b">
        <v>1</v>
      </c>
      <c r="B299" s="19" t="str">
        <f t="shared" si="137"/>
        <v>갑옷 2</v>
      </c>
      <c r="C299" s="19">
        <f>C298+1</f>
        <v>4205402</v>
      </c>
      <c r="D299" s="19">
        <f t="shared" si="135"/>
        <v>2015</v>
      </c>
      <c r="E299" s="19" t="s">
        <v>27</v>
      </c>
      <c r="F299" s="19">
        <f t="shared" si="136"/>
        <v>2</v>
      </c>
      <c r="G299" s="19">
        <f t="shared" si="136"/>
        <v>5</v>
      </c>
      <c r="H299" s="19">
        <f>H298+100000</f>
        <v>154202001</v>
      </c>
      <c r="I299" s="19">
        <v>1</v>
      </c>
      <c r="J299" s="19">
        <v>1</v>
      </c>
      <c r="K299" s="19">
        <v>10</v>
      </c>
      <c r="L299" s="19" t="str">
        <f t="shared" si="138"/>
        <v>Body</v>
      </c>
      <c r="M299" s="19" t="s">
        <v>355</v>
      </c>
      <c r="S299" s="7"/>
      <c r="T299" s="7"/>
      <c r="U299" s="7"/>
    </row>
    <row r="300" spans="1:21" s="1" customFormat="1" ht="16.5" customHeight="1" x14ac:dyDescent="0.3">
      <c r="A300" s="21" t="b">
        <v>1</v>
      </c>
      <c r="B300" s="19" t="str">
        <f t="shared" si="137"/>
        <v>장갑 1</v>
      </c>
      <c r="C300" s="19">
        <f>C299+1</f>
        <v>4205403</v>
      </c>
      <c r="D300" s="19">
        <f t="shared" si="135"/>
        <v>2015</v>
      </c>
      <c r="E300" s="19" t="s">
        <v>27</v>
      </c>
      <c r="F300" s="19">
        <f t="shared" si="136"/>
        <v>2</v>
      </c>
      <c r="G300" s="19">
        <f t="shared" si="136"/>
        <v>5</v>
      </c>
      <c r="H300" s="19">
        <f t="shared" ref="H300" si="139">H296+1000000</f>
        <v>154105005</v>
      </c>
      <c r="I300" s="19">
        <v>1</v>
      </c>
      <c r="J300" s="19">
        <v>1</v>
      </c>
      <c r="K300" s="19">
        <v>30</v>
      </c>
      <c r="L300" s="19" t="str">
        <f t="shared" si="138"/>
        <v>Glove</v>
      </c>
      <c r="M300" s="19" t="s">
        <v>3</v>
      </c>
      <c r="S300" s="7"/>
      <c r="T300" s="7"/>
      <c r="U300" s="7"/>
    </row>
    <row r="301" spans="1:21" s="1" customFormat="1" ht="16.5" customHeight="1" x14ac:dyDescent="0.3">
      <c r="A301" s="21" t="b">
        <v>1</v>
      </c>
      <c r="B301" s="19" t="str">
        <f t="shared" si="137"/>
        <v>장갑 2</v>
      </c>
      <c r="C301" s="19">
        <f>C300+1</f>
        <v>4205404</v>
      </c>
      <c r="D301" s="19">
        <f t="shared" si="135"/>
        <v>2015</v>
      </c>
      <c r="E301" s="19" t="s">
        <v>27</v>
      </c>
      <c r="F301" s="19">
        <f t="shared" si="136"/>
        <v>2</v>
      </c>
      <c r="G301" s="19">
        <f t="shared" si="136"/>
        <v>5</v>
      </c>
      <c r="H301" s="19">
        <f>H300+100000</f>
        <v>154205005</v>
      </c>
      <c r="I301" s="19">
        <v>1</v>
      </c>
      <c r="J301" s="19">
        <v>1</v>
      </c>
      <c r="K301" s="19">
        <v>10</v>
      </c>
      <c r="L301" s="19" t="str">
        <f t="shared" si="138"/>
        <v>Glove</v>
      </c>
      <c r="M301" s="19" t="s">
        <v>355</v>
      </c>
      <c r="S301" s="7"/>
      <c r="T301" s="7"/>
      <c r="U301" s="7"/>
    </row>
    <row r="302" spans="1:21" s="1" customFormat="1" ht="16.5" customHeight="1" x14ac:dyDescent="0.3">
      <c r="A302" s="21" t="b">
        <v>1</v>
      </c>
      <c r="B302" s="20" t="s">
        <v>28</v>
      </c>
      <c r="C302" s="20">
        <f>C298+100</f>
        <v>4205501</v>
      </c>
      <c r="D302" s="20">
        <f t="shared" si="135"/>
        <v>2015</v>
      </c>
      <c r="E302" s="20" t="s">
        <v>29</v>
      </c>
      <c r="F302" s="20">
        <f t="shared" si="136"/>
        <v>2</v>
      </c>
      <c r="G302" s="20">
        <f t="shared" si="136"/>
        <v>5</v>
      </c>
      <c r="H302" s="20">
        <v>160004001</v>
      </c>
      <c r="I302" s="20">
        <v>1</v>
      </c>
      <c r="J302" s="20">
        <v>1</v>
      </c>
      <c r="K302" s="20">
        <v>5</v>
      </c>
      <c r="L302" s="20" t="s">
        <v>30</v>
      </c>
      <c r="M302" s="20" t="s">
        <v>358</v>
      </c>
      <c r="S302" s="7"/>
      <c r="T302" s="7"/>
      <c r="U302" s="7"/>
    </row>
    <row r="303" spans="1:21" s="1" customFormat="1" ht="16.5" customHeight="1" x14ac:dyDescent="0.3">
      <c r="A303" s="21" t="b">
        <v>1</v>
      </c>
      <c r="B303" s="20" t="s">
        <v>31</v>
      </c>
      <c r="C303" s="20">
        <f>C302+1</f>
        <v>4205502</v>
      </c>
      <c r="D303" s="20">
        <f t="shared" si="135"/>
        <v>2015</v>
      </c>
      <c r="E303" s="20" t="s">
        <v>29</v>
      </c>
      <c r="F303" s="20">
        <f t="shared" ref="F303:G305" si="140">F302</f>
        <v>2</v>
      </c>
      <c r="G303" s="20">
        <f t="shared" si="140"/>
        <v>5</v>
      </c>
      <c r="H303" s="20">
        <v>160004002</v>
      </c>
      <c r="I303" s="20">
        <v>1</v>
      </c>
      <c r="J303" s="20">
        <v>1</v>
      </c>
      <c r="K303" s="20">
        <v>5</v>
      </c>
      <c r="L303" s="20" t="s">
        <v>32</v>
      </c>
      <c r="M303" s="20" t="s">
        <v>358</v>
      </c>
      <c r="S303" s="7"/>
      <c r="T303" s="7"/>
      <c r="U303" s="7"/>
    </row>
    <row r="304" spans="1:21" s="1" customFormat="1" ht="16.5" customHeight="1" x14ac:dyDescent="0.3">
      <c r="A304" s="21" t="b">
        <v>1</v>
      </c>
      <c r="B304" s="20" t="s">
        <v>33</v>
      </c>
      <c r="C304" s="20">
        <f>C303+1</f>
        <v>4205503</v>
      </c>
      <c r="D304" s="20">
        <f t="shared" si="135"/>
        <v>2015</v>
      </c>
      <c r="E304" s="20" t="s">
        <v>29</v>
      </c>
      <c r="F304" s="20">
        <f t="shared" si="140"/>
        <v>2</v>
      </c>
      <c r="G304" s="20">
        <f t="shared" si="140"/>
        <v>5</v>
      </c>
      <c r="H304" s="20">
        <v>160004003</v>
      </c>
      <c r="I304" s="20">
        <v>1</v>
      </c>
      <c r="J304" s="20">
        <v>1</v>
      </c>
      <c r="K304" s="20">
        <v>5</v>
      </c>
      <c r="L304" s="20" t="s">
        <v>34</v>
      </c>
      <c r="M304" s="20" t="s">
        <v>358</v>
      </c>
      <c r="S304" s="7"/>
      <c r="T304" s="7"/>
      <c r="U304" s="7"/>
    </row>
    <row r="305" spans="1:21" s="1" customFormat="1" ht="16.5" customHeight="1" x14ac:dyDescent="0.3">
      <c r="A305" s="21" t="b">
        <v>1</v>
      </c>
      <c r="B305" s="20" t="s">
        <v>35</v>
      </c>
      <c r="C305" s="20">
        <f>C304+1</f>
        <v>4205504</v>
      </c>
      <c r="D305" s="20">
        <f t="shared" si="135"/>
        <v>2015</v>
      </c>
      <c r="E305" s="20" t="s">
        <v>29</v>
      </c>
      <c r="F305" s="20">
        <f t="shared" si="140"/>
        <v>2</v>
      </c>
      <c r="G305" s="20">
        <f t="shared" si="140"/>
        <v>5</v>
      </c>
      <c r="H305" s="20">
        <v>160004004</v>
      </c>
      <c r="I305" s="20">
        <v>1</v>
      </c>
      <c r="J305" s="20">
        <v>1</v>
      </c>
      <c r="K305" s="20">
        <v>5</v>
      </c>
      <c r="L305" s="20" t="s">
        <v>36</v>
      </c>
      <c r="M305" s="20" t="s">
        <v>358</v>
      </c>
      <c r="S305" s="7"/>
      <c r="T305" s="7"/>
      <c r="U305" s="7"/>
    </row>
    <row r="306" spans="1:21" s="1" customFormat="1" ht="16.5" customHeight="1" x14ac:dyDescent="0.3">
      <c r="A306" s="21" t="b">
        <v>1</v>
      </c>
      <c r="B306" s="14" t="s">
        <v>364</v>
      </c>
      <c r="C306" s="14">
        <v>4206101</v>
      </c>
      <c r="D306" s="14">
        <v>2016</v>
      </c>
      <c r="E306" s="15" t="s">
        <v>23</v>
      </c>
      <c r="F306" s="14">
        <v>2</v>
      </c>
      <c r="G306" s="14">
        <v>6</v>
      </c>
      <c r="H306" s="14">
        <v>151106001</v>
      </c>
      <c r="I306" s="15">
        <v>1</v>
      </c>
      <c r="J306" s="15">
        <v>1</v>
      </c>
      <c r="K306" s="15">
        <v>30</v>
      </c>
      <c r="L306" s="16" t="str">
        <f>IF(H306&gt;=151107001,"Shoes",IF(H306&gt;=151106001,"Pants",IF(H306&gt;=151105001,"Glove",IF(H306&gt;=151103001,"Head",IF(H306&gt;=151102001,"Body",IF(H306&gt;=151101001,"Weapon"))))))</f>
        <v>Pants</v>
      </c>
      <c r="M306" s="15" t="s">
        <v>3</v>
      </c>
      <c r="S306" s="7"/>
      <c r="T306" s="7"/>
      <c r="U306" s="7"/>
    </row>
    <row r="307" spans="1:21" s="1" customFormat="1" ht="16.5" customHeight="1" x14ac:dyDescent="0.3">
      <c r="A307" s="21" t="b">
        <v>1</v>
      </c>
      <c r="B307" s="14" t="s">
        <v>365</v>
      </c>
      <c r="C307" s="15">
        <f>C306+1</f>
        <v>4206102</v>
      </c>
      <c r="D307" s="15">
        <f t="shared" ref="D307:D325" si="141">D306</f>
        <v>2016</v>
      </c>
      <c r="E307" s="15" t="s">
        <v>23</v>
      </c>
      <c r="F307" s="15">
        <f t="shared" ref="F307:G322" si="142">F306</f>
        <v>2</v>
      </c>
      <c r="G307" s="15">
        <f t="shared" si="142"/>
        <v>6</v>
      </c>
      <c r="H307" s="15">
        <f>H306+100000</f>
        <v>151206001</v>
      </c>
      <c r="I307" s="15">
        <v>1</v>
      </c>
      <c r="J307" s="15">
        <v>1</v>
      </c>
      <c r="K307" s="15">
        <v>10</v>
      </c>
      <c r="L307" s="15" t="str">
        <f>L306</f>
        <v>Pants</v>
      </c>
      <c r="M307" s="15" t="s">
        <v>355</v>
      </c>
      <c r="S307" s="7"/>
      <c r="T307" s="7"/>
      <c r="U307" s="7"/>
    </row>
    <row r="308" spans="1:21" s="1" customFormat="1" ht="16.5" customHeight="1" x14ac:dyDescent="0.3">
      <c r="A308" s="21" t="b">
        <v>1</v>
      </c>
      <c r="B308" s="14" t="s">
        <v>24</v>
      </c>
      <c r="C308" s="15">
        <f>C307+1</f>
        <v>4206103</v>
      </c>
      <c r="D308" s="15">
        <f t="shared" si="141"/>
        <v>2016</v>
      </c>
      <c r="E308" s="15" t="s">
        <v>23</v>
      </c>
      <c r="F308" s="15">
        <f t="shared" si="142"/>
        <v>2</v>
      </c>
      <c r="G308" s="15">
        <f t="shared" si="142"/>
        <v>6</v>
      </c>
      <c r="H308" s="14">
        <v>151107005</v>
      </c>
      <c r="I308" s="15">
        <v>1</v>
      </c>
      <c r="J308" s="15">
        <v>1</v>
      </c>
      <c r="K308" s="15">
        <v>30</v>
      </c>
      <c r="L308" s="16" t="str">
        <f>IF(H308&gt;=151107001,"Shoes",IF(H308&gt;=151106001,"Pants",IF(H308&gt;=151105001,"Glove",IF(H308&gt;=151103001,"Head",IF(H308&gt;=151102001,"Body",IF(H308&gt;=151101001,"Weapon"))))))</f>
        <v>Shoes</v>
      </c>
      <c r="M308" s="15" t="s">
        <v>3</v>
      </c>
      <c r="S308" s="7"/>
      <c r="T308" s="7"/>
      <c r="U308" s="7"/>
    </row>
    <row r="309" spans="1:21" s="1" customFormat="1" ht="16.5" customHeight="1" x14ac:dyDescent="0.3">
      <c r="A309" s="21" t="b">
        <v>1</v>
      </c>
      <c r="B309" s="14" t="s">
        <v>41</v>
      </c>
      <c r="C309" s="15">
        <f>C308+1</f>
        <v>4206104</v>
      </c>
      <c r="D309" s="15">
        <f t="shared" si="141"/>
        <v>2016</v>
      </c>
      <c r="E309" s="15" t="s">
        <v>23</v>
      </c>
      <c r="F309" s="15">
        <f t="shared" si="142"/>
        <v>2</v>
      </c>
      <c r="G309" s="15">
        <f t="shared" si="142"/>
        <v>6</v>
      </c>
      <c r="H309" s="15">
        <f>H308+100000</f>
        <v>151207005</v>
      </c>
      <c r="I309" s="15">
        <v>1</v>
      </c>
      <c r="J309" s="15">
        <v>1</v>
      </c>
      <c r="K309" s="15">
        <v>10</v>
      </c>
      <c r="L309" s="15" t="str">
        <f>L308</f>
        <v>Shoes</v>
      </c>
      <c r="M309" s="15" t="s">
        <v>355</v>
      </c>
      <c r="S309" s="7"/>
      <c r="T309" s="7"/>
      <c r="U309" s="7"/>
    </row>
    <row r="310" spans="1:21" s="1" customFormat="1" ht="16.5" customHeight="1" x14ac:dyDescent="0.3">
      <c r="A310" s="21" t="b">
        <v>1</v>
      </c>
      <c r="B310" s="17" t="str">
        <f t="shared" ref="B310:B321" si="143">B306</f>
        <v>하의 1</v>
      </c>
      <c r="C310" s="17">
        <f>C306+100</f>
        <v>4206201</v>
      </c>
      <c r="D310" s="17">
        <f t="shared" si="141"/>
        <v>2016</v>
      </c>
      <c r="E310" s="17" t="s">
        <v>25</v>
      </c>
      <c r="F310" s="17">
        <f t="shared" si="142"/>
        <v>2</v>
      </c>
      <c r="G310" s="17">
        <f t="shared" si="142"/>
        <v>6</v>
      </c>
      <c r="H310" s="17">
        <f>H306+1000000</f>
        <v>152106001</v>
      </c>
      <c r="I310" s="17">
        <v>1</v>
      </c>
      <c r="J310" s="17">
        <v>1</v>
      </c>
      <c r="K310" s="17">
        <v>30</v>
      </c>
      <c r="L310" s="17" t="str">
        <f t="shared" ref="L310:L321" si="144">L306</f>
        <v>Pants</v>
      </c>
      <c r="M310" s="17" t="s">
        <v>3</v>
      </c>
      <c r="S310" s="7"/>
      <c r="T310" s="7"/>
      <c r="U310" s="7"/>
    </row>
    <row r="311" spans="1:21" s="1" customFormat="1" ht="16.5" customHeight="1" x14ac:dyDescent="0.3">
      <c r="A311" s="21" t="b">
        <v>1</v>
      </c>
      <c r="B311" s="17" t="str">
        <f t="shared" si="143"/>
        <v>하의 2</v>
      </c>
      <c r="C311" s="17">
        <f>C310+1</f>
        <v>4206202</v>
      </c>
      <c r="D311" s="17">
        <f t="shared" si="141"/>
        <v>2016</v>
      </c>
      <c r="E311" s="17" t="s">
        <v>25</v>
      </c>
      <c r="F311" s="17">
        <f t="shared" si="142"/>
        <v>2</v>
      </c>
      <c r="G311" s="17">
        <f t="shared" si="142"/>
        <v>6</v>
      </c>
      <c r="H311" s="17">
        <f>H310+100000</f>
        <v>152206001</v>
      </c>
      <c r="I311" s="17">
        <v>1</v>
      </c>
      <c r="J311" s="17">
        <v>1</v>
      </c>
      <c r="K311" s="17">
        <v>10</v>
      </c>
      <c r="L311" s="17" t="str">
        <f t="shared" si="144"/>
        <v>Pants</v>
      </c>
      <c r="M311" s="17" t="s">
        <v>355</v>
      </c>
      <c r="S311" s="7"/>
      <c r="T311" s="7"/>
      <c r="U311" s="7"/>
    </row>
    <row r="312" spans="1:21" s="1" customFormat="1" ht="16.5" customHeight="1" x14ac:dyDescent="0.3">
      <c r="A312" s="21" t="b">
        <v>1</v>
      </c>
      <c r="B312" s="17" t="str">
        <f t="shared" si="143"/>
        <v>부츠 1</v>
      </c>
      <c r="C312" s="17">
        <f>C311+1</f>
        <v>4206203</v>
      </c>
      <c r="D312" s="17">
        <f t="shared" si="141"/>
        <v>2016</v>
      </c>
      <c r="E312" s="17" t="s">
        <v>25</v>
      </c>
      <c r="F312" s="17">
        <f t="shared" si="142"/>
        <v>2</v>
      </c>
      <c r="G312" s="17">
        <f t="shared" si="142"/>
        <v>6</v>
      </c>
      <c r="H312" s="17">
        <f>H308+1000000</f>
        <v>152107005</v>
      </c>
      <c r="I312" s="17">
        <v>1</v>
      </c>
      <c r="J312" s="17">
        <v>1</v>
      </c>
      <c r="K312" s="17">
        <v>30</v>
      </c>
      <c r="L312" s="17" t="str">
        <f t="shared" si="144"/>
        <v>Shoes</v>
      </c>
      <c r="M312" s="17" t="s">
        <v>3</v>
      </c>
      <c r="S312" s="7"/>
      <c r="T312" s="7"/>
      <c r="U312" s="7"/>
    </row>
    <row r="313" spans="1:21" s="1" customFormat="1" ht="16.5" customHeight="1" x14ac:dyDescent="0.3">
      <c r="A313" s="21" t="b">
        <v>1</v>
      </c>
      <c r="B313" s="17" t="str">
        <f t="shared" si="143"/>
        <v>부츠 2</v>
      </c>
      <c r="C313" s="17">
        <f>C312+1</f>
        <v>4206204</v>
      </c>
      <c r="D313" s="17">
        <f t="shared" si="141"/>
        <v>2016</v>
      </c>
      <c r="E313" s="17" t="s">
        <v>25</v>
      </c>
      <c r="F313" s="17">
        <f t="shared" si="142"/>
        <v>2</v>
      </c>
      <c r="G313" s="17">
        <f t="shared" si="142"/>
        <v>6</v>
      </c>
      <c r="H313" s="17">
        <f>H312+100000</f>
        <v>152207005</v>
      </c>
      <c r="I313" s="17">
        <v>1</v>
      </c>
      <c r="J313" s="17">
        <v>1</v>
      </c>
      <c r="K313" s="17">
        <v>10</v>
      </c>
      <c r="L313" s="17" t="str">
        <f t="shared" si="144"/>
        <v>Shoes</v>
      </c>
      <c r="M313" s="17" t="s">
        <v>355</v>
      </c>
      <c r="S313" s="7"/>
      <c r="T313" s="7"/>
      <c r="U313" s="7"/>
    </row>
    <row r="314" spans="1:21" s="1" customFormat="1" ht="16.5" customHeight="1" x14ac:dyDescent="0.3">
      <c r="A314" s="21" t="b">
        <v>1</v>
      </c>
      <c r="B314" s="18" t="str">
        <f t="shared" si="143"/>
        <v>하의 1</v>
      </c>
      <c r="C314" s="18">
        <f>C310+100</f>
        <v>4206301</v>
      </c>
      <c r="D314" s="18">
        <f t="shared" si="141"/>
        <v>2016</v>
      </c>
      <c r="E314" s="18" t="s">
        <v>26</v>
      </c>
      <c r="F314" s="18">
        <f t="shared" si="142"/>
        <v>2</v>
      </c>
      <c r="G314" s="18">
        <f t="shared" si="142"/>
        <v>6</v>
      </c>
      <c r="H314" s="18">
        <f>H310+1000000</f>
        <v>153106001</v>
      </c>
      <c r="I314" s="18">
        <v>1</v>
      </c>
      <c r="J314" s="18">
        <v>1</v>
      </c>
      <c r="K314" s="18">
        <v>30</v>
      </c>
      <c r="L314" s="18" t="str">
        <f t="shared" si="144"/>
        <v>Pants</v>
      </c>
      <c r="M314" s="18" t="s">
        <v>3</v>
      </c>
      <c r="S314" s="7"/>
      <c r="T314" s="7"/>
      <c r="U314" s="7"/>
    </row>
    <row r="315" spans="1:21" s="1" customFormat="1" ht="16.5" customHeight="1" x14ac:dyDescent="0.3">
      <c r="A315" s="21" t="b">
        <v>1</v>
      </c>
      <c r="B315" s="18" t="str">
        <f t="shared" si="143"/>
        <v>하의 2</v>
      </c>
      <c r="C315" s="18">
        <f>C314+1</f>
        <v>4206302</v>
      </c>
      <c r="D315" s="18">
        <f t="shared" si="141"/>
        <v>2016</v>
      </c>
      <c r="E315" s="18" t="s">
        <v>26</v>
      </c>
      <c r="F315" s="18">
        <f t="shared" si="142"/>
        <v>2</v>
      </c>
      <c r="G315" s="18">
        <f t="shared" si="142"/>
        <v>6</v>
      </c>
      <c r="H315" s="18">
        <f>H314+100000</f>
        <v>153206001</v>
      </c>
      <c r="I315" s="18">
        <v>1</v>
      </c>
      <c r="J315" s="18">
        <v>1</v>
      </c>
      <c r="K315" s="18">
        <v>10</v>
      </c>
      <c r="L315" s="18" t="str">
        <f t="shared" si="144"/>
        <v>Pants</v>
      </c>
      <c r="M315" s="18" t="s">
        <v>355</v>
      </c>
      <c r="S315" s="7"/>
      <c r="T315" s="7"/>
      <c r="U315" s="7"/>
    </row>
    <row r="316" spans="1:21" s="1" customFormat="1" ht="16.5" customHeight="1" x14ac:dyDescent="0.3">
      <c r="A316" s="21" t="b">
        <v>1</v>
      </c>
      <c r="B316" s="18" t="str">
        <f t="shared" si="143"/>
        <v>부츠 1</v>
      </c>
      <c r="C316" s="18">
        <f>C315+1</f>
        <v>4206303</v>
      </c>
      <c r="D316" s="18">
        <f t="shared" si="141"/>
        <v>2016</v>
      </c>
      <c r="E316" s="18" t="s">
        <v>26</v>
      </c>
      <c r="F316" s="18">
        <f t="shared" si="142"/>
        <v>2</v>
      </c>
      <c r="G316" s="18">
        <f t="shared" si="142"/>
        <v>6</v>
      </c>
      <c r="H316" s="18">
        <f>H312+1000000</f>
        <v>153107005</v>
      </c>
      <c r="I316" s="18">
        <v>1</v>
      </c>
      <c r="J316" s="18">
        <v>1</v>
      </c>
      <c r="K316" s="18">
        <v>30</v>
      </c>
      <c r="L316" s="18" t="str">
        <f t="shared" si="144"/>
        <v>Shoes</v>
      </c>
      <c r="M316" s="18" t="s">
        <v>3</v>
      </c>
      <c r="S316" s="7"/>
      <c r="T316" s="7"/>
      <c r="U316" s="7"/>
    </row>
    <row r="317" spans="1:21" s="1" customFormat="1" ht="16.5" customHeight="1" x14ac:dyDescent="0.3">
      <c r="A317" s="21" t="b">
        <v>1</v>
      </c>
      <c r="B317" s="18" t="str">
        <f t="shared" si="143"/>
        <v>부츠 2</v>
      </c>
      <c r="C317" s="18">
        <f>C316+1</f>
        <v>4206304</v>
      </c>
      <c r="D317" s="18">
        <f t="shared" si="141"/>
        <v>2016</v>
      </c>
      <c r="E317" s="18" t="s">
        <v>26</v>
      </c>
      <c r="F317" s="18">
        <f t="shared" si="142"/>
        <v>2</v>
      </c>
      <c r="G317" s="18">
        <f t="shared" si="142"/>
        <v>6</v>
      </c>
      <c r="H317" s="18">
        <f>H316+100000</f>
        <v>153207005</v>
      </c>
      <c r="I317" s="18">
        <v>1</v>
      </c>
      <c r="J317" s="18">
        <v>1</v>
      </c>
      <c r="K317" s="18">
        <v>10</v>
      </c>
      <c r="L317" s="18" t="str">
        <f t="shared" si="144"/>
        <v>Shoes</v>
      </c>
      <c r="M317" s="18" t="s">
        <v>355</v>
      </c>
      <c r="S317" s="7"/>
      <c r="T317" s="7"/>
      <c r="U317" s="7"/>
    </row>
    <row r="318" spans="1:21" s="1" customFormat="1" ht="16.5" customHeight="1" x14ac:dyDescent="0.3">
      <c r="A318" s="21" t="b">
        <v>1</v>
      </c>
      <c r="B318" s="19" t="str">
        <f t="shared" si="143"/>
        <v>하의 1</v>
      </c>
      <c r="C318" s="19">
        <f>C314+100</f>
        <v>4206401</v>
      </c>
      <c r="D318" s="19">
        <f t="shared" si="141"/>
        <v>2016</v>
      </c>
      <c r="E318" s="19" t="s">
        <v>27</v>
      </c>
      <c r="F318" s="19">
        <f t="shared" si="142"/>
        <v>2</v>
      </c>
      <c r="G318" s="19">
        <f t="shared" si="142"/>
        <v>6</v>
      </c>
      <c r="H318" s="19">
        <f>H314+1000000</f>
        <v>154106001</v>
      </c>
      <c r="I318" s="19">
        <v>1</v>
      </c>
      <c r="J318" s="19">
        <v>1</v>
      </c>
      <c r="K318" s="19">
        <v>30</v>
      </c>
      <c r="L318" s="19" t="str">
        <f t="shared" si="144"/>
        <v>Pants</v>
      </c>
      <c r="M318" s="19" t="s">
        <v>3</v>
      </c>
      <c r="S318" s="7"/>
      <c r="T318" s="7"/>
      <c r="U318" s="7"/>
    </row>
    <row r="319" spans="1:21" s="1" customFormat="1" ht="16.5" customHeight="1" x14ac:dyDescent="0.3">
      <c r="A319" s="21" t="b">
        <v>1</v>
      </c>
      <c r="B319" s="19" t="str">
        <f t="shared" si="143"/>
        <v>하의 2</v>
      </c>
      <c r="C319" s="19">
        <f>C318+1</f>
        <v>4206402</v>
      </c>
      <c r="D319" s="19">
        <f t="shared" si="141"/>
        <v>2016</v>
      </c>
      <c r="E319" s="19" t="s">
        <v>27</v>
      </c>
      <c r="F319" s="19">
        <f t="shared" si="142"/>
        <v>2</v>
      </c>
      <c r="G319" s="19">
        <f t="shared" si="142"/>
        <v>6</v>
      </c>
      <c r="H319" s="19">
        <f>H318+100000</f>
        <v>154206001</v>
      </c>
      <c r="I319" s="19">
        <v>1</v>
      </c>
      <c r="J319" s="19">
        <v>1</v>
      </c>
      <c r="K319" s="19">
        <v>10</v>
      </c>
      <c r="L319" s="19" t="str">
        <f t="shared" si="144"/>
        <v>Pants</v>
      </c>
      <c r="M319" s="19" t="s">
        <v>355</v>
      </c>
      <c r="S319" s="7"/>
      <c r="T319" s="7"/>
      <c r="U319" s="7"/>
    </row>
    <row r="320" spans="1:21" s="1" customFormat="1" ht="16.5" customHeight="1" x14ac:dyDescent="0.3">
      <c r="A320" s="21" t="b">
        <v>1</v>
      </c>
      <c r="B320" s="19" t="str">
        <f t="shared" si="143"/>
        <v>부츠 1</v>
      </c>
      <c r="C320" s="19">
        <f>C319+1</f>
        <v>4206403</v>
      </c>
      <c r="D320" s="19">
        <f t="shared" si="141"/>
        <v>2016</v>
      </c>
      <c r="E320" s="19" t="s">
        <v>27</v>
      </c>
      <c r="F320" s="19">
        <f t="shared" si="142"/>
        <v>2</v>
      </c>
      <c r="G320" s="19">
        <f t="shared" si="142"/>
        <v>6</v>
      </c>
      <c r="H320" s="19">
        <f t="shared" ref="H320" si="145">H316+1000000</f>
        <v>154107005</v>
      </c>
      <c r="I320" s="19">
        <v>1</v>
      </c>
      <c r="J320" s="19">
        <v>1</v>
      </c>
      <c r="K320" s="19">
        <v>30</v>
      </c>
      <c r="L320" s="19" t="str">
        <f t="shared" si="144"/>
        <v>Shoes</v>
      </c>
      <c r="M320" s="19" t="s">
        <v>3</v>
      </c>
      <c r="S320" s="7"/>
      <c r="T320" s="7"/>
      <c r="U320" s="7"/>
    </row>
    <row r="321" spans="1:21" s="1" customFormat="1" ht="16.5" customHeight="1" x14ac:dyDescent="0.3">
      <c r="A321" s="21" t="b">
        <v>1</v>
      </c>
      <c r="B321" s="19" t="str">
        <f t="shared" si="143"/>
        <v>부츠 2</v>
      </c>
      <c r="C321" s="19">
        <f>C320+1</f>
        <v>4206404</v>
      </c>
      <c r="D321" s="19">
        <f t="shared" si="141"/>
        <v>2016</v>
      </c>
      <c r="E321" s="19" t="s">
        <v>27</v>
      </c>
      <c r="F321" s="19">
        <f t="shared" si="142"/>
        <v>2</v>
      </c>
      <c r="G321" s="19">
        <f t="shared" si="142"/>
        <v>6</v>
      </c>
      <c r="H321" s="19">
        <f>H320+100000</f>
        <v>154207005</v>
      </c>
      <c r="I321" s="19">
        <v>1</v>
      </c>
      <c r="J321" s="19">
        <v>1</v>
      </c>
      <c r="K321" s="19">
        <v>10</v>
      </c>
      <c r="L321" s="19" t="str">
        <f t="shared" si="144"/>
        <v>Shoes</v>
      </c>
      <c r="M321" s="19" t="s">
        <v>355</v>
      </c>
      <c r="S321" s="7"/>
      <c r="T321" s="7"/>
      <c r="U321" s="7"/>
    </row>
    <row r="322" spans="1:21" s="1" customFormat="1" ht="16.5" customHeight="1" x14ac:dyDescent="0.3">
      <c r="A322" s="21" t="b">
        <v>1</v>
      </c>
      <c r="B322" s="20" t="s">
        <v>28</v>
      </c>
      <c r="C322" s="20">
        <f>C318+100</f>
        <v>4206501</v>
      </c>
      <c r="D322" s="20">
        <f t="shared" si="141"/>
        <v>2016</v>
      </c>
      <c r="E322" s="20" t="s">
        <v>29</v>
      </c>
      <c r="F322" s="20">
        <f t="shared" si="142"/>
        <v>2</v>
      </c>
      <c r="G322" s="20">
        <f t="shared" si="142"/>
        <v>6</v>
      </c>
      <c r="H322" s="20">
        <v>160004001</v>
      </c>
      <c r="I322" s="20">
        <v>1</v>
      </c>
      <c r="J322" s="20">
        <v>1</v>
      </c>
      <c r="K322" s="20">
        <v>5</v>
      </c>
      <c r="L322" s="20" t="s">
        <v>30</v>
      </c>
      <c r="M322" s="20" t="s">
        <v>358</v>
      </c>
      <c r="S322" s="7"/>
      <c r="T322" s="7"/>
      <c r="U322" s="7"/>
    </row>
    <row r="323" spans="1:21" s="1" customFormat="1" ht="16.5" customHeight="1" x14ac:dyDescent="0.3">
      <c r="A323" s="21" t="b">
        <v>1</v>
      </c>
      <c r="B323" s="20" t="s">
        <v>31</v>
      </c>
      <c r="C323" s="20">
        <f>C322+1</f>
        <v>4206502</v>
      </c>
      <c r="D323" s="20">
        <f t="shared" si="141"/>
        <v>2016</v>
      </c>
      <c r="E323" s="20" t="s">
        <v>29</v>
      </c>
      <c r="F323" s="20">
        <f t="shared" ref="F323:G325" si="146">F322</f>
        <v>2</v>
      </c>
      <c r="G323" s="20">
        <f t="shared" si="146"/>
        <v>6</v>
      </c>
      <c r="H323" s="20">
        <v>160004002</v>
      </c>
      <c r="I323" s="20">
        <v>1</v>
      </c>
      <c r="J323" s="20">
        <v>1</v>
      </c>
      <c r="K323" s="20">
        <v>5</v>
      </c>
      <c r="L323" s="20" t="s">
        <v>32</v>
      </c>
      <c r="M323" s="20" t="s">
        <v>358</v>
      </c>
      <c r="S323" s="7"/>
      <c r="T323" s="7"/>
      <c r="U323" s="7"/>
    </row>
    <row r="324" spans="1:21" s="1" customFormat="1" ht="16.5" customHeight="1" x14ac:dyDescent="0.3">
      <c r="A324" s="21" t="b">
        <v>1</v>
      </c>
      <c r="B324" s="20" t="s">
        <v>33</v>
      </c>
      <c r="C324" s="20">
        <f>C323+1</f>
        <v>4206503</v>
      </c>
      <c r="D324" s="20">
        <f t="shared" si="141"/>
        <v>2016</v>
      </c>
      <c r="E324" s="20" t="s">
        <v>29</v>
      </c>
      <c r="F324" s="20">
        <f t="shared" si="146"/>
        <v>2</v>
      </c>
      <c r="G324" s="20">
        <f t="shared" si="146"/>
        <v>6</v>
      </c>
      <c r="H324" s="20">
        <v>160004003</v>
      </c>
      <c r="I324" s="20">
        <v>1</v>
      </c>
      <c r="J324" s="20">
        <v>1</v>
      </c>
      <c r="K324" s="20">
        <v>5</v>
      </c>
      <c r="L324" s="20" t="s">
        <v>34</v>
      </c>
      <c r="M324" s="20" t="s">
        <v>358</v>
      </c>
      <c r="S324" s="7"/>
      <c r="T324" s="7"/>
      <c r="U324" s="7"/>
    </row>
    <row r="325" spans="1:21" s="1" customFormat="1" ht="16.5" customHeight="1" x14ac:dyDescent="0.3">
      <c r="A325" s="21" t="b">
        <v>1</v>
      </c>
      <c r="B325" s="20" t="s">
        <v>35</v>
      </c>
      <c r="C325" s="20">
        <f>C324+1</f>
        <v>4206504</v>
      </c>
      <c r="D325" s="20">
        <f t="shared" si="141"/>
        <v>2016</v>
      </c>
      <c r="E325" s="20" t="s">
        <v>29</v>
      </c>
      <c r="F325" s="20">
        <f t="shared" si="146"/>
        <v>2</v>
      </c>
      <c r="G325" s="20">
        <f t="shared" si="146"/>
        <v>6</v>
      </c>
      <c r="H325" s="20">
        <v>160004004</v>
      </c>
      <c r="I325" s="20">
        <v>1</v>
      </c>
      <c r="J325" s="20">
        <v>1</v>
      </c>
      <c r="K325" s="20">
        <v>5</v>
      </c>
      <c r="L325" s="20" t="s">
        <v>36</v>
      </c>
      <c r="M325" s="20" t="s">
        <v>358</v>
      </c>
      <c r="S325" s="7"/>
      <c r="T325" s="7"/>
      <c r="U325" s="7"/>
    </row>
    <row r="326" spans="1:21" s="1" customFormat="1" ht="16.5" customHeight="1" x14ac:dyDescent="0.3">
      <c r="A326" s="21" t="b">
        <v>1</v>
      </c>
      <c r="B326" s="14" t="s">
        <v>22</v>
      </c>
      <c r="C326" s="14">
        <v>4207101</v>
      </c>
      <c r="D326" s="14">
        <v>2017</v>
      </c>
      <c r="E326" s="15" t="s">
        <v>23</v>
      </c>
      <c r="F326" s="14">
        <v>2</v>
      </c>
      <c r="G326" s="14">
        <v>7</v>
      </c>
      <c r="H326" s="14">
        <v>151101006</v>
      </c>
      <c r="I326" s="15">
        <v>1</v>
      </c>
      <c r="J326" s="15">
        <v>1</v>
      </c>
      <c r="K326" s="15">
        <v>30</v>
      </c>
      <c r="L326" s="16" t="str">
        <f>IF(H326&gt;=151107001,"Shoes",IF(H326&gt;=151106001,"Pants",IF(H326&gt;=151105001,"Glove",IF(H326&gt;=151103001,"Head",IF(H326&gt;=151102001,"Body",IF(H326&gt;=151101001,"Weapon"))))))</f>
        <v>Weapon</v>
      </c>
      <c r="M326" s="15" t="s">
        <v>3</v>
      </c>
      <c r="S326" s="7"/>
      <c r="T326" s="7"/>
      <c r="U326" s="7"/>
    </row>
    <row r="327" spans="1:21" s="1" customFormat="1" ht="16.5" customHeight="1" x14ac:dyDescent="0.3">
      <c r="A327" s="21" t="b">
        <v>1</v>
      </c>
      <c r="B327" s="14" t="s">
        <v>40</v>
      </c>
      <c r="C327" s="15">
        <f>C326+1</f>
        <v>4207102</v>
      </c>
      <c r="D327" s="15">
        <f t="shared" ref="D327:D345" si="147">D326</f>
        <v>2017</v>
      </c>
      <c r="E327" s="15" t="s">
        <v>23</v>
      </c>
      <c r="F327" s="15">
        <f t="shared" ref="F327:G342" si="148">F326</f>
        <v>2</v>
      </c>
      <c r="G327" s="15">
        <f t="shared" si="148"/>
        <v>7</v>
      </c>
      <c r="H327" s="15">
        <f>H326+100000</f>
        <v>151201006</v>
      </c>
      <c r="I327" s="15">
        <v>1</v>
      </c>
      <c r="J327" s="15">
        <v>1</v>
      </c>
      <c r="K327" s="15">
        <v>10</v>
      </c>
      <c r="L327" s="15" t="str">
        <f>L326</f>
        <v>Weapon</v>
      </c>
      <c r="M327" s="15" t="s">
        <v>355</v>
      </c>
      <c r="S327" s="7"/>
      <c r="T327" s="7"/>
      <c r="U327" s="7"/>
    </row>
    <row r="328" spans="1:21" s="1" customFormat="1" ht="16.5" customHeight="1" x14ac:dyDescent="0.3">
      <c r="A328" s="21" t="b">
        <v>1</v>
      </c>
      <c r="B328" s="14" t="s">
        <v>364</v>
      </c>
      <c r="C328" s="15">
        <f>C327+1</f>
        <v>4207103</v>
      </c>
      <c r="D328" s="15">
        <f t="shared" si="147"/>
        <v>2017</v>
      </c>
      <c r="E328" s="15" t="s">
        <v>23</v>
      </c>
      <c r="F328" s="15">
        <f t="shared" si="148"/>
        <v>2</v>
      </c>
      <c r="G328" s="15">
        <f t="shared" si="148"/>
        <v>7</v>
      </c>
      <c r="H328" s="14">
        <v>151106002</v>
      </c>
      <c r="I328" s="15">
        <v>1</v>
      </c>
      <c r="J328" s="15">
        <v>1</v>
      </c>
      <c r="K328" s="15">
        <v>30</v>
      </c>
      <c r="L328" s="16" t="str">
        <f>IF(H328&gt;=151107001,"Shoes",IF(H328&gt;=151106001,"Pants",IF(H328&gt;=151105001,"Glove",IF(H328&gt;=151103001,"Head",IF(H328&gt;=151102001,"Body",IF(H328&gt;=151101001,"Weapon"))))))</f>
        <v>Pants</v>
      </c>
      <c r="M328" s="15" t="s">
        <v>3</v>
      </c>
      <c r="S328" s="7"/>
      <c r="T328" s="7"/>
      <c r="U328" s="7"/>
    </row>
    <row r="329" spans="1:21" s="1" customFormat="1" ht="16.5" customHeight="1" x14ac:dyDescent="0.3">
      <c r="A329" s="21" t="b">
        <v>1</v>
      </c>
      <c r="B329" s="14" t="s">
        <v>365</v>
      </c>
      <c r="C329" s="15">
        <f>C328+1</f>
        <v>4207104</v>
      </c>
      <c r="D329" s="15">
        <f t="shared" si="147"/>
        <v>2017</v>
      </c>
      <c r="E329" s="15" t="s">
        <v>23</v>
      </c>
      <c r="F329" s="15">
        <f t="shared" si="148"/>
        <v>2</v>
      </c>
      <c r="G329" s="15">
        <f t="shared" si="148"/>
        <v>7</v>
      </c>
      <c r="H329" s="15">
        <f>H328+100000</f>
        <v>151206002</v>
      </c>
      <c r="I329" s="15">
        <v>1</v>
      </c>
      <c r="J329" s="15">
        <v>1</v>
      </c>
      <c r="K329" s="15">
        <v>10</v>
      </c>
      <c r="L329" s="15" t="str">
        <f>L328</f>
        <v>Pants</v>
      </c>
      <c r="M329" s="15" t="s">
        <v>355</v>
      </c>
      <c r="S329" s="7"/>
      <c r="T329" s="7"/>
      <c r="U329" s="7"/>
    </row>
    <row r="330" spans="1:21" s="1" customFormat="1" ht="16.5" customHeight="1" x14ac:dyDescent="0.3">
      <c r="A330" s="21" t="b">
        <v>1</v>
      </c>
      <c r="B330" s="17" t="str">
        <f t="shared" ref="B330:B341" si="149">B326</f>
        <v>무기 1</v>
      </c>
      <c r="C330" s="17">
        <f>C326+100</f>
        <v>4207201</v>
      </c>
      <c r="D330" s="17">
        <f t="shared" si="147"/>
        <v>2017</v>
      </c>
      <c r="E330" s="17" t="s">
        <v>25</v>
      </c>
      <c r="F330" s="17">
        <f t="shared" si="148"/>
        <v>2</v>
      </c>
      <c r="G330" s="17">
        <f t="shared" si="148"/>
        <v>7</v>
      </c>
      <c r="H330" s="17">
        <f>H326+1000000</f>
        <v>152101006</v>
      </c>
      <c r="I330" s="17">
        <v>1</v>
      </c>
      <c r="J330" s="17">
        <v>1</v>
      </c>
      <c r="K330" s="17">
        <v>30</v>
      </c>
      <c r="L330" s="17" t="str">
        <f t="shared" ref="L330:L341" si="150">L326</f>
        <v>Weapon</v>
      </c>
      <c r="M330" s="17" t="s">
        <v>3</v>
      </c>
      <c r="S330" s="7"/>
      <c r="T330" s="7"/>
      <c r="U330" s="7"/>
    </row>
    <row r="331" spans="1:21" s="1" customFormat="1" ht="16.5" customHeight="1" x14ac:dyDescent="0.3">
      <c r="A331" s="21" t="b">
        <v>1</v>
      </c>
      <c r="B331" s="17" t="str">
        <f t="shared" si="149"/>
        <v>무기 2</v>
      </c>
      <c r="C331" s="17">
        <f>C330+1</f>
        <v>4207202</v>
      </c>
      <c r="D331" s="17">
        <f t="shared" si="147"/>
        <v>2017</v>
      </c>
      <c r="E331" s="17" t="s">
        <v>25</v>
      </c>
      <c r="F331" s="17">
        <f t="shared" si="148"/>
        <v>2</v>
      </c>
      <c r="G331" s="17">
        <f t="shared" si="148"/>
        <v>7</v>
      </c>
      <c r="H331" s="17">
        <f>H330+100000</f>
        <v>152201006</v>
      </c>
      <c r="I331" s="17">
        <v>1</v>
      </c>
      <c r="J331" s="17">
        <v>1</v>
      </c>
      <c r="K331" s="17">
        <v>10</v>
      </c>
      <c r="L331" s="17" t="str">
        <f t="shared" si="150"/>
        <v>Weapon</v>
      </c>
      <c r="M331" s="17" t="s">
        <v>355</v>
      </c>
      <c r="S331" s="7"/>
      <c r="T331" s="7"/>
      <c r="U331" s="7"/>
    </row>
    <row r="332" spans="1:21" s="1" customFormat="1" ht="16.5" customHeight="1" x14ac:dyDescent="0.3">
      <c r="A332" s="21" t="b">
        <v>1</v>
      </c>
      <c r="B332" s="17" t="str">
        <f t="shared" si="149"/>
        <v>하의 1</v>
      </c>
      <c r="C332" s="17">
        <f>C331+1</f>
        <v>4207203</v>
      </c>
      <c r="D332" s="17">
        <f t="shared" si="147"/>
        <v>2017</v>
      </c>
      <c r="E332" s="17" t="s">
        <v>25</v>
      </c>
      <c r="F332" s="17">
        <f t="shared" si="148"/>
        <v>2</v>
      </c>
      <c r="G332" s="17">
        <f t="shared" si="148"/>
        <v>7</v>
      </c>
      <c r="H332" s="17">
        <f>H328+1000000</f>
        <v>152106002</v>
      </c>
      <c r="I332" s="17">
        <v>1</v>
      </c>
      <c r="J332" s="17">
        <v>1</v>
      </c>
      <c r="K332" s="17">
        <v>30</v>
      </c>
      <c r="L332" s="17" t="str">
        <f t="shared" si="150"/>
        <v>Pants</v>
      </c>
      <c r="M332" s="17" t="s">
        <v>3</v>
      </c>
      <c r="S332" s="7"/>
      <c r="T332" s="7"/>
      <c r="U332" s="7"/>
    </row>
    <row r="333" spans="1:21" s="1" customFormat="1" ht="16.5" customHeight="1" x14ac:dyDescent="0.3">
      <c r="A333" s="21" t="b">
        <v>1</v>
      </c>
      <c r="B333" s="17" t="str">
        <f t="shared" si="149"/>
        <v>하의 2</v>
      </c>
      <c r="C333" s="17">
        <f>C332+1</f>
        <v>4207204</v>
      </c>
      <c r="D333" s="17">
        <f t="shared" si="147"/>
        <v>2017</v>
      </c>
      <c r="E333" s="17" t="s">
        <v>25</v>
      </c>
      <c r="F333" s="17">
        <f t="shared" si="148"/>
        <v>2</v>
      </c>
      <c r="G333" s="17">
        <f t="shared" si="148"/>
        <v>7</v>
      </c>
      <c r="H333" s="17">
        <f>H332+100000</f>
        <v>152206002</v>
      </c>
      <c r="I333" s="17">
        <v>1</v>
      </c>
      <c r="J333" s="17">
        <v>1</v>
      </c>
      <c r="K333" s="17">
        <v>10</v>
      </c>
      <c r="L333" s="17" t="str">
        <f t="shared" si="150"/>
        <v>Pants</v>
      </c>
      <c r="M333" s="17" t="s">
        <v>355</v>
      </c>
      <c r="S333" s="7"/>
      <c r="T333" s="7"/>
      <c r="U333" s="7"/>
    </row>
    <row r="334" spans="1:21" s="1" customFormat="1" ht="16.5" customHeight="1" x14ac:dyDescent="0.3">
      <c r="A334" s="21" t="b">
        <v>1</v>
      </c>
      <c r="B334" s="18" t="str">
        <f t="shared" si="149"/>
        <v>무기 1</v>
      </c>
      <c r="C334" s="18">
        <f>C330+100</f>
        <v>4207301</v>
      </c>
      <c r="D334" s="18">
        <f t="shared" si="147"/>
        <v>2017</v>
      </c>
      <c r="E334" s="18" t="s">
        <v>26</v>
      </c>
      <c r="F334" s="18">
        <f t="shared" si="148"/>
        <v>2</v>
      </c>
      <c r="G334" s="18">
        <f t="shared" si="148"/>
        <v>7</v>
      </c>
      <c r="H334" s="18">
        <f>H330+1000000</f>
        <v>153101006</v>
      </c>
      <c r="I334" s="18">
        <v>1</v>
      </c>
      <c r="J334" s="18">
        <v>1</v>
      </c>
      <c r="K334" s="18">
        <v>30</v>
      </c>
      <c r="L334" s="18" t="str">
        <f t="shared" si="150"/>
        <v>Weapon</v>
      </c>
      <c r="M334" s="18" t="s">
        <v>3</v>
      </c>
      <c r="S334" s="7"/>
      <c r="T334" s="7"/>
      <c r="U334" s="7"/>
    </row>
    <row r="335" spans="1:21" s="1" customFormat="1" ht="16.5" customHeight="1" x14ac:dyDescent="0.3">
      <c r="A335" s="21" t="b">
        <v>1</v>
      </c>
      <c r="B335" s="18" t="str">
        <f t="shared" si="149"/>
        <v>무기 2</v>
      </c>
      <c r="C335" s="18">
        <f>C334+1</f>
        <v>4207302</v>
      </c>
      <c r="D335" s="18">
        <f t="shared" si="147"/>
        <v>2017</v>
      </c>
      <c r="E335" s="18" t="s">
        <v>26</v>
      </c>
      <c r="F335" s="18">
        <f t="shared" si="148"/>
        <v>2</v>
      </c>
      <c r="G335" s="18">
        <f t="shared" si="148"/>
        <v>7</v>
      </c>
      <c r="H335" s="18">
        <f>H334+100000</f>
        <v>153201006</v>
      </c>
      <c r="I335" s="18">
        <v>1</v>
      </c>
      <c r="J335" s="18">
        <v>1</v>
      </c>
      <c r="K335" s="18">
        <v>10</v>
      </c>
      <c r="L335" s="18" t="str">
        <f t="shared" si="150"/>
        <v>Weapon</v>
      </c>
      <c r="M335" s="18" t="s">
        <v>355</v>
      </c>
      <c r="S335" s="7"/>
      <c r="T335" s="7"/>
      <c r="U335" s="7"/>
    </row>
    <row r="336" spans="1:21" s="1" customFormat="1" ht="16.5" customHeight="1" x14ac:dyDescent="0.3">
      <c r="A336" s="21" t="b">
        <v>1</v>
      </c>
      <c r="B336" s="18" t="str">
        <f t="shared" si="149"/>
        <v>하의 1</v>
      </c>
      <c r="C336" s="18">
        <f>C335+1</f>
        <v>4207303</v>
      </c>
      <c r="D336" s="18">
        <f t="shared" si="147"/>
        <v>2017</v>
      </c>
      <c r="E336" s="18" t="s">
        <v>26</v>
      </c>
      <c r="F336" s="18">
        <f t="shared" si="148"/>
        <v>2</v>
      </c>
      <c r="G336" s="18">
        <f t="shared" si="148"/>
        <v>7</v>
      </c>
      <c r="H336" s="18">
        <f>H332+1000000</f>
        <v>153106002</v>
      </c>
      <c r="I336" s="18">
        <v>1</v>
      </c>
      <c r="J336" s="18">
        <v>1</v>
      </c>
      <c r="K336" s="18">
        <v>30</v>
      </c>
      <c r="L336" s="18" t="str">
        <f t="shared" si="150"/>
        <v>Pants</v>
      </c>
      <c r="M336" s="18" t="s">
        <v>3</v>
      </c>
      <c r="S336" s="7"/>
      <c r="T336" s="7"/>
      <c r="U336" s="7"/>
    </row>
    <row r="337" spans="1:21" s="1" customFormat="1" ht="16.5" customHeight="1" x14ac:dyDescent="0.3">
      <c r="A337" s="21" t="b">
        <v>1</v>
      </c>
      <c r="B337" s="18" t="str">
        <f t="shared" si="149"/>
        <v>하의 2</v>
      </c>
      <c r="C337" s="18">
        <f>C336+1</f>
        <v>4207304</v>
      </c>
      <c r="D337" s="18">
        <f t="shared" si="147"/>
        <v>2017</v>
      </c>
      <c r="E337" s="18" t="s">
        <v>26</v>
      </c>
      <c r="F337" s="18">
        <f t="shared" si="148"/>
        <v>2</v>
      </c>
      <c r="G337" s="18">
        <f t="shared" si="148"/>
        <v>7</v>
      </c>
      <c r="H337" s="18">
        <f>H336+100000</f>
        <v>153206002</v>
      </c>
      <c r="I337" s="18">
        <v>1</v>
      </c>
      <c r="J337" s="18">
        <v>1</v>
      </c>
      <c r="K337" s="18">
        <v>10</v>
      </c>
      <c r="L337" s="18" t="str">
        <f t="shared" si="150"/>
        <v>Pants</v>
      </c>
      <c r="M337" s="18" t="s">
        <v>355</v>
      </c>
      <c r="S337" s="7"/>
      <c r="T337" s="7"/>
      <c r="U337" s="7"/>
    </row>
    <row r="338" spans="1:21" s="1" customFormat="1" ht="16.5" customHeight="1" x14ac:dyDescent="0.3">
      <c r="A338" s="21" t="b">
        <v>1</v>
      </c>
      <c r="B338" s="19" t="str">
        <f t="shared" si="149"/>
        <v>무기 1</v>
      </c>
      <c r="C338" s="19">
        <f>C334+100</f>
        <v>4207401</v>
      </c>
      <c r="D338" s="19">
        <f t="shared" si="147"/>
        <v>2017</v>
      </c>
      <c r="E338" s="19" t="s">
        <v>27</v>
      </c>
      <c r="F338" s="19">
        <f t="shared" si="148"/>
        <v>2</v>
      </c>
      <c r="G338" s="19">
        <f t="shared" si="148"/>
        <v>7</v>
      </c>
      <c r="H338" s="19">
        <f>H334+1000000</f>
        <v>154101006</v>
      </c>
      <c r="I338" s="19">
        <v>1</v>
      </c>
      <c r="J338" s="19">
        <v>1</v>
      </c>
      <c r="K338" s="19">
        <v>30</v>
      </c>
      <c r="L338" s="19" t="str">
        <f t="shared" si="150"/>
        <v>Weapon</v>
      </c>
      <c r="M338" s="19" t="s">
        <v>3</v>
      </c>
      <c r="S338" s="7"/>
      <c r="T338" s="7"/>
      <c r="U338" s="7"/>
    </row>
    <row r="339" spans="1:21" s="1" customFormat="1" ht="16.5" customHeight="1" x14ac:dyDescent="0.3">
      <c r="A339" s="21" t="b">
        <v>1</v>
      </c>
      <c r="B339" s="19" t="str">
        <f t="shared" si="149"/>
        <v>무기 2</v>
      </c>
      <c r="C339" s="19">
        <f>C338+1</f>
        <v>4207402</v>
      </c>
      <c r="D339" s="19">
        <f t="shared" si="147"/>
        <v>2017</v>
      </c>
      <c r="E339" s="19" t="s">
        <v>27</v>
      </c>
      <c r="F339" s="19">
        <f t="shared" si="148"/>
        <v>2</v>
      </c>
      <c r="G339" s="19">
        <f t="shared" si="148"/>
        <v>7</v>
      </c>
      <c r="H339" s="19">
        <f>H338+100000</f>
        <v>154201006</v>
      </c>
      <c r="I339" s="19">
        <v>1</v>
      </c>
      <c r="J339" s="19">
        <v>1</v>
      </c>
      <c r="K339" s="19">
        <v>10</v>
      </c>
      <c r="L339" s="19" t="str">
        <f t="shared" si="150"/>
        <v>Weapon</v>
      </c>
      <c r="M339" s="19" t="s">
        <v>355</v>
      </c>
      <c r="S339" s="7"/>
      <c r="T339" s="7"/>
      <c r="U339" s="7"/>
    </row>
    <row r="340" spans="1:21" s="1" customFormat="1" ht="16.5" customHeight="1" x14ac:dyDescent="0.3">
      <c r="A340" s="21" t="b">
        <v>1</v>
      </c>
      <c r="B340" s="19" t="str">
        <f t="shared" si="149"/>
        <v>하의 1</v>
      </c>
      <c r="C340" s="19">
        <f>C339+1</f>
        <v>4207403</v>
      </c>
      <c r="D340" s="19">
        <f t="shared" si="147"/>
        <v>2017</v>
      </c>
      <c r="E340" s="19" t="s">
        <v>27</v>
      </c>
      <c r="F340" s="19">
        <f t="shared" si="148"/>
        <v>2</v>
      </c>
      <c r="G340" s="19">
        <f t="shared" si="148"/>
        <v>7</v>
      </c>
      <c r="H340" s="19">
        <f t="shared" ref="H340" si="151">H336+1000000</f>
        <v>154106002</v>
      </c>
      <c r="I340" s="19">
        <v>1</v>
      </c>
      <c r="J340" s="19">
        <v>1</v>
      </c>
      <c r="K340" s="19">
        <v>30</v>
      </c>
      <c r="L340" s="19" t="str">
        <f t="shared" si="150"/>
        <v>Pants</v>
      </c>
      <c r="M340" s="19" t="s">
        <v>3</v>
      </c>
      <c r="S340" s="7"/>
      <c r="T340" s="7"/>
      <c r="U340" s="7"/>
    </row>
    <row r="341" spans="1:21" s="1" customFormat="1" ht="16.5" customHeight="1" x14ac:dyDescent="0.3">
      <c r="A341" s="21" t="b">
        <v>1</v>
      </c>
      <c r="B341" s="19" t="str">
        <f t="shared" si="149"/>
        <v>하의 2</v>
      </c>
      <c r="C341" s="19">
        <f>C340+1</f>
        <v>4207404</v>
      </c>
      <c r="D341" s="19">
        <f t="shared" si="147"/>
        <v>2017</v>
      </c>
      <c r="E341" s="19" t="s">
        <v>27</v>
      </c>
      <c r="F341" s="19">
        <f t="shared" si="148"/>
        <v>2</v>
      </c>
      <c r="G341" s="19">
        <f t="shared" si="148"/>
        <v>7</v>
      </c>
      <c r="H341" s="19">
        <f>H340+100000</f>
        <v>154206002</v>
      </c>
      <c r="I341" s="19">
        <v>1</v>
      </c>
      <c r="J341" s="19">
        <v>1</v>
      </c>
      <c r="K341" s="19">
        <v>10</v>
      </c>
      <c r="L341" s="19" t="str">
        <f t="shared" si="150"/>
        <v>Pants</v>
      </c>
      <c r="M341" s="19" t="s">
        <v>355</v>
      </c>
      <c r="S341" s="7"/>
      <c r="T341" s="7"/>
      <c r="U341" s="7"/>
    </row>
    <row r="342" spans="1:21" s="1" customFormat="1" ht="16.5" customHeight="1" x14ac:dyDescent="0.3">
      <c r="A342" s="21" t="b">
        <v>1</v>
      </c>
      <c r="B342" s="20" t="s">
        <v>28</v>
      </c>
      <c r="C342" s="20">
        <f>C338+100</f>
        <v>4207501</v>
      </c>
      <c r="D342" s="20">
        <f t="shared" si="147"/>
        <v>2017</v>
      </c>
      <c r="E342" s="20" t="s">
        <v>29</v>
      </c>
      <c r="F342" s="20">
        <f t="shared" si="148"/>
        <v>2</v>
      </c>
      <c r="G342" s="20">
        <f t="shared" si="148"/>
        <v>7</v>
      </c>
      <c r="H342" s="20">
        <v>160004001</v>
      </c>
      <c r="I342" s="20">
        <v>1</v>
      </c>
      <c r="J342" s="20">
        <v>1</v>
      </c>
      <c r="K342" s="20">
        <v>5</v>
      </c>
      <c r="L342" s="20" t="s">
        <v>30</v>
      </c>
      <c r="M342" s="20" t="s">
        <v>358</v>
      </c>
      <c r="S342" s="7"/>
      <c r="T342" s="7"/>
      <c r="U342" s="7"/>
    </row>
    <row r="343" spans="1:21" s="1" customFormat="1" ht="16.5" customHeight="1" x14ac:dyDescent="0.3">
      <c r="A343" s="21" t="b">
        <v>1</v>
      </c>
      <c r="B343" s="20" t="s">
        <v>31</v>
      </c>
      <c r="C343" s="20">
        <f>C342+1</f>
        <v>4207502</v>
      </c>
      <c r="D343" s="20">
        <f t="shared" si="147"/>
        <v>2017</v>
      </c>
      <c r="E343" s="20" t="s">
        <v>29</v>
      </c>
      <c r="F343" s="20">
        <f t="shared" ref="F343:G345" si="152">F342</f>
        <v>2</v>
      </c>
      <c r="G343" s="20">
        <f t="shared" si="152"/>
        <v>7</v>
      </c>
      <c r="H343" s="20">
        <v>160004002</v>
      </c>
      <c r="I343" s="20">
        <v>1</v>
      </c>
      <c r="J343" s="20">
        <v>1</v>
      </c>
      <c r="K343" s="20">
        <v>5</v>
      </c>
      <c r="L343" s="20" t="s">
        <v>32</v>
      </c>
      <c r="M343" s="20" t="s">
        <v>358</v>
      </c>
      <c r="S343" s="7"/>
      <c r="T343" s="7"/>
      <c r="U343" s="7"/>
    </row>
    <row r="344" spans="1:21" s="1" customFormat="1" ht="16.5" customHeight="1" x14ac:dyDescent="0.3">
      <c r="A344" s="21" t="b">
        <v>1</v>
      </c>
      <c r="B344" s="20" t="s">
        <v>33</v>
      </c>
      <c r="C344" s="20">
        <f>C343+1</f>
        <v>4207503</v>
      </c>
      <c r="D344" s="20">
        <f t="shared" si="147"/>
        <v>2017</v>
      </c>
      <c r="E344" s="20" t="s">
        <v>29</v>
      </c>
      <c r="F344" s="20">
        <f t="shared" si="152"/>
        <v>2</v>
      </c>
      <c r="G344" s="20">
        <f t="shared" si="152"/>
        <v>7</v>
      </c>
      <c r="H344" s="20">
        <v>160004003</v>
      </c>
      <c r="I344" s="20">
        <v>1</v>
      </c>
      <c r="J344" s="20">
        <v>1</v>
      </c>
      <c r="K344" s="20">
        <v>5</v>
      </c>
      <c r="L344" s="20" t="s">
        <v>34</v>
      </c>
      <c r="M344" s="20" t="s">
        <v>358</v>
      </c>
      <c r="S344" s="7"/>
      <c r="T344" s="7"/>
      <c r="U344" s="7"/>
    </row>
    <row r="345" spans="1:21" s="1" customFormat="1" ht="16.5" customHeight="1" x14ac:dyDescent="0.3">
      <c r="A345" s="21" t="b">
        <v>1</v>
      </c>
      <c r="B345" s="20" t="s">
        <v>35</v>
      </c>
      <c r="C345" s="20">
        <f>C344+1</f>
        <v>4207504</v>
      </c>
      <c r="D345" s="20">
        <f t="shared" si="147"/>
        <v>2017</v>
      </c>
      <c r="E345" s="20" t="s">
        <v>29</v>
      </c>
      <c r="F345" s="20">
        <f t="shared" si="152"/>
        <v>2</v>
      </c>
      <c r="G345" s="20">
        <f t="shared" si="152"/>
        <v>7</v>
      </c>
      <c r="H345" s="20">
        <v>160004004</v>
      </c>
      <c r="I345" s="20">
        <v>1</v>
      </c>
      <c r="J345" s="20">
        <v>1</v>
      </c>
      <c r="K345" s="20">
        <v>5</v>
      </c>
      <c r="L345" s="20" t="s">
        <v>36</v>
      </c>
      <c r="M345" s="20" t="s">
        <v>358</v>
      </c>
      <c r="S345" s="7"/>
      <c r="T345" s="7"/>
      <c r="U345" s="7"/>
    </row>
    <row r="346" spans="1:21" s="1" customFormat="1" ht="16.5" customHeight="1" x14ac:dyDescent="0.3">
      <c r="A346" s="21" t="b">
        <v>1</v>
      </c>
      <c r="B346" s="14" t="s">
        <v>37</v>
      </c>
      <c r="C346" s="14">
        <v>4208101</v>
      </c>
      <c r="D346" s="14">
        <v>2018</v>
      </c>
      <c r="E346" s="15" t="s">
        <v>23</v>
      </c>
      <c r="F346" s="14">
        <v>2</v>
      </c>
      <c r="G346" s="14">
        <v>8</v>
      </c>
      <c r="H346" s="14">
        <v>151102002</v>
      </c>
      <c r="I346" s="15">
        <v>1</v>
      </c>
      <c r="J346" s="15">
        <v>1</v>
      </c>
      <c r="K346" s="15">
        <v>30</v>
      </c>
      <c r="L346" s="16" t="str">
        <f>IF(H346&gt;=151107001,"Shoes",IF(H346&gt;=151106001,"Pants",IF(H346&gt;=151105001,"Glove",IF(H346&gt;=151103001,"Head",IF(H346&gt;=151102001,"Body",IF(H346&gt;=151101001,"Weapon"))))))</f>
        <v>Body</v>
      </c>
      <c r="M346" s="15" t="s">
        <v>3</v>
      </c>
      <c r="S346" s="7"/>
      <c r="T346" s="7"/>
      <c r="U346" s="7"/>
    </row>
    <row r="347" spans="1:21" s="1" customFormat="1" ht="16.5" customHeight="1" x14ac:dyDescent="0.3">
      <c r="A347" s="21" t="b">
        <v>1</v>
      </c>
      <c r="B347" s="14" t="s">
        <v>42</v>
      </c>
      <c r="C347" s="15">
        <f>C346+1</f>
        <v>4208102</v>
      </c>
      <c r="D347" s="15">
        <f t="shared" ref="D347:D365" si="153">D346</f>
        <v>2018</v>
      </c>
      <c r="E347" s="15" t="s">
        <v>23</v>
      </c>
      <c r="F347" s="15">
        <f t="shared" ref="F347:G362" si="154">F346</f>
        <v>2</v>
      </c>
      <c r="G347" s="15">
        <f t="shared" si="154"/>
        <v>8</v>
      </c>
      <c r="H347" s="15">
        <f>H346+100000</f>
        <v>151202002</v>
      </c>
      <c r="I347" s="15">
        <v>1</v>
      </c>
      <c r="J347" s="15">
        <v>1</v>
      </c>
      <c r="K347" s="15">
        <v>10</v>
      </c>
      <c r="L347" s="15" t="str">
        <f>L346</f>
        <v>Body</v>
      </c>
      <c r="M347" s="15" t="s">
        <v>355</v>
      </c>
      <c r="S347" s="7"/>
      <c r="T347" s="7"/>
      <c r="U347" s="7"/>
    </row>
    <row r="348" spans="1:21" s="1" customFormat="1" ht="16.5" customHeight="1" x14ac:dyDescent="0.3">
      <c r="A348" s="21" t="b">
        <v>1</v>
      </c>
      <c r="B348" s="14" t="s">
        <v>24</v>
      </c>
      <c r="C348" s="15">
        <f>C347+1</f>
        <v>4208103</v>
      </c>
      <c r="D348" s="15">
        <f t="shared" si="153"/>
        <v>2018</v>
      </c>
      <c r="E348" s="15" t="s">
        <v>23</v>
      </c>
      <c r="F348" s="15">
        <f t="shared" si="154"/>
        <v>2</v>
      </c>
      <c r="G348" s="15">
        <f t="shared" si="154"/>
        <v>8</v>
      </c>
      <c r="H348" s="14">
        <v>151107001</v>
      </c>
      <c r="I348" s="15">
        <v>1</v>
      </c>
      <c r="J348" s="15">
        <v>1</v>
      </c>
      <c r="K348" s="15">
        <v>30</v>
      </c>
      <c r="L348" s="16" t="str">
        <f>IF(H348&gt;=151107001,"Shoes",IF(H348&gt;=151106001,"Pants",IF(H348&gt;=151105001,"Glove",IF(H348&gt;=151103001,"Head",IF(H348&gt;=151102001,"Body",IF(H348&gt;=151101001,"Weapon"))))))</f>
        <v>Shoes</v>
      </c>
      <c r="M348" s="15" t="s">
        <v>3</v>
      </c>
      <c r="S348" s="7"/>
      <c r="T348" s="7"/>
      <c r="U348" s="7"/>
    </row>
    <row r="349" spans="1:21" s="1" customFormat="1" ht="16.5" customHeight="1" x14ac:dyDescent="0.3">
      <c r="A349" s="21" t="b">
        <v>1</v>
      </c>
      <c r="B349" s="14" t="s">
        <v>41</v>
      </c>
      <c r="C349" s="15">
        <f>C348+1</f>
        <v>4208104</v>
      </c>
      <c r="D349" s="15">
        <f t="shared" si="153"/>
        <v>2018</v>
      </c>
      <c r="E349" s="15" t="s">
        <v>23</v>
      </c>
      <c r="F349" s="15">
        <f t="shared" si="154"/>
        <v>2</v>
      </c>
      <c r="G349" s="15">
        <f t="shared" si="154"/>
        <v>8</v>
      </c>
      <c r="H349" s="15">
        <f>H348+100000</f>
        <v>151207001</v>
      </c>
      <c r="I349" s="15">
        <v>1</v>
      </c>
      <c r="J349" s="15">
        <v>1</v>
      </c>
      <c r="K349" s="15">
        <v>10</v>
      </c>
      <c r="L349" s="15" t="str">
        <f>L348</f>
        <v>Shoes</v>
      </c>
      <c r="M349" s="15" t="s">
        <v>355</v>
      </c>
      <c r="S349" s="7"/>
      <c r="T349" s="7"/>
      <c r="U349" s="7"/>
    </row>
    <row r="350" spans="1:21" s="1" customFormat="1" ht="16.5" customHeight="1" x14ac:dyDescent="0.3">
      <c r="A350" s="21" t="b">
        <v>1</v>
      </c>
      <c r="B350" s="17" t="str">
        <f t="shared" ref="B350:B361" si="155">B346</f>
        <v>갑옷 1</v>
      </c>
      <c r="C350" s="17">
        <f>C346+100</f>
        <v>4208201</v>
      </c>
      <c r="D350" s="17">
        <f t="shared" si="153"/>
        <v>2018</v>
      </c>
      <c r="E350" s="17" t="s">
        <v>25</v>
      </c>
      <c r="F350" s="17">
        <f t="shared" si="154"/>
        <v>2</v>
      </c>
      <c r="G350" s="17">
        <f t="shared" si="154"/>
        <v>8</v>
      </c>
      <c r="H350" s="17">
        <f>H346+1000000</f>
        <v>152102002</v>
      </c>
      <c r="I350" s="17">
        <v>1</v>
      </c>
      <c r="J350" s="17">
        <v>1</v>
      </c>
      <c r="K350" s="17">
        <v>30</v>
      </c>
      <c r="L350" s="17" t="str">
        <f t="shared" ref="L350:L361" si="156">L346</f>
        <v>Body</v>
      </c>
      <c r="M350" s="17" t="s">
        <v>3</v>
      </c>
      <c r="S350" s="7"/>
      <c r="T350" s="7"/>
      <c r="U350" s="7"/>
    </row>
    <row r="351" spans="1:21" s="1" customFormat="1" ht="16.5" customHeight="1" x14ac:dyDescent="0.3">
      <c r="A351" s="21" t="b">
        <v>1</v>
      </c>
      <c r="B351" s="17" t="str">
        <f t="shared" si="155"/>
        <v>갑옷 2</v>
      </c>
      <c r="C351" s="17">
        <f>C350+1</f>
        <v>4208202</v>
      </c>
      <c r="D351" s="17">
        <f t="shared" si="153"/>
        <v>2018</v>
      </c>
      <c r="E351" s="17" t="s">
        <v>25</v>
      </c>
      <c r="F351" s="17">
        <f t="shared" si="154"/>
        <v>2</v>
      </c>
      <c r="G351" s="17">
        <f t="shared" si="154"/>
        <v>8</v>
      </c>
      <c r="H351" s="17">
        <f>H350+100000</f>
        <v>152202002</v>
      </c>
      <c r="I351" s="17">
        <v>1</v>
      </c>
      <c r="J351" s="17">
        <v>1</v>
      </c>
      <c r="K351" s="17">
        <v>10</v>
      </c>
      <c r="L351" s="17" t="str">
        <f t="shared" si="156"/>
        <v>Body</v>
      </c>
      <c r="M351" s="17" t="s">
        <v>355</v>
      </c>
      <c r="S351" s="7"/>
      <c r="T351" s="7"/>
      <c r="U351" s="7"/>
    </row>
    <row r="352" spans="1:21" s="1" customFormat="1" ht="16.5" customHeight="1" x14ac:dyDescent="0.3">
      <c r="A352" s="21" t="b">
        <v>1</v>
      </c>
      <c r="B352" s="17" t="str">
        <f t="shared" si="155"/>
        <v>부츠 1</v>
      </c>
      <c r="C352" s="17">
        <f>C351+1</f>
        <v>4208203</v>
      </c>
      <c r="D352" s="17">
        <f t="shared" si="153"/>
        <v>2018</v>
      </c>
      <c r="E352" s="17" t="s">
        <v>25</v>
      </c>
      <c r="F352" s="17">
        <f t="shared" si="154"/>
        <v>2</v>
      </c>
      <c r="G352" s="17">
        <f t="shared" si="154"/>
        <v>8</v>
      </c>
      <c r="H352" s="17">
        <f>H348+1000000</f>
        <v>152107001</v>
      </c>
      <c r="I352" s="17">
        <v>1</v>
      </c>
      <c r="J352" s="17">
        <v>1</v>
      </c>
      <c r="K352" s="17">
        <v>30</v>
      </c>
      <c r="L352" s="17" t="str">
        <f t="shared" si="156"/>
        <v>Shoes</v>
      </c>
      <c r="M352" s="17" t="s">
        <v>3</v>
      </c>
      <c r="S352" s="7"/>
      <c r="T352" s="7"/>
      <c r="U352" s="7"/>
    </row>
    <row r="353" spans="1:21" s="1" customFormat="1" ht="16.5" customHeight="1" x14ac:dyDescent="0.3">
      <c r="A353" s="21" t="b">
        <v>1</v>
      </c>
      <c r="B353" s="17" t="str">
        <f t="shared" si="155"/>
        <v>부츠 2</v>
      </c>
      <c r="C353" s="17">
        <f>C352+1</f>
        <v>4208204</v>
      </c>
      <c r="D353" s="17">
        <f t="shared" si="153"/>
        <v>2018</v>
      </c>
      <c r="E353" s="17" t="s">
        <v>25</v>
      </c>
      <c r="F353" s="17">
        <f t="shared" si="154"/>
        <v>2</v>
      </c>
      <c r="G353" s="17">
        <f t="shared" si="154"/>
        <v>8</v>
      </c>
      <c r="H353" s="17">
        <f>H352+100000</f>
        <v>152207001</v>
      </c>
      <c r="I353" s="17">
        <v>1</v>
      </c>
      <c r="J353" s="17">
        <v>1</v>
      </c>
      <c r="K353" s="17">
        <v>10</v>
      </c>
      <c r="L353" s="17" t="str">
        <f t="shared" si="156"/>
        <v>Shoes</v>
      </c>
      <c r="M353" s="17" t="s">
        <v>355</v>
      </c>
      <c r="S353" s="7"/>
      <c r="T353" s="7"/>
      <c r="U353" s="7"/>
    </row>
    <row r="354" spans="1:21" s="1" customFormat="1" ht="16.5" customHeight="1" x14ac:dyDescent="0.3">
      <c r="A354" s="21" t="b">
        <v>1</v>
      </c>
      <c r="B354" s="18" t="str">
        <f t="shared" si="155"/>
        <v>갑옷 1</v>
      </c>
      <c r="C354" s="18">
        <f>C350+100</f>
        <v>4208301</v>
      </c>
      <c r="D354" s="18">
        <f t="shared" si="153"/>
        <v>2018</v>
      </c>
      <c r="E354" s="18" t="s">
        <v>26</v>
      </c>
      <c r="F354" s="18">
        <f t="shared" si="154"/>
        <v>2</v>
      </c>
      <c r="G354" s="18">
        <f t="shared" si="154"/>
        <v>8</v>
      </c>
      <c r="H354" s="18">
        <f>H350+1000000</f>
        <v>153102002</v>
      </c>
      <c r="I354" s="18">
        <v>1</v>
      </c>
      <c r="J354" s="18">
        <v>1</v>
      </c>
      <c r="K354" s="18">
        <v>30</v>
      </c>
      <c r="L354" s="18" t="str">
        <f t="shared" si="156"/>
        <v>Body</v>
      </c>
      <c r="M354" s="18" t="s">
        <v>3</v>
      </c>
      <c r="S354" s="7"/>
      <c r="T354" s="7"/>
      <c r="U354" s="7"/>
    </row>
    <row r="355" spans="1:21" s="1" customFormat="1" ht="16.5" customHeight="1" x14ac:dyDescent="0.3">
      <c r="A355" s="21" t="b">
        <v>1</v>
      </c>
      <c r="B355" s="18" t="str">
        <f t="shared" si="155"/>
        <v>갑옷 2</v>
      </c>
      <c r="C355" s="18">
        <f>C354+1</f>
        <v>4208302</v>
      </c>
      <c r="D355" s="18">
        <f t="shared" si="153"/>
        <v>2018</v>
      </c>
      <c r="E355" s="18" t="s">
        <v>26</v>
      </c>
      <c r="F355" s="18">
        <f t="shared" si="154"/>
        <v>2</v>
      </c>
      <c r="G355" s="18">
        <f t="shared" si="154"/>
        <v>8</v>
      </c>
      <c r="H355" s="18">
        <f>H354+100000</f>
        <v>153202002</v>
      </c>
      <c r="I355" s="18">
        <v>1</v>
      </c>
      <c r="J355" s="18">
        <v>1</v>
      </c>
      <c r="K355" s="18">
        <v>10</v>
      </c>
      <c r="L355" s="18" t="str">
        <f t="shared" si="156"/>
        <v>Body</v>
      </c>
      <c r="M355" s="18" t="s">
        <v>355</v>
      </c>
      <c r="S355" s="7"/>
      <c r="T355" s="7"/>
      <c r="U355" s="7"/>
    </row>
    <row r="356" spans="1:21" s="1" customFormat="1" ht="16.5" customHeight="1" x14ac:dyDescent="0.3">
      <c r="A356" s="21" t="b">
        <v>1</v>
      </c>
      <c r="B356" s="18" t="str">
        <f t="shared" si="155"/>
        <v>부츠 1</v>
      </c>
      <c r="C356" s="18">
        <f>C355+1</f>
        <v>4208303</v>
      </c>
      <c r="D356" s="18">
        <f t="shared" si="153"/>
        <v>2018</v>
      </c>
      <c r="E356" s="18" t="s">
        <v>26</v>
      </c>
      <c r="F356" s="18">
        <f t="shared" si="154"/>
        <v>2</v>
      </c>
      <c r="G356" s="18">
        <f t="shared" si="154"/>
        <v>8</v>
      </c>
      <c r="H356" s="18">
        <f>H352+1000000</f>
        <v>153107001</v>
      </c>
      <c r="I356" s="18">
        <v>1</v>
      </c>
      <c r="J356" s="18">
        <v>1</v>
      </c>
      <c r="K356" s="18">
        <v>30</v>
      </c>
      <c r="L356" s="18" t="str">
        <f t="shared" si="156"/>
        <v>Shoes</v>
      </c>
      <c r="M356" s="18" t="s">
        <v>3</v>
      </c>
      <c r="S356" s="7"/>
      <c r="T356" s="7"/>
      <c r="U356" s="7"/>
    </row>
    <row r="357" spans="1:21" s="1" customFormat="1" ht="16.5" customHeight="1" x14ac:dyDescent="0.3">
      <c r="A357" s="21" t="b">
        <v>1</v>
      </c>
      <c r="B357" s="18" t="str">
        <f t="shared" si="155"/>
        <v>부츠 2</v>
      </c>
      <c r="C357" s="18">
        <f>C356+1</f>
        <v>4208304</v>
      </c>
      <c r="D357" s="18">
        <f t="shared" si="153"/>
        <v>2018</v>
      </c>
      <c r="E357" s="18" t="s">
        <v>26</v>
      </c>
      <c r="F357" s="18">
        <f t="shared" si="154"/>
        <v>2</v>
      </c>
      <c r="G357" s="18">
        <f t="shared" si="154"/>
        <v>8</v>
      </c>
      <c r="H357" s="18">
        <f>H356+100000</f>
        <v>153207001</v>
      </c>
      <c r="I357" s="18">
        <v>1</v>
      </c>
      <c r="J357" s="18">
        <v>1</v>
      </c>
      <c r="K357" s="18">
        <v>10</v>
      </c>
      <c r="L357" s="18" t="str">
        <f t="shared" si="156"/>
        <v>Shoes</v>
      </c>
      <c r="M357" s="18" t="s">
        <v>355</v>
      </c>
      <c r="S357" s="7"/>
      <c r="T357" s="7"/>
      <c r="U357" s="7"/>
    </row>
    <row r="358" spans="1:21" s="1" customFormat="1" ht="16.5" customHeight="1" x14ac:dyDescent="0.3">
      <c r="A358" s="21" t="b">
        <v>1</v>
      </c>
      <c r="B358" s="19" t="str">
        <f t="shared" si="155"/>
        <v>갑옷 1</v>
      </c>
      <c r="C358" s="19">
        <f>C354+100</f>
        <v>4208401</v>
      </c>
      <c r="D358" s="19">
        <f t="shared" si="153"/>
        <v>2018</v>
      </c>
      <c r="E358" s="19" t="s">
        <v>27</v>
      </c>
      <c r="F358" s="19">
        <f t="shared" si="154"/>
        <v>2</v>
      </c>
      <c r="G358" s="19">
        <f t="shared" si="154"/>
        <v>8</v>
      </c>
      <c r="H358" s="19">
        <f>H354+1000000</f>
        <v>154102002</v>
      </c>
      <c r="I358" s="19">
        <v>1</v>
      </c>
      <c r="J358" s="19">
        <v>1</v>
      </c>
      <c r="K358" s="19">
        <v>30</v>
      </c>
      <c r="L358" s="19" t="str">
        <f t="shared" si="156"/>
        <v>Body</v>
      </c>
      <c r="M358" s="19" t="s">
        <v>3</v>
      </c>
      <c r="S358" s="7"/>
      <c r="T358" s="7"/>
      <c r="U358" s="7"/>
    </row>
    <row r="359" spans="1:21" s="1" customFormat="1" ht="16.5" customHeight="1" x14ac:dyDescent="0.3">
      <c r="A359" s="21" t="b">
        <v>1</v>
      </c>
      <c r="B359" s="19" t="str">
        <f t="shared" si="155"/>
        <v>갑옷 2</v>
      </c>
      <c r="C359" s="19">
        <f>C358+1</f>
        <v>4208402</v>
      </c>
      <c r="D359" s="19">
        <f t="shared" si="153"/>
        <v>2018</v>
      </c>
      <c r="E359" s="19" t="s">
        <v>27</v>
      </c>
      <c r="F359" s="19">
        <f t="shared" si="154"/>
        <v>2</v>
      </c>
      <c r="G359" s="19">
        <f t="shared" si="154"/>
        <v>8</v>
      </c>
      <c r="H359" s="19">
        <f>H358+100000</f>
        <v>154202002</v>
      </c>
      <c r="I359" s="19">
        <v>1</v>
      </c>
      <c r="J359" s="19">
        <v>1</v>
      </c>
      <c r="K359" s="19">
        <v>10</v>
      </c>
      <c r="L359" s="19" t="str">
        <f t="shared" si="156"/>
        <v>Body</v>
      </c>
      <c r="M359" s="19" t="s">
        <v>355</v>
      </c>
      <c r="S359" s="7"/>
      <c r="T359" s="7"/>
      <c r="U359" s="7"/>
    </row>
    <row r="360" spans="1:21" s="1" customFormat="1" ht="16.5" customHeight="1" x14ac:dyDescent="0.3">
      <c r="A360" s="21" t="b">
        <v>1</v>
      </c>
      <c r="B360" s="19" t="str">
        <f t="shared" si="155"/>
        <v>부츠 1</v>
      </c>
      <c r="C360" s="19">
        <f>C359+1</f>
        <v>4208403</v>
      </c>
      <c r="D360" s="19">
        <f t="shared" si="153"/>
        <v>2018</v>
      </c>
      <c r="E360" s="19" t="s">
        <v>27</v>
      </c>
      <c r="F360" s="19">
        <f t="shared" si="154"/>
        <v>2</v>
      </c>
      <c r="G360" s="19">
        <f t="shared" si="154"/>
        <v>8</v>
      </c>
      <c r="H360" s="19">
        <f t="shared" ref="H360" si="157">H356+1000000</f>
        <v>154107001</v>
      </c>
      <c r="I360" s="19">
        <v>1</v>
      </c>
      <c r="J360" s="19">
        <v>1</v>
      </c>
      <c r="K360" s="19">
        <v>30</v>
      </c>
      <c r="L360" s="19" t="str">
        <f t="shared" si="156"/>
        <v>Shoes</v>
      </c>
      <c r="M360" s="19" t="s">
        <v>3</v>
      </c>
      <c r="S360" s="7"/>
      <c r="T360" s="7"/>
      <c r="U360" s="7"/>
    </row>
    <row r="361" spans="1:21" s="1" customFormat="1" ht="16.5" customHeight="1" x14ac:dyDescent="0.3">
      <c r="A361" s="21" t="b">
        <v>1</v>
      </c>
      <c r="B361" s="19" t="str">
        <f t="shared" si="155"/>
        <v>부츠 2</v>
      </c>
      <c r="C361" s="19">
        <f>C360+1</f>
        <v>4208404</v>
      </c>
      <c r="D361" s="19">
        <f t="shared" si="153"/>
        <v>2018</v>
      </c>
      <c r="E361" s="19" t="s">
        <v>27</v>
      </c>
      <c r="F361" s="19">
        <f t="shared" si="154"/>
        <v>2</v>
      </c>
      <c r="G361" s="19">
        <f t="shared" si="154"/>
        <v>8</v>
      </c>
      <c r="H361" s="19">
        <f>H360+100000</f>
        <v>154207001</v>
      </c>
      <c r="I361" s="19">
        <v>1</v>
      </c>
      <c r="J361" s="19">
        <v>1</v>
      </c>
      <c r="K361" s="19">
        <v>10</v>
      </c>
      <c r="L361" s="19" t="str">
        <f t="shared" si="156"/>
        <v>Shoes</v>
      </c>
      <c r="M361" s="19" t="s">
        <v>355</v>
      </c>
      <c r="S361" s="7"/>
      <c r="T361" s="7"/>
      <c r="U361" s="7"/>
    </row>
    <row r="362" spans="1:21" s="1" customFormat="1" ht="16.5" customHeight="1" x14ac:dyDescent="0.3">
      <c r="A362" s="21" t="b">
        <v>1</v>
      </c>
      <c r="B362" s="20" t="s">
        <v>28</v>
      </c>
      <c r="C362" s="20">
        <f>C358+100</f>
        <v>4208501</v>
      </c>
      <c r="D362" s="20">
        <f t="shared" si="153"/>
        <v>2018</v>
      </c>
      <c r="E362" s="20" t="s">
        <v>29</v>
      </c>
      <c r="F362" s="20">
        <f t="shared" si="154"/>
        <v>2</v>
      </c>
      <c r="G362" s="20">
        <f t="shared" si="154"/>
        <v>8</v>
      </c>
      <c r="H362" s="20">
        <v>160004001</v>
      </c>
      <c r="I362" s="20">
        <v>1</v>
      </c>
      <c r="J362" s="20">
        <v>1</v>
      </c>
      <c r="K362" s="20">
        <v>5</v>
      </c>
      <c r="L362" s="20" t="s">
        <v>30</v>
      </c>
      <c r="M362" s="20" t="s">
        <v>358</v>
      </c>
      <c r="S362" s="7"/>
      <c r="T362" s="7"/>
      <c r="U362" s="7"/>
    </row>
    <row r="363" spans="1:21" s="1" customFormat="1" ht="16.5" customHeight="1" x14ac:dyDescent="0.3">
      <c r="A363" s="21" t="b">
        <v>1</v>
      </c>
      <c r="B363" s="20" t="s">
        <v>31</v>
      </c>
      <c r="C363" s="20">
        <f>C362+1</f>
        <v>4208502</v>
      </c>
      <c r="D363" s="20">
        <f t="shared" si="153"/>
        <v>2018</v>
      </c>
      <c r="E363" s="20" t="s">
        <v>29</v>
      </c>
      <c r="F363" s="20">
        <f t="shared" ref="F363:G365" si="158">F362</f>
        <v>2</v>
      </c>
      <c r="G363" s="20">
        <f t="shared" si="158"/>
        <v>8</v>
      </c>
      <c r="H363" s="20">
        <v>160004002</v>
      </c>
      <c r="I363" s="20">
        <v>1</v>
      </c>
      <c r="J363" s="20">
        <v>1</v>
      </c>
      <c r="K363" s="20">
        <v>5</v>
      </c>
      <c r="L363" s="20" t="s">
        <v>32</v>
      </c>
      <c r="M363" s="20" t="s">
        <v>358</v>
      </c>
      <c r="S363" s="7"/>
      <c r="T363" s="7"/>
      <c r="U363" s="7"/>
    </row>
    <row r="364" spans="1:21" s="1" customFormat="1" ht="16.5" customHeight="1" x14ac:dyDescent="0.3">
      <c r="A364" s="21" t="b">
        <v>1</v>
      </c>
      <c r="B364" s="20" t="s">
        <v>33</v>
      </c>
      <c r="C364" s="20">
        <f>C363+1</f>
        <v>4208503</v>
      </c>
      <c r="D364" s="20">
        <f t="shared" si="153"/>
        <v>2018</v>
      </c>
      <c r="E364" s="20" t="s">
        <v>29</v>
      </c>
      <c r="F364" s="20">
        <f t="shared" si="158"/>
        <v>2</v>
      </c>
      <c r="G364" s="20">
        <f t="shared" si="158"/>
        <v>8</v>
      </c>
      <c r="H364" s="20">
        <v>160004003</v>
      </c>
      <c r="I364" s="20">
        <v>1</v>
      </c>
      <c r="J364" s="20">
        <v>1</v>
      </c>
      <c r="K364" s="20">
        <v>5</v>
      </c>
      <c r="L364" s="20" t="s">
        <v>34</v>
      </c>
      <c r="M364" s="20" t="s">
        <v>358</v>
      </c>
      <c r="S364" s="7"/>
      <c r="T364" s="7"/>
      <c r="U364" s="7"/>
    </row>
    <row r="365" spans="1:21" s="1" customFormat="1" ht="16.5" customHeight="1" x14ac:dyDescent="0.3">
      <c r="A365" s="21" t="b">
        <v>1</v>
      </c>
      <c r="B365" s="20" t="s">
        <v>35</v>
      </c>
      <c r="C365" s="20">
        <f>C364+1</f>
        <v>4208504</v>
      </c>
      <c r="D365" s="20">
        <f t="shared" si="153"/>
        <v>2018</v>
      </c>
      <c r="E365" s="20" t="s">
        <v>29</v>
      </c>
      <c r="F365" s="20">
        <f t="shared" si="158"/>
        <v>2</v>
      </c>
      <c r="G365" s="20">
        <f t="shared" si="158"/>
        <v>8</v>
      </c>
      <c r="H365" s="20">
        <v>160004004</v>
      </c>
      <c r="I365" s="20">
        <v>1</v>
      </c>
      <c r="J365" s="20">
        <v>1</v>
      </c>
      <c r="K365" s="20">
        <v>5</v>
      </c>
      <c r="L365" s="20" t="s">
        <v>36</v>
      </c>
      <c r="M365" s="20" t="s">
        <v>358</v>
      </c>
      <c r="S365" s="7"/>
      <c r="T365" s="7"/>
      <c r="U365" s="7"/>
    </row>
    <row r="366" spans="1:21" s="1" customFormat="1" ht="16.5" customHeight="1" x14ac:dyDescent="0.3">
      <c r="A366" s="21" t="b">
        <v>1</v>
      </c>
      <c r="B366" s="14" t="s">
        <v>38</v>
      </c>
      <c r="C366" s="14">
        <v>4209101</v>
      </c>
      <c r="D366" s="14">
        <v>2019</v>
      </c>
      <c r="E366" s="15" t="s">
        <v>23</v>
      </c>
      <c r="F366" s="14">
        <v>2</v>
      </c>
      <c r="G366" s="14">
        <v>9</v>
      </c>
      <c r="H366" s="14">
        <v>151103001</v>
      </c>
      <c r="I366" s="15">
        <v>1</v>
      </c>
      <c r="J366" s="15">
        <v>1</v>
      </c>
      <c r="K366" s="15">
        <v>30</v>
      </c>
      <c r="L366" s="16" t="str">
        <f>IF(H366&gt;=151107001,"Shoes",IF(H366&gt;=151106001,"Pants",IF(H366&gt;=151105001,"Glove",IF(H366&gt;=151103001,"Head",IF(H366&gt;=151102001,"Body",IF(H366&gt;=151101001,"Weapon"))))))</f>
        <v>Head</v>
      </c>
      <c r="M366" s="15" t="s">
        <v>3</v>
      </c>
      <c r="S366" s="7"/>
      <c r="T366" s="7"/>
      <c r="U366" s="7"/>
    </row>
    <row r="367" spans="1:21" s="1" customFormat="1" ht="16.5" customHeight="1" x14ac:dyDescent="0.3">
      <c r="A367" s="21" t="b">
        <v>1</v>
      </c>
      <c r="B367" s="14" t="s">
        <v>43</v>
      </c>
      <c r="C367" s="15">
        <f>C366+1</f>
        <v>4209102</v>
      </c>
      <c r="D367" s="15">
        <f t="shared" ref="D367:D385" si="159">D366</f>
        <v>2019</v>
      </c>
      <c r="E367" s="15" t="s">
        <v>23</v>
      </c>
      <c r="F367" s="15">
        <f t="shared" ref="F367:G382" si="160">F366</f>
        <v>2</v>
      </c>
      <c r="G367" s="15">
        <f t="shared" si="160"/>
        <v>9</v>
      </c>
      <c r="H367" s="15">
        <f>H366+100000</f>
        <v>151203001</v>
      </c>
      <c r="I367" s="15">
        <v>1</v>
      </c>
      <c r="J367" s="15">
        <v>1</v>
      </c>
      <c r="K367" s="15">
        <v>10</v>
      </c>
      <c r="L367" s="15" t="str">
        <f>L366</f>
        <v>Head</v>
      </c>
      <c r="M367" s="15" t="s">
        <v>355</v>
      </c>
      <c r="S367" s="7"/>
      <c r="T367" s="7"/>
      <c r="U367" s="7"/>
    </row>
    <row r="368" spans="1:21" s="1" customFormat="1" ht="16.5" customHeight="1" x14ac:dyDescent="0.3">
      <c r="A368" s="21" t="b">
        <v>1</v>
      </c>
      <c r="B368" s="14" t="s">
        <v>39</v>
      </c>
      <c r="C368" s="15">
        <f>C367+1</f>
        <v>4209103</v>
      </c>
      <c r="D368" s="15">
        <f t="shared" si="159"/>
        <v>2019</v>
      </c>
      <c r="E368" s="15" t="s">
        <v>23</v>
      </c>
      <c r="F368" s="15">
        <f t="shared" si="160"/>
        <v>2</v>
      </c>
      <c r="G368" s="15">
        <f t="shared" si="160"/>
        <v>9</v>
      </c>
      <c r="H368" s="14">
        <v>151105001</v>
      </c>
      <c r="I368" s="15">
        <v>1</v>
      </c>
      <c r="J368" s="15">
        <v>1</v>
      </c>
      <c r="K368" s="15">
        <v>30</v>
      </c>
      <c r="L368" s="16" t="str">
        <f>IF(H368&gt;=151107001,"Shoes",IF(H368&gt;=151106001,"Pants",IF(H368&gt;=151105001,"Glove",IF(H368&gt;=151103001,"Head",IF(H368&gt;=151102001,"Body",IF(H368&gt;=151101001,"Weapon"))))))</f>
        <v>Glove</v>
      </c>
      <c r="M368" s="15" t="s">
        <v>3</v>
      </c>
      <c r="S368" s="7"/>
      <c r="T368" s="7"/>
      <c r="U368" s="7"/>
    </row>
    <row r="369" spans="1:21" s="1" customFormat="1" ht="16.5" customHeight="1" x14ac:dyDescent="0.3">
      <c r="A369" s="21" t="b">
        <v>1</v>
      </c>
      <c r="B369" s="14" t="s">
        <v>44</v>
      </c>
      <c r="C369" s="15">
        <f>C368+1</f>
        <v>4209104</v>
      </c>
      <c r="D369" s="15">
        <f t="shared" si="159"/>
        <v>2019</v>
      </c>
      <c r="E369" s="15" t="s">
        <v>23</v>
      </c>
      <c r="F369" s="15">
        <f t="shared" si="160"/>
        <v>2</v>
      </c>
      <c r="G369" s="15">
        <f t="shared" si="160"/>
        <v>9</v>
      </c>
      <c r="H369" s="15">
        <f>H368+100000</f>
        <v>151205001</v>
      </c>
      <c r="I369" s="15">
        <v>1</v>
      </c>
      <c r="J369" s="15">
        <v>1</v>
      </c>
      <c r="K369" s="15">
        <v>10</v>
      </c>
      <c r="L369" s="15" t="str">
        <f>L368</f>
        <v>Glove</v>
      </c>
      <c r="M369" s="15" t="s">
        <v>355</v>
      </c>
      <c r="S369" s="7"/>
      <c r="T369" s="7"/>
      <c r="U369" s="7"/>
    </row>
    <row r="370" spans="1:21" s="1" customFormat="1" ht="16.5" customHeight="1" x14ac:dyDescent="0.3">
      <c r="A370" s="21" t="b">
        <v>1</v>
      </c>
      <c r="B370" s="17" t="str">
        <f t="shared" ref="B370:B381" si="161">B366</f>
        <v>투구 1</v>
      </c>
      <c r="C370" s="17">
        <f>C366+100</f>
        <v>4209201</v>
      </c>
      <c r="D370" s="17">
        <f t="shared" si="159"/>
        <v>2019</v>
      </c>
      <c r="E370" s="17" t="s">
        <v>25</v>
      </c>
      <c r="F370" s="17">
        <f t="shared" si="160"/>
        <v>2</v>
      </c>
      <c r="G370" s="17">
        <f t="shared" si="160"/>
        <v>9</v>
      </c>
      <c r="H370" s="17">
        <f>H366+1000000</f>
        <v>152103001</v>
      </c>
      <c r="I370" s="17">
        <v>1</v>
      </c>
      <c r="J370" s="17">
        <v>1</v>
      </c>
      <c r="K370" s="17">
        <v>30</v>
      </c>
      <c r="L370" s="17" t="str">
        <f t="shared" ref="L370:L381" si="162">L366</f>
        <v>Head</v>
      </c>
      <c r="M370" s="17" t="s">
        <v>3</v>
      </c>
      <c r="S370" s="7"/>
      <c r="T370" s="7"/>
      <c r="U370" s="7"/>
    </row>
    <row r="371" spans="1:21" s="1" customFormat="1" ht="16.5" customHeight="1" x14ac:dyDescent="0.3">
      <c r="A371" s="21" t="b">
        <v>1</v>
      </c>
      <c r="B371" s="17" t="str">
        <f t="shared" si="161"/>
        <v>투구 2</v>
      </c>
      <c r="C371" s="17">
        <f>C370+1</f>
        <v>4209202</v>
      </c>
      <c r="D371" s="17">
        <f t="shared" si="159"/>
        <v>2019</v>
      </c>
      <c r="E371" s="17" t="s">
        <v>25</v>
      </c>
      <c r="F371" s="17">
        <f t="shared" si="160"/>
        <v>2</v>
      </c>
      <c r="G371" s="17">
        <f t="shared" si="160"/>
        <v>9</v>
      </c>
      <c r="H371" s="17">
        <f>H370+100000</f>
        <v>152203001</v>
      </c>
      <c r="I371" s="17">
        <v>1</v>
      </c>
      <c r="J371" s="17">
        <v>1</v>
      </c>
      <c r="K371" s="17">
        <v>10</v>
      </c>
      <c r="L371" s="17" t="str">
        <f t="shared" si="162"/>
        <v>Head</v>
      </c>
      <c r="M371" s="17" t="s">
        <v>355</v>
      </c>
      <c r="S371" s="7"/>
      <c r="T371" s="7"/>
      <c r="U371" s="7"/>
    </row>
    <row r="372" spans="1:21" s="1" customFormat="1" ht="16.5" customHeight="1" x14ac:dyDescent="0.3">
      <c r="A372" s="21" t="b">
        <v>1</v>
      </c>
      <c r="B372" s="17" t="str">
        <f t="shared" si="161"/>
        <v>장갑 1</v>
      </c>
      <c r="C372" s="17">
        <f>C371+1</f>
        <v>4209203</v>
      </c>
      <c r="D372" s="17">
        <f t="shared" si="159"/>
        <v>2019</v>
      </c>
      <c r="E372" s="17" t="s">
        <v>25</v>
      </c>
      <c r="F372" s="17">
        <f t="shared" si="160"/>
        <v>2</v>
      </c>
      <c r="G372" s="17">
        <f t="shared" si="160"/>
        <v>9</v>
      </c>
      <c r="H372" s="17">
        <f>H368+1000000</f>
        <v>152105001</v>
      </c>
      <c r="I372" s="17">
        <v>1</v>
      </c>
      <c r="J372" s="17">
        <v>1</v>
      </c>
      <c r="K372" s="17">
        <v>30</v>
      </c>
      <c r="L372" s="17" t="str">
        <f t="shared" si="162"/>
        <v>Glove</v>
      </c>
      <c r="M372" s="17" t="s">
        <v>3</v>
      </c>
      <c r="S372" s="7"/>
      <c r="T372" s="7"/>
      <c r="U372" s="7"/>
    </row>
    <row r="373" spans="1:21" s="1" customFormat="1" ht="16.5" customHeight="1" x14ac:dyDescent="0.3">
      <c r="A373" s="21" t="b">
        <v>1</v>
      </c>
      <c r="B373" s="17" t="str">
        <f t="shared" si="161"/>
        <v>장갑 2</v>
      </c>
      <c r="C373" s="17">
        <f>C372+1</f>
        <v>4209204</v>
      </c>
      <c r="D373" s="17">
        <f t="shared" si="159"/>
        <v>2019</v>
      </c>
      <c r="E373" s="17" t="s">
        <v>25</v>
      </c>
      <c r="F373" s="17">
        <f t="shared" si="160"/>
        <v>2</v>
      </c>
      <c r="G373" s="17">
        <f t="shared" si="160"/>
        <v>9</v>
      </c>
      <c r="H373" s="17">
        <f>H372+100000</f>
        <v>152205001</v>
      </c>
      <c r="I373" s="17">
        <v>1</v>
      </c>
      <c r="J373" s="17">
        <v>1</v>
      </c>
      <c r="K373" s="17">
        <v>10</v>
      </c>
      <c r="L373" s="17" t="str">
        <f t="shared" si="162"/>
        <v>Glove</v>
      </c>
      <c r="M373" s="17" t="s">
        <v>355</v>
      </c>
      <c r="S373" s="7"/>
      <c r="T373" s="7"/>
      <c r="U373" s="7"/>
    </row>
    <row r="374" spans="1:21" s="1" customFormat="1" ht="16.5" customHeight="1" x14ac:dyDescent="0.3">
      <c r="A374" s="21" t="b">
        <v>1</v>
      </c>
      <c r="B374" s="18" t="str">
        <f t="shared" si="161"/>
        <v>투구 1</v>
      </c>
      <c r="C374" s="18">
        <f>C370+100</f>
        <v>4209301</v>
      </c>
      <c r="D374" s="18">
        <f t="shared" si="159"/>
        <v>2019</v>
      </c>
      <c r="E374" s="18" t="s">
        <v>26</v>
      </c>
      <c r="F374" s="18">
        <f t="shared" si="160"/>
        <v>2</v>
      </c>
      <c r="G374" s="18">
        <f t="shared" si="160"/>
        <v>9</v>
      </c>
      <c r="H374" s="18">
        <f>H370+1000000</f>
        <v>153103001</v>
      </c>
      <c r="I374" s="18">
        <v>1</v>
      </c>
      <c r="J374" s="18">
        <v>1</v>
      </c>
      <c r="K374" s="18">
        <v>30</v>
      </c>
      <c r="L374" s="18" t="str">
        <f t="shared" si="162"/>
        <v>Head</v>
      </c>
      <c r="M374" s="18" t="s">
        <v>3</v>
      </c>
      <c r="S374" s="7"/>
      <c r="T374" s="7"/>
      <c r="U374" s="7"/>
    </row>
    <row r="375" spans="1:21" s="1" customFormat="1" ht="16.5" customHeight="1" x14ac:dyDescent="0.3">
      <c r="A375" s="21" t="b">
        <v>1</v>
      </c>
      <c r="B375" s="18" t="str">
        <f t="shared" si="161"/>
        <v>투구 2</v>
      </c>
      <c r="C375" s="18">
        <f>C374+1</f>
        <v>4209302</v>
      </c>
      <c r="D375" s="18">
        <f t="shared" si="159"/>
        <v>2019</v>
      </c>
      <c r="E375" s="18" t="s">
        <v>26</v>
      </c>
      <c r="F375" s="18">
        <f t="shared" si="160"/>
        <v>2</v>
      </c>
      <c r="G375" s="18">
        <f t="shared" si="160"/>
        <v>9</v>
      </c>
      <c r="H375" s="18">
        <f>H374+100000</f>
        <v>153203001</v>
      </c>
      <c r="I375" s="18">
        <v>1</v>
      </c>
      <c r="J375" s="18">
        <v>1</v>
      </c>
      <c r="K375" s="18">
        <v>10</v>
      </c>
      <c r="L375" s="18" t="str">
        <f t="shared" si="162"/>
        <v>Head</v>
      </c>
      <c r="M375" s="18" t="s">
        <v>355</v>
      </c>
      <c r="S375" s="7"/>
      <c r="T375" s="7"/>
      <c r="U375" s="7"/>
    </row>
    <row r="376" spans="1:21" s="1" customFormat="1" ht="16.5" customHeight="1" x14ac:dyDescent="0.3">
      <c r="A376" s="21" t="b">
        <v>1</v>
      </c>
      <c r="B376" s="18" t="str">
        <f t="shared" si="161"/>
        <v>장갑 1</v>
      </c>
      <c r="C376" s="18">
        <f>C375+1</f>
        <v>4209303</v>
      </c>
      <c r="D376" s="18">
        <f t="shared" si="159"/>
        <v>2019</v>
      </c>
      <c r="E376" s="18" t="s">
        <v>26</v>
      </c>
      <c r="F376" s="18">
        <f t="shared" si="160"/>
        <v>2</v>
      </c>
      <c r="G376" s="18">
        <f t="shared" si="160"/>
        <v>9</v>
      </c>
      <c r="H376" s="18">
        <f>H372+1000000</f>
        <v>153105001</v>
      </c>
      <c r="I376" s="18">
        <v>1</v>
      </c>
      <c r="J376" s="18">
        <v>1</v>
      </c>
      <c r="K376" s="18">
        <v>30</v>
      </c>
      <c r="L376" s="18" t="str">
        <f t="shared" si="162"/>
        <v>Glove</v>
      </c>
      <c r="M376" s="18" t="s">
        <v>3</v>
      </c>
      <c r="S376" s="7"/>
      <c r="T376" s="7"/>
      <c r="U376" s="7"/>
    </row>
    <row r="377" spans="1:21" s="1" customFormat="1" ht="16.5" customHeight="1" x14ac:dyDescent="0.3">
      <c r="A377" s="21" t="b">
        <v>1</v>
      </c>
      <c r="B377" s="18" t="str">
        <f t="shared" si="161"/>
        <v>장갑 2</v>
      </c>
      <c r="C377" s="18">
        <f>C376+1</f>
        <v>4209304</v>
      </c>
      <c r="D377" s="18">
        <f t="shared" si="159"/>
        <v>2019</v>
      </c>
      <c r="E377" s="18" t="s">
        <v>26</v>
      </c>
      <c r="F377" s="18">
        <f t="shared" si="160"/>
        <v>2</v>
      </c>
      <c r="G377" s="18">
        <f t="shared" si="160"/>
        <v>9</v>
      </c>
      <c r="H377" s="18">
        <f>H376+100000</f>
        <v>153205001</v>
      </c>
      <c r="I377" s="18">
        <v>1</v>
      </c>
      <c r="J377" s="18">
        <v>1</v>
      </c>
      <c r="K377" s="18">
        <v>10</v>
      </c>
      <c r="L377" s="18" t="str">
        <f t="shared" si="162"/>
        <v>Glove</v>
      </c>
      <c r="M377" s="18" t="s">
        <v>355</v>
      </c>
      <c r="S377" s="7"/>
      <c r="T377" s="7"/>
      <c r="U377" s="7"/>
    </row>
    <row r="378" spans="1:21" s="1" customFormat="1" ht="16.5" customHeight="1" x14ac:dyDescent="0.3">
      <c r="A378" s="21" t="b">
        <v>1</v>
      </c>
      <c r="B378" s="19" t="str">
        <f t="shared" si="161"/>
        <v>투구 1</v>
      </c>
      <c r="C378" s="19">
        <f>C374+100</f>
        <v>4209401</v>
      </c>
      <c r="D378" s="19">
        <f t="shared" si="159"/>
        <v>2019</v>
      </c>
      <c r="E378" s="19" t="s">
        <v>27</v>
      </c>
      <c r="F378" s="19">
        <f t="shared" si="160"/>
        <v>2</v>
      </c>
      <c r="G378" s="19">
        <f t="shared" si="160"/>
        <v>9</v>
      </c>
      <c r="H378" s="19">
        <f>H374+1000000</f>
        <v>154103001</v>
      </c>
      <c r="I378" s="19">
        <v>1</v>
      </c>
      <c r="J378" s="19">
        <v>1</v>
      </c>
      <c r="K378" s="19">
        <v>30</v>
      </c>
      <c r="L378" s="19" t="str">
        <f t="shared" si="162"/>
        <v>Head</v>
      </c>
      <c r="M378" s="19" t="s">
        <v>3</v>
      </c>
      <c r="S378" s="7"/>
      <c r="T378" s="7"/>
      <c r="U378" s="7"/>
    </row>
    <row r="379" spans="1:21" s="1" customFormat="1" ht="16.5" customHeight="1" x14ac:dyDescent="0.3">
      <c r="A379" s="21" t="b">
        <v>1</v>
      </c>
      <c r="B379" s="19" t="str">
        <f t="shared" si="161"/>
        <v>투구 2</v>
      </c>
      <c r="C379" s="19">
        <f>C378+1</f>
        <v>4209402</v>
      </c>
      <c r="D379" s="19">
        <f t="shared" si="159"/>
        <v>2019</v>
      </c>
      <c r="E379" s="19" t="s">
        <v>27</v>
      </c>
      <c r="F379" s="19">
        <f t="shared" si="160"/>
        <v>2</v>
      </c>
      <c r="G379" s="19">
        <f t="shared" si="160"/>
        <v>9</v>
      </c>
      <c r="H379" s="19">
        <f>H378+100000</f>
        <v>154203001</v>
      </c>
      <c r="I379" s="19">
        <v>1</v>
      </c>
      <c r="J379" s="19">
        <v>1</v>
      </c>
      <c r="K379" s="19">
        <v>10</v>
      </c>
      <c r="L379" s="19" t="str">
        <f t="shared" si="162"/>
        <v>Head</v>
      </c>
      <c r="M379" s="19" t="s">
        <v>355</v>
      </c>
      <c r="S379" s="7"/>
      <c r="T379" s="7"/>
      <c r="U379" s="7"/>
    </row>
    <row r="380" spans="1:21" s="1" customFormat="1" ht="16.5" customHeight="1" x14ac:dyDescent="0.3">
      <c r="A380" s="21" t="b">
        <v>1</v>
      </c>
      <c r="B380" s="19" t="str">
        <f t="shared" si="161"/>
        <v>장갑 1</v>
      </c>
      <c r="C380" s="19">
        <f>C379+1</f>
        <v>4209403</v>
      </c>
      <c r="D380" s="19">
        <f t="shared" si="159"/>
        <v>2019</v>
      </c>
      <c r="E380" s="19" t="s">
        <v>27</v>
      </c>
      <c r="F380" s="19">
        <f t="shared" si="160"/>
        <v>2</v>
      </c>
      <c r="G380" s="19">
        <f t="shared" si="160"/>
        <v>9</v>
      </c>
      <c r="H380" s="19">
        <f t="shared" ref="H380" si="163">H376+1000000</f>
        <v>154105001</v>
      </c>
      <c r="I380" s="19">
        <v>1</v>
      </c>
      <c r="J380" s="19">
        <v>1</v>
      </c>
      <c r="K380" s="19">
        <v>30</v>
      </c>
      <c r="L380" s="19" t="str">
        <f t="shared" si="162"/>
        <v>Glove</v>
      </c>
      <c r="M380" s="19" t="s">
        <v>3</v>
      </c>
      <c r="S380" s="7"/>
      <c r="T380" s="7"/>
      <c r="U380" s="7"/>
    </row>
    <row r="381" spans="1:21" s="1" customFormat="1" ht="16.5" customHeight="1" x14ac:dyDescent="0.3">
      <c r="A381" s="21" t="b">
        <v>1</v>
      </c>
      <c r="B381" s="19" t="str">
        <f t="shared" si="161"/>
        <v>장갑 2</v>
      </c>
      <c r="C381" s="19">
        <f>C380+1</f>
        <v>4209404</v>
      </c>
      <c r="D381" s="19">
        <f t="shared" si="159"/>
        <v>2019</v>
      </c>
      <c r="E381" s="19" t="s">
        <v>27</v>
      </c>
      <c r="F381" s="19">
        <f t="shared" si="160"/>
        <v>2</v>
      </c>
      <c r="G381" s="19">
        <f t="shared" si="160"/>
        <v>9</v>
      </c>
      <c r="H381" s="19">
        <f>H380+100000</f>
        <v>154205001</v>
      </c>
      <c r="I381" s="19">
        <v>1</v>
      </c>
      <c r="J381" s="19">
        <v>1</v>
      </c>
      <c r="K381" s="19">
        <v>10</v>
      </c>
      <c r="L381" s="19" t="str">
        <f t="shared" si="162"/>
        <v>Glove</v>
      </c>
      <c r="M381" s="19" t="s">
        <v>355</v>
      </c>
      <c r="S381" s="7"/>
      <c r="T381" s="7"/>
      <c r="U381" s="7"/>
    </row>
    <row r="382" spans="1:21" s="1" customFormat="1" ht="16.5" customHeight="1" x14ac:dyDescent="0.3">
      <c r="A382" s="21" t="b">
        <v>1</v>
      </c>
      <c r="B382" s="20" t="s">
        <v>28</v>
      </c>
      <c r="C382" s="20">
        <f>C378+100</f>
        <v>4209501</v>
      </c>
      <c r="D382" s="20">
        <f t="shared" si="159"/>
        <v>2019</v>
      </c>
      <c r="E382" s="20" t="s">
        <v>29</v>
      </c>
      <c r="F382" s="20">
        <f t="shared" si="160"/>
        <v>2</v>
      </c>
      <c r="G382" s="20">
        <f t="shared" si="160"/>
        <v>9</v>
      </c>
      <c r="H382" s="20">
        <v>160004001</v>
      </c>
      <c r="I382" s="20">
        <v>1</v>
      </c>
      <c r="J382" s="20">
        <v>1</v>
      </c>
      <c r="K382" s="20">
        <v>5</v>
      </c>
      <c r="L382" s="20" t="s">
        <v>30</v>
      </c>
      <c r="M382" s="20" t="s">
        <v>358</v>
      </c>
      <c r="S382" s="7"/>
      <c r="T382" s="7"/>
      <c r="U382" s="7"/>
    </row>
    <row r="383" spans="1:21" s="1" customFormat="1" ht="16.5" customHeight="1" x14ac:dyDescent="0.3">
      <c r="A383" s="21" t="b">
        <v>1</v>
      </c>
      <c r="B383" s="20" t="s">
        <v>31</v>
      </c>
      <c r="C383" s="20">
        <f>C382+1</f>
        <v>4209502</v>
      </c>
      <c r="D383" s="20">
        <f t="shared" si="159"/>
        <v>2019</v>
      </c>
      <c r="E383" s="20" t="s">
        <v>29</v>
      </c>
      <c r="F383" s="20">
        <f t="shared" ref="F383:G385" si="164">F382</f>
        <v>2</v>
      </c>
      <c r="G383" s="20">
        <f t="shared" si="164"/>
        <v>9</v>
      </c>
      <c r="H383" s="20">
        <v>160004002</v>
      </c>
      <c r="I383" s="20">
        <v>1</v>
      </c>
      <c r="J383" s="20">
        <v>1</v>
      </c>
      <c r="K383" s="20">
        <v>5</v>
      </c>
      <c r="L383" s="20" t="s">
        <v>32</v>
      </c>
      <c r="M383" s="20" t="s">
        <v>358</v>
      </c>
      <c r="S383" s="7"/>
      <c r="T383" s="7"/>
      <c r="U383" s="7"/>
    </row>
    <row r="384" spans="1:21" s="1" customFormat="1" ht="16.5" customHeight="1" x14ac:dyDescent="0.3">
      <c r="A384" s="21" t="b">
        <v>1</v>
      </c>
      <c r="B384" s="20" t="s">
        <v>33</v>
      </c>
      <c r="C384" s="20">
        <f>C383+1</f>
        <v>4209503</v>
      </c>
      <c r="D384" s="20">
        <f t="shared" si="159"/>
        <v>2019</v>
      </c>
      <c r="E384" s="20" t="s">
        <v>29</v>
      </c>
      <c r="F384" s="20">
        <f t="shared" si="164"/>
        <v>2</v>
      </c>
      <c r="G384" s="20">
        <f t="shared" si="164"/>
        <v>9</v>
      </c>
      <c r="H384" s="20">
        <v>160004003</v>
      </c>
      <c r="I384" s="20">
        <v>1</v>
      </c>
      <c r="J384" s="20">
        <v>1</v>
      </c>
      <c r="K384" s="20">
        <v>5</v>
      </c>
      <c r="L384" s="20" t="s">
        <v>34</v>
      </c>
      <c r="M384" s="20" t="s">
        <v>358</v>
      </c>
      <c r="S384" s="7"/>
      <c r="T384" s="7"/>
      <c r="U384" s="7"/>
    </row>
    <row r="385" spans="1:21" s="1" customFormat="1" ht="16.5" customHeight="1" x14ac:dyDescent="0.3">
      <c r="A385" s="21" t="b">
        <v>1</v>
      </c>
      <c r="B385" s="20" t="s">
        <v>35</v>
      </c>
      <c r="C385" s="20">
        <f>C384+1</f>
        <v>4209504</v>
      </c>
      <c r="D385" s="20">
        <f t="shared" si="159"/>
        <v>2019</v>
      </c>
      <c r="E385" s="20" t="s">
        <v>29</v>
      </c>
      <c r="F385" s="20">
        <f t="shared" si="164"/>
        <v>2</v>
      </c>
      <c r="G385" s="20">
        <f t="shared" si="164"/>
        <v>9</v>
      </c>
      <c r="H385" s="20">
        <v>160004004</v>
      </c>
      <c r="I385" s="20">
        <v>1</v>
      </c>
      <c r="J385" s="20">
        <v>1</v>
      </c>
      <c r="K385" s="20">
        <v>5</v>
      </c>
      <c r="L385" s="20" t="s">
        <v>36</v>
      </c>
      <c r="M385" s="20" t="s">
        <v>358</v>
      </c>
      <c r="S385" s="7"/>
      <c r="T385" s="7"/>
      <c r="U385" s="7"/>
    </row>
    <row r="386" spans="1:21" s="1" customFormat="1" ht="16.5" customHeight="1" x14ac:dyDescent="0.3">
      <c r="A386" s="21" t="b">
        <v>1</v>
      </c>
      <c r="B386" s="14" t="s">
        <v>37</v>
      </c>
      <c r="C386" s="14">
        <v>4210101</v>
      </c>
      <c r="D386" s="14">
        <v>2020</v>
      </c>
      <c r="E386" s="15" t="s">
        <v>23</v>
      </c>
      <c r="F386" s="14">
        <v>2</v>
      </c>
      <c r="G386" s="14">
        <v>10</v>
      </c>
      <c r="H386" s="14">
        <v>151102003</v>
      </c>
      <c r="I386" s="15">
        <v>1</v>
      </c>
      <c r="J386" s="15">
        <v>1</v>
      </c>
      <c r="K386" s="15">
        <v>30</v>
      </c>
      <c r="L386" s="16" t="str">
        <f>IF(H386&gt;=151107001,"Shoes",IF(H386&gt;=151106001,"Pants",IF(H386&gt;=151105001,"Glove",IF(H386&gt;=151103001,"Head",IF(H386&gt;=151102001,"Body",IF(H386&gt;=151101001,"Weapon"))))))</f>
        <v>Body</v>
      </c>
      <c r="M386" s="15" t="s">
        <v>3</v>
      </c>
      <c r="S386" s="7"/>
      <c r="T386" s="7"/>
      <c r="U386" s="7"/>
    </row>
    <row r="387" spans="1:21" s="1" customFormat="1" ht="16.5" customHeight="1" x14ac:dyDescent="0.3">
      <c r="A387" s="21" t="b">
        <v>1</v>
      </c>
      <c r="B387" s="14" t="s">
        <v>42</v>
      </c>
      <c r="C387" s="15">
        <f>C386+1</f>
        <v>4210102</v>
      </c>
      <c r="D387" s="15">
        <f t="shared" ref="D387:D405" si="165">D386</f>
        <v>2020</v>
      </c>
      <c r="E387" s="15" t="s">
        <v>23</v>
      </c>
      <c r="F387" s="15">
        <f t="shared" ref="F387:G402" si="166">F386</f>
        <v>2</v>
      </c>
      <c r="G387" s="15">
        <f t="shared" si="166"/>
        <v>10</v>
      </c>
      <c r="H387" s="15">
        <f>H386+100000</f>
        <v>151202003</v>
      </c>
      <c r="I387" s="15">
        <v>1</v>
      </c>
      <c r="J387" s="15">
        <v>1</v>
      </c>
      <c r="K387" s="15">
        <v>10</v>
      </c>
      <c r="L387" s="15" t="str">
        <f>L386</f>
        <v>Body</v>
      </c>
      <c r="M387" s="15" t="s">
        <v>355</v>
      </c>
      <c r="S387" s="7"/>
      <c r="T387" s="7"/>
      <c r="U387" s="7"/>
    </row>
    <row r="388" spans="1:21" s="1" customFormat="1" ht="16.5" customHeight="1" x14ac:dyDescent="0.3">
      <c r="A388" s="21" t="b">
        <v>1</v>
      </c>
      <c r="B388" s="14" t="s">
        <v>364</v>
      </c>
      <c r="C388" s="15">
        <f>C387+1</f>
        <v>4210103</v>
      </c>
      <c r="D388" s="15">
        <f t="shared" si="165"/>
        <v>2020</v>
      </c>
      <c r="E388" s="15" t="s">
        <v>23</v>
      </c>
      <c r="F388" s="15">
        <f t="shared" si="166"/>
        <v>2</v>
      </c>
      <c r="G388" s="15">
        <f t="shared" si="166"/>
        <v>10</v>
      </c>
      <c r="H388" s="14">
        <v>151106003</v>
      </c>
      <c r="I388" s="15">
        <v>1</v>
      </c>
      <c r="J388" s="15">
        <v>1</v>
      </c>
      <c r="K388" s="15">
        <v>30</v>
      </c>
      <c r="L388" s="16" t="str">
        <f>IF(H388&gt;=151107001,"Shoes",IF(H388&gt;=151106001,"Pants",IF(H388&gt;=151105001,"Glove",IF(H388&gt;=151103001,"Head",IF(H388&gt;=151102001,"Body",IF(H388&gt;=151101001,"Weapon"))))))</f>
        <v>Pants</v>
      </c>
      <c r="M388" s="15" t="s">
        <v>3</v>
      </c>
      <c r="S388" s="7"/>
      <c r="T388" s="7"/>
      <c r="U388" s="7"/>
    </row>
    <row r="389" spans="1:21" s="1" customFormat="1" ht="16.5" customHeight="1" x14ac:dyDescent="0.3">
      <c r="A389" s="21" t="b">
        <v>1</v>
      </c>
      <c r="B389" s="14" t="s">
        <v>365</v>
      </c>
      <c r="C389" s="15">
        <f>C388+1</f>
        <v>4210104</v>
      </c>
      <c r="D389" s="15">
        <f t="shared" si="165"/>
        <v>2020</v>
      </c>
      <c r="E389" s="15" t="s">
        <v>23</v>
      </c>
      <c r="F389" s="15">
        <f t="shared" si="166"/>
        <v>2</v>
      </c>
      <c r="G389" s="15">
        <f t="shared" si="166"/>
        <v>10</v>
      </c>
      <c r="H389" s="15">
        <f>H388+100000</f>
        <v>151206003</v>
      </c>
      <c r="I389" s="15">
        <v>1</v>
      </c>
      <c r="J389" s="15">
        <v>1</v>
      </c>
      <c r="K389" s="15">
        <v>10</v>
      </c>
      <c r="L389" s="15" t="str">
        <f>L388</f>
        <v>Pants</v>
      </c>
      <c r="M389" s="15" t="s">
        <v>355</v>
      </c>
      <c r="S389" s="7"/>
      <c r="T389" s="7"/>
      <c r="U389" s="7"/>
    </row>
    <row r="390" spans="1:21" s="1" customFormat="1" ht="16.5" customHeight="1" x14ac:dyDescent="0.3">
      <c r="A390" s="21" t="b">
        <v>1</v>
      </c>
      <c r="B390" s="17" t="str">
        <f t="shared" ref="B390:B401" si="167">B386</f>
        <v>갑옷 1</v>
      </c>
      <c r="C390" s="17">
        <f>C386+100</f>
        <v>4210201</v>
      </c>
      <c r="D390" s="17">
        <f t="shared" si="165"/>
        <v>2020</v>
      </c>
      <c r="E390" s="17" t="s">
        <v>25</v>
      </c>
      <c r="F390" s="17">
        <f t="shared" si="166"/>
        <v>2</v>
      </c>
      <c r="G390" s="17">
        <f t="shared" si="166"/>
        <v>10</v>
      </c>
      <c r="H390" s="17">
        <f>H386+1000000</f>
        <v>152102003</v>
      </c>
      <c r="I390" s="17">
        <v>1</v>
      </c>
      <c r="J390" s="17">
        <v>1</v>
      </c>
      <c r="K390" s="17">
        <v>30</v>
      </c>
      <c r="L390" s="17" t="str">
        <f t="shared" ref="L390:L401" si="168">L386</f>
        <v>Body</v>
      </c>
      <c r="M390" s="17" t="s">
        <v>3</v>
      </c>
      <c r="S390" s="7"/>
      <c r="T390" s="7"/>
      <c r="U390" s="7"/>
    </row>
    <row r="391" spans="1:21" s="1" customFormat="1" ht="16.5" customHeight="1" x14ac:dyDescent="0.3">
      <c r="A391" s="21" t="b">
        <v>1</v>
      </c>
      <c r="B391" s="17" t="str">
        <f t="shared" si="167"/>
        <v>갑옷 2</v>
      </c>
      <c r="C391" s="17">
        <f>C390+1</f>
        <v>4210202</v>
      </c>
      <c r="D391" s="17">
        <f t="shared" si="165"/>
        <v>2020</v>
      </c>
      <c r="E391" s="17" t="s">
        <v>25</v>
      </c>
      <c r="F391" s="17">
        <f t="shared" si="166"/>
        <v>2</v>
      </c>
      <c r="G391" s="17">
        <f t="shared" si="166"/>
        <v>10</v>
      </c>
      <c r="H391" s="17">
        <f>H390+100000</f>
        <v>152202003</v>
      </c>
      <c r="I391" s="17">
        <v>1</v>
      </c>
      <c r="J391" s="17">
        <v>1</v>
      </c>
      <c r="K391" s="17">
        <v>10</v>
      </c>
      <c r="L391" s="17" t="str">
        <f t="shared" si="168"/>
        <v>Body</v>
      </c>
      <c r="M391" s="17" t="s">
        <v>355</v>
      </c>
      <c r="S391" s="7"/>
      <c r="T391" s="7"/>
      <c r="U391" s="7"/>
    </row>
    <row r="392" spans="1:21" s="1" customFormat="1" ht="16.5" customHeight="1" x14ac:dyDescent="0.3">
      <c r="A392" s="21" t="b">
        <v>1</v>
      </c>
      <c r="B392" s="17" t="str">
        <f t="shared" si="167"/>
        <v>하의 1</v>
      </c>
      <c r="C392" s="17">
        <f>C391+1</f>
        <v>4210203</v>
      </c>
      <c r="D392" s="17">
        <f t="shared" si="165"/>
        <v>2020</v>
      </c>
      <c r="E392" s="17" t="s">
        <v>25</v>
      </c>
      <c r="F392" s="17">
        <f t="shared" si="166"/>
        <v>2</v>
      </c>
      <c r="G392" s="17">
        <f t="shared" si="166"/>
        <v>10</v>
      </c>
      <c r="H392" s="17">
        <f>H388+1000000</f>
        <v>152106003</v>
      </c>
      <c r="I392" s="17">
        <v>1</v>
      </c>
      <c r="J392" s="17">
        <v>1</v>
      </c>
      <c r="K392" s="17">
        <v>30</v>
      </c>
      <c r="L392" s="17" t="str">
        <f t="shared" si="168"/>
        <v>Pants</v>
      </c>
      <c r="M392" s="17" t="s">
        <v>3</v>
      </c>
      <c r="S392" s="7"/>
      <c r="T392" s="7"/>
      <c r="U392" s="7"/>
    </row>
    <row r="393" spans="1:21" s="1" customFormat="1" ht="16.5" customHeight="1" x14ac:dyDescent="0.3">
      <c r="A393" s="21" t="b">
        <v>1</v>
      </c>
      <c r="B393" s="17" t="str">
        <f t="shared" si="167"/>
        <v>하의 2</v>
      </c>
      <c r="C393" s="17">
        <f>C392+1</f>
        <v>4210204</v>
      </c>
      <c r="D393" s="17">
        <f t="shared" si="165"/>
        <v>2020</v>
      </c>
      <c r="E393" s="17" t="s">
        <v>25</v>
      </c>
      <c r="F393" s="17">
        <f t="shared" si="166"/>
        <v>2</v>
      </c>
      <c r="G393" s="17">
        <f t="shared" si="166"/>
        <v>10</v>
      </c>
      <c r="H393" s="17">
        <f>H392+100000</f>
        <v>152206003</v>
      </c>
      <c r="I393" s="17">
        <v>1</v>
      </c>
      <c r="J393" s="17">
        <v>1</v>
      </c>
      <c r="K393" s="17">
        <v>10</v>
      </c>
      <c r="L393" s="17" t="str">
        <f t="shared" si="168"/>
        <v>Pants</v>
      </c>
      <c r="M393" s="17" t="s">
        <v>355</v>
      </c>
      <c r="S393" s="7"/>
      <c r="T393" s="7"/>
      <c r="U393" s="7"/>
    </row>
    <row r="394" spans="1:21" s="1" customFormat="1" ht="16.5" customHeight="1" x14ac:dyDescent="0.3">
      <c r="A394" s="21" t="b">
        <v>1</v>
      </c>
      <c r="B394" s="18" t="str">
        <f t="shared" si="167"/>
        <v>갑옷 1</v>
      </c>
      <c r="C394" s="18">
        <f>C390+100</f>
        <v>4210301</v>
      </c>
      <c r="D394" s="18">
        <f t="shared" si="165"/>
        <v>2020</v>
      </c>
      <c r="E394" s="18" t="s">
        <v>26</v>
      </c>
      <c r="F394" s="18">
        <f t="shared" si="166"/>
        <v>2</v>
      </c>
      <c r="G394" s="18">
        <f t="shared" si="166"/>
        <v>10</v>
      </c>
      <c r="H394" s="18">
        <f>H390+1000000</f>
        <v>153102003</v>
      </c>
      <c r="I394" s="18">
        <v>1</v>
      </c>
      <c r="J394" s="18">
        <v>1</v>
      </c>
      <c r="K394" s="18">
        <v>30</v>
      </c>
      <c r="L394" s="18" t="str">
        <f t="shared" si="168"/>
        <v>Body</v>
      </c>
      <c r="M394" s="18" t="s">
        <v>3</v>
      </c>
      <c r="S394" s="7"/>
      <c r="T394" s="7"/>
      <c r="U394" s="7"/>
    </row>
    <row r="395" spans="1:21" s="1" customFormat="1" ht="16.5" customHeight="1" x14ac:dyDescent="0.3">
      <c r="A395" s="21" t="b">
        <v>1</v>
      </c>
      <c r="B395" s="18" t="str">
        <f t="shared" si="167"/>
        <v>갑옷 2</v>
      </c>
      <c r="C395" s="18">
        <f>C394+1</f>
        <v>4210302</v>
      </c>
      <c r="D395" s="18">
        <f t="shared" si="165"/>
        <v>2020</v>
      </c>
      <c r="E395" s="18" t="s">
        <v>26</v>
      </c>
      <c r="F395" s="18">
        <f t="shared" si="166"/>
        <v>2</v>
      </c>
      <c r="G395" s="18">
        <f t="shared" si="166"/>
        <v>10</v>
      </c>
      <c r="H395" s="18">
        <f>H394+100000</f>
        <v>153202003</v>
      </c>
      <c r="I395" s="18">
        <v>1</v>
      </c>
      <c r="J395" s="18">
        <v>1</v>
      </c>
      <c r="K395" s="18">
        <v>10</v>
      </c>
      <c r="L395" s="18" t="str">
        <f t="shared" si="168"/>
        <v>Body</v>
      </c>
      <c r="M395" s="18" t="s">
        <v>355</v>
      </c>
      <c r="S395" s="7"/>
      <c r="T395" s="7"/>
      <c r="U395" s="7"/>
    </row>
    <row r="396" spans="1:21" s="1" customFormat="1" ht="16.5" customHeight="1" x14ac:dyDescent="0.3">
      <c r="A396" s="21" t="b">
        <v>1</v>
      </c>
      <c r="B396" s="18" t="str">
        <f t="shared" si="167"/>
        <v>하의 1</v>
      </c>
      <c r="C396" s="18">
        <f>C395+1</f>
        <v>4210303</v>
      </c>
      <c r="D396" s="18">
        <f t="shared" si="165"/>
        <v>2020</v>
      </c>
      <c r="E396" s="18" t="s">
        <v>26</v>
      </c>
      <c r="F396" s="18">
        <f t="shared" si="166"/>
        <v>2</v>
      </c>
      <c r="G396" s="18">
        <f t="shared" si="166"/>
        <v>10</v>
      </c>
      <c r="H396" s="18">
        <f>H392+1000000</f>
        <v>153106003</v>
      </c>
      <c r="I396" s="18">
        <v>1</v>
      </c>
      <c r="J396" s="18">
        <v>1</v>
      </c>
      <c r="K396" s="18">
        <v>30</v>
      </c>
      <c r="L396" s="18" t="str">
        <f t="shared" si="168"/>
        <v>Pants</v>
      </c>
      <c r="M396" s="18" t="s">
        <v>3</v>
      </c>
      <c r="S396" s="7"/>
      <c r="T396" s="7"/>
      <c r="U396" s="7"/>
    </row>
    <row r="397" spans="1:21" s="1" customFormat="1" ht="16.5" customHeight="1" x14ac:dyDescent="0.3">
      <c r="A397" s="21" t="b">
        <v>1</v>
      </c>
      <c r="B397" s="18" t="str">
        <f t="shared" si="167"/>
        <v>하의 2</v>
      </c>
      <c r="C397" s="18">
        <f>C396+1</f>
        <v>4210304</v>
      </c>
      <c r="D397" s="18">
        <f t="shared" si="165"/>
        <v>2020</v>
      </c>
      <c r="E397" s="18" t="s">
        <v>26</v>
      </c>
      <c r="F397" s="18">
        <f t="shared" si="166"/>
        <v>2</v>
      </c>
      <c r="G397" s="18">
        <f t="shared" si="166"/>
        <v>10</v>
      </c>
      <c r="H397" s="18">
        <f>H396+100000</f>
        <v>153206003</v>
      </c>
      <c r="I397" s="18">
        <v>1</v>
      </c>
      <c r="J397" s="18">
        <v>1</v>
      </c>
      <c r="K397" s="18">
        <v>10</v>
      </c>
      <c r="L397" s="18" t="str">
        <f t="shared" si="168"/>
        <v>Pants</v>
      </c>
      <c r="M397" s="18" t="s">
        <v>355</v>
      </c>
      <c r="S397" s="7"/>
      <c r="T397" s="7"/>
      <c r="U397" s="7"/>
    </row>
    <row r="398" spans="1:21" s="1" customFormat="1" ht="16.5" customHeight="1" x14ac:dyDescent="0.3">
      <c r="A398" s="21" t="b">
        <v>1</v>
      </c>
      <c r="B398" s="19" t="str">
        <f t="shared" si="167"/>
        <v>갑옷 1</v>
      </c>
      <c r="C398" s="19">
        <f>C394+100</f>
        <v>4210401</v>
      </c>
      <c r="D398" s="19">
        <f t="shared" si="165"/>
        <v>2020</v>
      </c>
      <c r="E398" s="19" t="s">
        <v>27</v>
      </c>
      <c r="F398" s="19">
        <f t="shared" si="166"/>
        <v>2</v>
      </c>
      <c r="G398" s="19">
        <f t="shared" si="166"/>
        <v>10</v>
      </c>
      <c r="H398" s="19">
        <f>H394+1000000</f>
        <v>154102003</v>
      </c>
      <c r="I398" s="19">
        <v>1</v>
      </c>
      <c r="J398" s="19">
        <v>1</v>
      </c>
      <c r="K398" s="19">
        <v>30</v>
      </c>
      <c r="L398" s="19" t="str">
        <f t="shared" si="168"/>
        <v>Body</v>
      </c>
      <c r="M398" s="19" t="s">
        <v>3</v>
      </c>
      <c r="S398" s="7"/>
      <c r="T398" s="7"/>
      <c r="U398" s="7"/>
    </row>
    <row r="399" spans="1:21" s="1" customFormat="1" ht="16.5" customHeight="1" x14ac:dyDescent="0.3">
      <c r="A399" s="21" t="b">
        <v>1</v>
      </c>
      <c r="B399" s="19" t="str">
        <f t="shared" si="167"/>
        <v>갑옷 2</v>
      </c>
      <c r="C399" s="19">
        <f>C398+1</f>
        <v>4210402</v>
      </c>
      <c r="D399" s="19">
        <f t="shared" si="165"/>
        <v>2020</v>
      </c>
      <c r="E399" s="19" t="s">
        <v>27</v>
      </c>
      <c r="F399" s="19">
        <f t="shared" si="166"/>
        <v>2</v>
      </c>
      <c r="G399" s="19">
        <f t="shared" si="166"/>
        <v>10</v>
      </c>
      <c r="H399" s="19">
        <f>H398+100000</f>
        <v>154202003</v>
      </c>
      <c r="I399" s="19">
        <v>1</v>
      </c>
      <c r="J399" s="19">
        <v>1</v>
      </c>
      <c r="K399" s="19">
        <v>10</v>
      </c>
      <c r="L399" s="19" t="str">
        <f t="shared" si="168"/>
        <v>Body</v>
      </c>
      <c r="M399" s="19" t="s">
        <v>355</v>
      </c>
      <c r="S399" s="7"/>
      <c r="T399" s="7"/>
      <c r="U399" s="7"/>
    </row>
    <row r="400" spans="1:21" s="1" customFormat="1" ht="16.5" customHeight="1" x14ac:dyDescent="0.3">
      <c r="A400" s="21" t="b">
        <v>1</v>
      </c>
      <c r="B400" s="19" t="str">
        <f t="shared" si="167"/>
        <v>하의 1</v>
      </c>
      <c r="C400" s="19">
        <f>C399+1</f>
        <v>4210403</v>
      </c>
      <c r="D400" s="19">
        <f t="shared" si="165"/>
        <v>2020</v>
      </c>
      <c r="E400" s="19" t="s">
        <v>27</v>
      </c>
      <c r="F400" s="19">
        <f t="shared" si="166"/>
        <v>2</v>
      </c>
      <c r="G400" s="19">
        <f t="shared" si="166"/>
        <v>10</v>
      </c>
      <c r="H400" s="19">
        <f t="shared" ref="H400" si="169">H396+1000000</f>
        <v>154106003</v>
      </c>
      <c r="I400" s="19">
        <v>1</v>
      </c>
      <c r="J400" s="19">
        <v>1</v>
      </c>
      <c r="K400" s="19">
        <v>30</v>
      </c>
      <c r="L400" s="19" t="str">
        <f t="shared" si="168"/>
        <v>Pants</v>
      </c>
      <c r="M400" s="19" t="s">
        <v>3</v>
      </c>
      <c r="S400" s="7"/>
      <c r="T400" s="7"/>
      <c r="U400" s="7"/>
    </row>
    <row r="401" spans="1:21" s="1" customFormat="1" ht="16.5" customHeight="1" x14ac:dyDescent="0.3">
      <c r="A401" s="21" t="b">
        <v>1</v>
      </c>
      <c r="B401" s="19" t="str">
        <f t="shared" si="167"/>
        <v>하의 2</v>
      </c>
      <c r="C401" s="19">
        <f>C400+1</f>
        <v>4210404</v>
      </c>
      <c r="D401" s="19">
        <f t="shared" si="165"/>
        <v>2020</v>
      </c>
      <c r="E401" s="19" t="s">
        <v>27</v>
      </c>
      <c r="F401" s="19">
        <f t="shared" si="166"/>
        <v>2</v>
      </c>
      <c r="G401" s="19">
        <f t="shared" si="166"/>
        <v>10</v>
      </c>
      <c r="H401" s="19">
        <f>H400+100000</f>
        <v>154206003</v>
      </c>
      <c r="I401" s="19">
        <v>1</v>
      </c>
      <c r="J401" s="19">
        <v>1</v>
      </c>
      <c r="K401" s="19">
        <v>10</v>
      </c>
      <c r="L401" s="19" t="str">
        <f t="shared" si="168"/>
        <v>Pants</v>
      </c>
      <c r="M401" s="19" t="s">
        <v>355</v>
      </c>
      <c r="S401" s="7"/>
      <c r="T401" s="7"/>
      <c r="U401" s="7"/>
    </row>
    <row r="402" spans="1:21" s="1" customFormat="1" ht="16.5" customHeight="1" x14ac:dyDescent="0.3">
      <c r="A402" s="21" t="b">
        <v>1</v>
      </c>
      <c r="B402" s="20" t="s">
        <v>28</v>
      </c>
      <c r="C402" s="20">
        <f>C398+100</f>
        <v>4210501</v>
      </c>
      <c r="D402" s="20">
        <f t="shared" si="165"/>
        <v>2020</v>
      </c>
      <c r="E402" s="20" t="s">
        <v>29</v>
      </c>
      <c r="F402" s="20">
        <f t="shared" si="166"/>
        <v>2</v>
      </c>
      <c r="G402" s="20">
        <f t="shared" si="166"/>
        <v>10</v>
      </c>
      <c r="H402" s="20">
        <v>160004001</v>
      </c>
      <c r="I402" s="20">
        <v>1</v>
      </c>
      <c r="J402" s="20">
        <v>1</v>
      </c>
      <c r="K402" s="20">
        <v>5</v>
      </c>
      <c r="L402" s="20" t="s">
        <v>30</v>
      </c>
      <c r="M402" s="20" t="s">
        <v>358</v>
      </c>
      <c r="S402" s="7"/>
      <c r="T402" s="7"/>
      <c r="U402" s="7"/>
    </row>
    <row r="403" spans="1:21" s="1" customFormat="1" ht="16.5" customHeight="1" x14ac:dyDescent="0.3">
      <c r="A403" s="21" t="b">
        <v>1</v>
      </c>
      <c r="B403" s="20" t="s">
        <v>31</v>
      </c>
      <c r="C403" s="20">
        <f>C402+1</f>
        <v>4210502</v>
      </c>
      <c r="D403" s="20">
        <f t="shared" si="165"/>
        <v>2020</v>
      </c>
      <c r="E403" s="20" t="s">
        <v>29</v>
      </c>
      <c r="F403" s="20">
        <f t="shared" ref="F403:G405" si="170">F402</f>
        <v>2</v>
      </c>
      <c r="G403" s="20">
        <f t="shared" si="170"/>
        <v>10</v>
      </c>
      <c r="H403" s="20">
        <v>160004002</v>
      </c>
      <c r="I403" s="20">
        <v>1</v>
      </c>
      <c r="J403" s="20">
        <v>1</v>
      </c>
      <c r="K403" s="20">
        <v>5</v>
      </c>
      <c r="L403" s="20" t="s">
        <v>32</v>
      </c>
      <c r="M403" s="20" t="s">
        <v>358</v>
      </c>
      <c r="S403" s="7"/>
      <c r="T403" s="7"/>
      <c r="U403" s="7"/>
    </row>
    <row r="404" spans="1:21" s="1" customFormat="1" ht="16.5" customHeight="1" x14ac:dyDescent="0.3">
      <c r="A404" s="21" t="b">
        <v>1</v>
      </c>
      <c r="B404" s="20" t="s">
        <v>33</v>
      </c>
      <c r="C404" s="20">
        <f>C403+1</f>
        <v>4210503</v>
      </c>
      <c r="D404" s="20">
        <f t="shared" si="165"/>
        <v>2020</v>
      </c>
      <c r="E404" s="20" t="s">
        <v>29</v>
      </c>
      <c r="F404" s="20">
        <f t="shared" si="170"/>
        <v>2</v>
      </c>
      <c r="G404" s="20">
        <f t="shared" si="170"/>
        <v>10</v>
      </c>
      <c r="H404" s="20">
        <v>160004003</v>
      </c>
      <c r="I404" s="20">
        <v>1</v>
      </c>
      <c r="J404" s="20">
        <v>1</v>
      </c>
      <c r="K404" s="20">
        <v>5</v>
      </c>
      <c r="L404" s="20" t="s">
        <v>34</v>
      </c>
      <c r="M404" s="20" t="s">
        <v>358</v>
      </c>
      <c r="S404" s="7"/>
      <c r="T404" s="7"/>
      <c r="U404" s="7"/>
    </row>
    <row r="405" spans="1:21" s="1" customFormat="1" ht="16.5" customHeight="1" x14ac:dyDescent="0.3">
      <c r="A405" s="21" t="b">
        <v>1</v>
      </c>
      <c r="B405" s="20" t="s">
        <v>35</v>
      </c>
      <c r="C405" s="20">
        <f>C404+1</f>
        <v>4210504</v>
      </c>
      <c r="D405" s="20">
        <f t="shared" si="165"/>
        <v>2020</v>
      </c>
      <c r="E405" s="20" t="s">
        <v>29</v>
      </c>
      <c r="F405" s="20">
        <f t="shared" si="170"/>
        <v>2</v>
      </c>
      <c r="G405" s="20">
        <f t="shared" si="170"/>
        <v>10</v>
      </c>
      <c r="H405" s="20">
        <v>160004004</v>
      </c>
      <c r="I405" s="20">
        <v>1</v>
      </c>
      <c r="J405" s="20">
        <v>1</v>
      </c>
      <c r="K405" s="20">
        <v>5</v>
      </c>
      <c r="L405" s="20" t="s">
        <v>36</v>
      </c>
      <c r="M405" s="20" t="s">
        <v>358</v>
      </c>
      <c r="S405" s="7"/>
      <c r="T405" s="7"/>
      <c r="U405" s="7"/>
    </row>
    <row r="406" spans="1:21" s="1" customFormat="1" ht="16.5" customHeight="1" x14ac:dyDescent="0.3">
      <c r="A406" s="22" t="b">
        <v>1</v>
      </c>
      <c r="B406" s="14" t="s">
        <v>22</v>
      </c>
      <c r="C406" s="14">
        <v>4301101</v>
      </c>
      <c r="D406" s="14">
        <v>2021</v>
      </c>
      <c r="E406" s="15" t="s">
        <v>23</v>
      </c>
      <c r="F406" s="14">
        <v>3</v>
      </c>
      <c r="G406" s="14">
        <v>1</v>
      </c>
      <c r="H406" s="14">
        <v>151101001</v>
      </c>
      <c r="I406" s="15">
        <v>1</v>
      </c>
      <c r="J406" s="15">
        <v>1</v>
      </c>
      <c r="K406" s="14">
        <v>25</v>
      </c>
      <c r="L406" s="16" t="str">
        <f>IF(H406&gt;=151107001,"Shoes",IF(H406&gt;=151106001,"Pants",IF(H406&gt;=151105001,"Glove",IF(H406&gt;=151103001,"Head",IF(H406&gt;=151102001,"Body",IF(H406&gt;=151101001,"Weapon"))))))</f>
        <v>Weapon</v>
      </c>
      <c r="M406" s="15" t="s">
        <v>3</v>
      </c>
      <c r="S406" s="7"/>
      <c r="T406" s="7"/>
      <c r="U406" s="7"/>
    </row>
    <row r="407" spans="1:21" s="1" customFormat="1" ht="16.5" customHeight="1" x14ac:dyDescent="0.3">
      <c r="A407" s="22" t="b">
        <v>1</v>
      </c>
      <c r="B407" s="14" t="s">
        <v>40</v>
      </c>
      <c r="C407" s="15">
        <f t="shared" ref="C407:C411" si="171">C406+1</f>
        <v>4301102</v>
      </c>
      <c r="D407" s="15">
        <f t="shared" ref="D407:D433" si="172">D406</f>
        <v>2021</v>
      </c>
      <c r="E407" s="15" t="s">
        <v>23</v>
      </c>
      <c r="F407" s="15">
        <f t="shared" ref="F407:G422" si="173">F406</f>
        <v>3</v>
      </c>
      <c r="G407" s="15">
        <f t="shared" si="173"/>
        <v>1</v>
      </c>
      <c r="H407" s="15">
        <f>H406+100000</f>
        <v>151201001</v>
      </c>
      <c r="I407" s="15">
        <v>1</v>
      </c>
      <c r="J407" s="15">
        <v>1</v>
      </c>
      <c r="K407" s="14">
        <v>10</v>
      </c>
      <c r="L407" s="15" t="str">
        <f>L406</f>
        <v>Weapon</v>
      </c>
      <c r="M407" s="15" t="s">
        <v>355</v>
      </c>
      <c r="S407" s="7"/>
      <c r="T407" s="7"/>
      <c r="U407" s="7"/>
    </row>
    <row r="408" spans="1:21" s="1" customFormat="1" ht="16.5" customHeight="1" x14ac:dyDescent="0.3">
      <c r="A408" s="22" t="b">
        <v>1</v>
      </c>
      <c r="B408" s="14" t="s">
        <v>45</v>
      </c>
      <c r="C408" s="15">
        <f t="shared" si="171"/>
        <v>4301103</v>
      </c>
      <c r="D408" s="15">
        <f t="shared" si="172"/>
        <v>2021</v>
      </c>
      <c r="E408" s="15" t="s">
        <v>23</v>
      </c>
      <c r="F408" s="15">
        <f t="shared" si="173"/>
        <v>3</v>
      </c>
      <c r="G408" s="15">
        <f t="shared" si="173"/>
        <v>1</v>
      </c>
      <c r="H408" s="15">
        <f>H407+100000</f>
        <v>151301001</v>
      </c>
      <c r="I408" s="15">
        <v>1</v>
      </c>
      <c r="J408" s="15">
        <v>1</v>
      </c>
      <c r="K408" s="14">
        <v>5</v>
      </c>
      <c r="L408" s="15" t="str">
        <f>L407</f>
        <v>Weapon</v>
      </c>
      <c r="M408" s="15" t="s">
        <v>356</v>
      </c>
      <c r="S408" s="7"/>
      <c r="T408" s="7"/>
      <c r="U408" s="7"/>
    </row>
    <row r="409" spans="1:21" s="1" customFormat="1" ht="16.5" customHeight="1" x14ac:dyDescent="0.3">
      <c r="A409" s="22" t="b">
        <v>1</v>
      </c>
      <c r="B409" s="14" t="s">
        <v>24</v>
      </c>
      <c r="C409" s="15">
        <f t="shared" si="171"/>
        <v>4301104</v>
      </c>
      <c r="D409" s="15">
        <f t="shared" si="172"/>
        <v>2021</v>
      </c>
      <c r="E409" s="15" t="s">
        <v>23</v>
      </c>
      <c r="F409" s="15">
        <f t="shared" si="173"/>
        <v>3</v>
      </c>
      <c r="G409" s="15">
        <f t="shared" si="173"/>
        <v>1</v>
      </c>
      <c r="H409" s="14">
        <v>151107002</v>
      </c>
      <c r="I409" s="15">
        <v>1</v>
      </c>
      <c r="J409" s="15">
        <v>1</v>
      </c>
      <c r="K409" s="15">
        <f>K406</f>
        <v>25</v>
      </c>
      <c r="L409" s="16" t="str">
        <f>IF(H409&gt;=151107001,"Shoes",IF(H409&gt;=151106001,"Pants",IF(H409&gt;=151105001,"Glove",IF(H409&gt;=151103001,"Head",IF(H409&gt;=151102001,"Body",IF(H409&gt;=151101001,"Weapon"))))))</f>
        <v>Shoes</v>
      </c>
      <c r="M409" s="15" t="str">
        <f>M406</f>
        <v>Common</v>
      </c>
      <c r="S409" s="7"/>
      <c r="T409" s="7"/>
      <c r="U409" s="7"/>
    </row>
    <row r="410" spans="1:21" s="1" customFormat="1" ht="16.5" customHeight="1" x14ac:dyDescent="0.3">
      <c r="A410" s="22" t="b">
        <v>1</v>
      </c>
      <c r="B410" s="14" t="s">
        <v>41</v>
      </c>
      <c r="C410" s="15">
        <f t="shared" si="171"/>
        <v>4301105</v>
      </c>
      <c r="D410" s="15">
        <f t="shared" si="172"/>
        <v>2021</v>
      </c>
      <c r="E410" s="15" t="s">
        <v>23</v>
      </c>
      <c r="F410" s="15">
        <f t="shared" si="173"/>
        <v>3</v>
      </c>
      <c r="G410" s="15">
        <f t="shared" si="173"/>
        <v>1</v>
      </c>
      <c r="H410" s="15">
        <f t="shared" ref="H410:H411" si="174">H409+100000</f>
        <v>151207002</v>
      </c>
      <c r="I410" s="15">
        <v>1</v>
      </c>
      <c r="J410" s="15">
        <v>1</v>
      </c>
      <c r="K410" s="15">
        <f t="shared" ref="K410:K429" si="175">K407</f>
        <v>10</v>
      </c>
      <c r="L410" s="15" t="str">
        <f>L409</f>
        <v>Shoes</v>
      </c>
      <c r="M410" s="15" t="str">
        <f t="shared" ref="M410:M429" si="176">M407</f>
        <v>Uncommon</v>
      </c>
      <c r="S410" s="7"/>
      <c r="T410" s="7"/>
      <c r="U410" s="7"/>
    </row>
    <row r="411" spans="1:21" s="1" customFormat="1" ht="16.5" customHeight="1" x14ac:dyDescent="0.3">
      <c r="A411" s="22" t="b">
        <v>1</v>
      </c>
      <c r="B411" s="14" t="s">
        <v>46</v>
      </c>
      <c r="C411" s="15">
        <f t="shared" si="171"/>
        <v>4301106</v>
      </c>
      <c r="D411" s="15">
        <f t="shared" si="172"/>
        <v>2021</v>
      </c>
      <c r="E411" s="15" t="s">
        <v>23</v>
      </c>
      <c r="F411" s="15">
        <f t="shared" si="173"/>
        <v>3</v>
      </c>
      <c r="G411" s="15">
        <f t="shared" si="173"/>
        <v>1</v>
      </c>
      <c r="H411" s="15">
        <f t="shared" si="174"/>
        <v>151307002</v>
      </c>
      <c r="I411" s="15">
        <v>1</v>
      </c>
      <c r="J411" s="15">
        <v>1</v>
      </c>
      <c r="K411" s="15">
        <f t="shared" si="175"/>
        <v>5</v>
      </c>
      <c r="L411" s="15" t="str">
        <f>L410</f>
        <v>Shoes</v>
      </c>
      <c r="M411" s="15" t="str">
        <f t="shared" si="176"/>
        <v>Superior</v>
      </c>
      <c r="S411" s="7"/>
      <c r="T411" s="7"/>
      <c r="U411" s="7"/>
    </row>
    <row r="412" spans="1:21" s="1" customFormat="1" ht="16.5" customHeight="1" x14ac:dyDescent="0.3">
      <c r="A412" s="22" t="b">
        <v>1</v>
      </c>
      <c r="B412" s="17" t="s">
        <v>22</v>
      </c>
      <c r="C412" s="17">
        <f>C406+100</f>
        <v>4301201</v>
      </c>
      <c r="D412" s="17">
        <f t="shared" si="172"/>
        <v>2021</v>
      </c>
      <c r="E412" s="17" t="s">
        <v>25</v>
      </c>
      <c r="F412" s="17">
        <f t="shared" si="173"/>
        <v>3</v>
      </c>
      <c r="G412" s="17">
        <f t="shared" si="173"/>
        <v>1</v>
      </c>
      <c r="H412" s="17">
        <f>H406+1000000</f>
        <v>152101001</v>
      </c>
      <c r="I412" s="17">
        <v>1</v>
      </c>
      <c r="J412" s="17">
        <v>1</v>
      </c>
      <c r="K412" s="17">
        <f t="shared" si="175"/>
        <v>25</v>
      </c>
      <c r="L412" s="17" t="str">
        <f t="shared" ref="L412:L417" si="177">L406</f>
        <v>Weapon</v>
      </c>
      <c r="M412" s="17" t="str">
        <f t="shared" si="176"/>
        <v>Common</v>
      </c>
      <c r="S412" s="7"/>
      <c r="T412" s="7"/>
      <c r="U412" s="7"/>
    </row>
    <row r="413" spans="1:21" s="1" customFormat="1" ht="16.5" customHeight="1" x14ac:dyDescent="0.3">
      <c r="A413" s="22" t="b">
        <v>1</v>
      </c>
      <c r="B413" s="17" t="s">
        <v>40</v>
      </c>
      <c r="C413" s="17">
        <f>C412+1</f>
        <v>4301202</v>
      </c>
      <c r="D413" s="17">
        <f t="shared" si="172"/>
        <v>2021</v>
      </c>
      <c r="E413" s="17" t="s">
        <v>25</v>
      </c>
      <c r="F413" s="17">
        <f t="shared" si="173"/>
        <v>3</v>
      </c>
      <c r="G413" s="17">
        <f t="shared" si="173"/>
        <v>1</v>
      </c>
      <c r="H413" s="17">
        <f>H412+100000</f>
        <v>152201001</v>
      </c>
      <c r="I413" s="17">
        <v>1</v>
      </c>
      <c r="J413" s="17">
        <v>1</v>
      </c>
      <c r="K413" s="17">
        <f t="shared" si="175"/>
        <v>10</v>
      </c>
      <c r="L413" s="17" t="str">
        <f t="shared" si="177"/>
        <v>Weapon</v>
      </c>
      <c r="M413" s="17" t="str">
        <f t="shared" si="176"/>
        <v>Uncommon</v>
      </c>
      <c r="S413" s="7"/>
      <c r="T413" s="7"/>
      <c r="U413" s="7"/>
    </row>
    <row r="414" spans="1:21" s="1" customFormat="1" ht="16.5" customHeight="1" x14ac:dyDescent="0.3">
      <c r="A414" s="22" t="b">
        <v>1</v>
      </c>
      <c r="B414" s="17" t="s">
        <v>45</v>
      </c>
      <c r="C414" s="17">
        <f t="shared" ref="C414:C417" si="178">C413+1</f>
        <v>4301203</v>
      </c>
      <c r="D414" s="17">
        <f t="shared" si="172"/>
        <v>2021</v>
      </c>
      <c r="E414" s="17" t="s">
        <v>25</v>
      </c>
      <c r="F414" s="17">
        <f t="shared" si="173"/>
        <v>3</v>
      </c>
      <c r="G414" s="17">
        <f t="shared" si="173"/>
        <v>1</v>
      </c>
      <c r="H414" s="17">
        <f>H413+100000</f>
        <v>152301001</v>
      </c>
      <c r="I414" s="17">
        <v>1</v>
      </c>
      <c r="J414" s="17">
        <v>1</v>
      </c>
      <c r="K414" s="17">
        <f t="shared" si="175"/>
        <v>5</v>
      </c>
      <c r="L414" s="17" t="str">
        <f t="shared" si="177"/>
        <v>Weapon</v>
      </c>
      <c r="M414" s="17" t="str">
        <f t="shared" si="176"/>
        <v>Superior</v>
      </c>
      <c r="S414" s="7"/>
      <c r="T414" s="7"/>
      <c r="U414" s="7"/>
    </row>
    <row r="415" spans="1:21" s="1" customFormat="1" ht="16.5" customHeight="1" x14ac:dyDescent="0.3">
      <c r="A415" s="22" t="b">
        <v>1</v>
      </c>
      <c r="B415" s="17" t="s">
        <v>24</v>
      </c>
      <c r="C415" s="17">
        <f t="shared" si="178"/>
        <v>4301204</v>
      </c>
      <c r="D415" s="17">
        <f t="shared" si="172"/>
        <v>2021</v>
      </c>
      <c r="E415" s="17" t="s">
        <v>25</v>
      </c>
      <c r="F415" s="17">
        <f t="shared" si="173"/>
        <v>3</v>
      </c>
      <c r="G415" s="17">
        <f t="shared" si="173"/>
        <v>1</v>
      </c>
      <c r="H415" s="17">
        <f>H409+1000000</f>
        <v>152107002</v>
      </c>
      <c r="I415" s="17">
        <v>1</v>
      </c>
      <c r="J415" s="17">
        <v>1</v>
      </c>
      <c r="K415" s="17">
        <f t="shared" si="175"/>
        <v>25</v>
      </c>
      <c r="L415" s="17" t="str">
        <f t="shared" si="177"/>
        <v>Shoes</v>
      </c>
      <c r="M415" s="17" t="str">
        <f t="shared" si="176"/>
        <v>Common</v>
      </c>
      <c r="S415" s="7"/>
      <c r="T415" s="7"/>
      <c r="U415" s="7"/>
    </row>
    <row r="416" spans="1:21" s="1" customFormat="1" ht="16.5" customHeight="1" x14ac:dyDescent="0.3">
      <c r="A416" s="22" t="b">
        <v>1</v>
      </c>
      <c r="B416" s="17" t="s">
        <v>41</v>
      </c>
      <c r="C416" s="17">
        <f t="shared" si="178"/>
        <v>4301205</v>
      </c>
      <c r="D416" s="17">
        <f t="shared" si="172"/>
        <v>2021</v>
      </c>
      <c r="E416" s="17" t="s">
        <v>25</v>
      </c>
      <c r="F416" s="17">
        <f t="shared" si="173"/>
        <v>3</v>
      </c>
      <c r="G416" s="17">
        <f t="shared" si="173"/>
        <v>1</v>
      </c>
      <c r="H416" s="17">
        <f t="shared" ref="H416:H417" si="179">H415+100000</f>
        <v>152207002</v>
      </c>
      <c r="I416" s="17">
        <v>1</v>
      </c>
      <c r="J416" s="17">
        <v>1</v>
      </c>
      <c r="K416" s="17">
        <f t="shared" si="175"/>
        <v>10</v>
      </c>
      <c r="L416" s="17" t="str">
        <f t="shared" si="177"/>
        <v>Shoes</v>
      </c>
      <c r="M416" s="17" t="str">
        <f t="shared" si="176"/>
        <v>Uncommon</v>
      </c>
      <c r="S416" s="7"/>
      <c r="T416" s="7"/>
      <c r="U416" s="7"/>
    </row>
    <row r="417" spans="1:21" s="1" customFormat="1" ht="16.5" customHeight="1" x14ac:dyDescent="0.3">
      <c r="A417" s="22" t="b">
        <v>1</v>
      </c>
      <c r="B417" s="17" t="s">
        <v>46</v>
      </c>
      <c r="C417" s="17">
        <f t="shared" si="178"/>
        <v>4301206</v>
      </c>
      <c r="D417" s="17">
        <f t="shared" si="172"/>
        <v>2021</v>
      </c>
      <c r="E417" s="17" t="s">
        <v>25</v>
      </c>
      <c r="F417" s="17">
        <f t="shared" si="173"/>
        <v>3</v>
      </c>
      <c r="G417" s="17">
        <f t="shared" si="173"/>
        <v>1</v>
      </c>
      <c r="H417" s="17">
        <f t="shared" si="179"/>
        <v>152307002</v>
      </c>
      <c r="I417" s="17">
        <v>1</v>
      </c>
      <c r="J417" s="17">
        <v>1</v>
      </c>
      <c r="K417" s="17">
        <f t="shared" si="175"/>
        <v>5</v>
      </c>
      <c r="L417" s="17" t="str">
        <f t="shared" si="177"/>
        <v>Shoes</v>
      </c>
      <c r="M417" s="17" t="str">
        <f t="shared" si="176"/>
        <v>Superior</v>
      </c>
      <c r="S417" s="7"/>
      <c r="T417" s="7"/>
      <c r="U417" s="7"/>
    </row>
    <row r="418" spans="1:21" s="1" customFormat="1" ht="16.5" customHeight="1" x14ac:dyDescent="0.3">
      <c r="A418" s="22" t="b">
        <v>1</v>
      </c>
      <c r="B418" s="18" t="s">
        <v>22</v>
      </c>
      <c r="C418" s="18">
        <f>C412+100</f>
        <v>4301301</v>
      </c>
      <c r="D418" s="18">
        <f t="shared" si="172"/>
        <v>2021</v>
      </c>
      <c r="E418" s="18" t="s">
        <v>26</v>
      </c>
      <c r="F418" s="18">
        <f t="shared" si="173"/>
        <v>3</v>
      </c>
      <c r="G418" s="18">
        <f t="shared" si="173"/>
        <v>1</v>
      </c>
      <c r="H418" s="18">
        <f>H412+1000000</f>
        <v>153101001</v>
      </c>
      <c r="I418" s="18">
        <v>1</v>
      </c>
      <c r="J418" s="18">
        <v>1</v>
      </c>
      <c r="K418" s="18">
        <f t="shared" si="175"/>
        <v>25</v>
      </c>
      <c r="L418" s="18" t="str">
        <f t="shared" ref="L418:L429" si="180">L412</f>
        <v>Weapon</v>
      </c>
      <c r="M418" s="18" t="str">
        <f t="shared" si="176"/>
        <v>Common</v>
      </c>
      <c r="S418" s="7"/>
      <c r="T418" s="7"/>
      <c r="U418" s="7"/>
    </row>
    <row r="419" spans="1:21" s="1" customFormat="1" ht="16.5" customHeight="1" x14ac:dyDescent="0.3">
      <c r="A419" s="22" t="b">
        <v>1</v>
      </c>
      <c r="B419" s="18" t="s">
        <v>40</v>
      </c>
      <c r="C419" s="18">
        <f>C418+1</f>
        <v>4301302</v>
      </c>
      <c r="D419" s="18">
        <f t="shared" si="172"/>
        <v>2021</v>
      </c>
      <c r="E419" s="18" t="s">
        <v>26</v>
      </c>
      <c r="F419" s="18">
        <f t="shared" si="173"/>
        <v>3</v>
      </c>
      <c r="G419" s="18">
        <f t="shared" si="173"/>
        <v>1</v>
      </c>
      <c r="H419" s="18">
        <f>H418+100000</f>
        <v>153201001</v>
      </c>
      <c r="I419" s="18">
        <v>1</v>
      </c>
      <c r="J419" s="18">
        <v>1</v>
      </c>
      <c r="K419" s="18">
        <f t="shared" si="175"/>
        <v>10</v>
      </c>
      <c r="L419" s="18" t="str">
        <f t="shared" si="180"/>
        <v>Weapon</v>
      </c>
      <c r="M419" s="18" t="str">
        <f t="shared" si="176"/>
        <v>Uncommon</v>
      </c>
      <c r="S419" s="7"/>
      <c r="T419" s="7"/>
      <c r="U419" s="7"/>
    </row>
    <row r="420" spans="1:21" s="1" customFormat="1" ht="16.5" customHeight="1" x14ac:dyDescent="0.3">
      <c r="A420" s="22" t="b">
        <v>1</v>
      </c>
      <c r="B420" s="18" t="s">
        <v>45</v>
      </c>
      <c r="C420" s="18">
        <f t="shared" ref="C420:C423" si="181">C419+1</f>
        <v>4301303</v>
      </c>
      <c r="D420" s="18">
        <f t="shared" si="172"/>
        <v>2021</v>
      </c>
      <c r="E420" s="18" t="s">
        <v>26</v>
      </c>
      <c r="F420" s="18">
        <f t="shared" si="173"/>
        <v>3</v>
      </c>
      <c r="G420" s="18">
        <f t="shared" si="173"/>
        <v>1</v>
      </c>
      <c r="H420" s="18">
        <f>H419+100000</f>
        <v>153301001</v>
      </c>
      <c r="I420" s="18">
        <v>1</v>
      </c>
      <c r="J420" s="18">
        <v>1</v>
      </c>
      <c r="K420" s="18">
        <f t="shared" si="175"/>
        <v>5</v>
      </c>
      <c r="L420" s="18" t="str">
        <f t="shared" si="180"/>
        <v>Weapon</v>
      </c>
      <c r="M420" s="18" t="str">
        <f t="shared" si="176"/>
        <v>Superior</v>
      </c>
      <c r="S420" s="7"/>
      <c r="T420" s="7"/>
      <c r="U420" s="7"/>
    </row>
    <row r="421" spans="1:21" s="1" customFormat="1" ht="16.5" customHeight="1" x14ac:dyDescent="0.3">
      <c r="A421" s="22" t="b">
        <v>1</v>
      </c>
      <c r="B421" s="18" t="s">
        <v>24</v>
      </c>
      <c r="C421" s="18">
        <f t="shared" si="181"/>
        <v>4301304</v>
      </c>
      <c r="D421" s="18">
        <f t="shared" si="172"/>
        <v>2021</v>
      </c>
      <c r="E421" s="18" t="s">
        <v>26</v>
      </c>
      <c r="F421" s="18">
        <f t="shared" si="173"/>
        <v>3</v>
      </c>
      <c r="G421" s="18">
        <f t="shared" si="173"/>
        <v>1</v>
      </c>
      <c r="H421" s="18">
        <f>H415+1000000</f>
        <v>153107002</v>
      </c>
      <c r="I421" s="18">
        <v>1</v>
      </c>
      <c r="J421" s="18">
        <v>1</v>
      </c>
      <c r="K421" s="18">
        <f t="shared" si="175"/>
        <v>25</v>
      </c>
      <c r="L421" s="18" t="str">
        <f t="shared" si="180"/>
        <v>Shoes</v>
      </c>
      <c r="M421" s="18" t="str">
        <f t="shared" si="176"/>
        <v>Common</v>
      </c>
      <c r="S421" s="7"/>
      <c r="T421" s="7"/>
      <c r="U421" s="7"/>
    </row>
    <row r="422" spans="1:21" s="1" customFormat="1" ht="16.5" customHeight="1" x14ac:dyDescent="0.3">
      <c r="A422" s="22" t="b">
        <v>1</v>
      </c>
      <c r="B422" s="18" t="s">
        <v>41</v>
      </c>
      <c r="C422" s="18">
        <f t="shared" si="181"/>
        <v>4301305</v>
      </c>
      <c r="D422" s="18">
        <f t="shared" si="172"/>
        <v>2021</v>
      </c>
      <c r="E422" s="18" t="s">
        <v>26</v>
      </c>
      <c r="F422" s="18">
        <f t="shared" si="173"/>
        <v>3</v>
      </c>
      <c r="G422" s="18">
        <f t="shared" si="173"/>
        <v>1</v>
      </c>
      <c r="H422" s="18">
        <f t="shared" ref="H422:H423" si="182">H421+100000</f>
        <v>153207002</v>
      </c>
      <c r="I422" s="18">
        <v>1</v>
      </c>
      <c r="J422" s="18">
        <v>1</v>
      </c>
      <c r="K422" s="18">
        <f t="shared" si="175"/>
        <v>10</v>
      </c>
      <c r="L422" s="18" t="str">
        <f t="shared" si="180"/>
        <v>Shoes</v>
      </c>
      <c r="M422" s="18" t="str">
        <f t="shared" si="176"/>
        <v>Uncommon</v>
      </c>
      <c r="S422" s="7"/>
      <c r="T422" s="7"/>
      <c r="U422" s="7"/>
    </row>
    <row r="423" spans="1:21" s="1" customFormat="1" ht="16.5" customHeight="1" x14ac:dyDescent="0.3">
      <c r="A423" s="22" t="b">
        <v>1</v>
      </c>
      <c r="B423" s="18" t="s">
        <v>46</v>
      </c>
      <c r="C423" s="18">
        <f t="shared" si="181"/>
        <v>4301306</v>
      </c>
      <c r="D423" s="18">
        <f t="shared" si="172"/>
        <v>2021</v>
      </c>
      <c r="E423" s="18" t="s">
        <v>26</v>
      </c>
      <c r="F423" s="18">
        <f t="shared" ref="F423:G433" si="183">F422</f>
        <v>3</v>
      </c>
      <c r="G423" s="18">
        <f t="shared" si="183"/>
        <v>1</v>
      </c>
      <c r="H423" s="18">
        <f t="shared" si="182"/>
        <v>153307002</v>
      </c>
      <c r="I423" s="18">
        <v>1</v>
      </c>
      <c r="J423" s="18">
        <v>1</v>
      </c>
      <c r="K423" s="18">
        <f t="shared" si="175"/>
        <v>5</v>
      </c>
      <c r="L423" s="18" t="str">
        <f t="shared" si="180"/>
        <v>Shoes</v>
      </c>
      <c r="M423" s="18" t="str">
        <f t="shared" si="176"/>
        <v>Superior</v>
      </c>
      <c r="S423" s="7"/>
      <c r="T423" s="7"/>
      <c r="U423" s="7"/>
    </row>
    <row r="424" spans="1:21" s="1" customFormat="1" ht="16.5" customHeight="1" x14ac:dyDescent="0.3">
      <c r="A424" s="22" t="b">
        <v>1</v>
      </c>
      <c r="B424" s="19" t="s">
        <v>22</v>
      </c>
      <c r="C424" s="19">
        <f>C418+100</f>
        <v>4301401</v>
      </c>
      <c r="D424" s="19">
        <f t="shared" si="172"/>
        <v>2021</v>
      </c>
      <c r="E424" s="19" t="s">
        <v>27</v>
      </c>
      <c r="F424" s="19">
        <f t="shared" si="183"/>
        <v>3</v>
      </c>
      <c r="G424" s="19">
        <f t="shared" si="183"/>
        <v>1</v>
      </c>
      <c r="H424" s="19">
        <f>H418+1000000</f>
        <v>154101001</v>
      </c>
      <c r="I424" s="19">
        <v>1</v>
      </c>
      <c r="J424" s="19">
        <v>1</v>
      </c>
      <c r="K424" s="19">
        <f t="shared" si="175"/>
        <v>25</v>
      </c>
      <c r="L424" s="19" t="str">
        <f t="shared" si="180"/>
        <v>Weapon</v>
      </c>
      <c r="M424" s="19" t="str">
        <f t="shared" si="176"/>
        <v>Common</v>
      </c>
      <c r="S424" s="7"/>
      <c r="T424" s="7"/>
      <c r="U424" s="7"/>
    </row>
    <row r="425" spans="1:21" s="1" customFormat="1" ht="16.5" customHeight="1" x14ac:dyDescent="0.3">
      <c r="A425" s="22" t="b">
        <v>1</v>
      </c>
      <c r="B425" s="19" t="s">
        <v>40</v>
      </c>
      <c r="C425" s="19">
        <f>C424+1</f>
        <v>4301402</v>
      </c>
      <c r="D425" s="19">
        <f t="shared" si="172"/>
        <v>2021</v>
      </c>
      <c r="E425" s="19" t="s">
        <v>27</v>
      </c>
      <c r="F425" s="19">
        <f t="shared" si="183"/>
        <v>3</v>
      </c>
      <c r="G425" s="19">
        <f t="shared" si="183"/>
        <v>1</v>
      </c>
      <c r="H425" s="19">
        <f>H424+100000</f>
        <v>154201001</v>
      </c>
      <c r="I425" s="19">
        <v>1</v>
      </c>
      <c r="J425" s="19">
        <v>1</v>
      </c>
      <c r="K425" s="19">
        <f t="shared" si="175"/>
        <v>10</v>
      </c>
      <c r="L425" s="19" t="str">
        <f t="shared" si="180"/>
        <v>Weapon</v>
      </c>
      <c r="M425" s="19" t="str">
        <f t="shared" si="176"/>
        <v>Uncommon</v>
      </c>
      <c r="S425" s="7"/>
      <c r="T425" s="7"/>
      <c r="U425" s="7"/>
    </row>
    <row r="426" spans="1:21" s="1" customFormat="1" ht="16.5" customHeight="1" x14ac:dyDescent="0.3">
      <c r="A426" s="22" t="b">
        <v>1</v>
      </c>
      <c r="B426" s="19" t="s">
        <v>45</v>
      </c>
      <c r="C426" s="19">
        <f t="shared" ref="C426:C429" si="184">C425+1</f>
        <v>4301403</v>
      </c>
      <c r="D426" s="19">
        <f t="shared" si="172"/>
        <v>2021</v>
      </c>
      <c r="E426" s="19" t="s">
        <v>27</v>
      </c>
      <c r="F426" s="19">
        <f t="shared" si="183"/>
        <v>3</v>
      </c>
      <c r="G426" s="19">
        <f t="shared" si="183"/>
        <v>1</v>
      </c>
      <c r="H426" s="19">
        <f>H425+100000</f>
        <v>154301001</v>
      </c>
      <c r="I426" s="19">
        <v>1</v>
      </c>
      <c r="J426" s="19">
        <v>1</v>
      </c>
      <c r="K426" s="19">
        <f t="shared" si="175"/>
        <v>5</v>
      </c>
      <c r="L426" s="19" t="str">
        <f t="shared" si="180"/>
        <v>Weapon</v>
      </c>
      <c r="M426" s="19" t="str">
        <f t="shared" si="176"/>
        <v>Superior</v>
      </c>
      <c r="S426" s="7"/>
      <c r="T426" s="7"/>
      <c r="U426" s="7"/>
    </row>
    <row r="427" spans="1:21" s="1" customFormat="1" ht="16.5" customHeight="1" x14ac:dyDescent="0.3">
      <c r="A427" s="22" t="b">
        <v>1</v>
      </c>
      <c r="B427" s="19" t="s">
        <v>24</v>
      </c>
      <c r="C427" s="19">
        <f t="shared" si="184"/>
        <v>4301404</v>
      </c>
      <c r="D427" s="19">
        <f t="shared" si="172"/>
        <v>2021</v>
      </c>
      <c r="E427" s="19" t="s">
        <v>27</v>
      </c>
      <c r="F427" s="19">
        <f t="shared" si="183"/>
        <v>3</v>
      </c>
      <c r="G427" s="19">
        <f t="shared" si="183"/>
        <v>1</v>
      </c>
      <c r="H427" s="19">
        <f>H421+1000000</f>
        <v>154107002</v>
      </c>
      <c r="I427" s="19">
        <v>1</v>
      </c>
      <c r="J427" s="19">
        <v>1</v>
      </c>
      <c r="K427" s="19">
        <f t="shared" si="175"/>
        <v>25</v>
      </c>
      <c r="L427" s="19" t="str">
        <f t="shared" si="180"/>
        <v>Shoes</v>
      </c>
      <c r="M427" s="19" t="str">
        <f t="shared" si="176"/>
        <v>Common</v>
      </c>
      <c r="S427" s="7"/>
      <c r="T427" s="7"/>
      <c r="U427" s="7"/>
    </row>
    <row r="428" spans="1:21" s="1" customFormat="1" ht="16.5" customHeight="1" x14ac:dyDescent="0.3">
      <c r="A428" s="22" t="b">
        <v>1</v>
      </c>
      <c r="B428" s="19" t="s">
        <v>41</v>
      </c>
      <c r="C428" s="19">
        <f t="shared" si="184"/>
        <v>4301405</v>
      </c>
      <c r="D428" s="19">
        <f t="shared" si="172"/>
        <v>2021</v>
      </c>
      <c r="E428" s="19" t="s">
        <v>27</v>
      </c>
      <c r="F428" s="19">
        <f t="shared" si="183"/>
        <v>3</v>
      </c>
      <c r="G428" s="19">
        <f t="shared" si="183"/>
        <v>1</v>
      </c>
      <c r="H428" s="19">
        <f t="shared" ref="H428:H429" si="185">H427+100000</f>
        <v>154207002</v>
      </c>
      <c r="I428" s="19">
        <v>1</v>
      </c>
      <c r="J428" s="19">
        <v>1</v>
      </c>
      <c r="K428" s="19">
        <f t="shared" si="175"/>
        <v>10</v>
      </c>
      <c r="L428" s="19" t="str">
        <f t="shared" si="180"/>
        <v>Shoes</v>
      </c>
      <c r="M428" s="19" t="str">
        <f t="shared" si="176"/>
        <v>Uncommon</v>
      </c>
      <c r="S428" s="7"/>
      <c r="T428" s="7"/>
      <c r="U428" s="7"/>
    </row>
    <row r="429" spans="1:21" s="1" customFormat="1" ht="16.5" customHeight="1" x14ac:dyDescent="0.3">
      <c r="A429" s="22" t="b">
        <v>1</v>
      </c>
      <c r="B429" s="19" t="s">
        <v>46</v>
      </c>
      <c r="C429" s="19">
        <f t="shared" si="184"/>
        <v>4301406</v>
      </c>
      <c r="D429" s="19">
        <f t="shared" si="172"/>
        <v>2021</v>
      </c>
      <c r="E429" s="19" t="s">
        <v>27</v>
      </c>
      <c r="F429" s="19">
        <f t="shared" si="183"/>
        <v>3</v>
      </c>
      <c r="G429" s="19">
        <f t="shared" si="183"/>
        <v>1</v>
      </c>
      <c r="H429" s="19">
        <f t="shared" si="185"/>
        <v>154307002</v>
      </c>
      <c r="I429" s="19">
        <v>1</v>
      </c>
      <c r="J429" s="19">
        <v>1</v>
      </c>
      <c r="K429" s="19">
        <f t="shared" si="175"/>
        <v>5</v>
      </c>
      <c r="L429" s="19" t="str">
        <f t="shared" si="180"/>
        <v>Shoes</v>
      </c>
      <c r="M429" s="19" t="str">
        <f t="shared" si="176"/>
        <v>Superior</v>
      </c>
      <c r="S429" s="7"/>
      <c r="T429" s="7"/>
      <c r="U429" s="7"/>
    </row>
    <row r="430" spans="1:21" s="1" customFormat="1" ht="16.5" customHeight="1" x14ac:dyDescent="0.3">
      <c r="A430" s="22" t="b">
        <v>1</v>
      </c>
      <c r="B430" s="20" t="s">
        <v>28</v>
      </c>
      <c r="C430" s="20">
        <f>C424+100</f>
        <v>4301501</v>
      </c>
      <c r="D430" s="20">
        <f>D428</f>
        <v>2021</v>
      </c>
      <c r="E430" s="20" t="s">
        <v>29</v>
      </c>
      <c r="F430" s="20">
        <f>F428</f>
        <v>3</v>
      </c>
      <c r="G430" s="20">
        <f>G428</f>
        <v>1</v>
      </c>
      <c r="H430" s="20">
        <v>160004001</v>
      </c>
      <c r="I430" s="20">
        <v>1</v>
      </c>
      <c r="J430" s="20">
        <v>1</v>
      </c>
      <c r="K430" s="20">
        <v>5</v>
      </c>
      <c r="L430" s="20" t="s">
        <v>30</v>
      </c>
      <c r="M430" s="20" t="s">
        <v>358</v>
      </c>
      <c r="S430" s="7"/>
      <c r="T430" s="7"/>
      <c r="U430" s="7"/>
    </row>
    <row r="431" spans="1:21" s="1" customFormat="1" ht="16.5" customHeight="1" x14ac:dyDescent="0.3">
      <c r="A431" s="22" t="b">
        <v>1</v>
      </c>
      <c r="B431" s="20" t="s">
        <v>31</v>
      </c>
      <c r="C431" s="20">
        <f>C430+1</f>
        <v>4301502</v>
      </c>
      <c r="D431" s="20">
        <f t="shared" si="172"/>
        <v>2021</v>
      </c>
      <c r="E431" s="20" t="s">
        <v>29</v>
      </c>
      <c r="F431" s="20">
        <f t="shared" si="183"/>
        <v>3</v>
      </c>
      <c r="G431" s="20">
        <f t="shared" si="183"/>
        <v>1</v>
      </c>
      <c r="H431" s="20">
        <v>160004002</v>
      </c>
      <c r="I431" s="20">
        <v>1</v>
      </c>
      <c r="J431" s="20">
        <v>1</v>
      </c>
      <c r="K431" s="20">
        <v>5</v>
      </c>
      <c r="L431" s="20" t="s">
        <v>32</v>
      </c>
      <c r="M431" s="20" t="s">
        <v>358</v>
      </c>
      <c r="S431" s="7"/>
      <c r="T431" s="7"/>
      <c r="U431" s="7"/>
    </row>
    <row r="432" spans="1:21" s="1" customFormat="1" ht="16.5" customHeight="1" x14ac:dyDescent="0.3">
      <c r="A432" s="22" t="b">
        <v>1</v>
      </c>
      <c r="B432" s="20" t="s">
        <v>33</v>
      </c>
      <c r="C432" s="20">
        <f>C431+1</f>
        <v>4301503</v>
      </c>
      <c r="D432" s="20">
        <f t="shared" si="172"/>
        <v>2021</v>
      </c>
      <c r="E432" s="20" t="s">
        <v>29</v>
      </c>
      <c r="F432" s="20">
        <f t="shared" si="183"/>
        <v>3</v>
      </c>
      <c r="G432" s="20">
        <f t="shared" si="183"/>
        <v>1</v>
      </c>
      <c r="H432" s="20">
        <v>160004003</v>
      </c>
      <c r="I432" s="20">
        <v>1</v>
      </c>
      <c r="J432" s="20">
        <v>1</v>
      </c>
      <c r="K432" s="20">
        <v>5</v>
      </c>
      <c r="L432" s="20" t="s">
        <v>34</v>
      </c>
      <c r="M432" s="20" t="s">
        <v>358</v>
      </c>
      <c r="S432" s="7"/>
      <c r="T432" s="7"/>
      <c r="U432" s="7"/>
    </row>
    <row r="433" spans="1:21" s="1" customFormat="1" ht="16.5" customHeight="1" x14ac:dyDescent="0.3">
      <c r="A433" s="22" t="b">
        <v>1</v>
      </c>
      <c r="B433" s="20" t="s">
        <v>35</v>
      </c>
      <c r="C433" s="20">
        <f>C432+1</f>
        <v>4301504</v>
      </c>
      <c r="D433" s="20">
        <f t="shared" si="172"/>
        <v>2021</v>
      </c>
      <c r="E433" s="20" t="s">
        <v>29</v>
      </c>
      <c r="F433" s="20">
        <f t="shared" si="183"/>
        <v>3</v>
      </c>
      <c r="G433" s="20">
        <f t="shared" si="183"/>
        <v>1</v>
      </c>
      <c r="H433" s="20">
        <v>160004004</v>
      </c>
      <c r="I433" s="20">
        <v>1</v>
      </c>
      <c r="J433" s="20">
        <v>1</v>
      </c>
      <c r="K433" s="20">
        <v>5</v>
      </c>
      <c r="L433" s="20" t="s">
        <v>36</v>
      </c>
      <c r="M433" s="20" t="s">
        <v>358</v>
      </c>
      <c r="S433" s="7"/>
      <c r="T433" s="7"/>
      <c r="U433" s="7"/>
    </row>
    <row r="434" spans="1:21" s="1" customFormat="1" ht="16.5" customHeight="1" x14ac:dyDescent="0.3">
      <c r="A434" s="22" t="b">
        <v>1</v>
      </c>
      <c r="B434" s="14" t="s">
        <v>37</v>
      </c>
      <c r="C434" s="14">
        <v>4302101</v>
      </c>
      <c r="D434" s="14">
        <v>2022</v>
      </c>
      <c r="E434" s="15" t="s">
        <v>23</v>
      </c>
      <c r="F434" s="14">
        <v>3</v>
      </c>
      <c r="G434" s="14">
        <v>2</v>
      </c>
      <c r="H434" s="14">
        <v>151102004</v>
      </c>
      <c r="I434" s="15">
        <v>1</v>
      </c>
      <c r="J434" s="15">
        <v>1</v>
      </c>
      <c r="K434" s="14">
        <v>25</v>
      </c>
      <c r="L434" s="16" t="str">
        <f>IF(H434&gt;=151107001,"Shoes",IF(H434&gt;=151106001,"Pants",IF(H434&gt;=151105001,"Glove",IF(H434&gt;=151103001,"Head",IF(H434&gt;=151102001,"Body",IF(H434&gt;=151101001,"Weapon"))))))</f>
        <v>Body</v>
      </c>
      <c r="M434" s="15" t="s">
        <v>3</v>
      </c>
      <c r="S434" s="7"/>
      <c r="T434" s="7"/>
      <c r="U434" s="7"/>
    </row>
    <row r="435" spans="1:21" s="1" customFormat="1" ht="16.5" customHeight="1" x14ac:dyDescent="0.3">
      <c r="A435" s="22" t="b">
        <v>1</v>
      </c>
      <c r="B435" s="14" t="s">
        <v>42</v>
      </c>
      <c r="C435" s="15">
        <f t="shared" ref="C435:C439" si="186">C434+1</f>
        <v>4302102</v>
      </c>
      <c r="D435" s="15">
        <f>D434</f>
        <v>2022</v>
      </c>
      <c r="E435" s="15" t="s">
        <v>23</v>
      </c>
      <c r="F435" s="15">
        <f>F434</f>
        <v>3</v>
      </c>
      <c r="G435" s="15">
        <f>G434</f>
        <v>2</v>
      </c>
      <c r="H435" s="15">
        <f t="shared" ref="H435:H436" si="187">H434+100000</f>
        <v>151202004</v>
      </c>
      <c r="I435" s="15">
        <v>1</v>
      </c>
      <c r="J435" s="15">
        <v>1</v>
      </c>
      <c r="K435" s="14">
        <v>10</v>
      </c>
      <c r="L435" s="15" t="str">
        <f>L434</f>
        <v>Body</v>
      </c>
      <c r="M435" s="15" t="s">
        <v>355</v>
      </c>
      <c r="S435" s="7"/>
      <c r="T435" s="7"/>
      <c r="U435" s="7"/>
    </row>
    <row r="436" spans="1:21" s="1" customFormat="1" ht="16.5" customHeight="1" x14ac:dyDescent="0.3">
      <c r="A436" s="22" t="b">
        <v>1</v>
      </c>
      <c r="B436" s="14" t="s">
        <v>47</v>
      </c>
      <c r="C436" s="15">
        <f t="shared" si="186"/>
        <v>4302103</v>
      </c>
      <c r="D436" s="15">
        <f>D435</f>
        <v>2022</v>
      </c>
      <c r="E436" s="15" t="s">
        <v>23</v>
      </c>
      <c r="F436" s="15">
        <f>F435</f>
        <v>3</v>
      </c>
      <c r="G436" s="15">
        <f>G435</f>
        <v>2</v>
      </c>
      <c r="H436" s="15">
        <f t="shared" si="187"/>
        <v>151302004</v>
      </c>
      <c r="I436" s="15">
        <v>1</v>
      </c>
      <c r="J436" s="15">
        <v>1</v>
      </c>
      <c r="K436" s="14">
        <v>5</v>
      </c>
      <c r="L436" s="15" t="str">
        <f>L435</f>
        <v>Body</v>
      </c>
      <c r="M436" s="15" t="s">
        <v>356</v>
      </c>
      <c r="S436" s="7"/>
      <c r="T436" s="7"/>
      <c r="U436" s="7"/>
    </row>
    <row r="437" spans="1:21" s="1" customFormat="1" ht="16.5" customHeight="1" x14ac:dyDescent="0.3">
      <c r="A437" s="22" t="b">
        <v>1</v>
      </c>
      <c r="B437" s="14" t="s">
        <v>38</v>
      </c>
      <c r="C437" s="15">
        <f t="shared" si="186"/>
        <v>4302104</v>
      </c>
      <c r="D437" s="15">
        <f>D435</f>
        <v>2022</v>
      </c>
      <c r="E437" s="15" t="s">
        <v>23</v>
      </c>
      <c r="F437" s="15">
        <f>F435</f>
        <v>3</v>
      </c>
      <c r="G437" s="15">
        <f>G435</f>
        <v>2</v>
      </c>
      <c r="H437" s="14">
        <v>151103002</v>
      </c>
      <c r="I437" s="15">
        <v>1</v>
      </c>
      <c r="J437" s="15">
        <v>1</v>
      </c>
      <c r="K437" s="15">
        <v>25</v>
      </c>
      <c r="L437" s="16" t="str">
        <f>IF(H437&gt;=151107001,"Shoes",IF(H437&gt;=151106001,"Pants",IF(H437&gt;=151105001,"Glove",IF(H437&gt;=151103001,"Head",IF(H437&gt;=151102001,"Body",IF(H437&gt;=151101001,"Weapon"))))))</f>
        <v>Head</v>
      </c>
      <c r="M437" s="15" t="s">
        <v>3</v>
      </c>
      <c r="S437" s="7"/>
      <c r="T437" s="7"/>
      <c r="U437" s="7"/>
    </row>
    <row r="438" spans="1:21" s="1" customFormat="1" ht="16.5" customHeight="1" x14ac:dyDescent="0.3">
      <c r="A438" s="22" t="b">
        <v>1</v>
      </c>
      <c r="B438" s="14" t="s">
        <v>43</v>
      </c>
      <c r="C438" s="15">
        <f t="shared" si="186"/>
        <v>4302105</v>
      </c>
      <c r="D438" s="15">
        <f t="shared" ref="D438:D461" si="188">D437</f>
        <v>2022</v>
      </c>
      <c r="E438" s="15" t="s">
        <v>23</v>
      </c>
      <c r="F438" s="15">
        <f t="shared" ref="F438:G453" si="189">F437</f>
        <v>3</v>
      </c>
      <c r="G438" s="15">
        <f t="shared" si="189"/>
        <v>2</v>
      </c>
      <c r="H438" s="15">
        <f t="shared" ref="H438:H439" si="190">H437+100000</f>
        <v>151203002</v>
      </c>
      <c r="I438" s="15">
        <v>1</v>
      </c>
      <c r="J438" s="15">
        <v>1</v>
      </c>
      <c r="K438" s="15">
        <f t="shared" ref="K438:K457" si="191">K435</f>
        <v>10</v>
      </c>
      <c r="L438" s="15" t="str">
        <f>L437</f>
        <v>Head</v>
      </c>
      <c r="M438" s="15" t="str">
        <f t="shared" ref="M438:M457" si="192">M435</f>
        <v>Uncommon</v>
      </c>
      <c r="S438" s="7"/>
      <c r="T438" s="7"/>
      <c r="U438" s="7"/>
    </row>
    <row r="439" spans="1:21" s="1" customFormat="1" ht="16.5" customHeight="1" x14ac:dyDescent="0.3">
      <c r="A439" s="22" t="b">
        <v>1</v>
      </c>
      <c r="B439" s="14" t="s">
        <v>48</v>
      </c>
      <c r="C439" s="15">
        <f t="shared" si="186"/>
        <v>4302106</v>
      </c>
      <c r="D439" s="15">
        <f t="shared" si="188"/>
        <v>2022</v>
      </c>
      <c r="E439" s="15" t="s">
        <v>23</v>
      </c>
      <c r="F439" s="15">
        <f t="shared" si="189"/>
        <v>3</v>
      </c>
      <c r="G439" s="15">
        <f t="shared" si="189"/>
        <v>2</v>
      </c>
      <c r="H439" s="15">
        <f t="shared" si="190"/>
        <v>151303002</v>
      </c>
      <c r="I439" s="15">
        <v>1</v>
      </c>
      <c r="J439" s="15">
        <v>1</v>
      </c>
      <c r="K439" s="15">
        <f t="shared" si="191"/>
        <v>5</v>
      </c>
      <c r="L439" s="15" t="str">
        <f>L438</f>
        <v>Head</v>
      </c>
      <c r="M439" s="15" t="str">
        <f t="shared" si="192"/>
        <v>Superior</v>
      </c>
      <c r="S439" s="7"/>
      <c r="T439" s="7"/>
      <c r="U439" s="7"/>
    </row>
    <row r="440" spans="1:21" s="1" customFormat="1" ht="16.5" customHeight="1" x14ac:dyDescent="0.3">
      <c r="A440" s="22" t="b">
        <v>1</v>
      </c>
      <c r="B440" s="17" t="str">
        <f t="shared" ref="B440:B446" si="193">B434</f>
        <v>갑옷 1</v>
      </c>
      <c r="C440" s="17">
        <f>C434+100</f>
        <v>4302201</v>
      </c>
      <c r="D440" s="17">
        <f t="shared" si="188"/>
        <v>2022</v>
      </c>
      <c r="E440" s="17" t="s">
        <v>25</v>
      </c>
      <c r="F440" s="17">
        <f t="shared" si="189"/>
        <v>3</v>
      </c>
      <c r="G440" s="17">
        <f t="shared" si="189"/>
        <v>2</v>
      </c>
      <c r="H440" s="17">
        <f>H434+1000000</f>
        <v>152102004</v>
      </c>
      <c r="I440" s="17">
        <v>1</v>
      </c>
      <c r="J440" s="17">
        <v>1</v>
      </c>
      <c r="K440" s="17">
        <f t="shared" si="191"/>
        <v>25</v>
      </c>
      <c r="L440" s="17" t="str">
        <f t="shared" ref="L440:L445" si="194">L434</f>
        <v>Body</v>
      </c>
      <c r="M440" s="17" t="str">
        <f t="shared" si="192"/>
        <v>Common</v>
      </c>
      <c r="S440" s="7"/>
      <c r="T440" s="7"/>
      <c r="U440" s="7"/>
    </row>
    <row r="441" spans="1:21" s="1" customFormat="1" ht="16.5" customHeight="1" x14ac:dyDescent="0.3">
      <c r="A441" s="22" t="b">
        <v>1</v>
      </c>
      <c r="B441" s="17" t="str">
        <f t="shared" si="193"/>
        <v>갑옷 2</v>
      </c>
      <c r="C441" s="17">
        <f>C440+1</f>
        <v>4302202</v>
      </c>
      <c r="D441" s="17">
        <f t="shared" si="188"/>
        <v>2022</v>
      </c>
      <c r="E441" s="17" t="s">
        <v>25</v>
      </c>
      <c r="F441" s="17">
        <f t="shared" si="189"/>
        <v>3</v>
      </c>
      <c r="G441" s="17">
        <f t="shared" si="189"/>
        <v>2</v>
      </c>
      <c r="H441" s="17">
        <f>H440+100000</f>
        <v>152202004</v>
      </c>
      <c r="I441" s="17">
        <v>1</v>
      </c>
      <c r="J441" s="17">
        <v>1</v>
      </c>
      <c r="K441" s="17">
        <f t="shared" si="191"/>
        <v>10</v>
      </c>
      <c r="L441" s="17" t="str">
        <f t="shared" si="194"/>
        <v>Body</v>
      </c>
      <c r="M441" s="17" t="str">
        <f t="shared" si="192"/>
        <v>Uncommon</v>
      </c>
      <c r="S441" s="7"/>
      <c r="T441" s="7"/>
      <c r="U441" s="7"/>
    </row>
    <row r="442" spans="1:21" s="1" customFormat="1" ht="16.5" customHeight="1" x14ac:dyDescent="0.3">
      <c r="A442" s="22" t="b">
        <v>1</v>
      </c>
      <c r="B442" s="17" t="str">
        <f t="shared" si="193"/>
        <v>갑옷 3</v>
      </c>
      <c r="C442" s="17">
        <f t="shared" ref="C442:C445" si="195">C441+1</f>
        <v>4302203</v>
      </c>
      <c r="D442" s="17">
        <f t="shared" si="188"/>
        <v>2022</v>
      </c>
      <c r="E442" s="17" t="s">
        <v>25</v>
      </c>
      <c r="F442" s="17">
        <f t="shared" si="189"/>
        <v>3</v>
      </c>
      <c r="G442" s="17">
        <f t="shared" si="189"/>
        <v>2</v>
      </c>
      <c r="H442" s="17">
        <f>H441+100000</f>
        <v>152302004</v>
      </c>
      <c r="I442" s="17">
        <v>1</v>
      </c>
      <c r="J442" s="17">
        <v>1</v>
      </c>
      <c r="K442" s="17">
        <f t="shared" si="191"/>
        <v>5</v>
      </c>
      <c r="L442" s="17" t="str">
        <f t="shared" si="194"/>
        <v>Body</v>
      </c>
      <c r="M442" s="17" t="str">
        <f t="shared" si="192"/>
        <v>Superior</v>
      </c>
      <c r="S442" s="7"/>
      <c r="T442" s="7"/>
      <c r="U442" s="7"/>
    </row>
    <row r="443" spans="1:21" s="1" customFormat="1" ht="16.5" customHeight="1" x14ac:dyDescent="0.3">
      <c r="A443" s="22" t="b">
        <v>1</v>
      </c>
      <c r="B443" s="17" t="str">
        <f t="shared" si="193"/>
        <v>투구 1</v>
      </c>
      <c r="C443" s="17">
        <f t="shared" si="195"/>
        <v>4302204</v>
      </c>
      <c r="D443" s="17">
        <f t="shared" si="188"/>
        <v>2022</v>
      </c>
      <c r="E443" s="17" t="s">
        <v>25</v>
      </c>
      <c r="F443" s="17">
        <f t="shared" si="189"/>
        <v>3</v>
      </c>
      <c r="G443" s="17">
        <f t="shared" si="189"/>
        <v>2</v>
      </c>
      <c r="H443" s="17">
        <f>H437+1000000</f>
        <v>152103002</v>
      </c>
      <c r="I443" s="17">
        <v>1</v>
      </c>
      <c r="J443" s="17">
        <v>1</v>
      </c>
      <c r="K443" s="17">
        <f t="shared" si="191"/>
        <v>25</v>
      </c>
      <c r="L443" s="17" t="str">
        <f t="shared" si="194"/>
        <v>Head</v>
      </c>
      <c r="M443" s="17" t="str">
        <f t="shared" si="192"/>
        <v>Common</v>
      </c>
      <c r="S443" s="7"/>
      <c r="T443" s="7"/>
      <c r="U443" s="7"/>
    </row>
    <row r="444" spans="1:21" s="1" customFormat="1" ht="16.5" customHeight="1" x14ac:dyDescent="0.3">
      <c r="A444" s="22" t="b">
        <v>1</v>
      </c>
      <c r="B444" s="17" t="str">
        <f t="shared" si="193"/>
        <v>투구 2</v>
      </c>
      <c r="C444" s="17">
        <f t="shared" si="195"/>
        <v>4302205</v>
      </c>
      <c r="D444" s="17">
        <f t="shared" si="188"/>
        <v>2022</v>
      </c>
      <c r="E444" s="17" t="s">
        <v>25</v>
      </c>
      <c r="F444" s="17">
        <f t="shared" si="189"/>
        <v>3</v>
      </c>
      <c r="G444" s="17">
        <f t="shared" si="189"/>
        <v>2</v>
      </c>
      <c r="H444" s="17">
        <f t="shared" ref="H444:H445" si="196">H443+100000</f>
        <v>152203002</v>
      </c>
      <c r="I444" s="17">
        <v>1</v>
      </c>
      <c r="J444" s="17">
        <v>1</v>
      </c>
      <c r="K444" s="17">
        <f t="shared" si="191"/>
        <v>10</v>
      </c>
      <c r="L444" s="17" t="str">
        <f t="shared" si="194"/>
        <v>Head</v>
      </c>
      <c r="M444" s="17" t="str">
        <f t="shared" si="192"/>
        <v>Uncommon</v>
      </c>
      <c r="S444" s="7"/>
      <c r="T444" s="7"/>
      <c r="U444" s="7"/>
    </row>
    <row r="445" spans="1:21" s="1" customFormat="1" ht="16.5" customHeight="1" x14ac:dyDescent="0.3">
      <c r="A445" s="22" t="b">
        <v>1</v>
      </c>
      <c r="B445" s="17" t="str">
        <f t="shared" si="193"/>
        <v>투구 3</v>
      </c>
      <c r="C445" s="17">
        <f t="shared" si="195"/>
        <v>4302206</v>
      </c>
      <c r="D445" s="17">
        <f t="shared" si="188"/>
        <v>2022</v>
      </c>
      <c r="E445" s="17" t="s">
        <v>25</v>
      </c>
      <c r="F445" s="17">
        <f t="shared" si="189"/>
        <v>3</v>
      </c>
      <c r="G445" s="17">
        <f t="shared" si="189"/>
        <v>2</v>
      </c>
      <c r="H445" s="17">
        <f t="shared" si="196"/>
        <v>152303002</v>
      </c>
      <c r="I445" s="17">
        <v>1</v>
      </c>
      <c r="J445" s="17">
        <v>1</v>
      </c>
      <c r="K445" s="17">
        <f t="shared" si="191"/>
        <v>5</v>
      </c>
      <c r="L445" s="17" t="str">
        <f t="shared" si="194"/>
        <v>Head</v>
      </c>
      <c r="M445" s="17" t="str">
        <f t="shared" si="192"/>
        <v>Superior</v>
      </c>
      <c r="S445" s="7"/>
      <c r="T445" s="7"/>
      <c r="U445" s="7"/>
    </row>
    <row r="446" spans="1:21" s="1" customFormat="1" ht="16.5" customHeight="1" x14ac:dyDescent="0.3">
      <c r="A446" s="22" t="b">
        <v>1</v>
      </c>
      <c r="B446" s="18" t="str">
        <f t="shared" si="193"/>
        <v>갑옷 1</v>
      </c>
      <c r="C446" s="18">
        <f>C440+100</f>
        <v>4302301</v>
      </c>
      <c r="D446" s="18">
        <f t="shared" si="188"/>
        <v>2022</v>
      </c>
      <c r="E446" s="18" t="s">
        <v>26</v>
      </c>
      <c r="F446" s="18">
        <f t="shared" si="189"/>
        <v>3</v>
      </c>
      <c r="G446" s="18">
        <f t="shared" si="189"/>
        <v>2</v>
      </c>
      <c r="H446" s="18">
        <f>H440+1000000</f>
        <v>153102004</v>
      </c>
      <c r="I446" s="18">
        <v>1</v>
      </c>
      <c r="J446" s="18">
        <v>1</v>
      </c>
      <c r="K446" s="18">
        <f t="shared" si="191"/>
        <v>25</v>
      </c>
      <c r="L446" s="18" t="str">
        <f t="shared" ref="L446:L457" si="197">L440</f>
        <v>Body</v>
      </c>
      <c r="M446" s="18" t="str">
        <f t="shared" si="192"/>
        <v>Common</v>
      </c>
      <c r="S446" s="7"/>
      <c r="T446" s="7"/>
      <c r="U446" s="7"/>
    </row>
    <row r="447" spans="1:21" s="1" customFormat="1" ht="16.5" customHeight="1" x14ac:dyDescent="0.3">
      <c r="A447" s="22" t="b">
        <v>1</v>
      </c>
      <c r="B447" s="18" t="str">
        <f t="shared" ref="B447:B450" si="198">B441</f>
        <v>갑옷 2</v>
      </c>
      <c r="C447" s="18">
        <f>C446+1</f>
        <v>4302302</v>
      </c>
      <c r="D447" s="18">
        <f t="shared" si="188"/>
        <v>2022</v>
      </c>
      <c r="E447" s="18" t="s">
        <v>26</v>
      </c>
      <c r="F447" s="18">
        <f t="shared" si="189"/>
        <v>3</v>
      </c>
      <c r="G447" s="18">
        <f t="shared" si="189"/>
        <v>2</v>
      </c>
      <c r="H447" s="18">
        <f>H446+100000</f>
        <v>153202004</v>
      </c>
      <c r="I447" s="18">
        <v>1</v>
      </c>
      <c r="J447" s="18">
        <v>1</v>
      </c>
      <c r="K447" s="18">
        <f t="shared" si="191"/>
        <v>10</v>
      </c>
      <c r="L447" s="18" t="str">
        <f t="shared" si="197"/>
        <v>Body</v>
      </c>
      <c r="M447" s="18" t="str">
        <f t="shared" si="192"/>
        <v>Uncommon</v>
      </c>
      <c r="S447" s="7"/>
      <c r="T447" s="7"/>
      <c r="U447" s="7"/>
    </row>
    <row r="448" spans="1:21" s="1" customFormat="1" ht="16.5" customHeight="1" x14ac:dyDescent="0.3">
      <c r="A448" s="22" t="b">
        <v>1</v>
      </c>
      <c r="B448" s="18" t="str">
        <f t="shared" si="198"/>
        <v>갑옷 3</v>
      </c>
      <c r="C448" s="18">
        <f t="shared" ref="C448:C451" si="199">C447+1</f>
        <v>4302303</v>
      </c>
      <c r="D448" s="18">
        <f t="shared" si="188"/>
        <v>2022</v>
      </c>
      <c r="E448" s="18" t="s">
        <v>26</v>
      </c>
      <c r="F448" s="18">
        <f t="shared" si="189"/>
        <v>3</v>
      </c>
      <c r="G448" s="18">
        <f t="shared" si="189"/>
        <v>2</v>
      </c>
      <c r="H448" s="18">
        <f>H447+100000</f>
        <v>153302004</v>
      </c>
      <c r="I448" s="18">
        <v>1</v>
      </c>
      <c r="J448" s="18">
        <v>1</v>
      </c>
      <c r="K448" s="18">
        <f t="shared" si="191"/>
        <v>5</v>
      </c>
      <c r="L448" s="18" t="str">
        <f t="shared" si="197"/>
        <v>Body</v>
      </c>
      <c r="M448" s="18" t="str">
        <f t="shared" si="192"/>
        <v>Superior</v>
      </c>
      <c r="S448" s="7"/>
      <c r="T448" s="7"/>
      <c r="U448" s="7"/>
    </row>
    <row r="449" spans="1:21" s="1" customFormat="1" ht="16.5" customHeight="1" x14ac:dyDescent="0.3">
      <c r="A449" s="22" t="b">
        <v>1</v>
      </c>
      <c r="B449" s="18" t="str">
        <f t="shared" si="198"/>
        <v>투구 1</v>
      </c>
      <c r="C449" s="18">
        <f t="shared" si="199"/>
        <v>4302304</v>
      </c>
      <c r="D449" s="18">
        <f t="shared" si="188"/>
        <v>2022</v>
      </c>
      <c r="E449" s="18" t="s">
        <v>26</v>
      </c>
      <c r="F449" s="18">
        <f t="shared" si="189"/>
        <v>3</v>
      </c>
      <c r="G449" s="18">
        <f t="shared" si="189"/>
        <v>2</v>
      </c>
      <c r="H449" s="18">
        <f>H443+1000000</f>
        <v>153103002</v>
      </c>
      <c r="I449" s="18">
        <v>1</v>
      </c>
      <c r="J449" s="18">
        <v>1</v>
      </c>
      <c r="K449" s="18">
        <f t="shared" si="191"/>
        <v>25</v>
      </c>
      <c r="L449" s="18" t="str">
        <f t="shared" si="197"/>
        <v>Head</v>
      </c>
      <c r="M449" s="18" t="str">
        <f t="shared" si="192"/>
        <v>Common</v>
      </c>
      <c r="S449" s="7"/>
      <c r="T449" s="7"/>
      <c r="U449" s="7"/>
    </row>
    <row r="450" spans="1:21" s="1" customFormat="1" ht="16.5" customHeight="1" x14ac:dyDescent="0.3">
      <c r="A450" s="22" t="b">
        <v>1</v>
      </c>
      <c r="B450" s="18" t="str">
        <f t="shared" si="198"/>
        <v>투구 2</v>
      </c>
      <c r="C450" s="18">
        <f t="shared" si="199"/>
        <v>4302305</v>
      </c>
      <c r="D450" s="18">
        <f t="shared" si="188"/>
        <v>2022</v>
      </c>
      <c r="E450" s="18" t="s">
        <v>26</v>
      </c>
      <c r="F450" s="18">
        <f t="shared" si="189"/>
        <v>3</v>
      </c>
      <c r="G450" s="18">
        <f t="shared" si="189"/>
        <v>2</v>
      </c>
      <c r="H450" s="18">
        <f t="shared" ref="H450:H451" si="200">H449+100000</f>
        <v>153203002</v>
      </c>
      <c r="I450" s="18">
        <v>1</v>
      </c>
      <c r="J450" s="18">
        <v>1</v>
      </c>
      <c r="K450" s="18">
        <f t="shared" si="191"/>
        <v>10</v>
      </c>
      <c r="L450" s="18" t="str">
        <f t="shared" si="197"/>
        <v>Head</v>
      </c>
      <c r="M450" s="18" t="str">
        <f t="shared" si="192"/>
        <v>Uncommon</v>
      </c>
      <c r="S450" s="7"/>
      <c r="T450" s="7"/>
      <c r="U450" s="7"/>
    </row>
    <row r="451" spans="1:21" s="1" customFormat="1" ht="16.5" customHeight="1" x14ac:dyDescent="0.3">
      <c r="A451" s="22" t="b">
        <v>1</v>
      </c>
      <c r="B451" s="18" t="str">
        <f>B445</f>
        <v>투구 3</v>
      </c>
      <c r="C451" s="18">
        <f t="shared" si="199"/>
        <v>4302306</v>
      </c>
      <c r="D451" s="18">
        <f t="shared" si="188"/>
        <v>2022</v>
      </c>
      <c r="E451" s="18" t="s">
        <v>26</v>
      </c>
      <c r="F451" s="18">
        <f t="shared" si="189"/>
        <v>3</v>
      </c>
      <c r="G451" s="18">
        <f t="shared" si="189"/>
        <v>2</v>
      </c>
      <c r="H451" s="18">
        <f t="shared" si="200"/>
        <v>153303002</v>
      </c>
      <c r="I451" s="18">
        <v>1</v>
      </c>
      <c r="J451" s="18">
        <v>1</v>
      </c>
      <c r="K451" s="18">
        <f t="shared" si="191"/>
        <v>5</v>
      </c>
      <c r="L451" s="18" t="str">
        <f t="shared" si="197"/>
        <v>Head</v>
      </c>
      <c r="M451" s="18" t="str">
        <f t="shared" si="192"/>
        <v>Superior</v>
      </c>
      <c r="S451" s="7"/>
      <c r="T451" s="7"/>
      <c r="U451" s="7"/>
    </row>
    <row r="452" spans="1:21" s="1" customFormat="1" ht="16.5" customHeight="1" x14ac:dyDescent="0.3">
      <c r="A452" s="22" t="b">
        <v>1</v>
      </c>
      <c r="B452" s="19" t="str">
        <f>B446</f>
        <v>갑옷 1</v>
      </c>
      <c r="C452" s="19">
        <f>C446+100</f>
        <v>4302401</v>
      </c>
      <c r="D452" s="19">
        <f t="shared" si="188"/>
        <v>2022</v>
      </c>
      <c r="E452" s="19" t="s">
        <v>27</v>
      </c>
      <c r="F452" s="19">
        <f t="shared" si="189"/>
        <v>3</v>
      </c>
      <c r="G452" s="19">
        <f t="shared" si="189"/>
        <v>2</v>
      </c>
      <c r="H452" s="19">
        <f>H446+1000000</f>
        <v>154102004</v>
      </c>
      <c r="I452" s="19">
        <v>1</v>
      </c>
      <c r="J452" s="19">
        <v>1</v>
      </c>
      <c r="K452" s="19">
        <f t="shared" si="191"/>
        <v>25</v>
      </c>
      <c r="L452" s="19" t="str">
        <f t="shared" si="197"/>
        <v>Body</v>
      </c>
      <c r="M452" s="19" t="str">
        <f t="shared" si="192"/>
        <v>Common</v>
      </c>
      <c r="S452" s="7"/>
      <c r="T452" s="7"/>
      <c r="U452" s="7"/>
    </row>
    <row r="453" spans="1:21" s="1" customFormat="1" ht="16.5" customHeight="1" x14ac:dyDescent="0.3">
      <c r="A453" s="22" t="b">
        <v>1</v>
      </c>
      <c r="B453" s="19" t="str">
        <f t="shared" ref="B453:B457" si="201">B447</f>
        <v>갑옷 2</v>
      </c>
      <c r="C453" s="19">
        <f>C452+1</f>
        <v>4302402</v>
      </c>
      <c r="D453" s="19">
        <f t="shared" si="188"/>
        <v>2022</v>
      </c>
      <c r="E453" s="19" t="s">
        <v>27</v>
      </c>
      <c r="F453" s="19">
        <f t="shared" si="189"/>
        <v>3</v>
      </c>
      <c r="G453" s="19">
        <f t="shared" si="189"/>
        <v>2</v>
      </c>
      <c r="H453" s="19">
        <f>H452+100000</f>
        <v>154202004</v>
      </c>
      <c r="I453" s="19">
        <v>1</v>
      </c>
      <c r="J453" s="19">
        <v>1</v>
      </c>
      <c r="K453" s="19">
        <f t="shared" si="191"/>
        <v>10</v>
      </c>
      <c r="L453" s="19" t="str">
        <f t="shared" si="197"/>
        <v>Body</v>
      </c>
      <c r="M453" s="19" t="str">
        <f t="shared" si="192"/>
        <v>Uncommon</v>
      </c>
      <c r="S453" s="7"/>
      <c r="T453" s="7"/>
      <c r="U453" s="7"/>
    </row>
    <row r="454" spans="1:21" s="1" customFormat="1" ht="16.5" customHeight="1" x14ac:dyDescent="0.3">
      <c r="A454" s="22" t="b">
        <v>1</v>
      </c>
      <c r="B454" s="19" t="str">
        <f t="shared" si="201"/>
        <v>갑옷 3</v>
      </c>
      <c r="C454" s="19">
        <f t="shared" ref="C454:C457" si="202">C453+1</f>
        <v>4302403</v>
      </c>
      <c r="D454" s="19">
        <f t="shared" si="188"/>
        <v>2022</v>
      </c>
      <c r="E454" s="19" t="s">
        <v>27</v>
      </c>
      <c r="F454" s="19">
        <f t="shared" ref="F454:G461" si="203">F453</f>
        <v>3</v>
      </c>
      <c r="G454" s="19">
        <f t="shared" si="203"/>
        <v>2</v>
      </c>
      <c r="H454" s="19">
        <f>H453+100000</f>
        <v>154302004</v>
      </c>
      <c r="I454" s="19">
        <v>1</v>
      </c>
      <c r="J454" s="19">
        <v>1</v>
      </c>
      <c r="K454" s="19">
        <f t="shared" si="191"/>
        <v>5</v>
      </c>
      <c r="L454" s="19" t="str">
        <f t="shared" si="197"/>
        <v>Body</v>
      </c>
      <c r="M454" s="19" t="str">
        <f t="shared" si="192"/>
        <v>Superior</v>
      </c>
      <c r="S454" s="7"/>
      <c r="T454" s="7"/>
      <c r="U454" s="7"/>
    </row>
    <row r="455" spans="1:21" s="1" customFormat="1" ht="16.5" customHeight="1" x14ac:dyDescent="0.3">
      <c r="A455" s="22" t="b">
        <v>1</v>
      </c>
      <c r="B455" s="19" t="str">
        <f t="shared" si="201"/>
        <v>투구 1</v>
      </c>
      <c r="C455" s="19">
        <f t="shared" si="202"/>
        <v>4302404</v>
      </c>
      <c r="D455" s="19">
        <f t="shared" si="188"/>
        <v>2022</v>
      </c>
      <c r="E455" s="19" t="s">
        <v>27</v>
      </c>
      <c r="F455" s="19">
        <f t="shared" si="203"/>
        <v>3</v>
      </c>
      <c r="G455" s="19">
        <f t="shared" si="203"/>
        <v>2</v>
      </c>
      <c r="H455" s="19">
        <f>H449+1000000</f>
        <v>154103002</v>
      </c>
      <c r="I455" s="19">
        <v>1</v>
      </c>
      <c r="J455" s="19">
        <v>1</v>
      </c>
      <c r="K455" s="19">
        <f t="shared" si="191"/>
        <v>25</v>
      </c>
      <c r="L455" s="19" t="str">
        <f t="shared" si="197"/>
        <v>Head</v>
      </c>
      <c r="M455" s="19" t="str">
        <f t="shared" si="192"/>
        <v>Common</v>
      </c>
      <c r="S455" s="7"/>
      <c r="T455" s="7"/>
      <c r="U455" s="7"/>
    </row>
    <row r="456" spans="1:21" s="1" customFormat="1" ht="16.5" customHeight="1" x14ac:dyDescent="0.3">
      <c r="A456" s="22" t="b">
        <v>1</v>
      </c>
      <c r="B456" s="19" t="str">
        <f t="shared" si="201"/>
        <v>투구 2</v>
      </c>
      <c r="C456" s="19">
        <f t="shared" si="202"/>
        <v>4302405</v>
      </c>
      <c r="D456" s="19">
        <f t="shared" si="188"/>
        <v>2022</v>
      </c>
      <c r="E456" s="19" t="s">
        <v>27</v>
      </c>
      <c r="F456" s="19">
        <f t="shared" si="203"/>
        <v>3</v>
      </c>
      <c r="G456" s="19">
        <f t="shared" si="203"/>
        <v>2</v>
      </c>
      <c r="H456" s="19">
        <f t="shared" ref="H456:H457" si="204">H455+100000</f>
        <v>154203002</v>
      </c>
      <c r="I456" s="19">
        <v>1</v>
      </c>
      <c r="J456" s="19">
        <v>1</v>
      </c>
      <c r="K456" s="19">
        <f t="shared" si="191"/>
        <v>10</v>
      </c>
      <c r="L456" s="19" t="str">
        <f t="shared" si="197"/>
        <v>Head</v>
      </c>
      <c r="M456" s="19" t="str">
        <f t="shared" si="192"/>
        <v>Uncommon</v>
      </c>
      <c r="S456" s="7"/>
      <c r="T456" s="7"/>
      <c r="U456" s="7"/>
    </row>
    <row r="457" spans="1:21" s="1" customFormat="1" ht="16.5" customHeight="1" x14ac:dyDescent="0.3">
      <c r="A457" s="22" t="b">
        <v>1</v>
      </c>
      <c r="B457" s="19" t="str">
        <f t="shared" si="201"/>
        <v>투구 3</v>
      </c>
      <c r="C457" s="19">
        <f t="shared" si="202"/>
        <v>4302406</v>
      </c>
      <c r="D457" s="19">
        <f t="shared" si="188"/>
        <v>2022</v>
      </c>
      <c r="E457" s="19" t="s">
        <v>27</v>
      </c>
      <c r="F457" s="19">
        <f t="shared" si="203"/>
        <v>3</v>
      </c>
      <c r="G457" s="19">
        <f t="shared" si="203"/>
        <v>2</v>
      </c>
      <c r="H457" s="19">
        <f t="shared" si="204"/>
        <v>154303002</v>
      </c>
      <c r="I457" s="19">
        <v>1</v>
      </c>
      <c r="J457" s="19">
        <v>1</v>
      </c>
      <c r="K457" s="19">
        <f t="shared" si="191"/>
        <v>5</v>
      </c>
      <c r="L457" s="19" t="str">
        <f t="shared" si="197"/>
        <v>Head</v>
      </c>
      <c r="M457" s="19" t="str">
        <f t="shared" si="192"/>
        <v>Superior</v>
      </c>
      <c r="S457" s="7"/>
      <c r="T457" s="7"/>
      <c r="U457" s="7"/>
    </row>
    <row r="458" spans="1:21" s="1" customFormat="1" ht="16.5" customHeight="1" x14ac:dyDescent="0.3">
      <c r="A458" s="22" t="b">
        <v>1</v>
      </c>
      <c r="B458" s="20" t="s">
        <v>28</v>
      </c>
      <c r="C458" s="20">
        <f>C452+100</f>
        <v>4302501</v>
      </c>
      <c r="D458" s="20">
        <f>D456</f>
        <v>2022</v>
      </c>
      <c r="E458" s="20" t="s">
        <v>29</v>
      </c>
      <c r="F458" s="20">
        <f>F456</f>
        <v>3</v>
      </c>
      <c r="G458" s="20">
        <f>G456</f>
        <v>2</v>
      </c>
      <c r="H458" s="20">
        <v>160004001</v>
      </c>
      <c r="I458" s="20">
        <v>1</v>
      </c>
      <c r="J458" s="20">
        <v>1</v>
      </c>
      <c r="K458" s="20">
        <v>5</v>
      </c>
      <c r="L458" s="20" t="s">
        <v>30</v>
      </c>
      <c r="M458" s="20" t="s">
        <v>358</v>
      </c>
      <c r="S458" s="7"/>
      <c r="T458" s="7"/>
      <c r="U458" s="7"/>
    </row>
    <row r="459" spans="1:21" s="1" customFormat="1" ht="16.5" customHeight="1" x14ac:dyDescent="0.3">
      <c r="A459" s="22" t="b">
        <v>1</v>
      </c>
      <c r="B459" s="20" t="s">
        <v>31</v>
      </c>
      <c r="C459" s="20">
        <f>C458+1</f>
        <v>4302502</v>
      </c>
      <c r="D459" s="20">
        <f t="shared" si="188"/>
        <v>2022</v>
      </c>
      <c r="E459" s="20" t="s">
        <v>29</v>
      </c>
      <c r="F459" s="20">
        <f t="shared" si="203"/>
        <v>3</v>
      </c>
      <c r="G459" s="20">
        <f t="shared" si="203"/>
        <v>2</v>
      </c>
      <c r="H459" s="20">
        <v>160004002</v>
      </c>
      <c r="I459" s="20">
        <v>1</v>
      </c>
      <c r="J459" s="20">
        <v>1</v>
      </c>
      <c r="K459" s="20">
        <v>5</v>
      </c>
      <c r="L459" s="20" t="s">
        <v>32</v>
      </c>
      <c r="M459" s="20" t="s">
        <v>358</v>
      </c>
      <c r="S459" s="7"/>
      <c r="T459" s="7"/>
      <c r="U459" s="7"/>
    </row>
    <row r="460" spans="1:21" s="1" customFormat="1" ht="16.5" customHeight="1" x14ac:dyDescent="0.3">
      <c r="A460" s="22" t="b">
        <v>1</v>
      </c>
      <c r="B460" s="20" t="s">
        <v>33</v>
      </c>
      <c r="C460" s="20">
        <f>C459+1</f>
        <v>4302503</v>
      </c>
      <c r="D460" s="20">
        <f t="shared" si="188"/>
        <v>2022</v>
      </c>
      <c r="E460" s="20" t="s">
        <v>29</v>
      </c>
      <c r="F460" s="20">
        <f t="shared" si="203"/>
        <v>3</v>
      </c>
      <c r="G460" s="20">
        <f t="shared" si="203"/>
        <v>2</v>
      </c>
      <c r="H460" s="20">
        <v>160004003</v>
      </c>
      <c r="I460" s="20">
        <v>1</v>
      </c>
      <c r="J460" s="20">
        <v>1</v>
      </c>
      <c r="K460" s="20">
        <v>5</v>
      </c>
      <c r="L460" s="20" t="s">
        <v>34</v>
      </c>
      <c r="M460" s="20" t="s">
        <v>358</v>
      </c>
      <c r="S460" s="7"/>
      <c r="T460" s="7"/>
      <c r="U460" s="7"/>
    </row>
    <row r="461" spans="1:21" s="1" customFormat="1" ht="16.5" customHeight="1" x14ac:dyDescent="0.3">
      <c r="A461" s="22" t="b">
        <v>1</v>
      </c>
      <c r="B461" s="20" t="s">
        <v>35</v>
      </c>
      <c r="C461" s="20">
        <f>C460+1</f>
        <v>4302504</v>
      </c>
      <c r="D461" s="20">
        <f t="shared" si="188"/>
        <v>2022</v>
      </c>
      <c r="E461" s="20" t="s">
        <v>29</v>
      </c>
      <c r="F461" s="20">
        <f t="shared" si="203"/>
        <v>3</v>
      </c>
      <c r="G461" s="20">
        <f t="shared" si="203"/>
        <v>2</v>
      </c>
      <c r="H461" s="20">
        <v>160004004</v>
      </c>
      <c r="I461" s="20">
        <v>1</v>
      </c>
      <c r="J461" s="20">
        <v>1</v>
      </c>
      <c r="K461" s="20">
        <v>5</v>
      </c>
      <c r="L461" s="20" t="s">
        <v>36</v>
      </c>
      <c r="M461" s="20" t="s">
        <v>358</v>
      </c>
      <c r="S461" s="7"/>
      <c r="T461" s="7"/>
      <c r="U461" s="7"/>
    </row>
    <row r="462" spans="1:21" s="1" customFormat="1" ht="16.5" customHeight="1" x14ac:dyDescent="0.3">
      <c r="A462" s="22" t="b">
        <v>1</v>
      </c>
      <c r="B462" s="14" t="s">
        <v>364</v>
      </c>
      <c r="C462" s="14">
        <v>4303101</v>
      </c>
      <c r="D462" s="14">
        <v>2023</v>
      </c>
      <c r="E462" s="15" t="s">
        <v>23</v>
      </c>
      <c r="F462" s="14">
        <v>3</v>
      </c>
      <c r="G462" s="14">
        <v>3</v>
      </c>
      <c r="H462" s="14">
        <v>151106004</v>
      </c>
      <c r="I462" s="15">
        <v>1</v>
      </c>
      <c r="J462" s="15">
        <v>1</v>
      </c>
      <c r="K462" s="14">
        <v>25</v>
      </c>
      <c r="L462" s="16" t="str">
        <f>IF(H462&gt;=151107001,"Shoes",IF(H462&gt;=151106001,"Pants",IF(H462&gt;=151105001,"Glove",IF(H462&gt;=151103001,"Head",IF(H462&gt;=151102001,"Body",IF(H462&gt;=151101001,"Weapon"))))))</f>
        <v>Pants</v>
      </c>
      <c r="M462" s="15" t="s">
        <v>3</v>
      </c>
      <c r="S462" s="7"/>
      <c r="T462" s="7"/>
      <c r="U462" s="7"/>
    </row>
    <row r="463" spans="1:21" s="1" customFormat="1" ht="16.5" customHeight="1" x14ac:dyDescent="0.3">
      <c r="A463" s="22" t="b">
        <v>1</v>
      </c>
      <c r="B463" s="14" t="s">
        <v>365</v>
      </c>
      <c r="C463" s="15">
        <f t="shared" ref="C463:C467" si="205">C462+1</f>
        <v>4303102</v>
      </c>
      <c r="D463" s="15">
        <f t="shared" ref="D463:D489" si="206">D462</f>
        <v>2023</v>
      </c>
      <c r="E463" s="15" t="s">
        <v>23</v>
      </c>
      <c r="F463" s="15">
        <f t="shared" ref="F463:G478" si="207">F462</f>
        <v>3</v>
      </c>
      <c r="G463" s="15">
        <f t="shared" si="207"/>
        <v>3</v>
      </c>
      <c r="H463" s="15">
        <f t="shared" ref="H463:H464" si="208">H462+100000</f>
        <v>151206004</v>
      </c>
      <c r="I463" s="15">
        <v>1</v>
      </c>
      <c r="J463" s="15">
        <v>1</v>
      </c>
      <c r="K463" s="14">
        <v>10</v>
      </c>
      <c r="L463" s="15" t="str">
        <f>L462</f>
        <v>Pants</v>
      </c>
      <c r="M463" s="15" t="s">
        <v>355</v>
      </c>
      <c r="S463" s="7"/>
      <c r="T463" s="7"/>
      <c r="U463" s="7"/>
    </row>
    <row r="464" spans="1:21" s="1" customFormat="1" ht="16.5" customHeight="1" x14ac:dyDescent="0.3">
      <c r="A464" s="22" t="b">
        <v>1</v>
      </c>
      <c r="B464" s="14" t="s">
        <v>366</v>
      </c>
      <c r="C464" s="15">
        <f t="shared" si="205"/>
        <v>4303103</v>
      </c>
      <c r="D464" s="15">
        <f t="shared" si="206"/>
        <v>2023</v>
      </c>
      <c r="E464" s="15" t="s">
        <v>23</v>
      </c>
      <c r="F464" s="15">
        <f t="shared" si="207"/>
        <v>3</v>
      </c>
      <c r="G464" s="15">
        <f t="shared" si="207"/>
        <v>3</v>
      </c>
      <c r="H464" s="15">
        <f t="shared" si="208"/>
        <v>151306004</v>
      </c>
      <c r="I464" s="15">
        <v>1</v>
      </c>
      <c r="J464" s="15">
        <v>1</v>
      </c>
      <c r="K464" s="14">
        <v>5</v>
      </c>
      <c r="L464" s="15" t="str">
        <f>L463</f>
        <v>Pants</v>
      </c>
      <c r="M464" s="15" t="s">
        <v>356</v>
      </c>
      <c r="S464" s="7"/>
      <c r="T464" s="7"/>
      <c r="U464" s="7"/>
    </row>
    <row r="465" spans="1:21" s="1" customFormat="1" ht="16.5" customHeight="1" x14ac:dyDescent="0.3">
      <c r="A465" s="22" t="b">
        <v>1</v>
      </c>
      <c r="B465" s="14" t="s">
        <v>39</v>
      </c>
      <c r="C465" s="15">
        <f t="shared" si="205"/>
        <v>4303104</v>
      </c>
      <c r="D465" s="15">
        <f>D463</f>
        <v>2023</v>
      </c>
      <c r="E465" s="15" t="s">
        <v>23</v>
      </c>
      <c r="F465" s="15">
        <f t="shared" si="207"/>
        <v>3</v>
      </c>
      <c r="G465" s="15">
        <f t="shared" si="207"/>
        <v>3</v>
      </c>
      <c r="H465" s="14">
        <v>151105002</v>
      </c>
      <c r="I465" s="15">
        <v>1</v>
      </c>
      <c r="J465" s="15">
        <v>1</v>
      </c>
      <c r="K465" s="15">
        <v>25</v>
      </c>
      <c r="L465" s="16" t="str">
        <f>IF(H465&gt;=151107001,"Shoes",IF(H465&gt;=151106001,"Pants",IF(H465&gt;=151105001,"Glove",IF(H465&gt;=151103001,"Head",IF(H465&gt;=151102001,"Body",IF(H465&gt;=151101001,"Weapon"))))))</f>
        <v>Glove</v>
      </c>
      <c r="M465" s="15" t="s">
        <v>3</v>
      </c>
      <c r="S465" s="7"/>
      <c r="T465" s="7"/>
      <c r="U465" s="7"/>
    </row>
    <row r="466" spans="1:21" s="1" customFormat="1" ht="16.5" customHeight="1" x14ac:dyDescent="0.3">
      <c r="A466" s="22" t="b">
        <v>1</v>
      </c>
      <c r="B466" s="14" t="s">
        <v>44</v>
      </c>
      <c r="C466" s="15">
        <f t="shared" si="205"/>
        <v>4303105</v>
      </c>
      <c r="D466" s="15">
        <f t="shared" ref="D466:D485" si="209">D465</f>
        <v>2023</v>
      </c>
      <c r="E466" s="15" t="s">
        <v>23</v>
      </c>
      <c r="F466" s="15">
        <f t="shared" si="207"/>
        <v>3</v>
      </c>
      <c r="G466" s="15">
        <f t="shared" si="207"/>
        <v>3</v>
      </c>
      <c r="H466" s="15">
        <f t="shared" ref="H466:H467" si="210">H465+100000</f>
        <v>151205002</v>
      </c>
      <c r="I466" s="15">
        <v>1</v>
      </c>
      <c r="J466" s="15">
        <v>1</v>
      </c>
      <c r="K466" s="15">
        <f t="shared" ref="K466:K485" si="211">K463</f>
        <v>10</v>
      </c>
      <c r="L466" s="15" t="str">
        <f>L465</f>
        <v>Glove</v>
      </c>
      <c r="M466" s="15" t="str">
        <f t="shared" ref="M466:M485" si="212">M463</f>
        <v>Uncommon</v>
      </c>
      <c r="S466" s="7"/>
      <c r="T466" s="7"/>
      <c r="U466" s="7"/>
    </row>
    <row r="467" spans="1:21" s="1" customFormat="1" ht="16.5" customHeight="1" x14ac:dyDescent="0.3">
      <c r="A467" s="22" t="b">
        <v>1</v>
      </c>
      <c r="B467" s="14" t="s">
        <v>50</v>
      </c>
      <c r="C467" s="15">
        <f t="shared" si="205"/>
        <v>4303106</v>
      </c>
      <c r="D467" s="15">
        <f t="shared" si="209"/>
        <v>2023</v>
      </c>
      <c r="E467" s="15" t="s">
        <v>23</v>
      </c>
      <c r="F467" s="15">
        <f t="shared" si="207"/>
        <v>3</v>
      </c>
      <c r="G467" s="15">
        <f t="shared" si="207"/>
        <v>3</v>
      </c>
      <c r="H467" s="15">
        <f t="shared" si="210"/>
        <v>151305002</v>
      </c>
      <c r="I467" s="15">
        <v>1</v>
      </c>
      <c r="J467" s="15">
        <v>1</v>
      </c>
      <c r="K467" s="15">
        <f t="shared" si="211"/>
        <v>5</v>
      </c>
      <c r="L467" s="15" t="str">
        <f>L466</f>
        <v>Glove</v>
      </c>
      <c r="M467" s="15" t="str">
        <f t="shared" si="212"/>
        <v>Superior</v>
      </c>
      <c r="S467" s="7"/>
      <c r="T467" s="7"/>
      <c r="U467" s="7"/>
    </row>
    <row r="468" spans="1:21" s="1" customFormat="1" ht="16.5" customHeight="1" x14ac:dyDescent="0.3">
      <c r="A468" s="22" t="b">
        <v>1</v>
      </c>
      <c r="B468" s="17" t="str">
        <f t="shared" ref="B468:B474" si="213">B462</f>
        <v>하의 1</v>
      </c>
      <c r="C468" s="17">
        <f>C462+100</f>
        <v>4303201</v>
      </c>
      <c r="D468" s="17">
        <f t="shared" si="209"/>
        <v>2023</v>
      </c>
      <c r="E468" s="17" t="s">
        <v>25</v>
      </c>
      <c r="F468" s="17">
        <f t="shared" si="207"/>
        <v>3</v>
      </c>
      <c r="G468" s="17">
        <f t="shared" si="207"/>
        <v>3</v>
      </c>
      <c r="H468" s="17">
        <f>H462+1000000</f>
        <v>152106004</v>
      </c>
      <c r="I468" s="17">
        <v>1</v>
      </c>
      <c r="J468" s="17">
        <v>1</v>
      </c>
      <c r="K468" s="17">
        <f t="shared" si="211"/>
        <v>25</v>
      </c>
      <c r="L468" s="17" t="str">
        <f t="shared" ref="L468:L473" si="214">L462</f>
        <v>Pants</v>
      </c>
      <c r="M468" s="17" t="str">
        <f t="shared" si="212"/>
        <v>Common</v>
      </c>
      <c r="S468" s="7"/>
      <c r="T468" s="7"/>
      <c r="U468" s="7"/>
    </row>
    <row r="469" spans="1:21" s="1" customFormat="1" ht="16.5" customHeight="1" x14ac:dyDescent="0.3">
      <c r="A469" s="22" t="b">
        <v>1</v>
      </c>
      <c r="B469" s="17" t="str">
        <f t="shared" si="213"/>
        <v>하의 2</v>
      </c>
      <c r="C469" s="17">
        <f>C468+1</f>
        <v>4303202</v>
      </c>
      <c r="D469" s="17">
        <f t="shared" si="209"/>
        <v>2023</v>
      </c>
      <c r="E469" s="17" t="s">
        <v>25</v>
      </c>
      <c r="F469" s="17">
        <f t="shared" si="207"/>
        <v>3</v>
      </c>
      <c r="G469" s="17">
        <f t="shared" si="207"/>
        <v>3</v>
      </c>
      <c r="H469" s="17">
        <f>H468+100000</f>
        <v>152206004</v>
      </c>
      <c r="I469" s="17">
        <v>1</v>
      </c>
      <c r="J469" s="17">
        <v>1</v>
      </c>
      <c r="K469" s="17">
        <f t="shared" si="211"/>
        <v>10</v>
      </c>
      <c r="L469" s="17" t="str">
        <f t="shared" si="214"/>
        <v>Pants</v>
      </c>
      <c r="M469" s="17" t="str">
        <f t="shared" si="212"/>
        <v>Uncommon</v>
      </c>
      <c r="S469" s="7"/>
      <c r="T469" s="7"/>
      <c r="U469" s="7"/>
    </row>
    <row r="470" spans="1:21" s="1" customFormat="1" ht="16.5" customHeight="1" x14ac:dyDescent="0.3">
      <c r="A470" s="22" t="b">
        <v>1</v>
      </c>
      <c r="B470" s="17" t="str">
        <f t="shared" si="213"/>
        <v>하의 3</v>
      </c>
      <c r="C470" s="17">
        <f t="shared" ref="C470:C473" si="215">C469+1</f>
        <v>4303203</v>
      </c>
      <c r="D470" s="17">
        <f t="shared" si="209"/>
        <v>2023</v>
      </c>
      <c r="E470" s="17" t="s">
        <v>25</v>
      </c>
      <c r="F470" s="17">
        <f t="shared" si="207"/>
        <v>3</v>
      </c>
      <c r="G470" s="17">
        <f t="shared" si="207"/>
        <v>3</v>
      </c>
      <c r="H470" s="17">
        <f>H469+100000</f>
        <v>152306004</v>
      </c>
      <c r="I470" s="17">
        <v>1</v>
      </c>
      <c r="J470" s="17">
        <v>1</v>
      </c>
      <c r="K470" s="17">
        <f t="shared" si="211"/>
        <v>5</v>
      </c>
      <c r="L470" s="17" t="str">
        <f t="shared" si="214"/>
        <v>Pants</v>
      </c>
      <c r="M470" s="17" t="str">
        <f t="shared" si="212"/>
        <v>Superior</v>
      </c>
      <c r="S470" s="7"/>
      <c r="T470" s="7"/>
      <c r="U470" s="7"/>
    </row>
    <row r="471" spans="1:21" s="1" customFormat="1" ht="16.5" customHeight="1" x14ac:dyDescent="0.3">
      <c r="A471" s="22" t="b">
        <v>1</v>
      </c>
      <c r="B471" s="17" t="str">
        <f t="shared" si="213"/>
        <v>장갑 1</v>
      </c>
      <c r="C471" s="17">
        <f t="shared" si="215"/>
        <v>4303204</v>
      </c>
      <c r="D471" s="17">
        <f t="shared" si="209"/>
        <v>2023</v>
      </c>
      <c r="E471" s="17" t="s">
        <v>25</v>
      </c>
      <c r="F471" s="17">
        <f t="shared" si="207"/>
        <v>3</v>
      </c>
      <c r="G471" s="17">
        <f t="shared" si="207"/>
        <v>3</v>
      </c>
      <c r="H471" s="17">
        <f>H465+1000000</f>
        <v>152105002</v>
      </c>
      <c r="I471" s="17">
        <v>1</v>
      </c>
      <c r="J471" s="17">
        <v>1</v>
      </c>
      <c r="K471" s="17">
        <f t="shared" si="211"/>
        <v>25</v>
      </c>
      <c r="L471" s="17" t="str">
        <f t="shared" si="214"/>
        <v>Glove</v>
      </c>
      <c r="M471" s="17" t="str">
        <f t="shared" si="212"/>
        <v>Common</v>
      </c>
      <c r="S471" s="7"/>
      <c r="T471" s="7"/>
      <c r="U471" s="7"/>
    </row>
    <row r="472" spans="1:21" s="1" customFormat="1" ht="16.5" customHeight="1" x14ac:dyDescent="0.3">
      <c r="A472" s="22" t="b">
        <v>1</v>
      </c>
      <c r="B472" s="17" t="str">
        <f t="shared" si="213"/>
        <v>장갑 2</v>
      </c>
      <c r="C472" s="17">
        <f t="shared" si="215"/>
        <v>4303205</v>
      </c>
      <c r="D472" s="17">
        <f t="shared" si="209"/>
        <v>2023</v>
      </c>
      <c r="E472" s="17" t="s">
        <v>25</v>
      </c>
      <c r="F472" s="17">
        <f t="shared" si="207"/>
        <v>3</v>
      </c>
      <c r="G472" s="17">
        <f t="shared" si="207"/>
        <v>3</v>
      </c>
      <c r="H472" s="17">
        <f t="shared" ref="H472:H473" si="216">H471+100000</f>
        <v>152205002</v>
      </c>
      <c r="I472" s="17">
        <v>1</v>
      </c>
      <c r="J472" s="17">
        <v>1</v>
      </c>
      <c r="K472" s="17">
        <f t="shared" si="211"/>
        <v>10</v>
      </c>
      <c r="L472" s="17" t="str">
        <f t="shared" si="214"/>
        <v>Glove</v>
      </c>
      <c r="M472" s="17" t="str">
        <f t="shared" si="212"/>
        <v>Uncommon</v>
      </c>
      <c r="S472" s="7"/>
      <c r="T472" s="7"/>
      <c r="U472" s="7"/>
    </row>
    <row r="473" spans="1:21" s="1" customFormat="1" ht="16.5" customHeight="1" x14ac:dyDescent="0.3">
      <c r="A473" s="22" t="b">
        <v>1</v>
      </c>
      <c r="B473" s="17" t="str">
        <f t="shared" si="213"/>
        <v>장갑 3</v>
      </c>
      <c r="C473" s="17">
        <f t="shared" si="215"/>
        <v>4303206</v>
      </c>
      <c r="D473" s="17">
        <f t="shared" si="209"/>
        <v>2023</v>
      </c>
      <c r="E473" s="17" t="s">
        <v>25</v>
      </c>
      <c r="F473" s="17">
        <f t="shared" si="207"/>
        <v>3</v>
      </c>
      <c r="G473" s="17">
        <f t="shared" si="207"/>
        <v>3</v>
      </c>
      <c r="H473" s="17">
        <f t="shared" si="216"/>
        <v>152305002</v>
      </c>
      <c r="I473" s="17">
        <v>1</v>
      </c>
      <c r="J473" s="17">
        <v>1</v>
      </c>
      <c r="K473" s="17">
        <f t="shared" si="211"/>
        <v>5</v>
      </c>
      <c r="L473" s="17" t="str">
        <f t="shared" si="214"/>
        <v>Glove</v>
      </c>
      <c r="M473" s="17" t="str">
        <f t="shared" si="212"/>
        <v>Superior</v>
      </c>
      <c r="S473" s="7"/>
      <c r="T473" s="7"/>
      <c r="U473" s="7"/>
    </row>
    <row r="474" spans="1:21" s="1" customFormat="1" ht="16.5" customHeight="1" x14ac:dyDescent="0.3">
      <c r="A474" s="22" t="b">
        <v>1</v>
      </c>
      <c r="B474" s="18" t="str">
        <f t="shared" si="213"/>
        <v>하의 1</v>
      </c>
      <c r="C474" s="18">
        <f>C468+100</f>
        <v>4303301</v>
      </c>
      <c r="D474" s="18">
        <f t="shared" si="209"/>
        <v>2023</v>
      </c>
      <c r="E474" s="18" t="s">
        <v>26</v>
      </c>
      <c r="F474" s="18">
        <f t="shared" si="207"/>
        <v>3</v>
      </c>
      <c r="G474" s="18">
        <f t="shared" si="207"/>
        <v>3</v>
      </c>
      <c r="H474" s="18">
        <f>H468+1000000</f>
        <v>153106004</v>
      </c>
      <c r="I474" s="18">
        <v>1</v>
      </c>
      <c r="J474" s="18">
        <v>1</v>
      </c>
      <c r="K474" s="18">
        <f t="shared" si="211"/>
        <v>25</v>
      </c>
      <c r="L474" s="18" t="str">
        <f t="shared" ref="L474:L485" si="217">L468</f>
        <v>Pants</v>
      </c>
      <c r="M474" s="18" t="str">
        <f t="shared" si="212"/>
        <v>Common</v>
      </c>
      <c r="S474" s="7"/>
      <c r="T474" s="7"/>
      <c r="U474" s="7"/>
    </row>
    <row r="475" spans="1:21" s="1" customFormat="1" ht="16.5" customHeight="1" x14ac:dyDescent="0.3">
      <c r="A475" s="22" t="b">
        <v>1</v>
      </c>
      <c r="B475" s="18" t="str">
        <f t="shared" ref="B475:B478" si="218">B469</f>
        <v>하의 2</v>
      </c>
      <c r="C475" s="18">
        <f>C474+1</f>
        <v>4303302</v>
      </c>
      <c r="D475" s="18">
        <f t="shared" si="209"/>
        <v>2023</v>
      </c>
      <c r="E475" s="18" t="s">
        <v>26</v>
      </c>
      <c r="F475" s="18">
        <f t="shared" si="207"/>
        <v>3</v>
      </c>
      <c r="G475" s="18">
        <f t="shared" si="207"/>
        <v>3</v>
      </c>
      <c r="H475" s="18">
        <f>H474+100000</f>
        <v>153206004</v>
      </c>
      <c r="I475" s="18">
        <v>1</v>
      </c>
      <c r="J475" s="18">
        <v>1</v>
      </c>
      <c r="K475" s="18">
        <f t="shared" si="211"/>
        <v>10</v>
      </c>
      <c r="L475" s="18" t="str">
        <f t="shared" si="217"/>
        <v>Pants</v>
      </c>
      <c r="M475" s="18" t="str">
        <f t="shared" si="212"/>
        <v>Uncommon</v>
      </c>
      <c r="S475" s="7"/>
      <c r="T475" s="7"/>
      <c r="U475" s="7"/>
    </row>
    <row r="476" spans="1:21" s="1" customFormat="1" ht="16.5" customHeight="1" x14ac:dyDescent="0.3">
      <c r="A476" s="22" t="b">
        <v>1</v>
      </c>
      <c r="B476" s="18" t="str">
        <f t="shared" si="218"/>
        <v>하의 3</v>
      </c>
      <c r="C476" s="18">
        <f t="shared" ref="C476:C479" si="219">C475+1</f>
        <v>4303303</v>
      </c>
      <c r="D476" s="18">
        <f t="shared" si="209"/>
        <v>2023</v>
      </c>
      <c r="E476" s="18" t="s">
        <v>26</v>
      </c>
      <c r="F476" s="18">
        <f t="shared" si="207"/>
        <v>3</v>
      </c>
      <c r="G476" s="18">
        <f t="shared" si="207"/>
        <v>3</v>
      </c>
      <c r="H476" s="18">
        <f>H475+100000</f>
        <v>153306004</v>
      </c>
      <c r="I476" s="18">
        <v>1</v>
      </c>
      <c r="J476" s="18">
        <v>1</v>
      </c>
      <c r="K476" s="18">
        <f t="shared" si="211"/>
        <v>5</v>
      </c>
      <c r="L476" s="18" t="str">
        <f t="shared" si="217"/>
        <v>Pants</v>
      </c>
      <c r="M476" s="18" t="str">
        <f t="shared" si="212"/>
        <v>Superior</v>
      </c>
      <c r="S476" s="7"/>
      <c r="T476" s="7"/>
      <c r="U476" s="7"/>
    </row>
    <row r="477" spans="1:21" s="1" customFormat="1" ht="16.5" customHeight="1" x14ac:dyDescent="0.3">
      <c r="A477" s="22" t="b">
        <v>1</v>
      </c>
      <c r="B477" s="18" t="str">
        <f t="shared" si="218"/>
        <v>장갑 1</v>
      </c>
      <c r="C477" s="18">
        <f t="shared" si="219"/>
        <v>4303304</v>
      </c>
      <c r="D477" s="18">
        <f t="shared" si="209"/>
        <v>2023</v>
      </c>
      <c r="E477" s="18" t="s">
        <v>26</v>
      </c>
      <c r="F477" s="18">
        <f t="shared" si="207"/>
        <v>3</v>
      </c>
      <c r="G477" s="18">
        <f t="shared" si="207"/>
        <v>3</v>
      </c>
      <c r="H477" s="18">
        <f>H471+1000000</f>
        <v>153105002</v>
      </c>
      <c r="I477" s="18">
        <v>1</v>
      </c>
      <c r="J477" s="18">
        <v>1</v>
      </c>
      <c r="K477" s="18">
        <f t="shared" si="211"/>
        <v>25</v>
      </c>
      <c r="L477" s="18" t="str">
        <f t="shared" si="217"/>
        <v>Glove</v>
      </c>
      <c r="M477" s="18" t="str">
        <f t="shared" si="212"/>
        <v>Common</v>
      </c>
      <c r="S477" s="7"/>
      <c r="T477" s="7"/>
      <c r="U477" s="7"/>
    </row>
    <row r="478" spans="1:21" s="1" customFormat="1" ht="16.5" customHeight="1" x14ac:dyDescent="0.3">
      <c r="A478" s="22" t="b">
        <v>1</v>
      </c>
      <c r="B478" s="18" t="str">
        <f t="shared" si="218"/>
        <v>장갑 2</v>
      </c>
      <c r="C478" s="18">
        <f t="shared" si="219"/>
        <v>4303305</v>
      </c>
      <c r="D478" s="18">
        <f t="shared" si="209"/>
        <v>2023</v>
      </c>
      <c r="E478" s="18" t="s">
        <v>26</v>
      </c>
      <c r="F478" s="18">
        <f t="shared" si="207"/>
        <v>3</v>
      </c>
      <c r="G478" s="18">
        <f t="shared" si="207"/>
        <v>3</v>
      </c>
      <c r="H478" s="18">
        <f t="shared" ref="H478:H479" si="220">H477+100000</f>
        <v>153205002</v>
      </c>
      <c r="I478" s="18">
        <v>1</v>
      </c>
      <c r="J478" s="18">
        <v>1</v>
      </c>
      <c r="K478" s="18">
        <f t="shared" si="211"/>
        <v>10</v>
      </c>
      <c r="L478" s="18" t="str">
        <f t="shared" si="217"/>
        <v>Glove</v>
      </c>
      <c r="M478" s="18" t="str">
        <f t="shared" si="212"/>
        <v>Uncommon</v>
      </c>
      <c r="S478" s="7"/>
      <c r="T478" s="7"/>
      <c r="U478" s="7"/>
    </row>
    <row r="479" spans="1:21" s="1" customFormat="1" ht="16.5" customHeight="1" x14ac:dyDescent="0.3">
      <c r="A479" s="22" t="b">
        <v>1</v>
      </c>
      <c r="B479" s="18" t="str">
        <f>B473</f>
        <v>장갑 3</v>
      </c>
      <c r="C479" s="18">
        <f t="shared" si="219"/>
        <v>4303306</v>
      </c>
      <c r="D479" s="18">
        <f t="shared" si="209"/>
        <v>2023</v>
      </c>
      <c r="E479" s="18" t="s">
        <v>26</v>
      </c>
      <c r="F479" s="18">
        <f t="shared" ref="F479:G485" si="221">F478</f>
        <v>3</v>
      </c>
      <c r="G479" s="18">
        <f t="shared" si="221"/>
        <v>3</v>
      </c>
      <c r="H479" s="18">
        <f t="shared" si="220"/>
        <v>153305002</v>
      </c>
      <c r="I479" s="18">
        <v>1</v>
      </c>
      <c r="J479" s="18">
        <v>1</v>
      </c>
      <c r="K479" s="18">
        <f t="shared" si="211"/>
        <v>5</v>
      </c>
      <c r="L479" s="18" t="str">
        <f t="shared" si="217"/>
        <v>Glove</v>
      </c>
      <c r="M479" s="18" t="str">
        <f t="shared" si="212"/>
        <v>Superior</v>
      </c>
      <c r="S479" s="7"/>
      <c r="T479" s="7"/>
      <c r="U479" s="7"/>
    </row>
    <row r="480" spans="1:21" s="1" customFormat="1" ht="16.5" customHeight="1" x14ac:dyDescent="0.3">
      <c r="A480" s="22" t="b">
        <v>1</v>
      </c>
      <c r="B480" s="19" t="str">
        <f>B474</f>
        <v>하의 1</v>
      </c>
      <c r="C480" s="19">
        <f>C474+100</f>
        <v>4303401</v>
      </c>
      <c r="D480" s="19">
        <f t="shared" si="209"/>
        <v>2023</v>
      </c>
      <c r="E480" s="19" t="s">
        <v>27</v>
      </c>
      <c r="F480" s="19">
        <f t="shared" si="221"/>
        <v>3</v>
      </c>
      <c r="G480" s="19">
        <f t="shared" si="221"/>
        <v>3</v>
      </c>
      <c r="H480" s="19">
        <f>H474+1000000</f>
        <v>154106004</v>
      </c>
      <c r="I480" s="19">
        <v>1</v>
      </c>
      <c r="J480" s="19">
        <v>1</v>
      </c>
      <c r="K480" s="19">
        <f t="shared" si="211"/>
        <v>25</v>
      </c>
      <c r="L480" s="19" t="str">
        <f t="shared" si="217"/>
        <v>Pants</v>
      </c>
      <c r="M480" s="19" t="str">
        <f t="shared" si="212"/>
        <v>Common</v>
      </c>
      <c r="S480" s="7"/>
      <c r="T480" s="7"/>
      <c r="U480" s="7"/>
    </row>
    <row r="481" spans="1:21" s="1" customFormat="1" ht="16.5" customHeight="1" x14ac:dyDescent="0.3">
      <c r="A481" s="22" t="b">
        <v>1</v>
      </c>
      <c r="B481" s="19" t="str">
        <f t="shared" ref="B481:B485" si="222">B475</f>
        <v>하의 2</v>
      </c>
      <c r="C481" s="19">
        <f>C480+1</f>
        <v>4303402</v>
      </c>
      <c r="D481" s="19">
        <f t="shared" si="209"/>
        <v>2023</v>
      </c>
      <c r="E481" s="19" t="s">
        <v>27</v>
      </c>
      <c r="F481" s="19">
        <f t="shared" si="221"/>
        <v>3</v>
      </c>
      <c r="G481" s="19">
        <f t="shared" si="221"/>
        <v>3</v>
      </c>
      <c r="H481" s="19">
        <f>H480+100000</f>
        <v>154206004</v>
      </c>
      <c r="I481" s="19">
        <v>1</v>
      </c>
      <c r="J481" s="19">
        <v>1</v>
      </c>
      <c r="K481" s="19">
        <f t="shared" si="211"/>
        <v>10</v>
      </c>
      <c r="L481" s="19" t="str">
        <f t="shared" si="217"/>
        <v>Pants</v>
      </c>
      <c r="M481" s="19" t="str">
        <f t="shared" si="212"/>
        <v>Uncommon</v>
      </c>
      <c r="S481" s="7"/>
      <c r="T481" s="7"/>
      <c r="U481" s="7"/>
    </row>
    <row r="482" spans="1:21" s="1" customFormat="1" ht="16.5" customHeight="1" x14ac:dyDescent="0.3">
      <c r="A482" s="22" t="b">
        <v>1</v>
      </c>
      <c r="B482" s="19" t="str">
        <f t="shared" si="222"/>
        <v>하의 3</v>
      </c>
      <c r="C482" s="19">
        <f t="shared" ref="C482:C485" si="223">C481+1</f>
        <v>4303403</v>
      </c>
      <c r="D482" s="19">
        <f t="shared" si="209"/>
        <v>2023</v>
      </c>
      <c r="E482" s="19" t="s">
        <v>27</v>
      </c>
      <c r="F482" s="19">
        <f t="shared" si="221"/>
        <v>3</v>
      </c>
      <c r="G482" s="19">
        <f t="shared" si="221"/>
        <v>3</v>
      </c>
      <c r="H482" s="19">
        <f>H481+100000</f>
        <v>154306004</v>
      </c>
      <c r="I482" s="19">
        <v>1</v>
      </c>
      <c r="J482" s="19">
        <v>1</v>
      </c>
      <c r="K482" s="19">
        <f t="shared" si="211"/>
        <v>5</v>
      </c>
      <c r="L482" s="19" t="str">
        <f t="shared" si="217"/>
        <v>Pants</v>
      </c>
      <c r="M482" s="19" t="str">
        <f t="shared" si="212"/>
        <v>Superior</v>
      </c>
      <c r="S482" s="7"/>
      <c r="T482" s="7"/>
      <c r="U482" s="7"/>
    </row>
    <row r="483" spans="1:21" s="1" customFormat="1" ht="16.5" customHeight="1" x14ac:dyDescent="0.3">
      <c r="A483" s="22" t="b">
        <v>1</v>
      </c>
      <c r="B483" s="19" t="str">
        <f t="shared" si="222"/>
        <v>장갑 1</v>
      </c>
      <c r="C483" s="19">
        <f t="shared" si="223"/>
        <v>4303404</v>
      </c>
      <c r="D483" s="19">
        <f t="shared" si="209"/>
        <v>2023</v>
      </c>
      <c r="E483" s="19" t="s">
        <v>27</v>
      </c>
      <c r="F483" s="19">
        <f t="shared" si="221"/>
        <v>3</v>
      </c>
      <c r="G483" s="19">
        <f t="shared" si="221"/>
        <v>3</v>
      </c>
      <c r="H483" s="19">
        <f>H477+1000000</f>
        <v>154105002</v>
      </c>
      <c r="I483" s="19">
        <v>1</v>
      </c>
      <c r="J483" s="19">
        <v>1</v>
      </c>
      <c r="K483" s="19">
        <f t="shared" si="211"/>
        <v>25</v>
      </c>
      <c r="L483" s="19" t="str">
        <f t="shared" si="217"/>
        <v>Glove</v>
      </c>
      <c r="M483" s="19" t="str">
        <f t="shared" si="212"/>
        <v>Common</v>
      </c>
      <c r="S483" s="7"/>
      <c r="T483" s="7"/>
      <c r="U483" s="7"/>
    </row>
    <row r="484" spans="1:21" s="1" customFormat="1" ht="16.5" customHeight="1" x14ac:dyDescent="0.3">
      <c r="A484" s="22" t="b">
        <v>1</v>
      </c>
      <c r="B484" s="19" t="str">
        <f t="shared" si="222"/>
        <v>장갑 2</v>
      </c>
      <c r="C484" s="19">
        <f t="shared" si="223"/>
        <v>4303405</v>
      </c>
      <c r="D484" s="19">
        <f t="shared" si="209"/>
        <v>2023</v>
      </c>
      <c r="E484" s="19" t="s">
        <v>27</v>
      </c>
      <c r="F484" s="19">
        <f t="shared" si="221"/>
        <v>3</v>
      </c>
      <c r="G484" s="19">
        <f t="shared" si="221"/>
        <v>3</v>
      </c>
      <c r="H484" s="19">
        <f t="shared" ref="H484:H485" si="224">H483+100000</f>
        <v>154205002</v>
      </c>
      <c r="I484" s="19">
        <v>1</v>
      </c>
      <c r="J484" s="19">
        <v>1</v>
      </c>
      <c r="K484" s="19">
        <f t="shared" si="211"/>
        <v>10</v>
      </c>
      <c r="L484" s="19" t="str">
        <f t="shared" si="217"/>
        <v>Glove</v>
      </c>
      <c r="M484" s="19" t="str">
        <f t="shared" si="212"/>
        <v>Uncommon</v>
      </c>
      <c r="S484" s="7"/>
      <c r="T484" s="7"/>
      <c r="U484" s="7"/>
    </row>
    <row r="485" spans="1:21" s="1" customFormat="1" ht="16.5" customHeight="1" x14ac:dyDescent="0.3">
      <c r="A485" s="22" t="b">
        <v>1</v>
      </c>
      <c r="B485" s="19" t="str">
        <f t="shared" si="222"/>
        <v>장갑 3</v>
      </c>
      <c r="C485" s="19">
        <f t="shared" si="223"/>
        <v>4303406</v>
      </c>
      <c r="D485" s="19">
        <f t="shared" si="209"/>
        <v>2023</v>
      </c>
      <c r="E485" s="19" t="s">
        <v>27</v>
      </c>
      <c r="F485" s="19">
        <f t="shared" si="221"/>
        <v>3</v>
      </c>
      <c r="G485" s="19">
        <f t="shared" si="221"/>
        <v>3</v>
      </c>
      <c r="H485" s="19">
        <f t="shared" si="224"/>
        <v>154305002</v>
      </c>
      <c r="I485" s="19">
        <v>1</v>
      </c>
      <c r="J485" s="19">
        <v>1</v>
      </c>
      <c r="K485" s="19">
        <f t="shared" si="211"/>
        <v>5</v>
      </c>
      <c r="L485" s="19" t="str">
        <f t="shared" si="217"/>
        <v>Glove</v>
      </c>
      <c r="M485" s="19" t="str">
        <f t="shared" si="212"/>
        <v>Superior</v>
      </c>
      <c r="S485" s="7"/>
      <c r="T485" s="7"/>
      <c r="U485" s="7"/>
    </row>
    <row r="486" spans="1:21" s="1" customFormat="1" ht="16.5" customHeight="1" x14ac:dyDescent="0.3">
      <c r="A486" s="22" t="b">
        <v>1</v>
      </c>
      <c r="B486" s="20" t="s">
        <v>28</v>
      </c>
      <c r="C486" s="20">
        <f>C480+100</f>
        <v>4303501</v>
      </c>
      <c r="D486" s="20">
        <f>D484</f>
        <v>2023</v>
      </c>
      <c r="E486" s="20" t="s">
        <v>29</v>
      </c>
      <c r="F486" s="20">
        <f>F484</f>
        <v>3</v>
      </c>
      <c r="G486" s="20">
        <f>G484</f>
        <v>3</v>
      </c>
      <c r="H486" s="20">
        <v>160004001</v>
      </c>
      <c r="I486" s="20">
        <v>1</v>
      </c>
      <c r="J486" s="20">
        <v>1</v>
      </c>
      <c r="K486" s="20">
        <v>5</v>
      </c>
      <c r="L486" s="20" t="s">
        <v>30</v>
      </c>
      <c r="M486" s="20" t="s">
        <v>358</v>
      </c>
      <c r="S486" s="7"/>
      <c r="T486" s="7"/>
      <c r="U486" s="7"/>
    </row>
    <row r="487" spans="1:21" s="1" customFormat="1" ht="16.5" customHeight="1" x14ac:dyDescent="0.3">
      <c r="A487" s="22" t="b">
        <v>1</v>
      </c>
      <c r="B487" s="20" t="s">
        <v>31</v>
      </c>
      <c r="C487" s="20">
        <f>C486+1</f>
        <v>4303502</v>
      </c>
      <c r="D487" s="20">
        <f t="shared" si="206"/>
        <v>2023</v>
      </c>
      <c r="E487" s="20" t="s">
        <v>29</v>
      </c>
      <c r="F487" s="20">
        <f t="shared" ref="F487:G489" si="225">F486</f>
        <v>3</v>
      </c>
      <c r="G487" s="20">
        <f t="shared" si="225"/>
        <v>3</v>
      </c>
      <c r="H487" s="20">
        <v>160004002</v>
      </c>
      <c r="I487" s="20">
        <v>1</v>
      </c>
      <c r="J487" s="20">
        <v>1</v>
      </c>
      <c r="K487" s="20">
        <v>5</v>
      </c>
      <c r="L487" s="20" t="s">
        <v>32</v>
      </c>
      <c r="M487" s="20" t="s">
        <v>358</v>
      </c>
      <c r="S487" s="7"/>
      <c r="T487" s="7"/>
      <c r="U487" s="7"/>
    </row>
    <row r="488" spans="1:21" s="1" customFormat="1" ht="16.5" customHeight="1" x14ac:dyDescent="0.3">
      <c r="A488" s="22" t="b">
        <v>1</v>
      </c>
      <c r="B488" s="20" t="s">
        <v>33</v>
      </c>
      <c r="C488" s="20">
        <f>C487+1</f>
        <v>4303503</v>
      </c>
      <c r="D488" s="20">
        <f t="shared" si="206"/>
        <v>2023</v>
      </c>
      <c r="E488" s="20" t="s">
        <v>29</v>
      </c>
      <c r="F488" s="20">
        <f t="shared" si="225"/>
        <v>3</v>
      </c>
      <c r="G488" s="20">
        <f t="shared" si="225"/>
        <v>3</v>
      </c>
      <c r="H488" s="20">
        <v>160004003</v>
      </c>
      <c r="I488" s="20">
        <v>1</v>
      </c>
      <c r="J488" s="20">
        <v>1</v>
      </c>
      <c r="K488" s="20">
        <v>5</v>
      </c>
      <c r="L488" s="20" t="s">
        <v>34</v>
      </c>
      <c r="M488" s="20" t="s">
        <v>358</v>
      </c>
      <c r="S488" s="7"/>
      <c r="T488" s="7"/>
      <c r="U488" s="7"/>
    </row>
    <row r="489" spans="1:21" s="1" customFormat="1" ht="16.5" customHeight="1" x14ac:dyDescent="0.3">
      <c r="A489" s="22" t="b">
        <v>1</v>
      </c>
      <c r="B489" s="20" t="s">
        <v>35</v>
      </c>
      <c r="C489" s="20">
        <f>C488+1</f>
        <v>4303504</v>
      </c>
      <c r="D489" s="20">
        <f t="shared" si="206"/>
        <v>2023</v>
      </c>
      <c r="E489" s="20" t="s">
        <v>29</v>
      </c>
      <c r="F489" s="20">
        <f t="shared" si="225"/>
        <v>3</v>
      </c>
      <c r="G489" s="20">
        <f t="shared" si="225"/>
        <v>3</v>
      </c>
      <c r="H489" s="20">
        <v>160004004</v>
      </c>
      <c r="I489" s="20">
        <v>1</v>
      </c>
      <c r="J489" s="20">
        <v>1</v>
      </c>
      <c r="K489" s="20">
        <v>5</v>
      </c>
      <c r="L489" s="20" t="s">
        <v>36</v>
      </c>
      <c r="M489" s="20" t="s">
        <v>358</v>
      </c>
      <c r="S489" s="7"/>
      <c r="T489" s="7"/>
      <c r="U489" s="7"/>
    </row>
    <row r="490" spans="1:21" s="1" customFormat="1" ht="16.5" customHeight="1" x14ac:dyDescent="0.3">
      <c r="A490" s="22" t="b">
        <v>1</v>
      </c>
      <c r="B490" s="14" t="s">
        <v>22</v>
      </c>
      <c r="C490" s="14">
        <v>4304101</v>
      </c>
      <c r="D490" s="14">
        <v>2024</v>
      </c>
      <c r="E490" s="15" t="s">
        <v>23</v>
      </c>
      <c r="F490" s="14">
        <v>3</v>
      </c>
      <c r="G490" s="14">
        <v>4</v>
      </c>
      <c r="H490" s="14">
        <v>151101002</v>
      </c>
      <c r="I490" s="15">
        <v>1</v>
      </c>
      <c r="J490" s="15">
        <v>1</v>
      </c>
      <c r="K490" s="14">
        <v>25</v>
      </c>
      <c r="L490" s="16" t="str">
        <f>IF(H490&gt;=151107001,"Shoes",IF(H490&gt;=151106001,"Pants",IF(H490&gt;=151105001,"Glove",IF(H490&gt;=151103001,"Head",IF(H490&gt;=151102001,"Body",IF(H490&gt;=151101001,"Weapon"))))))</f>
        <v>Weapon</v>
      </c>
      <c r="M490" s="15" t="s">
        <v>3</v>
      </c>
      <c r="S490" s="7"/>
      <c r="T490" s="7"/>
      <c r="U490" s="7"/>
    </row>
    <row r="491" spans="1:21" s="1" customFormat="1" ht="16.5" customHeight="1" x14ac:dyDescent="0.3">
      <c r="A491" s="22" t="b">
        <v>1</v>
      </c>
      <c r="B491" s="14" t="s">
        <v>40</v>
      </c>
      <c r="C491" s="15">
        <f t="shared" ref="C491:C495" si="226">C490+1</f>
        <v>4304102</v>
      </c>
      <c r="D491" s="15">
        <f t="shared" ref="D491:D492" si="227">D490</f>
        <v>2024</v>
      </c>
      <c r="E491" s="15" t="s">
        <v>23</v>
      </c>
      <c r="F491" s="15">
        <f t="shared" ref="F491:G492" si="228">F490</f>
        <v>3</v>
      </c>
      <c r="G491" s="15">
        <f t="shared" si="228"/>
        <v>4</v>
      </c>
      <c r="H491" s="15">
        <f t="shared" ref="H491:H492" si="229">H490+100000</f>
        <v>151201002</v>
      </c>
      <c r="I491" s="15">
        <v>1</v>
      </c>
      <c r="J491" s="15">
        <v>1</v>
      </c>
      <c r="K491" s="14">
        <v>10</v>
      </c>
      <c r="L491" s="15" t="str">
        <f>L490</f>
        <v>Weapon</v>
      </c>
      <c r="M491" s="15" t="s">
        <v>355</v>
      </c>
      <c r="S491" s="7"/>
      <c r="T491" s="7"/>
      <c r="U491" s="7"/>
    </row>
    <row r="492" spans="1:21" s="1" customFormat="1" ht="16.5" customHeight="1" x14ac:dyDescent="0.3">
      <c r="A492" s="22" t="b">
        <v>1</v>
      </c>
      <c r="B492" s="14" t="s">
        <v>45</v>
      </c>
      <c r="C492" s="15">
        <f t="shared" si="226"/>
        <v>4304103</v>
      </c>
      <c r="D492" s="15">
        <f t="shared" si="227"/>
        <v>2024</v>
      </c>
      <c r="E492" s="15" t="s">
        <v>23</v>
      </c>
      <c r="F492" s="15">
        <f t="shared" si="228"/>
        <v>3</v>
      </c>
      <c r="G492" s="15">
        <f t="shared" si="228"/>
        <v>4</v>
      </c>
      <c r="H492" s="15">
        <f t="shared" si="229"/>
        <v>151301002</v>
      </c>
      <c r="I492" s="15">
        <v>1</v>
      </c>
      <c r="J492" s="15">
        <v>1</v>
      </c>
      <c r="K492" s="14">
        <v>5</v>
      </c>
      <c r="L492" s="15" t="str">
        <f>L491</f>
        <v>Weapon</v>
      </c>
      <c r="M492" s="15" t="s">
        <v>356</v>
      </c>
      <c r="S492" s="7"/>
      <c r="T492" s="7"/>
      <c r="U492" s="7"/>
    </row>
    <row r="493" spans="1:21" s="1" customFormat="1" ht="16.5" customHeight="1" x14ac:dyDescent="0.3">
      <c r="A493" s="22" t="b">
        <v>1</v>
      </c>
      <c r="B493" s="14" t="s">
        <v>38</v>
      </c>
      <c r="C493" s="15">
        <f t="shared" si="226"/>
        <v>4304104</v>
      </c>
      <c r="D493" s="15">
        <f>D491</f>
        <v>2024</v>
      </c>
      <c r="E493" s="15" t="s">
        <v>23</v>
      </c>
      <c r="F493" s="15">
        <f>F491</f>
        <v>3</v>
      </c>
      <c r="G493" s="15">
        <f>G491</f>
        <v>4</v>
      </c>
      <c r="H493" s="14">
        <v>151103003</v>
      </c>
      <c r="I493" s="15">
        <v>1</v>
      </c>
      <c r="J493" s="15">
        <v>1</v>
      </c>
      <c r="K493" s="15">
        <v>25</v>
      </c>
      <c r="L493" s="16" t="str">
        <f>IF(H493&gt;=151107001,"Shoes",IF(H493&gt;=151106001,"Pants",IF(H493&gt;=151105001,"Glove",IF(H493&gt;=151103001,"Head",IF(H493&gt;=151102001,"Body",IF(H493&gt;=151101001,"Weapon"))))))</f>
        <v>Head</v>
      </c>
      <c r="M493" s="15" t="s">
        <v>3</v>
      </c>
      <c r="S493" s="7"/>
      <c r="T493" s="7"/>
      <c r="U493" s="7"/>
    </row>
    <row r="494" spans="1:21" s="1" customFormat="1" ht="16.5" customHeight="1" x14ac:dyDescent="0.3">
      <c r="A494" s="22" t="b">
        <v>1</v>
      </c>
      <c r="B494" s="14" t="s">
        <v>43</v>
      </c>
      <c r="C494" s="15">
        <f t="shared" si="226"/>
        <v>4304105</v>
      </c>
      <c r="D494" s="15">
        <f t="shared" ref="D494:D513" si="230">D493</f>
        <v>2024</v>
      </c>
      <c r="E494" s="15" t="s">
        <v>23</v>
      </c>
      <c r="F494" s="15">
        <f t="shared" ref="F494:G509" si="231">F493</f>
        <v>3</v>
      </c>
      <c r="G494" s="15">
        <f t="shared" si="231"/>
        <v>4</v>
      </c>
      <c r="H494" s="15">
        <f t="shared" ref="H494:H495" si="232">H493+100000</f>
        <v>151203003</v>
      </c>
      <c r="I494" s="15">
        <v>1</v>
      </c>
      <c r="J494" s="15">
        <v>1</v>
      </c>
      <c r="K494" s="15">
        <f t="shared" ref="K494:K513" si="233">K491</f>
        <v>10</v>
      </c>
      <c r="L494" s="15" t="str">
        <f>L493</f>
        <v>Head</v>
      </c>
      <c r="M494" s="15" t="str">
        <f t="shared" ref="M494:M513" si="234">M491</f>
        <v>Uncommon</v>
      </c>
      <c r="S494" s="7"/>
      <c r="T494" s="7"/>
      <c r="U494" s="7"/>
    </row>
    <row r="495" spans="1:21" s="1" customFormat="1" ht="16.5" customHeight="1" x14ac:dyDescent="0.3">
      <c r="A495" s="22" t="b">
        <v>1</v>
      </c>
      <c r="B495" s="14" t="s">
        <v>48</v>
      </c>
      <c r="C495" s="15">
        <f t="shared" si="226"/>
        <v>4304106</v>
      </c>
      <c r="D495" s="15">
        <f t="shared" si="230"/>
        <v>2024</v>
      </c>
      <c r="E495" s="15" t="s">
        <v>23</v>
      </c>
      <c r="F495" s="15">
        <f t="shared" si="231"/>
        <v>3</v>
      </c>
      <c r="G495" s="15">
        <f t="shared" si="231"/>
        <v>4</v>
      </c>
      <c r="H495" s="15">
        <f t="shared" si="232"/>
        <v>151303003</v>
      </c>
      <c r="I495" s="15">
        <v>1</v>
      </c>
      <c r="J495" s="15">
        <v>1</v>
      </c>
      <c r="K495" s="15">
        <f t="shared" si="233"/>
        <v>5</v>
      </c>
      <c r="L495" s="15" t="str">
        <f>L494</f>
        <v>Head</v>
      </c>
      <c r="M495" s="15" t="str">
        <f t="shared" si="234"/>
        <v>Superior</v>
      </c>
      <c r="S495" s="7"/>
      <c r="T495" s="7"/>
      <c r="U495" s="7"/>
    </row>
    <row r="496" spans="1:21" s="1" customFormat="1" ht="16.5" customHeight="1" x14ac:dyDescent="0.3">
      <c r="A496" s="22" t="b">
        <v>1</v>
      </c>
      <c r="B496" s="17" t="str">
        <f t="shared" ref="B496:B502" si="235">B490</f>
        <v>무기 1</v>
      </c>
      <c r="C496" s="17">
        <f>C490+100</f>
        <v>4304201</v>
      </c>
      <c r="D496" s="17">
        <f t="shared" si="230"/>
        <v>2024</v>
      </c>
      <c r="E496" s="17" t="s">
        <v>25</v>
      </c>
      <c r="F496" s="17">
        <f t="shared" si="231"/>
        <v>3</v>
      </c>
      <c r="G496" s="17">
        <f t="shared" si="231"/>
        <v>4</v>
      </c>
      <c r="H496" s="17">
        <f>H490+1000000</f>
        <v>152101002</v>
      </c>
      <c r="I496" s="17">
        <v>1</v>
      </c>
      <c r="J496" s="17">
        <v>1</v>
      </c>
      <c r="K496" s="17">
        <f t="shared" si="233"/>
        <v>25</v>
      </c>
      <c r="L496" s="17" t="str">
        <f t="shared" ref="L496:L501" si="236">L490</f>
        <v>Weapon</v>
      </c>
      <c r="M496" s="17" t="str">
        <f t="shared" si="234"/>
        <v>Common</v>
      </c>
      <c r="S496" s="7"/>
      <c r="T496" s="7"/>
      <c r="U496" s="7"/>
    </row>
    <row r="497" spans="1:21" s="1" customFormat="1" ht="16.5" customHeight="1" x14ac:dyDescent="0.3">
      <c r="A497" s="22" t="b">
        <v>1</v>
      </c>
      <c r="B497" s="17" t="str">
        <f t="shared" si="235"/>
        <v>무기 2</v>
      </c>
      <c r="C497" s="17">
        <f>C496+1</f>
        <v>4304202</v>
      </c>
      <c r="D497" s="17">
        <f t="shared" si="230"/>
        <v>2024</v>
      </c>
      <c r="E497" s="17" t="s">
        <v>25</v>
      </c>
      <c r="F497" s="17">
        <f t="shared" si="231"/>
        <v>3</v>
      </c>
      <c r="G497" s="17">
        <f t="shared" si="231"/>
        <v>4</v>
      </c>
      <c r="H497" s="17">
        <f>H496+100000</f>
        <v>152201002</v>
      </c>
      <c r="I497" s="17">
        <v>1</v>
      </c>
      <c r="J497" s="17">
        <v>1</v>
      </c>
      <c r="K497" s="17">
        <f t="shared" si="233"/>
        <v>10</v>
      </c>
      <c r="L497" s="17" t="str">
        <f t="shared" si="236"/>
        <v>Weapon</v>
      </c>
      <c r="M497" s="17" t="str">
        <f t="shared" si="234"/>
        <v>Uncommon</v>
      </c>
      <c r="S497" s="7"/>
      <c r="T497" s="7"/>
      <c r="U497" s="7"/>
    </row>
    <row r="498" spans="1:21" s="1" customFormat="1" ht="16.5" customHeight="1" x14ac:dyDescent="0.3">
      <c r="A498" s="22" t="b">
        <v>1</v>
      </c>
      <c r="B498" s="17" t="str">
        <f t="shared" si="235"/>
        <v>무기 3</v>
      </c>
      <c r="C498" s="17">
        <f t="shared" ref="C498:C501" si="237">C497+1</f>
        <v>4304203</v>
      </c>
      <c r="D498" s="17">
        <f t="shared" si="230"/>
        <v>2024</v>
      </c>
      <c r="E498" s="17" t="s">
        <v>25</v>
      </c>
      <c r="F498" s="17">
        <f t="shared" si="231"/>
        <v>3</v>
      </c>
      <c r="G498" s="17">
        <f t="shared" si="231"/>
        <v>4</v>
      </c>
      <c r="H498" s="17">
        <f>H497+100000</f>
        <v>152301002</v>
      </c>
      <c r="I498" s="17">
        <v>1</v>
      </c>
      <c r="J498" s="17">
        <v>1</v>
      </c>
      <c r="K498" s="17">
        <f t="shared" si="233"/>
        <v>5</v>
      </c>
      <c r="L498" s="17" t="str">
        <f t="shared" si="236"/>
        <v>Weapon</v>
      </c>
      <c r="M498" s="17" t="str">
        <f t="shared" si="234"/>
        <v>Superior</v>
      </c>
      <c r="S498" s="7"/>
      <c r="T498" s="7"/>
      <c r="U498" s="7"/>
    </row>
    <row r="499" spans="1:21" s="1" customFormat="1" ht="16.5" customHeight="1" x14ac:dyDescent="0.3">
      <c r="A499" s="22" t="b">
        <v>1</v>
      </c>
      <c r="B499" s="17" t="str">
        <f t="shared" si="235"/>
        <v>투구 1</v>
      </c>
      <c r="C499" s="17">
        <f t="shared" si="237"/>
        <v>4304204</v>
      </c>
      <c r="D499" s="17">
        <f t="shared" si="230"/>
        <v>2024</v>
      </c>
      <c r="E499" s="17" t="s">
        <v>25</v>
      </c>
      <c r="F499" s="17">
        <f t="shared" si="231"/>
        <v>3</v>
      </c>
      <c r="G499" s="17">
        <f t="shared" si="231"/>
        <v>4</v>
      </c>
      <c r="H499" s="17">
        <f>H493+1000000</f>
        <v>152103003</v>
      </c>
      <c r="I499" s="17">
        <v>1</v>
      </c>
      <c r="J499" s="17">
        <v>1</v>
      </c>
      <c r="K499" s="17">
        <f t="shared" si="233"/>
        <v>25</v>
      </c>
      <c r="L499" s="17" t="str">
        <f t="shared" si="236"/>
        <v>Head</v>
      </c>
      <c r="M499" s="17" t="str">
        <f t="shared" si="234"/>
        <v>Common</v>
      </c>
      <c r="S499" s="7"/>
      <c r="T499" s="7"/>
      <c r="U499" s="7"/>
    </row>
    <row r="500" spans="1:21" s="1" customFormat="1" ht="16.5" customHeight="1" x14ac:dyDescent="0.3">
      <c r="A500" s="22" t="b">
        <v>1</v>
      </c>
      <c r="B500" s="17" t="str">
        <f t="shared" si="235"/>
        <v>투구 2</v>
      </c>
      <c r="C500" s="17">
        <f t="shared" si="237"/>
        <v>4304205</v>
      </c>
      <c r="D500" s="17">
        <f t="shared" si="230"/>
        <v>2024</v>
      </c>
      <c r="E500" s="17" t="s">
        <v>25</v>
      </c>
      <c r="F500" s="17">
        <f t="shared" si="231"/>
        <v>3</v>
      </c>
      <c r="G500" s="17">
        <f t="shared" si="231"/>
        <v>4</v>
      </c>
      <c r="H500" s="17">
        <f t="shared" ref="H500:H501" si="238">H499+100000</f>
        <v>152203003</v>
      </c>
      <c r="I500" s="17">
        <v>1</v>
      </c>
      <c r="J500" s="17">
        <v>1</v>
      </c>
      <c r="K500" s="17">
        <f t="shared" si="233"/>
        <v>10</v>
      </c>
      <c r="L500" s="17" t="str">
        <f t="shared" si="236"/>
        <v>Head</v>
      </c>
      <c r="M500" s="17" t="str">
        <f t="shared" si="234"/>
        <v>Uncommon</v>
      </c>
      <c r="S500" s="7"/>
      <c r="T500" s="7"/>
      <c r="U500" s="7"/>
    </row>
    <row r="501" spans="1:21" s="1" customFormat="1" ht="16.5" customHeight="1" x14ac:dyDescent="0.3">
      <c r="A501" s="22" t="b">
        <v>1</v>
      </c>
      <c r="B501" s="17" t="str">
        <f t="shared" si="235"/>
        <v>투구 3</v>
      </c>
      <c r="C501" s="17">
        <f t="shared" si="237"/>
        <v>4304206</v>
      </c>
      <c r="D501" s="17">
        <f t="shared" si="230"/>
        <v>2024</v>
      </c>
      <c r="E501" s="17" t="s">
        <v>25</v>
      </c>
      <c r="F501" s="17">
        <f t="shared" si="231"/>
        <v>3</v>
      </c>
      <c r="G501" s="17">
        <f t="shared" si="231"/>
        <v>4</v>
      </c>
      <c r="H501" s="17">
        <f t="shared" si="238"/>
        <v>152303003</v>
      </c>
      <c r="I501" s="17">
        <v>1</v>
      </c>
      <c r="J501" s="17">
        <v>1</v>
      </c>
      <c r="K501" s="17">
        <f t="shared" si="233"/>
        <v>5</v>
      </c>
      <c r="L501" s="17" t="str">
        <f t="shared" si="236"/>
        <v>Head</v>
      </c>
      <c r="M501" s="17" t="str">
        <f t="shared" si="234"/>
        <v>Superior</v>
      </c>
      <c r="S501" s="7"/>
      <c r="T501" s="7"/>
      <c r="U501" s="7"/>
    </row>
    <row r="502" spans="1:21" s="1" customFormat="1" ht="16.5" customHeight="1" x14ac:dyDescent="0.3">
      <c r="A502" s="22" t="b">
        <v>1</v>
      </c>
      <c r="B502" s="18" t="str">
        <f t="shared" si="235"/>
        <v>무기 1</v>
      </c>
      <c r="C502" s="18">
        <f>C496+100</f>
        <v>4304301</v>
      </c>
      <c r="D502" s="18">
        <f t="shared" si="230"/>
        <v>2024</v>
      </c>
      <c r="E502" s="18" t="s">
        <v>26</v>
      </c>
      <c r="F502" s="18">
        <f t="shared" si="231"/>
        <v>3</v>
      </c>
      <c r="G502" s="18">
        <f t="shared" si="231"/>
        <v>4</v>
      </c>
      <c r="H502" s="18">
        <f>H496+1000000</f>
        <v>153101002</v>
      </c>
      <c r="I502" s="18">
        <v>1</v>
      </c>
      <c r="J502" s="18">
        <v>1</v>
      </c>
      <c r="K502" s="18">
        <f t="shared" si="233"/>
        <v>25</v>
      </c>
      <c r="L502" s="18" t="str">
        <f t="shared" ref="L502:L513" si="239">L496</f>
        <v>Weapon</v>
      </c>
      <c r="M502" s="18" t="str">
        <f t="shared" si="234"/>
        <v>Common</v>
      </c>
      <c r="S502" s="7"/>
      <c r="T502" s="7"/>
      <c r="U502" s="7"/>
    </row>
    <row r="503" spans="1:21" s="1" customFormat="1" ht="16.5" customHeight="1" x14ac:dyDescent="0.3">
      <c r="A503" s="22" t="b">
        <v>1</v>
      </c>
      <c r="B503" s="18" t="str">
        <f t="shared" ref="B503:B506" si="240">B497</f>
        <v>무기 2</v>
      </c>
      <c r="C503" s="18">
        <f>C502+1</f>
        <v>4304302</v>
      </c>
      <c r="D503" s="18">
        <f t="shared" si="230"/>
        <v>2024</v>
      </c>
      <c r="E503" s="18" t="s">
        <v>26</v>
      </c>
      <c r="F503" s="18">
        <f t="shared" si="231"/>
        <v>3</v>
      </c>
      <c r="G503" s="18">
        <f t="shared" si="231"/>
        <v>4</v>
      </c>
      <c r="H503" s="18">
        <f>H502+100000</f>
        <v>153201002</v>
      </c>
      <c r="I503" s="18">
        <v>1</v>
      </c>
      <c r="J503" s="18">
        <v>1</v>
      </c>
      <c r="K503" s="18">
        <f t="shared" si="233"/>
        <v>10</v>
      </c>
      <c r="L503" s="18" t="str">
        <f t="shared" si="239"/>
        <v>Weapon</v>
      </c>
      <c r="M503" s="18" t="str">
        <f t="shared" si="234"/>
        <v>Uncommon</v>
      </c>
      <c r="S503" s="7"/>
      <c r="T503" s="7"/>
      <c r="U503" s="7"/>
    </row>
    <row r="504" spans="1:21" s="1" customFormat="1" ht="16.5" customHeight="1" x14ac:dyDescent="0.3">
      <c r="A504" s="22" t="b">
        <v>1</v>
      </c>
      <c r="B504" s="18" t="str">
        <f t="shared" si="240"/>
        <v>무기 3</v>
      </c>
      <c r="C504" s="18">
        <f t="shared" ref="C504:C507" si="241">C503+1</f>
        <v>4304303</v>
      </c>
      <c r="D504" s="18">
        <f t="shared" si="230"/>
        <v>2024</v>
      </c>
      <c r="E504" s="18" t="s">
        <v>26</v>
      </c>
      <c r="F504" s="18">
        <f t="shared" si="231"/>
        <v>3</v>
      </c>
      <c r="G504" s="18">
        <f t="shared" si="231"/>
        <v>4</v>
      </c>
      <c r="H504" s="18">
        <f>H503+100000</f>
        <v>153301002</v>
      </c>
      <c r="I504" s="18">
        <v>1</v>
      </c>
      <c r="J504" s="18">
        <v>1</v>
      </c>
      <c r="K504" s="18">
        <f t="shared" si="233"/>
        <v>5</v>
      </c>
      <c r="L504" s="18" t="str">
        <f t="shared" si="239"/>
        <v>Weapon</v>
      </c>
      <c r="M504" s="18" t="str">
        <f t="shared" si="234"/>
        <v>Superior</v>
      </c>
      <c r="S504" s="7"/>
      <c r="T504" s="7"/>
      <c r="U504" s="7"/>
    </row>
    <row r="505" spans="1:21" s="1" customFormat="1" ht="16.5" customHeight="1" x14ac:dyDescent="0.3">
      <c r="A505" s="22" t="b">
        <v>1</v>
      </c>
      <c r="B505" s="18" t="str">
        <f t="shared" si="240"/>
        <v>투구 1</v>
      </c>
      <c r="C505" s="18">
        <f t="shared" si="241"/>
        <v>4304304</v>
      </c>
      <c r="D505" s="18">
        <f t="shared" si="230"/>
        <v>2024</v>
      </c>
      <c r="E505" s="18" t="s">
        <v>26</v>
      </c>
      <c r="F505" s="18">
        <f t="shared" si="231"/>
        <v>3</v>
      </c>
      <c r="G505" s="18">
        <f t="shared" si="231"/>
        <v>4</v>
      </c>
      <c r="H505" s="18">
        <f>H499+1000000</f>
        <v>153103003</v>
      </c>
      <c r="I505" s="18">
        <v>1</v>
      </c>
      <c r="J505" s="18">
        <v>1</v>
      </c>
      <c r="K505" s="18">
        <f t="shared" si="233"/>
        <v>25</v>
      </c>
      <c r="L505" s="18" t="str">
        <f t="shared" si="239"/>
        <v>Head</v>
      </c>
      <c r="M505" s="18" t="str">
        <f t="shared" si="234"/>
        <v>Common</v>
      </c>
      <c r="S505" s="7"/>
      <c r="T505" s="7"/>
      <c r="U505" s="7"/>
    </row>
    <row r="506" spans="1:21" s="1" customFormat="1" ht="16.5" customHeight="1" x14ac:dyDescent="0.3">
      <c r="A506" s="22" t="b">
        <v>1</v>
      </c>
      <c r="B506" s="18" t="str">
        <f t="shared" si="240"/>
        <v>투구 2</v>
      </c>
      <c r="C506" s="18">
        <f t="shared" si="241"/>
        <v>4304305</v>
      </c>
      <c r="D506" s="18">
        <f t="shared" si="230"/>
        <v>2024</v>
      </c>
      <c r="E506" s="18" t="s">
        <v>26</v>
      </c>
      <c r="F506" s="18">
        <f t="shared" si="231"/>
        <v>3</v>
      </c>
      <c r="G506" s="18">
        <f t="shared" si="231"/>
        <v>4</v>
      </c>
      <c r="H506" s="18">
        <f t="shared" ref="H506:H507" si="242">H505+100000</f>
        <v>153203003</v>
      </c>
      <c r="I506" s="18">
        <v>1</v>
      </c>
      <c r="J506" s="18">
        <v>1</v>
      </c>
      <c r="K506" s="18">
        <f t="shared" si="233"/>
        <v>10</v>
      </c>
      <c r="L506" s="18" t="str">
        <f t="shared" si="239"/>
        <v>Head</v>
      </c>
      <c r="M506" s="18" t="str">
        <f t="shared" si="234"/>
        <v>Uncommon</v>
      </c>
      <c r="S506" s="7"/>
      <c r="T506" s="7"/>
      <c r="U506" s="7"/>
    </row>
    <row r="507" spans="1:21" s="1" customFormat="1" ht="16.5" customHeight="1" x14ac:dyDescent="0.3">
      <c r="A507" s="22" t="b">
        <v>1</v>
      </c>
      <c r="B507" s="18" t="str">
        <f>B501</f>
        <v>투구 3</v>
      </c>
      <c r="C507" s="18">
        <f t="shared" si="241"/>
        <v>4304306</v>
      </c>
      <c r="D507" s="18">
        <f t="shared" si="230"/>
        <v>2024</v>
      </c>
      <c r="E507" s="18" t="s">
        <v>26</v>
      </c>
      <c r="F507" s="18">
        <f t="shared" si="231"/>
        <v>3</v>
      </c>
      <c r="G507" s="18">
        <f t="shared" si="231"/>
        <v>4</v>
      </c>
      <c r="H507" s="18">
        <f t="shared" si="242"/>
        <v>153303003</v>
      </c>
      <c r="I507" s="18">
        <v>1</v>
      </c>
      <c r="J507" s="18">
        <v>1</v>
      </c>
      <c r="K507" s="18">
        <f t="shared" si="233"/>
        <v>5</v>
      </c>
      <c r="L507" s="18" t="str">
        <f t="shared" si="239"/>
        <v>Head</v>
      </c>
      <c r="M507" s="18" t="str">
        <f t="shared" si="234"/>
        <v>Superior</v>
      </c>
      <c r="S507" s="7"/>
      <c r="T507" s="7"/>
      <c r="U507" s="7"/>
    </row>
    <row r="508" spans="1:21" s="1" customFormat="1" ht="16.5" customHeight="1" x14ac:dyDescent="0.3">
      <c r="A508" s="22" t="b">
        <v>1</v>
      </c>
      <c r="B508" s="19" t="str">
        <f>B502</f>
        <v>무기 1</v>
      </c>
      <c r="C508" s="19">
        <f>C502+100</f>
        <v>4304401</v>
      </c>
      <c r="D508" s="19">
        <f t="shared" si="230"/>
        <v>2024</v>
      </c>
      <c r="E508" s="19" t="s">
        <v>27</v>
      </c>
      <c r="F508" s="19">
        <f t="shared" si="231"/>
        <v>3</v>
      </c>
      <c r="G508" s="19">
        <f t="shared" si="231"/>
        <v>4</v>
      </c>
      <c r="H508" s="19">
        <f>H502+1000000</f>
        <v>154101002</v>
      </c>
      <c r="I508" s="19">
        <v>1</v>
      </c>
      <c r="J508" s="19">
        <v>1</v>
      </c>
      <c r="K508" s="19">
        <f t="shared" si="233"/>
        <v>25</v>
      </c>
      <c r="L508" s="19" t="str">
        <f t="shared" si="239"/>
        <v>Weapon</v>
      </c>
      <c r="M508" s="19" t="str">
        <f t="shared" si="234"/>
        <v>Common</v>
      </c>
      <c r="S508" s="7"/>
      <c r="T508" s="7"/>
      <c r="U508" s="7"/>
    </row>
    <row r="509" spans="1:21" s="1" customFormat="1" ht="16.5" customHeight="1" x14ac:dyDescent="0.3">
      <c r="A509" s="22" t="b">
        <v>1</v>
      </c>
      <c r="B509" s="19" t="str">
        <f t="shared" ref="B509:B513" si="243">B503</f>
        <v>무기 2</v>
      </c>
      <c r="C509" s="19">
        <f>C508+1</f>
        <v>4304402</v>
      </c>
      <c r="D509" s="19">
        <f t="shared" si="230"/>
        <v>2024</v>
      </c>
      <c r="E509" s="19" t="s">
        <v>27</v>
      </c>
      <c r="F509" s="19">
        <f t="shared" si="231"/>
        <v>3</v>
      </c>
      <c r="G509" s="19">
        <f t="shared" si="231"/>
        <v>4</v>
      </c>
      <c r="H509" s="19">
        <f>H508+100000</f>
        <v>154201002</v>
      </c>
      <c r="I509" s="19">
        <v>1</v>
      </c>
      <c r="J509" s="19">
        <v>1</v>
      </c>
      <c r="K509" s="19">
        <f t="shared" si="233"/>
        <v>10</v>
      </c>
      <c r="L509" s="19" t="str">
        <f t="shared" si="239"/>
        <v>Weapon</v>
      </c>
      <c r="M509" s="19" t="str">
        <f t="shared" si="234"/>
        <v>Uncommon</v>
      </c>
      <c r="S509" s="7"/>
      <c r="T509" s="7"/>
      <c r="U509" s="7"/>
    </row>
    <row r="510" spans="1:21" s="1" customFormat="1" ht="16.5" customHeight="1" x14ac:dyDescent="0.3">
      <c r="A510" s="22" t="b">
        <v>1</v>
      </c>
      <c r="B510" s="19" t="str">
        <f t="shared" si="243"/>
        <v>무기 3</v>
      </c>
      <c r="C510" s="19">
        <f t="shared" ref="C510:C513" si="244">C509+1</f>
        <v>4304403</v>
      </c>
      <c r="D510" s="19">
        <f t="shared" si="230"/>
        <v>2024</v>
      </c>
      <c r="E510" s="19" t="s">
        <v>27</v>
      </c>
      <c r="F510" s="19">
        <f t="shared" ref="F510:G513" si="245">F509</f>
        <v>3</v>
      </c>
      <c r="G510" s="19">
        <f t="shared" si="245"/>
        <v>4</v>
      </c>
      <c r="H510" s="19">
        <f>H509+100000</f>
        <v>154301002</v>
      </c>
      <c r="I510" s="19">
        <v>1</v>
      </c>
      <c r="J510" s="19">
        <v>1</v>
      </c>
      <c r="K510" s="19">
        <f t="shared" si="233"/>
        <v>5</v>
      </c>
      <c r="L510" s="19" t="str">
        <f t="shared" si="239"/>
        <v>Weapon</v>
      </c>
      <c r="M510" s="19" t="str">
        <f t="shared" si="234"/>
        <v>Superior</v>
      </c>
      <c r="S510" s="7"/>
      <c r="T510" s="7"/>
      <c r="U510" s="7"/>
    </row>
    <row r="511" spans="1:21" s="1" customFormat="1" ht="16.5" customHeight="1" x14ac:dyDescent="0.3">
      <c r="A511" s="22" t="b">
        <v>1</v>
      </c>
      <c r="B511" s="19" t="str">
        <f t="shared" si="243"/>
        <v>투구 1</v>
      </c>
      <c r="C511" s="19">
        <f t="shared" si="244"/>
        <v>4304404</v>
      </c>
      <c r="D511" s="19">
        <f t="shared" si="230"/>
        <v>2024</v>
      </c>
      <c r="E511" s="19" t="s">
        <v>27</v>
      </c>
      <c r="F511" s="19">
        <f t="shared" si="245"/>
        <v>3</v>
      </c>
      <c r="G511" s="19">
        <f t="shared" si="245"/>
        <v>4</v>
      </c>
      <c r="H511" s="19">
        <f>H505+1000000</f>
        <v>154103003</v>
      </c>
      <c r="I511" s="19">
        <v>1</v>
      </c>
      <c r="J511" s="19">
        <v>1</v>
      </c>
      <c r="K511" s="19">
        <f t="shared" si="233"/>
        <v>25</v>
      </c>
      <c r="L511" s="19" t="str">
        <f t="shared" si="239"/>
        <v>Head</v>
      </c>
      <c r="M511" s="19" t="str">
        <f t="shared" si="234"/>
        <v>Common</v>
      </c>
      <c r="S511" s="7"/>
      <c r="T511" s="7"/>
      <c r="U511" s="7"/>
    </row>
    <row r="512" spans="1:21" s="1" customFormat="1" ht="16.5" customHeight="1" x14ac:dyDescent="0.3">
      <c r="A512" s="22" t="b">
        <v>1</v>
      </c>
      <c r="B512" s="19" t="str">
        <f t="shared" si="243"/>
        <v>투구 2</v>
      </c>
      <c r="C512" s="19">
        <f t="shared" si="244"/>
        <v>4304405</v>
      </c>
      <c r="D512" s="19">
        <f t="shared" si="230"/>
        <v>2024</v>
      </c>
      <c r="E512" s="19" t="s">
        <v>27</v>
      </c>
      <c r="F512" s="19">
        <f t="shared" si="245"/>
        <v>3</v>
      </c>
      <c r="G512" s="19">
        <f t="shared" si="245"/>
        <v>4</v>
      </c>
      <c r="H512" s="19">
        <f t="shared" ref="H512:H513" si="246">H511+100000</f>
        <v>154203003</v>
      </c>
      <c r="I512" s="19">
        <v>1</v>
      </c>
      <c r="J512" s="19">
        <v>1</v>
      </c>
      <c r="K512" s="19">
        <f t="shared" si="233"/>
        <v>10</v>
      </c>
      <c r="L512" s="19" t="str">
        <f t="shared" si="239"/>
        <v>Head</v>
      </c>
      <c r="M512" s="19" t="str">
        <f t="shared" si="234"/>
        <v>Uncommon</v>
      </c>
      <c r="S512" s="7"/>
      <c r="T512" s="7"/>
      <c r="U512" s="7"/>
    </row>
    <row r="513" spans="1:21" s="1" customFormat="1" ht="16.5" customHeight="1" x14ac:dyDescent="0.3">
      <c r="A513" s="22" t="b">
        <v>1</v>
      </c>
      <c r="B513" s="19" t="str">
        <f t="shared" si="243"/>
        <v>투구 3</v>
      </c>
      <c r="C513" s="19">
        <f t="shared" si="244"/>
        <v>4304406</v>
      </c>
      <c r="D513" s="19">
        <f t="shared" si="230"/>
        <v>2024</v>
      </c>
      <c r="E513" s="19" t="s">
        <v>27</v>
      </c>
      <c r="F513" s="19">
        <f t="shared" si="245"/>
        <v>3</v>
      </c>
      <c r="G513" s="19">
        <f t="shared" si="245"/>
        <v>4</v>
      </c>
      <c r="H513" s="19">
        <f t="shared" si="246"/>
        <v>154303003</v>
      </c>
      <c r="I513" s="19">
        <v>1</v>
      </c>
      <c r="J513" s="19">
        <v>1</v>
      </c>
      <c r="K513" s="19">
        <f t="shared" si="233"/>
        <v>5</v>
      </c>
      <c r="L513" s="19" t="str">
        <f t="shared" si="239"/>
        <v>Head</v>
      </c>
      <c r="M513" s="19" t="str">
        <f t="shared" si="234"/>
        <v>Superior</v>
      </c>
      <c r="S513" s="7"/>
      <c r="T513" s="7"/>
      <c r="U513" s="7"/>
    </row>
    <row r="514" spans="1:21" s="1" customFormat="1" ht="16.5" customHeight="1" x14ac:dyDescent="0.3">
      <c r="A514" s="22" t="b">
        <v>1</v>
      </c>
      <c r="B514" s="20" t="s">
        <v>28</v>
      </c>
      <c r="C514" s="20">
        <f>C508+100</f>
        <v>4304501</v>
      </c>
      <c r="D514" s="20">
        <f>D512</f>
        <v>2024</v>
      </c>
      <c r="E514" s="20" t="s">
        <v>29</v>
      </c>
      <c r="F514" s="20">
        <f>F512</f>
        <v>3</v>
      </c>
      <c r="G514" s="20">
        <f>G512</f>
        <v>4</v>
      </c>
      <c r="H514" s="20">
        <v>160004001</v>
      </c>
      <c r="I514" s="20">
        <v>1</v>
      </c>
      <c r="J514" s="20">
        <v>1</v>
      </c>
      <c r="K514" s="20">
        <v>5</v>
      </c>
      <c r="L514" s="20" t="s">
        <v>30</v>
      </c>
      <c r="M514" s="20" t="s">
        <v>358</v>
      </c>
      <c r="S514" s="7"/>
      <c r="T514" s="7"/>
      <c r="U514" s="7"/>
    </row>
    <row r="515" spans="1:21" s="1" customFormat="1" ht="16.5" customHeight="1" x14ac:dyDescent="0.3">
      <c r="A515" s="22" t="b">
        <v>1</v>
      </c>
      <c r="B515" s="20" t="s">
        <v>31</v>
      </c>
      <c r="C515" s="20">
        <f>C514+1</f>
        <v>4304502</v>
      </c>
      <c r="D515" s="20">
        <f t="shared" ref="D515:D517" si="247">D514</f>
        <v>2024</v>
      </c>
      <c r="E515" s="20" t="s">
        <v>29</v>
      </c>
      <c r="F515" s="20">
        <f t="shared" ref="F515:G517" si="248">F514</f>
        <v>3</v>
      </c>
      <c r="G515" s="20">
        <f t="shared" si="248"/>
        <v>4</v>
      </c>
      <c r="H515" s="20">
        <v>160004002</v>
      </c>
      <c r="I515" s="20">
        <v>1</v>
      </c>
      <c r="J515" s="20">
        <v>1</v>
      </c>
      <c r="K515" s="20">
        <v>5</v>
      </c>
      <c r="L515" s="20" t="s">
        <v>32</v>
      </c>
      <c r="M515" s="20" t="s">
        <v>358</v>
      </c>
      <c r="S515" s="7"/>
      <c r="T515" s="7"/>
      <c r="U515" s="7"/>
    </row>
    <row r="516" spans="1:21" s="1" customFormat="1" ht="16.5" customHeight="1" x14ac:dyDescent="0.3">
      <c r="A516" s="22" t="b">
        <v>1</v>
      </c>
      <c r="B516" s="20" t="s">
        <v>33</v>
      </c>
      <c r="C516" s="20">
        <f>C515+1</f>
        <v>4304503</v>
      </c>
      <c r="D516" s="20">
        <f t="shared" si="247"/>
        <v>2024</v>
      </c>
      <c r="E516" s="20" t="s">
        <v>29</v>
      </c>
      <c r="F516" s="20">
        <f t="shared" si="248"/>
        <v>3</v>
      </c>
      <c r="G516" s="20">
        <f t="shared" si="248"/>
        <v>4</v>
      </c>
      <c r="H516" s="20">
        <v>160004003</v>
      </c>
      <c r="I516" s="20">
        <v>1</v>
      </c>
      <c r="J516" s="20">
        <v>1</v>
      </c>
      <c r="K516" s="20">
        <v>5</v>
      </c>
      <c r="L516" s="20" t="s">
        <v>34</v>
      </c>
      <c r="M516" s="20" t="s">
        <v>358</v>
      </c>
      <c r="S516" s="7"/>
      <c r="T516" s="7"/>
      <c r="U516" s="7"/>
    </row>
    <row r="517" spans="1:21" s="1" customFormat="1" ht="16.5" customHeight="1" x14ac:dyDescent="0.3">
      <c r="A517" s="22" t="b">
        <v>1</v>
      </c>
      <c r="B517" s="20" t="s">
        <v>35</v>
      </c>
      <c r="C517" s="20">
        <f>C516+1</f>
        <v>4304504</v>
      </c>
      <c r="D517" s="20">
        <f t="shared" si="247"/>
        <v>2024</v>
      </c>
      <c r="E517" s="20" t="s">
        <v>29</v>
      </c>
      <c r="F517" s="20">
        <f t="shared" si="248"/>
        <v>3</v>
      </c>
      <c r="G517" s="20">
        <f t="shared" si="248"/>
        <v>4</v>
      </c>
      <c r="H517" s="20">
        <v>160004004</v>
      </c>
      <c r="I517" s="20">
        <v>1</v>
      </c>
      <c r="J517" s="20">
        <v>1</v>
      </c>
      <c r="K517" s="20">
        <v>5</v>
      </c>
      <c r="L517" s="20" t="s">
        <v>36</v>
      </c>
      <c r="M517" s="20" t="s">
        <v>358</v>
      </c>
      <c r="S517" s="7"/>
      <c r="T517" s="7"/>
      <c r="U517" s="7"/>
    </row>
    <row r="518" spans="1:21" s="1" customFormat="1" ht="16.5" customHeight="1" x14ac:dyDescent="0.3">
      <c r="A518" s="22" t="b">
        <v>1</v>
      </c>
      <c r="B518" s="14" t="s">
        <v>37</v>
      </c>
      <c r="C518" s="14">
        <v>4305101</v>
      </c>
      <c r="D518" s="14">
        <v>2025</v>
      </c>
      <c r="E518" s="15" t="s">
        <v>23</v>
      </c>
      <c r="F518" s="14">
        <v>3</v>
      </c>
      <c r="G518" s="14">
        <v>5</v>
      </c>
      <c r="H518" s="14">
        <v>151102005</v>
      </c>
      <c r="I518" s="15">
        <v>1</v>
      </c>
      <c r="J518" s="15">
        <v>1</v>
      </c>
      <c r="K518" s="14">
        <v>25</v>
      </c>
      <c r="L518" s="16" t="str">
        <f>IF(H518&gt;=151107001,"Shoes",IF(H518&gt;=151106001,"Pants",IF(H518&gt;=151105001,"Glove",IF(H518&gt;=151103001,"Head",IF(H518&gt;=151102001,"Body",IF(H518&gt;=151101001,"Weapon"))))))</f>
        <v>Body</v>
      </c>
      <c r="M518" s="15" t="s">
        <v>3</v>
      </c>
      <c r="S518" s="7"/>
      <c r="T518" s="7"/>
      <c r="U518" s="7"/>
    </row>
    <row r="519" spans="1:21" s="1" customFormat="1" ht="16.5" customHeight="1" x14ac:dyDescent="0.3">
      <c r="A519" s="22" t="b">
        <v>1</v>
      </c>
      <c r="B519" s="14" t="s">
        <v>42</v>
      </c>
      <c r="C519" s="15">
        <f t="shared" ref="C519:C523" si="249">C518+1</f>
        <v>4305102</v>
      </c>
      <c r="D519" s="15">
        <f t="shared" ref="D519:D520" si="250">D518</f>
        <v>2025</v>
      </c>
      <c r="E519" s="15" t="s">
        <v>23</v>
      </c>
      <c r="F519" s="15">
        <f t="shared" ref="F519:G534" si="251">F518</f>
        <v>3</v>
      </c>
      <c r="G519" s="15">
        <f t="shared" si="251"/>
        <v>5</v>
      </c>
      <c r="H519" s="15">
        <f t="shared" ref="H519:H520" si="252">H518+100000</f>
        <v>151202005</v>
      </c>
      <c r="I519" s="15">
        <v>1</v>
      </c>
      <c r="J519" s="15">
        <v>1</v>
      </c>
      <c r="K519" s="14">
        <v>10</v>
      </c>
      <c r="L519" s="15" t="str">
        <f>L518</f>
        <v>Body</v>
      </c>
      <c r="M519" s="15" t="s">
        <v>355</v>
      </c>
      <c r="S519" s="7"/>
      <c r="T519" s="7"/>
      <c r="U519" s="7"/>
    </row>
    <row r="520" spans="1:21" s="1" customFormat="1" ht="16.5" customHeight="1" x14ac:dyDescent="0.3">
      <c r="A520" s="22" t="b">
        <v>1</v>
      </c>
      <c r="B520" s="14" t="s">
        <v>47</v>
      </c>
      <c r="C520" s="15">
        <f t="shared" si="249"/>
        <v>4305103</v>
      </c>
      <c r="D520" s="15">
        <f t="shared" si="250"/>
        <v>2025</v>
      </c>
      <c r="E520" s="15" t="s">
        <v>23</v>
      </c>
      <c r="F520" s="15">
        <f t="shared" si="251"/>
        <v>3</v>
      </c>
      <c r="G520" s="15">
        <f t="shared" si="251"/>
        <v>5</v>
      </c>
      <c r="H520" s="15">
        <f t="shared" si="252"/>
        <v>151302005</v>
      </c>
      <c r="I520" s="15">
        <v>1</v>
      </c>
      <c r="J520" s="15">
        <v>1</v>
      </c>
      <c r="K520" s="14">
        <v>5</v>
      </c>
      <c r="L520" s="15" t="str">
        <f>L519</f>
        <v>Body</v>
      </c>
      <c r="M520" s="15" t="s">
        <v>356</v>
      </c>
      <c r="S520" s="7"/>
      <c r="T520" s="7"/>
      <c r="U520" s="7"/>
    </row>
    <row r="521" spans="1:21" s="1" customFormat="1" ht="16.5" customHeight="1" x14ac:dyDescent="0.3">
      <c r="A521" s="22" t="b">
        <v>1</v>
      </c>
      <c r="B521" s="14" t="s">
        <v>39</v>
      </c>
      <c r="C521" s="15">
        <f t="shared" si="249"/>
        <v>4305104</v>
      </c>
      <c r="D521" s="15">
        <f>D519</f>
        <v>2025</v>
      </c>
      <c r="E521" s="15" t="s">
        <v>23</v>
      </c>
      <c r="F521" s="15">
        <f t="shared" si="251"/>
        <v>3</v>
      </c>
      <c r="G521" s="15">
        <f t="shared" si="251"/>
        <v>5</v>
      </c>
      <c r="H521" s="14">
        <v>151105003</v>
      </c>
      <c r="I521" s="15">
        <v>1</v>
      </c>
      <c r="J521" s="15">
        <v>1</v>
      </c>
      <c r="K521" s="15">
        <v>25</v>
      </c>
      <c r="L521" s="16" t="str">
        <f>IF(H521&gt;=151107001,"Shoes",IF(H521&gt;=151106001,"Pants",IF(H521&gt;=151105001,"Glove",IF(H521&gt;=151103001,"Head",IF(H521&gt;=151102001,"Body",IF(H521&gt;=151101001,"Weapon"))))))</f>
        <v>Glove</v>
      </c>
      <c r="M521" s="15" t="s">
        <v>3</v>
      </c>
      <c r="S521" s="7"/>
      <c r="T521" s="7"/>
      <c r="U521" s="7"/>
    </row>
    <row r="522" spans="1:21" s="1" customFormat="1" ht="16.5" customHeight="1" x14ac:dyDescent="0.3">
      <c r="A522" s="22" t="b">
        <v>1</v>
      </c>
      <c r="B522" s="14" t="s">
        <v>44</v>
      </c>
      <c r="C522" s="15">
        <f t="shared" si="249"/>
        <v>4305105</v>
      </c>
      <c r="D522" s="15">
        <f t="shared" ref="D522:D541" si="253">D521</f>
        <v>2025</v>
      </c>
      <c r="E522" s="15" t="s">
        <v>23</v>
      </c>
      <c r="F522" s="15">
        <f t="shared" si="251"/>
        <v>3</v>
      </c>
      <c r="G522" s="15">
        <f t="shared" si="251"/>
        <v>5</v>
      </c>
      <c r="H522" s="15">
        <f t="shared" ref="H522:H523" si="254">H521+100000</f>
        <v>151205003</v>
      </c>
      <c r="I522" s="15">
        <v>1</v>
      </c>
      <c r="J522" s="15">
        <v>1</v>
      </c>
      <c r="K522" s="15">
        <f t="shared" ref="K522:K541" si="255">K519</f>
        <v>10</v>
      </c>
      <c r="L522" s="15" t="str">
        <f>L521</f>
        <v>Glove</v>
      </c>
      <c r="M522" s="15" t="str">
        <f t="shared" ref="M522:M541" si="256">M519</f>
        <v>Uncommon</v>
      </c>
      <c r="S522" s="7"/>
      <c r="T522" s="7"/>
      <c r="U522" s="7"/>
    </row>
    <row r="523" spans="1:21" s="1" customFormat="1" ht="16.5" customHeight="1" x14ac:dyDescent="0.3">
      <c r="A523" s="22" t="b">
        <v>1</v>
      </c>
      <c r="B523" s="14" t="s">
        <v>50</v>
      </c>
      <c r="C523" s="15">
        <f t="shared" si="249"/>
        <v>4305106</v>
      </c>
      <c r="D523" s="15">
        <f t="shared" si="253"/>
        <v>2025</v>
      </c>
      <c r="E523" s="15" t="s">
        <v>23</v>
      </c>
      <c r="F523" s="15">
        <f t="shared" si="251"/>
        <v>3</v>
      </c>
      <c r="G523" s="15">
        <f t="shared" si="251"/>
        <v>5</v>
      </c>
      <c r="H523" s="15">
        <f t="shared" si="254"/>
        <v>151305003</v>
      </c>
      <c r="I523" s="15">
        <v>1</v>
      </c>
      <c r="J523" s="15">
        <v>1</v>
      </c>
      <c r="K523" s="15">
        <f t="shared" si="255"/>
        <v>5</v>
      </c>
      <c r="L523" s="15" t="str">
        <f>L522</f>
        <v>Glove</v>
      </c>
      <c r="M523" s="15" t="str">
        <f t="shared" si="256"/>
        <v>Superior</v>
      </c>
      <c r="S523" s="7"/>
      <c r="T523" s="7"/>
      <c r="U523" s="7"/>
    </row>
    <row r="524" spans="1:21" s="1" customFormat="1" ht="16.5" customHeight="1" x14ac:dyDescent="0.3">
      <c r="A524" s="22" t="b">
        <v>1</v>
      </c>
      <c r="B524" s="17" t="str">
        <f t="shared" ref="B524:B530" si="257">B518</f>
        <v>갑옷 1</v>
      </c>
      <c r="C524" s="17">
        <f>C518+100</f>
        <v>4305201</v>
      </c>
      <c r="D524" s="17">
        <f t="shared" si="253"/>
        <v>2025</v>
      </c>
      <c r="E524" s="17" t="s">
        <v>25</v>
      </c>
      <c r="F524" s="17">
        <f t="shared" si="251"/>
        <v>3</v>
      </c>
      <c r="G524" s="17">
        <f t="shared" si="251"/>
        <v>5</v>
      </c>
      <c r="H524" s="17">
        <f>H518+1000000</f>
        <v>152102005</v>
      </c>
      <c r="I524" s="17">
        <v>1</v>
      </c>
      <c r="J524" s="17">
        <v>1</v>
      </c>
      <c r="K524" s="17">
        <f t="shared" si="255"/>
        <v>25</v>
      </c>
      <c r="L524" s="17" t="str">
        <f t="shared" ref="L524:L529" si="258">L518</f>
        <v>Body</v>
      </c>
      <c r="M524" s="17" t="str">
        <f t="shared" si="256"/>
        <v>Common</v>
      </c>
      <c r="S524" s="7"/>
      <c r="T524" s="7"/>
      <c r="U524" s="7"/>
    </row>
    <row r="525" spans="1:21" s="1" customFormat="1" ht="16.5" customHeight="1" x14ac:dyDescent="0.3">
      <c r="A525" s="22" t="b">
        <v>1</v>
      </c>
      <c r="B525" s="17" t="str">
        <f t="shared" si="257"/>
        <v>갑옷 2</v>
      </c>
      <c r="C525" s="17">
        <f>C524+1</f>
        <v>4305202</v>
      </c>
      <c r="D525" s="17">
        <f t="shared" si="253"/>
        <v>2025</v>
      </c>
      <c r="E525" s="17" t="s">
        <v>25</v>
      </c>
      <c r="F525" s="17">
        <f t="shared" si="251"/>
        <v>3</v>
      </c>
      <c r="G525" s="17">
        <f t="shared" si="251"/>
        <v>5</v>
      </c>
      <c r="H525" s="17">
        <f>H524+100000</f>
        <v>152202005</v>
      </c>
      <c r="I525" s="17">
        <v>1</v>
      </c>
      <c r="J525" s="17">
        <v>1</v>
      </c>
      <c r="K525" s="17">
        <f t="shared" si="255"/>
        <v>10</v>
      </c>
      <c r="L525" s="17" t="str">
        <f t="shared" si="258"/>
        <v>Body</v>
      </c>
      <c r="M525" s="17" t="str">
        <f t="shared" si="256"/>
        <v>Uncommon</v>
      </c>
      <c r="S525" s="7"/>
      <c r="T525" s="7"/>
      <c r="U525" s="7"/>
    </row>
    <row r="526" spans="1:21" s="1" customFormat="1" ht="16.5" customHeight="1" x14ac:dyDescent="0.3">
      <c r="A526" s="22" t="b">
        <v>1</v>
      </c>
      <c r="B526" s="17" t="str">
        <f t="shared" si="257"/>
        <v>갑옷 3</v>
      </c>
      <c r="C526" s="17">
        <f t="shared" ref="C526:C529" si="259">C525+1</f>
        <v>4305203</v>
      </c>
      <c r="D526" s="17">
        <f t="shared" si="253"/>
        <v>2025</v>
      </c>
      <c r="E526" s="17" t="s">
        <v>25</v>
      </c>
      <c r="F526" s="17">
        <f t="shared" si="251"/>
        <v>3</v>
      </c>
      <c r="G526" s="17">
        <f t="shared" si="251"/>
        <v>5</v>
      </c>
      <c r="H526" s="17">
        <f>H525+100000</f>
        <v>152302005</v>
      </c>
      <c r="I526" s="17">
        <v>1</v>
      </c>
      <c r="J526" s="17">
        <v>1</v>
      </c>
      <c r="K526" s="17">
        <f t="shared" si="255"/>
        <v>5</v>
      </c>
      <c r="L526" s="17" t="str">
        <f t="shared" si="258"/>
        <v>Body</v>
      </c>
      <c r="M526" s="17" t="str">
        <f t="shared" si="256"/>
        <v>Superior</v>
      </c>
      <c r="S526" s="7"/>
      <c r="T526" s="7"/>
      <c r="U526" s="7"/>
    </row>
    <row r="527" spans="1:21" s="1" customFormat="1" ht="16.5" customHeight="1" x14ac:dyDescent="0.3">
      <c r="A527" s="22" t="b">
        <v>1</v>
      </c>
      <c r="B527" s="17" t="str">
        <f t="shared" si="257"/>
        <v>장갑 1</v>
      </c>
      <c r="C527" s="17">
        <f t="shared" si="259"/>
        <v>4305204</v>
      </c>
      <c r="D527" s="17">
        <f t="shared" si="253"/>
        <v>2025</v>
      </c>
      <c r="E527" s="17" t="s">
        <v>25</v>
      </c>
      <c r="F527" s="17">
        <f t="shared" si="251"/>
        <v>3</v>
      </c>
      <c r="G527" s="17">
        <f t="shared" si="251"/>
        <v>5</v>
      </c>
      <c r="H527" s="17">
        <f>H521+1000000</f>
        <v>152105003</v>
      </c>
      <c r="I527" s="17">
        <v>1</v>
      </c>
      <c r="J527" s="17">
        <v>1</v>
      </c>
      <c r="K527" s="17">
        <f t="shared" si="255"/>
        <v>25</v>
      </c>
      <c r="L527" s="17" t="str">
        <f t="shared" si="258"/>
        <v>Glove</v>
      </c>
      <c r="M527" s="17" t="str">
        <f t="shared" si="256"/>
        <v>Common</v>
      </c>
      <c r="S527" s="7"/>
      <c r="T527" s="7"/>
      <c r="U527" s="7"/>
    </row>
    <row r="528" spans="1:21" s="1" customFormat="1" ht="16.5" customHeight="1" x14ac:dyDescent="0.3">
      <c r="A528" s="22" t="b">
        <v>1</v>
      </c>
      <c r="B528" s="17" t="str">
        <f t="shared" si="257"/>
        <v>장갑 2</v>
      </c>
      <c r="C528" s="17">
        <f t="shared" si="259"/>
        <v>4305205</v>
      </c>
      <c r="D528" s="17">
        <f t="shared" si="253"/>
        <v>2025</v>
      </c>
      <c r="E528" s="17" t="s">
        <v>25</v>
      </c>
      <c r="F528" s="17">
        <f t="shared" si="251"/>
        <v>3</v>
      </c>
      <c r="G528" s="17">
        <f t="shared" si="251"/>
        <v>5</v>
      </c>
      <c r="H528" s="17">
        <f t="shared" ref="H528:H529" si="260">H527+100000</f>
        <v>152205003</v>
      </c>
      <c r="I528" s="17">
        <v>1</v>
      </c>
      <c r="J528" s="17">
        <v>1</v>
      </c>
      <c r="K528" s="17">
        <f t="shared" si="255"/>
        <v>10</v>
      </c>
      <c r="L528" s="17" t="str">
        <f t="shared" si="258"/>
        <v>Glove</v>
      </c>
      <c r="M528" s="17" t="str">
        <f t="shared" si="256"/>
        <v>Uncommon</v>
      </c>
      <c r="S528" s="7"/>
      <c r="T528" s="7"/>
      <c r="U528" s="7"/>
    </row>
    <row r="529" spans="1:21" s="1" customFormat="1" ht="16.5" customHeight="1" x14ac:dyDescent="0.3">
      <c r="A529" s="22" t="b">
        <v>1</v>
      </c>
      <c r="B529" s="17" t="str">
        <f t="shared" si="257"/>
        <v>장갑 3</v>
      </c>
      <c r="C529" s="17">
        <f t="shared" si="259"/>
        <v>4305206</v>
      </c>
      <c r="D529" s="17">
        <f t="shared" si="253"/>
        <v>2025</v>
      </c>
      <c r="E529" s="17" t="s">
        <v>25</v>
      </c>
      <c r="F529" s="17">
        <f t="shared" si="251"/>
        <v>3</v>
      </c>
      <c r="G529" s="17">
        <f t="shared" si="251"/>
        <v>5</v>
      </c>
      <c r="H529" s="17">
        <f t="shared" si="260"/>
        <v>152305003</v>
      </c>
      <c r="I529" s="17">
        <v>1</v>
      </c>
      <c r="J529" s="17">
        <v>1</v>
      </c>
      <c r="K529" s="17">
        <f t="shared" si="255"/>
        <v>5</v>
      </c>
      <c r="L529" s="17" t="str">
        <f t="shared" si="258"/>
        <v>Glove</v>
      </c>
      <c r="M529" s="17" t="str">
        <f t="shared" si="256"/>
        <v>Superior</v>
      </c>
      <c r="S529" s="7"/>
      <c r="T529" s="7"/>
      <c r="U529" s="7"/>
    </row>
    <row r="530" spans="1:21" s="1" customFormat="1" ht="16.5" customHeight="1" x14ac:dyDescent="0.3">
      <c r="A530" s="22" t="b">
        <v>1</v>
      </c>
      <c r="B530" s="18" t="str">
        <f t="shared" si="257"/>
        <v>갑옷 1</v>
      </c>
      <c r="C530" s="18">
        <f>C524+100</f>
        <v>4305301</v>
      </c>
      <c r="D530" s="18">
        <f t="shared" si="253"/>
        <v>2025</v>
      </c>
      <c r="E530" s="18" t="s">
        <v>26</v>
      </c>
      <c r="F530" s="18">
        <f t="shared" si="251"/>
        <v>3</v>
      </c>
      <c r="G530" s="18">
        <f t="shared" si="251"/>
        <v>5</v>
      </c>
      <c r="H530" s="18">
        <f>H524+1000000</f>
        <v>153102005</v>
      </c>
      <c r="I530" s="18">
        <v>1</v>
      </c>
      <c r="J530" s="18">
        <v>1</v>
      </c>
      <c r="K530" s="18">
        <f t="shared" si="255"/>
        <v>25</v>
      </c>
      <c r="L530" s="18" t="str">
        <f t="shared" ref="L530:L541" si="261">L524</f>
        <v>Body</v>
      </c>
      <c r="M530" s="18" t="str">
        <f t="shared" si="256"/>
        <v>Common</v>
      </c>
      <c r="S530" s="7"/>
      <c r="T530" s="7"/>
      <c r="U530" s="7"/>
    </row>
    <row r="531" spans="1:21" s="1" customFormat="1" ht="16.5" customHeight="1" x14ac:dyDescent="0.3">
      <c r="A531" s="22" t="b">
        <v>1</v>
      </c>
      <c r="B531" s="18" t="str">
        <f t="shared" ref="B531:B534" si="262">B525</f>
        <v>갑옷 2</v>
      </c>
      <c r="C531" s="18">
        <f>C530+1</f>
        <v>4305302</v>
      </c>
      <c r="D531" s="18">
        <f t="shared" si="253"/>
        <v>2025</v>
      </c>
      <c r="E531" s="18" t="s">
        <v>26</v>
      </c>
      <c r="F531" s="18">
        <f t="shared" si="251"/>
        <v>3</v>
      </c>
      <c r="G531" s="18">
        <f t="shared" si="251"/>
        <v>5</v>
      </c>
      <c r="H531" s="18">
        <f>H530+100000</f>
        <v>153202005</v>
      </c>
      <c r="I531" s="18">
        <v>1</v>
      </c>
      <c r="J531" s="18">
        <v>1</v>
      </c>
      <c r="K531" s="18">
        <f t="shared" si="255"/>
        <v>10</v>
      </c>
      <c r="L531" s="18" t="str">
        <f t="shared" si="261"/>
        <v>Body</v>
      </c>
      <c r="M531" s="18" t="str">
        <f t="shared" si="256"/>
        <v>Uncommon</v>
      </c>
      <c r="S531" s="7"/>
      <c r="T531" s="7"/>
      <c r="U531" s="7"/>
    </row>
    <row r="532" spans="1:21" s="1" customFormat="1" ht="16.5" customHeight="1" x14ac:dyDescent="0.3">
      <c r="A532" s="22" t="b">
        <v>1</v>
      </c>
      <c r="B532" s="18" t="str">
        <f t="shared" si="262"/>
        <v>갑옷 3</v>
      </c>
      <c r="C532" s="18">
        <f t="shared" ref="C532:C535" si="263">C531+1</f>
        <v>4305303</v>
      </c>
      <c r="D532" s="18">
        <f t="shared" si="253"/>
        <v>2025</v>
      </c>
      <c r="E532" s="18" t="s">
        <v>26</v>
      </c>
      <c r="F532" s="18">
        <f t="shared" si="251"/>
        <v>3</v>
      </c>
      <c r="G532" s="18">
        <f t="shared" si="251"/>
        <v>5</v>
      </c>
      <c r="H532" s="18">
        <f>H531+100000</f>
        <v>153302005</v>
      </c>
      <c r="I532" s="18">
        <v>1</v>
      </c>
      <c r="J532" s="18">
        <v>1</v>
      </c>
      <c r="K532" s="18">
        <f t="shared" si="255"/>
        <v>5</v>
      </c>
      <c r="L532" s="18" t="str">
        <f t="shared" si="261"/>
        <v>Body</v>
      </c>
      <c r="M532" s="18" t="str">
        <f t="shared" si="256"/>
        <v>Superior</v>
      </c>
      <c r="S532" s="7"/>
      <c r="T532" s="7"/>
      <c r="U532" s="7"/>
    </row>
    <row r="533" spans="1:21" s="1" customFormat="1" ht="16.5" customHeight="1" x14ac:dyDescent="0.3">
      <c r="A533" s="22" t="b">
        <v>1</v>
      </c>
      <c r="B533" s="18" t="str">
        <f t="shared" si="262"/>
        <v>장갑 1</v>
      </c>
      <c r="C533" s="18">
        <f t="shared" si="263"/>
        <v>4305304</v>
      </c>
      <c r="D533" s="18">
        <f t="shared" si="253"/>
        <v>2025</v>
      </c>
      <c r="E533" s="18" t="s">
        <v>26</v>
      </c>
      <c r="F533" s="18">
        <f t="shared" si="251"/>
        <v>3</v>
      </c>
      <c r="G533" s="18">
        <f t="shared" si="251"/>
        <v>5</v>
      </c>
      <c r="H533" s="18">
        <f>H527+1000000</f>
        <v>153105003</v>
      </c>
      <c r="I533" s="18">
        <v>1</v>
      </c>
      <c r="J533" s="18">
        <v>1</v>
      </c>
      <c r="K533" s="18">
        <f t="shared" si="255"/>
        <v>25</v>
      </c>
      <c r="L533" s="18" t="str">
        <f t="shared" si="261"/>
        <v>Glove</v>
      </c>
      <c r="M533" s="18" t="str">
        <f t="shared" si="256"/>
        <v>Common</v>
      </c>
      <c r="S533" s="7"/>
      <c r="T533" s="7"/>
      <c r="U533" s="7"/>
    </row>
    <row r="534" spans="1:21" s="1" customFormat="1" ht="16.5" customHeight="1" x14ac:dyDescent="0.3">
      <c r="A534" s="22" t="b">
        <v>1</v>
      </c>
      <c r="B534" s="18" t="str">
        <f t="shared" si="262"/>
        <v>장갑 2</v>
      </c>
      <c r="C534" s="18">
        <f t="shared" si="263"/>
        <v>4305305</v>
      </c>
      <c r="D534" s="18">
        <f t="shared" si="253"/>
        <v>2025</v>
      </c>
      <c r="E534" s="18" t="s">
        <v>26</v>
      </c>
      <c r="F534" s="18">
        <f t="shared" si="251"/>
        <v>3</v>
      </c>
      <c r="G534" s="18">
        <f t="shared" si="251"/>
        <v>5</v>
      </c>
      <c r="H534" s="18">
        <f t="shared" ref="H534:H535" si="264">H533+100000</f>
        <v>153205003</v>
      </c>
      <c r="I534" s="18">
        <v>1</v>
      </c>
      <c r="J534" s="18">
        <v>1</v>
      </c>
      <c r="K534" s="18">
        <f t="shared" si="255"/>
        <v>10</v>
      </c>
      <c r="L534" s="18" t="str">
        <f t="shared" si="261"/>
        <v>Glove</v>
      </c>
      <c r="M534" s="18" t="str">
        <f t="shared" si="256"/>
        <v>Uncommon</v>
      </c>
      <c r="S534" s="7"/>
      <c r="T534" s="7"/>
      <c r="U534" s="7"/>
    </row>
    <row r="535" spans="1:21" s="1" customFormat="1" ht="16.5" customHeight="1" x14ac:dyDescent="0.3">
      <c r="A535" s="22" t="b">
        <v>1</v>
      </c>
      <c r="B535" s="18" t="str">
        <f>B529</f>
        <v>장갑 3</v>
      </c>
      <c r="C535" s="18">
        <f t="shared" si="263"/>
        <v>4305306</v>
      </c>
      <c r="D535" s="18">
        <f t="shared" si="253"/>
        <v>2025</v>
      </c>
      <c r="E535" s="18" t="s">
        <v>26</v>
      </c>
      <c r="F535" s="18">
        <f t="shared" ref="F535:G541" si="265">F534</f>
        <v>3</v>
      </c>
      <c r="G535" s="18">
        <f t="shared" si="265"/>
        <v>5</v>
      </c>
      <c r="H535" s="18">
        <f t="shared" si="264"/>
        <v>153305003</v>
      </c>
      <c r="I535" s="18">
        <v>1</v>
      </c>
      <c r="J535" s="18">
        <v>1</v>
      </c>
      <c r="K535" s="18">
        <f t="shared" si="255"/>
        <v>5</v>
      </c>
      <c r="L535" s="18" t="str">
        <f t="shared" si="261"/>
        <v>Glove</v>
      </c>
      <c r="M535" s="18" t="str">
        <f t="shared" si="256"/>
        <v>Superior</v>
      </c>
      <c r="S535" s="7"/>
      <c r="T535" s="7"/>
      <c r="U535" s="7"/>
    </row>
    <row r="536" spans="1:21" s="1" customFormat="1" ht="16.5" customHeight="1" x14ac:dyDescent="0.3">
      <c r="A536" s="22" t="b">
        <v>1</v>
      </c>
      <c r="B536" s="19" t="str">
        <f>B530</f>
        <v>갑옷 1</v>
      </c>
      <c r="C536" s="19">
        <f>C530+100</f>
        <v>4305401</v>
      </c>
      <c r="D536" s="19">
        <f t="shared" si="253"/>
        <v>2025</v>
      </c>
      <c r="E536" s="19" t="s">
        <v>27</v>
      </c>
      <c r="F536" s="19">
        <f t="shared" si="265"/>
        <v>3</v>
      </c>
      <c r="G536" s="19">
        <f t="shared" si="265"/>
        <v>5</v>
      </c>
      <c r="H536" s="19">
        <f>H530+1000000</f>
        <v>154102005</v>
      </c>
      <c r="I536" s="19">
        <v>1</v>
      </c>
      <c r="J536" s="19">
        <v>1</v>
      </c>
      <c r="K536" s="19">
        <f t="shared" si="255"/>
        <v>25</v>
      </c>
      <c r="L536" s="19" t="str">
        <f t="shared" si="261"/>
        <v>Body</v>
      </c>
      <c r="M536" s="19" t="str">
        <f t="shared" si="256"/>
        <v>Common</v>
      </c>
      <c r="S536" s="7"/>
      <c r="T536" s="7"/>
      <c r="U536" s="7"/>
    </row>
    <row r="537" spans="1:21" s="1" customFormat="1" ht="16.5" customHeight="1" x14ac:dyDescent="0.3">
      <c r="A537" s="22" t="b">
        <v>1</v>
      </c>
      <c r="B537" s="19" t="str">
        <f t="shared" ref="B537:B541" si="266">B531</f>
        <v>갑옷 2</v>
      </c>
      <c r="C537" s="19">
        <f>C536+1</f>
        <v>4305402</v>
      </c>
      <c r="D537" s="19">
        <f t="shared" si="253"/>
        <v>2025</v>
      </c>
      <c r="E537" s="19" t="s">
        <v>27</v>
      </c>
      <c r="F537" s="19">
        <f t="shared" si="265"/>
        <v>3</v>
      </c>
      <c r="G537" s="19">
        <f t="shared" si="265"/>
        <v>5</v>
      </c>
      <c r="H537" s="19">
        <f>H536+100000</f>
        <v>154202005</v>
      </c>
      <c r="I537" s="19">
        <v>1</v>
      </c>
      <c r="J537" s="19">
        <v>1</v>
      </c>
      <c r="K537" s="19">
        <f t="shared" si="255"/>
        <v>10</v>
      </c>
      <c r="L537" s="19" t="str">
        <f t="shared" si="261"/>
        <v>Body</v>
      </c>
      <c r="M537" s="19" t="str">
        <f t="shared" si="256"/>
        <v>Uncommon</v>
      </c>
      <c r="S537" s="7"/>
      <c r="T537" s="7"/>
      <c r="U537" s="7"/>
    </row>
    <row r="538" spans="1:21" s="1" customFormat="1" ht="16.5" customHeight="1" x14ac:dyDescent="0.3">
      <c r="A538" s="22" t="b">
        <v>1</v>
      </c>
      <c r="B538" s="19" t="str">
        <f t="shared" si="266"/>
        <v>갑옷 3</v>
      </c>
      <c r="C538" s="19">
        <f t="shared" ref="C538:C541" si="267">C537+1</f>
        <v>4305403</v>
      </c>
      <c r="D538" s="19">
        <f t="shared" si="253"/>
        <v>2025</v>
      </c>
      <c r="E538" s="19" t="s">
        <v>27</v>
      </c>
      <c r="F538" s="19">
        <f t="shared" si="265"/>
        <v>3</v>
      </c>
      <c r="G538" s="19">
        <f t="shared" si="265"/>
        <v>5</v>
      </c>
      <c r="H538" s="19">
        <f>H537+100000</f>
        <v>154302005</v>
      </c>
      <c r="I538" s="19">
        <v>1</v>
      </c>
      <c r="J538" s="19">
        <v>1</v>
      </c>
      <c r="K538" s="19">
        <f t="shared" si="255"/>
        <v>5</v>
      </c>
      <c r="L538" s="19" t="str">
        <f t="shared" si="261"/>
        <v>Body</v>
      </c>
      <c r="M538" s="19" t="str">
        <f t="shared" si="256"/>
        <v>Superior</v>
      </c>
      <c r="S538" s="7"/>
      <c r="T538" s="7"/>
      <c r="U538" s="7"/>
    </row>
    <row r="539" spans="1:21" s="1" customFormat="1" ht="16.5" customHeight="1" x14ac:dyDescent="0.3">
      <c r="A539" s="22" t="b">
        <v>1</v>
      </c>
      <c r="B539" s="19" t="str">
        <f t="shared" si="266"/>
        <v>장갑 1</v>
      </c>
      <c r="C539" s="19">
        <f t="shared" si="267"/>
        <v>4305404</v>
      </c>
      <c r="D539" s="19">
        <f t="shared" si="253"/>
        <v>2025</v>
      </c>
      <c r="E539" s="19" t="s">
        <v>27</v>
      </c>
      <c r="F539" s="19">
        <f t="shared" si="265"/>
        <v>3</v>
      </c>
      <c r="G539" s="19">
        <f t="shared" si="265"/>
        <v>5</v>
      </c>
      <c r="H539" s="19">
        <f>H533+1000000</f>
        <v>154105003</v>
      </c>
      <c r="I539" s="19">
        <v>1</v>
      </c>
      <c r="J539" s="19">
        <v>1</v>
      </c>
      <c r="K539" s="19">
        <f t="shared" si="255"/>
        <v>25</v>
      </c>
      <c r="L539" s="19" t="str">
        <f t="shared" si="261"/>
        <v>Glove</v>
      </c>
      <c r="M539" s="19" t="str">
        <f t="shared" si="256"/>
        <v>Common</v>
      </c>
      <c r="S539" s="7"/>
      <c r="T539" s="7"/>
      <c r="U539" s="7"/>
    </row>
    <row r="540" spans="1:21" s="1" customFormat="1" ht="16.5" customHeight="1" x14ac:dyDescent="0.3">
      <c r="A540" s="22" t="b">
        <v>1</v>
      </c>
      <c r="B540" s="19" t="str">
        <f t="shared" si="266"/>
        <v>장갑 2</v>
      </c>
      <c r="C540" s="19">
        <f t="shared" si="267"/>
        <v>4305405</v>
      </c>
      <c r="D540" s="19">
        <f t="shared" si="253"/>
        <v>2025</v>
      </c>
      <c r="E540" s="19" t="s">
        <v>27</v>
      </c>
      <c r="F540" s="19">
        <f t="shared" si="265"/>
        <v>3</v>
      </c>
      <c r="G540" s="19">
        <f t="shared" si="265"/>
        <v>5</v>
      </c>
      <c r="H540" s="19">
        <f t="shared" ref="H540:H541" si="268">H539+100000</f>
        <v>154205003</v>
      </c>
      <c r="I540" s="19">
        <v>1</v>
      </c>
      <c r="J540" s="19">
        <v>1</v>
      </c>
      <c r="K540" s="19">
        <f t="shared" si="255"/>
        <v>10</v>
      </c>
      <c r="L540" s="19" t="str">
        <f t="shared" si="261"/>
        <v>Glove</v>
      </c>
      <c r="M540" s="19" t="str">
        <f t="shared" si="256"/>
        <v>Uncommon</v>
      </c>
      <c r="S540" s="7"/>
      <c r="T540" s="7"/>
      <c r="U540" s="7"/>
    </row>
    <row r="541" spans="1:21" s="1" customFormat="1" ht="16.5" customHeight="1" x14ac:dyDescent="0.3">
      <c r="A541" s="22" t="b">
        <v>1</v>
      </c>
      <c r="B541" s="19" t="str">
        <f t="shared" si="266"/>
        <v>장갑 3</v>
      </c>
      <c r="C541" s="19">
        <f t="shared" si="267"/>
        <v>4305406</v>
      </c>
      <c r="D541" s="19">
        <f t="shared" si="253"/>
        <v>2025</v>
      </c>
      <c r="E541" s="19" t="s">
        <v>27</v>
      </c>
      <c r="F541" s="19">
        <f t="shared" si="265"/>
        <v>3</v>
      </c>
      <c r="G541" s="19">
        <f t="shared" si="265"/>
        <v>5</v>
      </c>
      <c r="H541" s="19">
        <f t="shared" si="268"/>
        <v>154305003</v>
      </c>
      <c r="I541" s="19">
        <v>1</v>
      </c>
      <c r="J541" s="19">
        <v>1</v>
      </c>
      <c r="K541" s="19">
        <f t="shared" si="255"/>
        <v>5</v>
      </c>
      <c r="L541" s="19" t="str">
        <f t="shared" si="261"/>
        <v>Glove</v>
      </c>
      <c r="M541" s="19" t="str">
        <f t="shared" si="256"/>
        <v>Superior</v>
      </c>
      <c r="S541" s="7"/>
      <c r="T541" s="7"/>
      <c r="U541" s="7"/>
    </row>
    <row r="542" spans="1:21" s="1" customFormat="1" ht="16.5" customHeight="1" x14ac:dyDescent="0.3">
      <c r="A542" s="22" t="b">
        <v>1</v>
      </c>
      <c r="B542" s="20" t="s">
        <v>28</v>
      </c>
      <c r="C542" s="20">
        <f>C536+100</f>
        <v>4305501</v>
      </c>
      <c r="D542" s="20">
        <f>D540</f>
        <v>2025</v>
      </c>
      <c r="E542" s="20" t="s">
        <v>29</v>
      </c>
      <c r="F542" s="20">
        <f>F540</f>
        <v>3</v>
      </c>
      <c r="G542" s="20">
        <f>G540</f>
        <v>5</v>
      </c>
      <c r="H542" s="20">
        <v>160004001</v>
      </c>
      <c r="I542" s="20">
        <v>1</v>
      </c>
      <c r="J542" s="20">
        <v>1</v>
      </c>
      <c r="K542" s="20">
        <v>5</v>
      </c>
      <c r="L542" s="20" t="s">
        <v>30</v>
      </c>
      <c r="M542" s="20" t="s">
        <v>358</v>
      </c>
      <c r="S542" s="7"/>
      <c r="T542" s="7"/>
      <c r="U542" s="7"/>
    </row>
    <row r="543" spans="1:21" s="1" customFormat="1" ht="16.5" customHeight="1" x14ac:dyDescent="0.3">
      <c r="A543" s="22" t="b">
        <v>1</v>
      </c>
      <c r="B543" s="20" t="s">
        <v>31</v>
      </c>
      <c r="C543" s="20">
        <f>C542+1</f>
        <v>4305502</v>
      </c>
      <c r="D543" s="20">
        <f t="shared" ref="D543:D545" si="269">D542</f>
        <v>2025</v>
      </c>
      <c r="E543" s="20" t="s">
        <v>29</v>
      </c>
      <c r="F543" s="20">
        <f t="shared" ref="F543:G545" si="270">F542</f>
        <v>3</v>
      </c>
      <c r="G543" s="20">
        <f t="shared" si="270"/>
        <v>5</v>
      </c>
      <c r="H543" s="20">
        <v>160004002</v>
      </c>
      <c r="I543" s="20">
        <v>1</v>
      </c>
      <c r="J543" s="20">
        <v>1</v>
      </c>
      <c r="K543" s="20">
        <v>5</v>
      </c>
      <c r="L543" s="20" t="s">
        <v>32</v>
      </c>
      <c r="M543" s="20" t="s">
        <v>358</v>
      </c>
      <c r="S543" s="7"/>
      <c r="T543" s="7"/>
      <c r="U543" s="7"/>
    </row>
    <row r="544" spans="1:21" s="1" customFormat="1" ht="16.5" customHeight="1" x14ac:dyDescent="0.3">
      <c r="A544" s="22" t="b">
        <v>1</v>
      </c>
      <c r="B544" s="20" t="s">
        <v>33</v>
      </c>
      <c r="C544" s="20">
        <f>C543+1</f>
        <v>4305503</v>
      </c>
      <c r="D544" s="20">
        <f t="shared" si="269"/>
        <v>2025</v>
      </c>
      <c r="E544" s="20" t="s">
        <v>29</v>
      </c>
      <c r="F544" s="20">
        <f t="shared" si="270"/>
        <v>3</v>
      </c>
      <c r="G544" s="20">
        <f t="shared" si="270"/>
        <v>5</v>
      </c>
      <c r="H544" s="20">
        <v>160004003</v>
      </c>
      <c r="I544" s="20">
        <v>1</v>
      </c>
      <c r="J544" s="20">
        <v>1</v>
      </c>
      <c r="K544" s="20">
        <v>5</v>
      </c>
      <c r="L544" s="20" t="s">
        <v>34</v>
      </c>
      <c r="M544" s="20" t="s">
        <v>358</v>
      </c>
      <c r="S544" s="7"/>
      <c r="T544" s="7"/>
      <c r="U544" s="7"/>
    </row>
    <row r="545" spans="1:21" s="1" customFormat="1" ht="16.5" customHeight="1" x14ac:dyDescent="0.3">
      <c r="A545" s="22" t="b">
        <v>1</v>
      </c>
      <c r="B545" s="20" t="s">
        <v>35</v>
      </c>
      <c r="C545" s="20">
        <f>C544+1</f>
        <v>4305504</v>
      </c>
      <c r="D545" s="20">
        <f t="shared" si="269"/>
        <v>2025</v>
      </c>
      <c r="E545" s="20" t="s">
        <v>29</v>
      </c>
      <c r="F545" s="20">
        <f t="shared" si="270"/>
        <v>3</v>
      </c>
      <c r="G545" s="20">
        <f t="shared" si="270"/>
        <v>5</v>
      </c>
      <c r="H545" s="20">
        <v>160004004</v>
      </c>
      <c r="I545" s="20">
        <v>1</v>
      </c>
      <c r="J545" s="20">
        <v>1</v>
      </c>
      <c r="K545" s="20">
        <v>5</v>
      </c>
      <c r="L545" s="20" t="s">
        <v>36</v>
      </c>
      <c r="M545" s="20" t="s">
        <v>358</v>
      </c>
      <c r="S545" s="7"/>
      <c r="T545" s="7"/>
      <c r="U545" s="7"/>
    </row>
    <row r="546" spans="1:21" s="1" customFormat="1" ht="16.5" customHeight="1" x14ac:dyDescent="0.3">
      <c r="A546" s="22" t="b">
        <v>1</v>
      </c>
      <c r="B546" s="14" t="s">
        <v>364</v>
      </c>
      <c r="C546" s="14">
        <v>4306101</v>
      </c>
      <c r="D546" s="14">
        <v>2026</v>
      </c>
      <c r="E546" s="15" t="s">
        <v>23</v>
      </c>
      <c r="F546" s="14">
        <v>3</v>
      </c>
      <c r="G546" s="14">
        <v>6</v>
      </c>
      <c r="H546" s="14">
        <v>151106005</v>
      </c>
      <c r="I546" s="15">
        <v>1</v>
      </c>
      <c r="J546" s="15">
        <v>1</v>
      </c>
      <c r="K546" s="14">
        <v>25</v>
      </c>
      <c r="L546" s="16" t="str">
        <f>IF(H546&gt;=151107001,"Shoes",IF(H546&gt;=151106001,"Pants",IF(H546&gt;=151105001,"Glove",IF(H546&gt;=151103001,"Head",IF(H546&gt;=151102001,"Body",IF(H546&gt;=151101001,"Weapon"))))))</f>
        <v>Pants</v>
      </c>
      <c r="M546" s="15" t="s">
        <v>3</v>
      </c>
      <c r="S546" s="7"/>
      <c r="T546" s="7"/>
      <c r="U546" s="7"/>
    </row>
    <row r="547" spans="1:21" s="1" customFormat="1" ht="16.5" customHeight="1" x14ac:dyDescent="0.3">
      <c r="A547" s="22" t="b">
        <v>1</v>
      </c>
      <c r="B547" s="14" t="s">
        <v>365</v>
      </c>
      <c r="C547" s="15">
        <f t="shared" ref="C547:C551" si="271">C546+1</f>
        <v>4306102</v>
      </c>
      <c r="D547" s="15">
        <f t="shared" ref="D547:D573" si="272">D546</f>
        <v>2026</v>
      </c>
      <c r="E547" s="15" t="s">
        <v>23</v>
      </c>
      <c r="F547" s="15">
        <f t="shared" ref="F547:G548" si="273">F546</f>
        <v>3</v>
      </c>
      <c r="G547" s="15">
        <f t="shared" si="273"/>
        <v>6</v>
      </c>
      <c r="H547" s="15">
        <f t="shared" ref="H547:H548" si="274">H546+100000</f>
        <v>151206005</v>
      </c>
      <c r="I547" s="15">
        <v>1</v>
      </c>
      <c r="J547" s="15">
        <v>1</v>
      </c>
      <c r="K547" s="14">
        <v>10</v>
      </c>
      <c r="L547" s="15" t="str">
        <f>L546</f>
        <v>Pants</v>
      </c>
      <c r="M547" s="15" t="s">
        <v>355</v>
      </c>
      <c r="S547" s="7"/>
      <c r="T547" s="7"/>
      <c r="U547" s="7"/>
    </row>
    <row r="548" spans="1:21" s="1" customFormat="1" ht="16.5" customHeight="1" x14ac:dyDescent="0.3">
      <c r="A548" s="22" t="b">
        <v>1</v>
      </c>
      <c r="B548" s="14" t="s">
        <v>366</v>
      </c>
      <c r="C548" s="15">
        <f t="shared" si="271"/>
        <v>4306103</v>
      </c>
      <c r="D548" s="15">
        <f t="shared" si="272"/>
        <v>2026</v>
      </c>
      <c r="E548" s="15" t="s">
        <v>23</v>
      </c>
      <c r="F548" s="15">
        <f t="shared" si="273"/>
        <v>3</v>
      </c>
      <c r="G548" s="15">
        <f t="shared" si="273"/>
        <v>6</v>
      </c>
      <c r="H548" s="15">
        <f t="shared" si="274"/>
        <v>151306005</v>
      </c>
      <c r="I548" s="15">
        <v>1</v>
      </c>
      <c r="J548" s="15">
        <v>1</v>
      </c>
      <c r="K548" s="14">
        <v>5</v>
      </c>
      <c r="L548" s="15" t="str">
        <f>L547</f>
        <v>Pants</v>
      </c>
      <c r="M548" s="15" t="s">
        <v>356</v>
      </c>
      <c r="S548" s="7"/>
      <c r="T548" s="7"/>
      <c r="U548" s="7"/>
    </row>
    <row r="549" spans="1:21" s="1" customFormat="1" ht="16.5" customHeight="1" x14ac:dyDescent="0.3">
      <c r="A549" s="22" t="b">
        <v>1</v>
      </c>
      <c r="B549" s="14" t="s">
        <v>24</v>
      </c>
      <c r="C549" s="15">
        <f t="shared" si="271"/>
        <v>4306104</v>
      </c>
      <c r="D549" s="15">
        <f>D547</f>
        <v>2026</v>
      </c>
      <c r="E549" s="15" t="s">
        <v>23</v>
      </c>
      <c r="F549" s="15">
        <f>F547</f>
        <v>3</v>
      </c>
      <c r="G549" s="15">
        <f>G547</f>
        <v>6</v>
      </c>
      <c r="H549" s="14">
        <v>151107003</v>
      </c>
      <c r="I549" s="15">
        <v>1</v>
      </c>
      <c r="J549" s="15">
        <v>1</v>
      </c>
      <c r="K549" s="15">
        <v>25</v>
      </c>
      <c r="L549" s="16" t="str">
        <f>IF(H549&gt;=151107001,"Shoes",IF(H549&gt;=151106001,"Pants",IF(H549&gt;=151105001,"Glove",IF(H549&gt;=151103001,"Head",IF(H549&gt;=151102001,"Body",IF(H549&gt;=151101001,"Weapon"))))))</f>
        <v>Shoes</v>
      </c>
      <c r="M549" s="15" t="s">
        <v>3</v>
      </c>
      <c r="S549" s="7"/>
      <c r="T549" s="7"/>
      <c r="U549" s="7"/>
    </row>
    <row r="550" spans="1:21" s="1" customFormat="1" ht="16.5" customHeight="1" x14ac:dyDescent="0.3">
      <c r="A550" s="22" t="b">
        <v>1</v>
      </c>
      <c r="B550" s="14" t="s">
        <v>41</v>
      </c>
      <c r="C550" s="15">
        <f t="shared" si="271"/>
        <v>4306105</v>
      </c>
      <c r="D550" s="15">
        <f t="shared" ref="D550:D569" si="275">D549</f>
        <v>2026</v>
      </c>
      <c r="E550" s="15" t="s">
        <v>23</v>
      </c>
      <c r="F550" s="15">
        <f t="shared" ref="F550:G565" si="276">F549</f>
        <v>3</v>
      </c>
      <c r="G550" s="15">
        <f t="shared" si="276"/>
        <v>6</v>
      </c>
      <c r="H550" s="15">
        <f t="shared" ref="H550:H551" si="277">H549+100000</f>
        <v>151207003</v>
      </c>
      <c r="I550" s="15">
        <v>1</v>
      </c>
      <c r="J550" s="15">
        <v>1</v>
      </c>
      <c r="K550" s="15">
        <f t="shared" ref="K550:K569" si="278">K547</f>
        <v>10</v>
      </c>
      <c r="L550" s="15" t="str">
        <f>L549</f>
        <v>Shoes</v>
      </c>
      <c r="M550" s="15" t="str">
        <f t="shared" ref="M550:M569" si="279">M547</f>
        <v>Uncommon</v>
      </c>
      <c r="S550" s="7"/>
      <c r="T550" s="7"/>
      <c r="U550" s="7"/>
    </row>
    <row r="551" spans="1:21" s="1" customFormat="1" ht="16.5" customHeight="1" x14ac:dyDescent="0.3">
      <c r="A551" s="22" t="b">
        <v>1</v>
      </c>
      <c r="B551" s="14" t="s">
        <v>46</v>
      </c>
      <c r="C551" s="15">
        <f t="shared" si="271"/>
        <v>4306106</v>
      </c>
      <c r="D551" s="15">
        <f t="shared" si="275"/>
        <v>2026</v>
      </c>
      <c r="E551" s="15" t="s">
        <v>23</v>
      </c>
      <c r="F551" s="15">
        <f t="shared" si="276"/>
        <v>3</v>
      </c>
      <c r="G551" s="15">
        <f t="shared" si="276"/>
        <v>6</v>
      </c>
      <c r="H551" s="15">
        <f t="shared" si="277"/>
        <v>151307003</v>
      </c>
      <c r="I551" s="15">
        <v>1</v>
      </c>
      <c r="J551" s="15">
        <v>1</v>
      </c>
      <c r="K551" s="15">
        <f t="shared" si="278"/>
        <v>5</v>
      </c>
      <c r="L551" s="15" t="str">
        <f>L550</f>
        <v>Shoes</v>
      </c>
      <c r="M551" s="15" t="str">
        <f t="shared" si="279"/>
        <v>Superior</v>
      </c>
      <c r="S551" s="7"/>
      <c r="T551" s="7"/>
      <c r="U551" s="7"/>
    </row>
    <row r="552" spans="1:21" s="1" customFormat="1" ht="16.5" customHeight="1" x14ac:dyDescent="0.3">
      <c r="A552" s="22" t="b">
        <v>1</v>
      </c>
      <c r="B552" s="17" t="str">
        <f t="shared" ref="B552:B558" si="280">B546</f>
        <v>하의 1</v>
      </c>
      <c r="C552" s="17">
        <f>C546+100</f>
        <v>4306201</v>
      </c>
      <c r="D552" s="17">
        <f t="shared" si="275"/>
        <v>2026</v>
      </c>
      <c r="E552" s="17" t="s">
        <v>25</v>
      </c>
      <c r="F552" s="17">
        <f t="shared" si="276"/>
        <v>3</v>
      </c>
      <c r="G552" s="17">
        <f t="shared" si="276"/>
        <v>6</v>
      </c>
      <c r="H552" s="17">
        <f>H546+1000000</f>
        <v>152106005</v>
      </c>
      <c r="I552" s="17">
        <v>1</v>
      </c>
      <c r="J552" s="17">
        <v>1</v>
      </c>
      <c r="K552" s="17">
        <f t="shared" si="278"/>
        <v>25</v>
      </c>
      <c r="L552" s="17" t="str">
        <f t="shared" ref="L552:L557" si="281">L546</f>
        <v>Pants</v>
      </c>
      <c r="M552" s="17" t="str">
        <f t="shared" si="279"/>
        <v>Common</v>
      </c>
      <c r="S552" s="7"/>
      <c r="T552" s="7"/>
      <c r="U552" s="7"/>
    </row>
    <row r="553" spans="1:21" s="1" customFormat="1" ht="16.5" customHeight="1" x14ac:dyDescent="0.3">
      <c r="A553" s="22" t="b">
        <v>1</v>
      </c>
      <c r="B553" s="17" t="str">
        <f t="shared" si="280"/>
        <v>하의 2</v>
      </c>
      <c r="C553" s="17">
        <f>C552+1</f>
        <v>4306202</v>
      </c>
      <c r="D553" s="17">
        <f t="shared" si="275"/>
        <v>2026</v>
      </c>
      <c r="E553" s="17" t="s">
        <v>25</v>
      </c>
      <c r="F553" s="17">
        <f t="shared" si="276"/>
        <v>3</v>
      </c>
      <c r="G553" s="17">
        <f t="shared" si="276"/>
        <v>6</v>
      </c>
      <c r="H553" s="17">
        <f>H552+100000</f>
        <v>152206005</v>
      </c>
      <c r="I553" s="17">
        <v>1</v>
      </c>
      <c r="J553" s="17">
        <v>1</v>
      </c>
      <c r="K553" s="17">
        <f t="shared" si="278"/>
        <v>10</v>
      </c>
      <c r="L553" s="17" t="str">
        <f t="shared" si="281"/>
        <v>Pants</v>
      </c>
      <c r="M553" s="17" t="str">
        <f t="shared" si="279"/>
        <v>Uncommon</v>
      </c>
      <c r="S553" s="7"/>
      <c r="T553" s="7"/>
      <c r="U553" s="7"/>
    </row>
    <row r="554" spans="1:21" s="1" customFormat="1" ht="16.5" customHeight="1" x14ac:dyDescent="0.3">
      <c r="A554" s="22" t="b">
        <v>1</v>
      </c>
      <c r="B554" s="17" t="str">
        <f t="shared" si="280"/>
        <v>하의 3</v>
      </c>
      <c r="C554" s="17">
        <f t="shared" ref="C554:C557" si="282">C553+1</f>
        <v>4306203</v>
      </c>
      <c r="D554" s="17">
        <f t="shared" si="275"/>
        <v>2026</v>
      </c>
      <c r="E554" s="17" t="s">
        <v>25</v>
      </c>
      <c r="F554" s="17">
        <f t="shared" si="276"/>
        <v>3</v>
      </c>
      <c r="G554" s="17">
        <f t="shared" si="276"/>
        <v>6</v>
      </c>
      <c r="H554" s="17">
        <f>H553+100000</f>
        <v>152306005</v>
      </c>
      <c r="I554" s="17">
        <v>1</v>
      </c>
      <c r="J554" s="17">
        <v>1</v>
      </c>
      <c r="K554" s="17">
        <f t="shared" si="278"/>
        <v>5</v>
      </c>
      <c r="L554" s="17" t="str">
        <f t="shared" si="281"/>
        <v>Pants</v>
      </c>
      <c r="M554" s="17" t="str">
        <f t="shared" si="279"/>
        <v>Superior</v>
      </c>
      <c r="S554" s="7"/>
      <c r="T554" s="7"/>
      <c r="U554" s="7"/>
    </row>
    <row r="555" spans="1:21" s="1" customFormat="1" ht="16.5" customHeight="1" x14ac:dyDescent="0.3">
      <c r="A555" s="22" t="b">
        <v>1</v>
      </c>
      <c r="B555" s="17" t="str">
        <f t="shared" si="280"/>
        <v>부츠 1</v>
      </c>
      <c r="C555" s="17">
        <f t="shared" si="282"/>
        <v>4306204</v>
      </c>
      <c r="D555" s="17">
        <f t="shared" si="275"/>
        <v>2026</v>
      </c>
      <c r="E555" s="17" t="s">
        <v>25</v>
      </c>
      <c r="F555" s="17">
        <f t="shared" si="276"/>
        <v>3</v>
      </c>
      <c r="G555" s="17">
        <f t="shared" si="276"/>
        <v>6</v>
      </c>
      <c r="H555" s="17">
        <f>H549+1000000</f>
        <v>152107003</v>
      </c>
      <c r="I555" s="17">
        <v>1</v>
      </c>
      <c r="J555" s="17">
        <v>1</v>
      </c>
      <c r="K555" s="17">
        <f t="shared" si="278"/>
        <v>25</v>
      </c>
      <c r="L555" s="17" t="str">
        <f t="shared" si="281"/>
        <v>Shoes</v>
      </c>
      <c r="M555" s="17" t="str">
        <f t="shared" si="279"/>
        <v>Common</v>
      </c>
      <c r="S555" s="7"/>
      <c r="T555" s="7"/>
      <c r="U555" s="7"/>
    </row>
    <row r="556" spans="1:21" s="1" customFormat="1" ht="16.5" customHeight="1" x14ac:dyDescent="0.3">
      <c r="A556" s="22" t="b">
        <v>1</v>
      </c>
      <c r="B556" s="17" t="str">
        <f t="shared" si="280"/>
        <v>부츠 2</v>
      </c>
      <c r="C556" s="17">
        <f t="shared" si="282"/>
        <v>4306205</v>
      </c>
      <c r="D556" s="17">
        <f t="shared" si="275"/>
        <v>2026</v>
      </c>
      <c r="E556" s="17" t="s">
        <v>25</v>
      </c>
      <c r="F556" s="17">
        <f t="shared" si="276"/>
        <v>3</v>
      </c>
      <c r="G556" s="17">
        <f t="shared" si="276"/>
        <v>6</v>
      </c>
      <c r="H556" s="17">
        <f t="shared" ref="H556:H557" si="283">H555+100000</f>
        <v>152207003</v>
      </c>
      <c r="I556" s="17">
        <v>1</v>
      </c>
      <c r="J556" s="17">
        <v>1</v>
      </c>
      <c r="K556" s="17">
        <f t="shared" si="278"/>
        <v>10</v>
      </c>
      <c r="L556" s="17" t="str">
        <f t="shared" si="281"/>
        <v>Shoes</v>
      </c>
      <c r="M556" s="17" t="str">
        <f t="shared" si="279"/>
        <v>Uncommon</v>
      </c>
      <c r="S556" s="7"/>
      <c r="T556" s="7"/>
      <c r="U556" s="7"/>
    </row>
    <row r="557" spans="1:21" s="1" customFormat="1" ht="16.5" customHeight="1" x14ac:dyDescent="0.3">
      <c r="A557" s="22" t="b">
        <v>1</v>
      </c>
      <c r="B557" s="17" t="str">
        <f t="shared" si="280"/>
        <v>부츠 3</v>
      </c>
      <c r="C557" s="17">
        <f t="shared" si="282"/>
        <v>4306206</v>
      </c>
      <c r="D557" s="17">
        <f t="shared" si="275"/>
        <v>2026</v>
      </c>
      <c r="E557" s="17" t="s">
        <v>25</v>
      </c>
      <c r="F557" s="17">
        <f t="shared" si="276"/>
        <v>3</v>
      </c>
      <c r="G557" s="17">
        <f t="shared" si="276"/>
        <v>6</v>
      </c>
      <c r="H557" s="17">
        <f t="shared" si="283"/>
        <v>152307003</v>
      </c>
      <c r="I557" s="17">
        <v>1</v>
      </c>
      <c r="J557" s="17">
        <v>1</v>
      </c>
      <c r="K557" s="17">
        <f t="shared" si="278"/>
        <v>5</v>
      </c>
      <c r="L557" s="17" t="str">
        <f t="shared" si="281"/>
        <v>Shoes</v>
      </c>
      <c r="M557" s="17" t="str">
        <f t="shared" si="279"/>
        <v>Superior</v>
      </c>
      <c r="S557" s="7"/>
      <c r="T557" s="7"/>
      <c r="U557" s="7"/>
    </row>
    <row r="558" spans="1:21" s="1" customFormat="1" ht="16.5" customHeight="1" x14ac:dyDescent="0.3">
      <c r="A558" s="22" t="b">
        <v>1</v>
      </c>
      <c r="B558" s="18" t="str">
        <f t="shared" si="280"/>
        <v>하의 1</v>
      </c>
      <c r="C558" s="18">
        <f>C552+100</f>
        <v>4306301</v>
      </c>
      <c r="D558" s="18">
        <f t="shared" si="275"/>
        <v>2026</v>
      </c>
      <c r="E558" s="18" t="s">
        <v>26</v>
      </c>
      <c r="F558" s="18">
        <f t="shared" si="276"/>
        <v>3</v>
      </c>
      <c r="G558" s="18">
        <f t="shared" si="276"/>
        <v>6</v>
      </c>
      <c r="H558" s="18">
        <f>H552+1000000</f>
        <v>153106005</v>
      </c>
      <c r="I558" s="18">
        <v>1</v>
      </c>
      <c r="J558" s="18">
        <v>1</v>
      </c>
      <c r="K558" s="18">
        <f t="shared" si="278"/>
        <v>25</v>
      </c>
      <c r="L558" s="18" t="str">
        <f t="shared" ref="L558:L569" si="284">L552</f>
        <v>Pants</v>
      </c>
      <c r="M558" s="18" t="str">
        <f t="shared" si="279"/>
        <v>Common</v>
      </c>
      <c r="S558" s="7"/>
      <c r="T558" s="7"/>
      <c r="U558" s="7"/>
    </row>
    <row r="559" spans="1:21" s="1" customFormat="1" ht="16.5" customHeight="1" x14ac:dyDescent="0.3">
      <c r="A559" s="22" t="b">
        <v>1</v>
      </c>
      <c r="B559" s="18" t="str">
        <f t="shared" ref="B559:B562" si="285">B553</f>
        <v>하의 2</v>
      </c>
      <c r="C559" s="18">
        <f>C558+1</f>
        <v>4306302</v>
      </c>
      <c r="D559" s="18">
        <f t="shared" si="275"/>
        <v>2026</v>
      </c>
      <c r="E559" s="18" t="s">
        <v>26</v>
      </c>
      <c r="F559" s="18">
        <f t="shared" si="276"/>
        <v>3</v>
      </c>
      <c r="G559" s="18">
        <f t="shared" si="276"/>
        <v>6</v>
      </c>
      <c r="H559" s="18">
        <f>H558+100000</f>
        <v>153206005</v>
      </c>
      <c r="I559" s="18">
        <v>1</v>
      </c>
      <c r="J559" s="18">
        <v>1</v>
      </c>
      <c r="K559" s="18">
        <f t="shared" si="278"/>
        <v>10</v>
      </c>
      <c r="L559" s="18" t="str">
        <f t="shared" si="284"/>
        <v>Pants</v>
      </c>
      <c r="M559" s="18" t="str">
        <f t="shared" si="279"/>
        <v>Uncommon</v>
      </c>
      <c r="S559" s="7"/>
      <c r="T559" s="7"/>
      <c r="U559" s="7"/>
    </row>
    <row r="560" spans="1:21" s="1" customFormat="1" ht="16.5" customHeight="1" x14ac:dyDescent="0.3">
      <c r="A560" s="22" t="b">
        <v>1</v>
      </c>
      <c r="B560" s="18" t="str">
        <f t="shared" si="285"/>
        <v>하의 3</v>
      </c>
      <c r="C560" s="18">
        <f t="shared" ref="C560:C563" si="286">C559+1</f>
        <v>4306303</v>
      </c>
      <c r="D560" s="18">
        <f t="shared" si="275"/>
        <v>2026</v>
      </c>
      <c r="E560" s="18" t="s">
        <v>26</v>
      </c>
      <c r="F560" s="18">
        <f t="shared" si="276"/>
        <v>3</v>
      </c>
      <c r="G560" s="18">
        <f t="shared" si="276"/>
        <v>6</v>
      </c>
      <c r="H560" s="18">
        <f>H559+100000</f>
        <v>153306005</v>
      </c>
      <c r="I560" s="18">
        <v>1</v>
      </c>
      <c r="J560" s="18">
        <v>1</v>
      </c>
      <c r="K560" s="18">
        <f t="shared" si="278"/>
        <v>5</v>
      </c>
      <c r="L560" s="18" t="str">
        <f t="shared" si="284"/>
        <v>Pants</v>
      </c>
      <c r="M560" s="18" t="str">
        <f t="shared" si="279"/>
        <v>Superior</v>
      </c>
      <c r="S560" s="7"/>
      <c r="T560" s="7"/>
      <c r="U560" s="7"/>
    </row>
    <row r="561" spans="1:21" s="1" customFormat="1" ht="16.5" customHeight="1" x14ac:dyDescent="0.3">
      <c r="A561" s="22" t="b">
        <v>1</v>
      </c>
      <c r="B561" s="18" t="str">
        <f t="shared" si="285"/>
        <v>부츠 1</v>
      </c>
      <c r="C561" s="18">
        <f t="shared" si="286"/>
        <v>4306304</v>
      </c>
      <c r="D561" s="18">
        <f t="shared" si="275"/>
        <v>2026</v>
      </c>
      <c r="E561" s="18" t="s">
        <v>26</v>
      </c>
      <c r="F561" s="18">
        <f t="shared" si="276"/>
        <v>3</v>
      </c>
      <c r="G561" s="18">
        <f t="shared" si="276"/>
        <v>6</v>
      </c>
      <c r="H561" s="18">
        <f>H555+1000000</f>
        <v>153107003</v>
      </c>
      <c r="I561" s="18">
        <v>1</v>
      </c>
      <c r="J561" s="18">
        <v>1</v>
      </c>
      <c r="K561" s="18">
        <f t="shared" si="278"/>
        <v>25</v>
      </c>
      <c r="L561" s="18" t="str">
        <f t="shared" si="284"/>
        <v>Shoes</v>
      </c>
      <c r="M561" s="18" t="str">
        <f t="shared" si="279"/>
        <v>Common</v>
      </c>
      <c r="S561" s="7"/>
      <c r="T561" s="7"/>
      <c r="U561" s="7"/>
    </row>
    <row r="562" spans="1:21" s="1" customFormat="1" ht="16.5" customHeight="1" x14ac:dyDescent="0.3">
      <c r="A562" s="22" t="b">
        <v>1</v>
      </c>
      <c r="B562" s="18" t="str">
        <f t="shared" si="285"/>
        <v>부츠 2</v>
      </c>
      <c r="C562" s="18">
        <f t="shared" si="286"/>
        <v>4306305</v>
      </c>
      <c r="D562" s="18">
        <f t="shared" si="275"/>
        <v>2026</v>
      </c>
      <c r="E562" s="18" t="s">
        <v>26</v>
      </c>
      <c r="F562" s="18">
        <f t="shared" si="276"/>
        <v>3</v>
      </c>
      <c r="G562" s="18">
        <f t="shared" si="276"/>
        <v>6</v>
      </c>
      <c r="H562" s="18">
        <f t="shared" ref="H562:H563" si="287">H561+100000</f>
        <v>153207003</v>
      </c>
      <c r="I562" s="18">
        <v>1</v>
      </c>
      <c r="J562" s="18">
        <v>1</v>
      </c>
      <c r="K562" s="18">
        <f t="shared" si="278"/>
        <v>10</v>
      </c>
      <c r="L562" s="18" t="str">
        <f t="shared" si="284"/>
        <v>Shoes</v>
      </c>
      <c r="M562" s="18" t="str">
        <f t="shared" si="279"/>
        <v>Uncommon</v>
      </c>
      <c r="S562" s="7"/>
      <c r="T562" s="7"/>
      <c r="U562" s="7"/>
    </row>
    <row r="563" spans="1:21" s="1" customFormat="1" ht="16.5" customHeight="1" x14ac:dyDescent="0.3">
      <c r="A563" s="22" t="b">
        <v>1</v>
      </c>
      <c r="B563" s="18" t="str">
        <f>B557</f>
        <v>부츠 3</v>
      </c>
      <c r="C563" s="18">
        <f t="shared" si="286"/>
        <v>4306306</v>
      </c>
      <c r="D563" s="18">
        <f t="shared" si="275"/>
        <v>2026</v>
      </c>
      <c r="E563" s="18" t="s">
        <v>26</v>
      </c>
      <c r="F563" s="18">
        <f t="shared" si="276"/>
        <v>3</v>
      </c>
      <c r="G563" s="18">
        <f t="shared" si="276"/>
        <v>6</v>
      </c>
      <c r="H563" s="18">
        <f t="shared" si="287"/>
        <v>153307003</v>
      </c>
      <c r="I563" s="18">
        <v>1</v>
      </c>
      <c r="J563" s="18">
        <v>1</v>
      </c>
      <c r="K563" s="18">
        <f t="shared" si="278"/>
        <v>5</v>
      </c>
      <c r="L563" s="18" t="str">
        <f t="shared" si="284"/>
        <v>Shoes</v>
      </c>
      <c r="M563" s="18" t="str">
        <f t="shared" si="279"/>
        <v>Superior</v>
      </c>
      <c r="S563" s="7"/>
      <c r="T563" s="7"/>
      <c r="U563" s="7"/>
    </row>
    <row r="564" spans="1:21" s="1" customFormat="1" ht="16.5" customHeight="1" x14ac:dyDescent="0.3">
      <c r="A564" s="22" t="b">
        <v>1</v>
      </c>
      <c r="B564" s="19" t="str">
        <f>B558</f>
        <v>하의 1</v>
      </c>
      <c r="C564" s="19">
        <f>C558+100</f>
        <v>4306401</v>
      </c>
      <c r="D564" s="19">
        <f t="shared" si="275"/>
        <v>2026</v>
      </c>
      <c r="E564" s="19" t="s">
        <v>27</v>
      </c>
      <c r="F564" s="19">
        <f t="shared" si="276"/>
        <v>3</v>
      </c>
      <c r="G564" s="19">
        <f t="shared" si="276"/>
        <v>6</v>
      </c>
      <c r="H564" s="19">
        <f>H558+1000000</f>
        <v>154106005</v>
      </c>
      <c r="I564" s="19">
        <v>1</v>
      </c>
      <c r="J564" s="19">
        <v>1</v>
      </c>
      <c r="K564" s="19">
        <f t="shared" si="278"/>
        <v>25</v>
      </c>
      <c r="L564" s="19" t="str">
        <f t="shared" si="284"/>
        <v>Pants</v>
      </c>
      <c r="M564" s="19" t="str">
        <f t="shared" si="279"/>
        <v>Common</v>
      </c>
      <c r="S564" s="7"/>
      <c r="T564" s="7"/>
      <c r="U564" s="7"/>
    </row>
    <row r="565" spans="1:21" s="1" customFormat="1" ht="16.5" customHeight="1" x14ac:dyDescent="0.3">
      <c r="A565" s="22" t="b">
        <v>1</v>
      </c>
      <c r="B565" s="19" t="str">
        <f t="shared" ref="B565:B569" si="288">B559</f>
        <v>하의 2</v>
      </c>
      <c r="C565" s="19">
        <f>C564+1</f>
        <v>4306402</v>
      </c>
      <c r="D565" s="19">
        <f t="shared" si="275"/>
        <v>2026</v>
      </c>
      <c r="E565" s="19" t="s">
        <v>27</v>
      </c>
      <c r="F565" s="19">
        <f t="shared" si="276"/>
        <v>3</v>
      </c>
      <c r="G565" s="19">
        <f t="shared" si="276"/>
        <v>6</v>
      </c>
      <c r="H565" s="19">
        <f>H564+100000</f>
        <v>154206005</v>
      </c>
      <c r="I565" s="19">
        <v>1</v>
      </c>
      <c r="J565" s="19">
        <v>1</v>
      </c>
      <c r="K565" s="19">
        <f t="shared" si="278"/>
        <v>10</v>
      </c>
      <c r="L565" s="19" t="str">
        <f t="shared" si="284"/>
        <v>Pants</v>
      </c>
      <c r="M565" s="19" t="str">
        <f t="shared" si="279"/>
        <v>Uncommon</v>
      </c>
      <c r="S565" s="7"/>
      <c r="T565" s="7"/>
      <c r="U565" s="7"/>
    </row>
    <row r="566" spans="1:21" s="1" customFormat="1" ht="16.5" customHeight="1" x14ac:dyDescent="0.3">
      <c r="A566" s="22" t="b">
        <v>1</v>
      </c>
      <c r="B566" s="19" t="str">
        <f t="shared" si="288"/>
        <v>하의 3</v>
      </c>
      <c r="C566" s="19">
        <f t="shared" ref="C566:C569" si="289">C565+1</f>
        <v>4306403</v>
      </c>
      <c r="D566" s="19">
        <f t="shared" si="275"/>
        <v>2026</v>
      </c>
      <c r="E566" s="19" t="s">
        <v>27</v>
      </c>
      <c r="F566" s="19">
        <f t="shared" ref="F566:G569" si="290">F565</f>
        <v>3</v>
      </c>
      <c r="G566" s="19">
        <f t="shared" si="290"/>
        <v>6</v>
      </c>
      <c r="H566" s="19">
        <f>H565+100000</f>
        <v>154306005</v>
      </c>
      <c r="I566" s="19">
        <v>1</v>
      </c>
      <c r="J566" s="19">
        <v>1</v>
      </c>
      <c r="K566" s="19">
        <f t="shared" si="278"/>
        <v>5</v>
      </c>
      <c r="L566" s="19" t="str">
        <f t="shared" si="284"/>
        <v>Pants</v>
      </c>
      <c r="M566" s="19" t="str">
        <f t="shared" si="279"/>
        <v>Superior</v>
      </c>
      <c r="S566" s="7"/>
      <c r="T566" s="7"/>
      <c r="U566" s="7"/>
    </row>
    <row r="567" spans="1:21" s="1" customFormat="1" ht="16.5" customHeight="1" x14ac:dyDescent="0.3">
      <c r="A567" s="22" t="b">
        <v>1</v>
      </c>
      <c r="B567" s="19" t="str">
        <f t="shared" si="288"/>
        <v>부츠 1</v>
      </c>
      <c r="C567" s="19">
        <f t="shared" si="289"/>
        <v>4306404</v>
      </c>
      <c r="D567" s="19">
        <f t="shared" si="275"/>
        <v>2026</v>
      </c>
      <c r="E567" s="19" t="s">
        <v>27</v>
      </c>
      <c r="F567" s="19">
        <f t="shared" si="290"/>
        <v>3</v>
      </c>
      <c r="G567" s="19">
        <f t="shared" si="290"/>
        <v>6</v>
      </c>
      <c r="H567" s="19">
        <f>H561+1000000</f>
        <v>154107003</v>
      </c>
      <c r="I567" s="19">
        <v>1</v>
      </c>
      <c r="J567" s="19">
        <v>1</v>
      </c>
      <c r="K567" s="19">
        <f t="shared" si="278"/>
        <v>25</v>
      </c>
      <c r="L567" s="19" t="str">
        <f t="shared" si="284"/>
        <v>Shoes</v>
      </c>
      <c r="M567" s="19" t="str">
        <f t="shared" si="279"/>
        <v>Common</v>
      </c>
      <c r="S567" s="7"/>
      <c r="T567" s="7"/>
      <c r="U567" s="7"/>
    </row>
    <row r="568" spans="1:21" s="1" customFormat="1" ht="16.5" customHeight="1" x14ac:dyDescent="0.3">
      <c r="A568" s="22" t="b">
        <v>1</v>
      </c>
      <c r="B568" s="19" t="str">
        <f t="shared" si="288"/>
        <v>부츠 2</v>
      </c>
      <c r="C568" s="19">
        <f t="shared" si="289"/>
        <v>4306405</v>
      </c>
      <c r="D568" s="19">
        <f t="shared" si="275"/>
        <v>2026</v>
      </c>
      <c r="E568" s="19" t="s">
        <v>27</v>
      </c>
      <c r="F568" s="19">
        <f t="shared" si="290"/>
        <v>3</v>
      </c>
      <c r="G568" s="19">
        <f t="shared" si="290"/>
        <v>6</v>
      </c>
      <c r="H568" s="19">
        <f t="shared" ref="H568:H569" si="291">H567+100000</f>
        <v>154207003</v>
      </c>
      <c r="I568" s="19">
        <v>1</v>
      </c>
      <c r="J568" s="19">
        <v>1</v>
      </c>
      <c r="K568" s="19">
        <f t="shared" si="278"/>
        <v>10</v>
      </c>
      <c r="L568" s="19" t="str">
        <f t="shared" si="284"/>
        <v>Shoes</v>
      </c>
      <c r="M568" s="19" t="str">
        <f t="shared" si="279"/>
        <v>Uncommon</v>
      </c>
      <c r="S568" s="7"/>
      <c r="T568" s="7"/>
      <c r="U568" s="7"/>
    </row>
    <row r="569" spans="1:21" s="1" customFormat="1" ht="16.5" customHeight="1" x14ac:dyDescent="0.3">
      <c r="A569" s="22" t="b">
        <v>1</v>
      </c>
      <c r="B569" s="19" t="str">
        <f t="shared" si="288"/>
        <v>부츠 3</v>
      </c>
      <c r="C569" s="19">
        <f t="shared" si="289"/>
        <v>4306406</v>
      </c>
      <c r="D569" s="19">
        <f t="shared" si="275"/>
        <v>2026</v>
      </c>
      <c r="E569" s="19" t="s">
        <v>27</v>
      </c>
      <c r="F569" s="19">
        <f t="shared" si="290"/>
        <v>3</v>
      </c>
      <c r="G569" s="19">
        <f t="shared" si="290"/>
        <v>6</v>
      </c>
      <c r="H569" s="19">
        <f t="shared" si="291"/>
        <v>154307003</v>
      </c>
      <c r="I569" s="19">
        <v>1</v>
      </c>
      <c r="J569" s="19">
        <v>1</v>
      </c>
      <c r="K569" s="19">
        <f t="shared" si="278"/>
        <v>5</v>
      </c>
      <c r="L569" s="19" t="str">
        <f t="shared" si="284"/>
        <v>Shoes</v>
      </c>
      <c r="M569" s="19" t="str">
        <f t="shared" si="279"/>
        <v>Superior</v>
      </c>
      <c r="S569" s="7"/>
      <c r="T569" s="7"/>
      <c r="U569" s="7"/>
    </row>
    <row r="570" spans="1:21" s="1" customFormat="1" ht="16.5" customHeight="1" x14ac:dyDescent="0.3">
      <c r="A570" s="22" t="b">
        <v>1</v>
      </c>
      <c r="B570" s="20" t="s">
        <v>28</v>
      </c>
      <c r="C570" s="20">
        <f>C564+100</f>
        <v>4306501</v>
      </c>
      <c r="D570" s="20">
        <f>D568</f>
        <v>2026</v>
      </c>
      <c r="E570" s="20" t="s">
        <v>29</v>
      </c>
      <c r="F570" s="20">
        <f>F568</f>
        <v>3</v>
      </c>
      <c r="G570" s="20">
        <f>G568</f>
        <v>6</v>
      </c>
      <c r="H570" s="20">
        <v>160004001</v>
      </c>
      <c r="I570" s="20">
        <v>1</v>
      </c>
      <c r="J570" s="20">
        <v>1</v>
      </c>
      <c r="K570" s="20">
        <v>5</v>
      </c>
      <c r="L570" s="20" t="s">
        <v>30</v>
      </c>
      <c r="M570" s="20" t="s">
        <v>358</v>
      </c>
      <c r="S570" s="7"/>
      <c r="T570" s="7"/>
      <c r="U570" s="7"/>
    </row>
    <row r="571" spans="1:21" s="1" customFormat="1" ht="16.5" customHeight="1" x14ac:dyDescent="0.3">
      <c r="A571" s="22" t="b">
        <v>1</v>
      </c>
      <c r="B571" s="20" t="s">
        <v>31</v>
      </c>
      <c r="C571" s="20">
        <f>C570+1</f>
        <v>4306502</v>
      </c>
      <c r="D571" s="20">
        <f t="shared" si="272"/>
        <v>2026</v>
      </c>
      <c r="E571" s="20" t="s">
        <v>29</v>
      </c>
      <c r="F571" s="20">
        <f t="shared" ref="F571:G573" si="292">F570</f>
        <v>3</v>
      </c>
      <c r="G571" s="20">
        <f t="shared" si="292"/>
        <v>6</v>
      </c>
      <c r="H571" s="20">
        <v>160004002</v>
      </c>
      <c r="I571" s="20">
        <v>1</v>
      </c>
      <c r="J571" s="20">
        <v>1</v>
      </c>
      <c r="K571" s="20">
        <v>5</v>
      </c>
      <c r="L571" s="20" t="s">
        <v>32</v>
      </c>
      <c r="M571" s="20" t="s">
        <v>358</v>
      </c>
      <c r="S571" s="7"/>
      <c r="T571" s="7"/>
      <c r="U571" s="7"/>
    </row>
    <row r="572" spans="1:21" s="1" customFormat="1" ht="16.5" customHeight="1" x14ac:dyDescent="0.3">
      <c r="A572" s="22" t="b">
        <v>1</v>
      </c>
      <c r="B572" s="20" t="s">
        <v>33</v>
      </c>
      <c r="C572" s="20">
        <f>C571+1</f>
        <v>4306503</v>
      </c>
      <c r="D572" s="20">
        <f t="shared" si="272"/>
        <v>2026</v>
      </c>
      <c r="E572" s="20" t="s">
        <v>29</v>
      </c>
      <c r="F572" s="20">
        <f t="shared" si="292"/>
        <v>3</v>
      </c>
      <c r="G572" s="20">
        <f t="shared" si="292"/>
        <v>6</v>
      </c>
      <c r="H572" s="20">
        <v>160004003</v>
      </c>
      <c r="I572" s="20">
        <v>1</v>
      </c>
      <c r="J572" s="20">
        <v>1</v>
      </c>
      <c r="K572" s="20">
        <v>5</v>
      </c>
      <c r="L572" s="20" t="s">
        <v>34</v>
      </c>
      <c r="M572" s="20" t="s">
        <v>358</v>
      </c>
      <c r="S572" s="7"/>
      <c r="T572" s="7"/>
      <c r="U572" s="7"/>
    </row>
    <row r="573" spans="1:21" s="1" customFormat="1" ht="16.5" customHeight="1" x14ac:dyDescent="0.3">
      <c r="A573" s="22" t="b">
        <v>1</v>
      </c>
      <c r="B573" s="20" t="s">
        <v>35</v>
      </c>
      <c r="C573" s="20">
        <f>C572+1</f>
        <v>4306504</v>
      </c>
      <c r="D573" s="20">
        <f t="shared" si="272"/>
        <v>2026</v>
      </c>
      <c r="E573" s="20" t="s">
        <v>29</v>
      </c>
      <c r="F573" s="20">
        <f t="shared" si="292"/>
        <v>3</v>
      </c>
      <c r="G573" s="20">
        <f t="shared" si="292"/>
        <v>6</v>
      </c>
      <c r="H573" s="20">
        <v>160004004</v>
      </c>
      <c r="I573" s="20">
        <v>1</v>
      </c>
      <c r="J573" s="20">
        <v>1</v>
      </c>
      <c r="K573" s="20">
        <v>5</v>
      </c>
      <c r="L573" s="20" t="s">
        <v>36</v>
      </c>
      <c r="M573" s="20" t="s">
        <v>358</v>
      </c>
      <c r="S573" s="7"/>
      <c r="T573" s="7"/>
      <c r="U573" s="7"/>
    </row>
    <row r="574" spans="1:21" s="1" customFormat="1" ht="16.5" customHeight="1" x14ac:dyDescent="0.3">
      <c r="A574" s="22" t="b">
        <v>1</v>
      </c>
      <c r="B574" s="14" t="s">
        <v>22</v>
      </c>
      <c r="C574" s="14">
        <v>4307101</v>
      </c>
      <c r="D574" s="14">
        <v>2027</v>
      </c>
      <c r="E574" s="15" t="s">
        <v>23</v>
      </c>
      <c r="F574" s="14">
        <v>3</v>
      </c>
      <c r="G574" s="14">
        <v>7</v>
      </c>
      <c r="H574" s="14">
        <v>151101003</v>
      </c>
      <c r="I574" s="15">
        <v>1</v>
      </c>
      <c r="J574" s="15">
        <v>1</v>
      </c>
      <c r="K574" s="14">
        <v>25</v>
      </c>
      <c r="L574" s="16" t="str">
        <f>IF(H574&gt;=151107001,"Shoes",IF(H574&gt;=151106001,"Pants",IF(H574&gt;=151105001,"Glove",IF(H574&gt;=151103001,"Head",IF(H574&gt;=151102001,"Body",IF(H574&gt;=151101001,"Weapon"))))))</f>
        <v>Weapon</v>
      </c>
      <c r="M574" s="15" t="s">
        <v>3</v>
      </c>
      <c r="S574" s="7"/>
      <c r="T574" s="7"/>
      <c r="U574" s="7"/>
    </row>
    <row r="575" spans="1:21" s="1" customFormat="1" ht="16.5" customHeight="1" x14ac:dyDescent="0.3">
      <c r="A575" s="22" t="b">
        <v>1</v>
      </c>
      <c r="B575" s="14" t="s">
        <v>40</v>
      </c>
      <c r="C575" s="15">
        <f>C574+1</f>
        <v>4307102</v>
      </c>
      <c r="D575" s="15">
        <f t="shared" ref="D575:D576" si="293">D574</f>
        <v>2027</v>
      </c>
      <c r="E575" s="15" t="s">
        <v>23</v>
      </c>
      <c r="F575" s="15">
        <f t="shared" ref="F575:G576" si="294">F574</f>
        <v>3</v>
      </c>
      <c r="G575" s="15">
        <f t="shared" si="294"/>
        <v>7</v>
      </c>
      <c r="H575" s="15">
        <f t="shared" ref="H575:H576" si="295">H574+100000</f>
        <v>151201003</v>
      </c>
      <c r="I575" s="15">
        <v>1</v>
      </c>
      <c r="J575" s="15">
        <v>1</v>
      </c>
      <c r="K575" s="14">
        <v>10</v>
      </c>
      <c r="L575" s="15" t="str">
        <f>L574</f>
        <v>Weapon</v>
      </c>
      <c r="M575" s="15" t="s">
        <v>355</v>
      </c>
      <c r="S575" s="7"/>
      <c r="T575" s="7"/>
      <c r="U575" s="7"/>
    </row>
    <row r="576" spans="1:21" s="1" customFormat="1" ht="16.5" customHeight="1" x14ac:dyDescent="0.3">
      <c r="A576" s="22" t="b">
        <v>1</v>
      </c>
      <c r="B576" s="14" t="s">
        <v>45</v>
      </c>
      <c r="C576" s="15">
        <f t="shared" ref="C576:C579" si="296">C575+1</f>
        <v>4307103</v>
      </c>
      <c r="D576" s="15">
        <f t="shared" si="293"/>
        <v>2027</v>
      </c>
      <c r="E576" s="15" t="s">
        <v>23</v>
      </c>
      <c r="F576" s="15">
        <f t="shared" si="294"/>
        <v>3</v>
      </c>
      <c r="G576" s="15">
        <f t="shared" si="294"/>
        <v>7</v>
      </c>
      <c r="H576" s="15">
        <f t="shared" si="295"/>
        <v>151301003</v>
      </c>
      <c r="I576" s="15">
        <v>1</v>
      </c>
      <c r="J576" s="15">
        <v>1</v>
      </c>
      <c r="K576" s="14">
        <v>5</v>
      </c>
      <c r="L576" s="15" t="str">
        <f>L575</f>
        <v>Weapon</v>
      </c>
      <c r="M576" s="15" t="s">
        <v>356</v>
      </c>
      <c r="S576" s="7"/>
      <c r="T576" s="7"/>
      <c r="U576" s="7"/>
    </row>
    <row r="577" spans="1:21" s="1" customFormat="1" ht="16.5" customHeight="1" x14ac:dyDescent="0.3">
      <c r="A577" s="22" t="b">
        <v>1</v>
      </c>
      <c r="B577" s="14" t="s">
        <v>364</v>
      </c>
      <c r="C577" s="15">
        <f t="shared" si="296"/>
        <v>4307104</v>
      </c>
      <c r="D577" s="15">
        <f>D575</f>
        <v>2027</v>
      </c>
      <c r="E577" s="15" t="s">
        <v>23</v>
      </c>
      <c r="F577" s="15">
        <f>F575</f>
        <v>3</v>
      </c>
      <c r="G577" s="15">
        <f>G575</f>
        <v>7</v>
      </c>
      <c r="H577" s="14">
        <v>151106001</v>
      </c>
      <c r="I577" s="15">
        <v>1</v>
      </c>
      <c r="J577" s="15">
        <v>1</v>
      </c>
      <c r="K577" s="15">
        <v>25</v>
      </c>
      <c r="L577" s="16" t="str">
        <f>IF(H577&gt;=151107001,"Shoes",IF(H577&gt;=151106001,"Pants",IF(H577&gt;=151105001,"Glove",IF(H577&gt;=151103001,"Head",IF(H577&gt;=151102001,"Body",IF(H577&gt;=151101001,"Weapon"))))))</f>
        <v>Pants</v>
      </c>
      <c r="M577" s="15" t="s">
        <v>3</v>
      </c>
      <c r="S577" s="7"/>
      <c r="T577" s="7"/>
      <c r="U577" s="7"/>
    </row>
    <row r="578" spans="1:21" s="1" customFormat="1" ht="16.5" customHeight="1" x14ac:dyDescent="0.3">
      <c r="A578" s="22" t="b">
        <v>1</v>
      </c>
      <c r="B578" s="14" t="s">
        <v>365</v>
      </c>
      <c r="C578" s="15">
        <f t="shared" si="296"/>
        <v>4307105</v>
      </c>
      <c r="D578" s="15">
        <f t="shared" ref="D578:D597" si="297">D577</f>
        <v>2027</v>
      </c>
      <c r="E578" s="15" t="s">
        <v>23</v>
      </c>
      <c r="F578" s="15">
        <f t="shared" ref="F578:G593" si="298">F577</f>
        <v>3</v>
      </c>
      <c r="G578" s="15">
        <f t="shared" si="298"/>
        <v>7</v>
      </c>
      <c r="H578" s="15">
        <f t="shared" ref="H578:H579" si="299">H577+100000</f>
        <v>151206001</v>
      </c>
      <c r="I578" s="15">
        <v>1</v>
      </c>
      <c r="J578" s="15">
        <v>1</v>
      </c>
      <c r="K578" s="15">
        <f t="shared" ref="K578:K597" si="300">K575</f>
        <v>10</v>
      </c>
      <c r="L578" s="15" t="str">
        <f>L577</f>
        <v>Pants</v>
      </c>
      <c r="M578" s="15" t="str">
        <f t="shared" ref="M578:M597" si="301">M575</f>
        <v>Uncommon</v>
      </c>
      <c r="S578" s="7"/>
      <c r="T578" s="7"/>
      <c r="U578" s="7"/>
    </row>
    <row r="579" spans="1:21" s="1" customFormat="1" ht="16.5" customHeight="1" x14ac:dyDescent="0.3">
      <c r="A579" s="22" t="b">
        <v>1</v>
      </c>
      <c r="B579" s="14" t="s">
        <v>366</v>
      </c>
      <c r="C579" s="15">
        <f t="shared" si="296"/>
        <v>4307106</v>
      </c>
      <c r="D579" s="15">
        <f t="shared" si="297"/>
        <v>2027</v>
      </c>
      <c r="E579" s="15" t="s">
        <v>23</v>
      </c>
      <c r="F579" s="15">
        <f t="shared" si="298"/>
        <v>3</v>
      </c>
      <c r="G579" s="15">
        <f t="shared" si="298"/>
        <v>7</v>
      </c>
      <c r="H579" s="15">
        <f t="shared" si="299"/>
        <v>151306001</v>
      </c>
      <c r="I579" s="15">
        <v>1</v>
      </c>
      <c r="J579" s="15">
        <v>1</v>
      </c>
      <c r="K579" s="15">
        <f t="shared" si="300"/>
        <v>5</v>
      </c>
      <c r="L579" s="15" t="str">
        <f>L578</f>
        <v>Pants</v>
      </c>
      <c r="M579" s="15" t="str">
        <f t="shared" si="301"/>
        <v>Superior</v>
      </c>
      <c r="S579" s="7"/>
      <c r="T579" s="7"/>
      <c r="U579" s="7"/>
    </row>
    <row r="580" spans="1:21" s="1" customFormat="1" ht="16.5" customHeight="1" x14ac:dyDescent="0.3">
      <c r="A580" s="22" t="b">
        <v>1</v>
      </c>
      <c r="B580" s="17" t="str">
        <f t="shared" ref="B580:B586" si="302">B574</f>
        <v>무기 1</v>
      </c>
      <c r="C580" s="17">
        <f>C574+100</f>
        <v>4307201</v>
      </c>
      <c r="D580" s="17">
        <f t="shared" si="297"/>
        <v>2027</v>
      </c>
      <c r="E580" s="17" t="s">
        <v>25</v>
      </c>
      <c r="F580" s="17">
        <f t="shared" si="298"/>
        <v>3</v>
      </c>
      <c r="G580" s="17">
        <f t="shared" si="298"/>
        <v>7</v>
      </c>
      <c r="H580" s="17">
        <f>H574+1000000</f>
        <v>152101003</v>
      </c>
      <c r="I580" s="17">
        <v>1</v>
      </c>
      <c r="J580" s="17">
        <v>1</v>
      </c>
      <c r="K580" s="17">
        <f t="shared" si="300"/>
        <v>25</v>
      </c>
      <c r="L580" s="17" t="str">
        <f t="shared" ref="L580:L585" si="303">L574</f>
        <v>Weapon</v>
      </c>
      <c r="M580" s="17" t="str">
        <f t="shared" si="301"/>
        <v>Common</v>
      </c>
      <c r="S580" s="7"/>
      <c r="T580" s="7"/>
      <c r="U580" s="7"/>
    </row>
    <row r="581" spans="1:21" s="1" customFormat="1" ht="16.5" customHeight="1" x14ac:dyDescent="0.3">
      <c r="A581" s="22" t="b">
        <v>1</v>
      </c>
      <c r="B581" s="17" t="str">
        <f t="shared" si="302"/>
        <v>무기 2</v>
      </c>
      <c r="C581" s="17">
        <f>C580+1</f>
        <v>4307202</v>
      </c>
      <c r="D581" s="17">
        <f t="shared" si="297"/>
        <v>2027</v>
      </c>
      <c r="E581" s="17" t="s">
        <v>25</v>
      </c>
      <c r="F581" s="17">
        <f t="shared" si="298"/>
        <v>3</v>
      </c>
      <c r="G581" s="17">
        <f t="shared" si="298"/>
        <v>7</v>
      </c>
      <c r="H581" s="17">
        <f>H580+100000</f>
        <v>152201003</v>
      </c>
      <c r="I581" s="17">
        <v>1</v>
      </c>
      <c r="J581" s="17">
        <v>1</v>
      </c>
      <c r="K581" s="17">
        <f t="shared" si="300"/>
        <v>10</v>
      </c>
      <c r="L581" s="17" t="str">
        <f t="shared" si="303"/>
        <v>Weapon</v>
      </c>
      <c r="M581" s="17" t="str">
        <f t="shared" si="301"/>
        <v>Uncommon</v>
      </c>
      <c r="S581" s="7"/>
      <c r="T581" s="7"/>
      <c r="U581" s="7"/>
    </row>
    <row r="582" spans="1:21" s="1" customFormat="1" ht="16.5" customHeight="1" x14ac:dyDescent="0.3">
      <c r="A582" s="22" t="b">
        <v>1</v>
      </c>
      <c r="B582" s="17" t="str">
        <f t="shared" si="302"/>
        <v>무기 3</v>
      </c>
      <c r="C582" s="17">
        <f t="shared" ref="C582:C585" si="304">C581+1</f>
        <v>4307203</v>
      </c>
      <c r="D582" s="17">
        <f t="shared" si="297"/>
        <v>2027</v>
      </c>
      <c r="E582" s="17" t="s">
        <v>25</v>
      </c>
      <c r="F582" s="17">
        <f t="shared" si="298"/>
        <v>3</v>
      </c>
      <c r="G582" s="17">
        <f t="shared" si="298"/>
        <v>7</v>
      </c>
      <c r="H582" s="17">
        <f>H581+100000</f>
        <v>152301003</v>
      </c>
      <c r="I582" s="17">
        <v>1</v>
      </c>
      <c r="J582" s="17">
        <v>1</v>
      </c>
      <c r="K582" s="17">
        <f t="shared" si="300"/>
        <v>5</v>
      </c>
      <c r="L582" s="17" t="str">
        <f t="shared" si="303"/>
        <v>Weapon</v>
      </c>
      <c r="M582" s="17" t="str">
        <f t="shared" si="301"/>
        <v>Superior</v>
      </c>
      <c r="S582" s="7"/>
      <c r="T582" s="7"/>
      <c r="U582" s="7"/>
    </row>
    <row r="583" spans="1:21" s="1" customFormat="1" ht="16.5" customHeight="1" x14ac:dyDescent="0.3">
      <c r="A583" s="22" t="b">
        <v>1</v>
      </c>
      <c r="B583" s="17" t="str">
        <f t="shared" si="302"/>
        <v>하의 1</v>
      </c>
      <c r="C583" s="17">
        <f t="shared" si="304"/>
        <v>4307204</v>
      </c>
      <c r="D583" s="17">
        <f t="shared" si="297"/>
        <v>2027</v>
      </c>
      <c r="E583" s="17" t="s">
        <v>25</v>
      </c>
      <c r="F583" s="17">
        <f t="shared" si="298"/>
        <v>3</v>
      </c>
      <c r="G583" s="17">
        <f t="shared" si="298"/>
        <v>7</v>
      </c>
      <c r="H583" s="17">
        <f>H577+1000000</f>
        <v>152106001</v>
      </c>
      <c r="I583" s="17">
        <v>1</v>
      </c>
      <c r="J583" s="17">
        <v>1</v>
      </c>
      <c r="K583" s="17">
        <f t="shared" si="300"/>
        <v>25</v>
      </c>
      <c r="L583" s="17" t="str">
        <f t="shared" si="303"/>
        <v>Pants</v>
      </c>
      <c r="M583" s="17" t="str">
        <f t="shared" si="301"/>
        <v>Common</v>
      </c>
      <c r="S583" s="7"/>
      <c r="T583" s="7"/>
      <c r="U583" s="7"/>
    </row>
    <row r="584" spans="1:21" s="1" customFormat="1" ht="16.5" customHeight="1" x14ac:dyDescent="0.3">
      <c r="A584" s="22" t="b">
        <v>1</v>
      </c>
      <c r="B584" s="17" t="str">
        <f t="shared" si="302"/>
        <v>하의 2</v>
      </c>
      <c r="C584" s="17">
        <f t="shared" si="304"/>
        <v>4307205</v>
      </c>
      <c r="D584" s="17">
        <f t="shared" si="297"/>
        <v>2027</v>
      </c>
      <c r="E584" s="17" t="s">
        <v>25</v>
      </c>
      <c r="F584" s="17">
        <f t="shared" si="298"/>
        <v>3</v>
      </c>
      <c r="G584" s="17">
        <f t="shared" si="298"/>
        <v>7</v>
      </c>
      <c r="H584" s="17">
        <f t="shared" ref="H584:H585" si="305">H583+100000</f>
        <v>152206001</v>
      </c>
      <c r="I584" s="17">
        <v>1</v>
      </c>
      <c r="J584" s="17">
        <v>1</v>
      </c>
      <c r="K584" s="17">
        <f t="shared" si="300"/>
        <v>10</v>
      </c>
      <c r="L584" s="17" t="str">
        <f t="shared" si="303"/>
        <v>Pants</v>
      </c>
      <c r="M584" s="17" t="str">
        <f t="shared" si="301"/>
        <v>Uncommon</v>
      </c>
      <c r="S584" s="7"/>
      <c r="T584" s="7"/>
      <c r="U584" s="7"/>
    </row>
    <row r="585" spans="1:21" s="1" customFormat="1" ht="16.5" customHeight="1" x14ac:dyDescent="0.3">
      <c r="A585" s="22" t="b">
        <v>1</v>
      </c>
      <c r="B585" s="17" t="str">
        <f t="shared" si="302"/>
        <v>하의 3</v>
      </c>
      <c r="C585" s="17">
        <f t="shared" si="304"/>
        <v>4307206</v>
      </c>
      <c r="D585" s="17">
        <f t="shared" si="297"/>
        <v>2027</v>
      </c>
      <c r="E585" s="17" t="s">
        <v>25</v>
      </c>
      <c r="F585" s="17">
        <f t="shared" si="298"/>
        <v>3</v>
      </c>
      <c r="G585" s="17">
        <f t="shared" si="298"/>
        <v>7</v>
      </c>
      <c r="H585" s="17">
        <f t="shared" si="305"/>
        <v>152306001</v>
      </c>
      <c r="I585" s="17">
        <v>1</v>
      </c>
      <c r="J585" s="17">
        <v>1</v>
      </c>
      <c r="K585" s="17">
        <f t="shared" si="300"/>
        <v>5</v>
      </c>
      <c r="L585" s="17" t="str">
        <f t="shared" si="303"/>
        <v>Pants</v>
      </c>
      <c r="M585" s="17" t="str">
        <f t="shared" si="301"/>
        <v>Superior</v>
      </c>
      <c r="S585" s="7"/>
      <c r="T585" s="7"/>
      <c r="U585" s="7"/>
    </row>
    <row r="586" spans="1:21" s="1" customFormat="1" ht="16.5" customHeight="1" x14ac:dyDescent="0.3">
      <c r="A586" s="22" t="b">
        <v>1</v>
      </c>
      <c r="B586" s="18" t="str">
        <f t="shared" si="302"/>
        <v>무기 1</v>
      </c>
      <c r="C586" s="18">
        <f>C580+100</f>
        <v>4307301</v>
      </c>
      <c r="D586" s="18">
        <f t="shared" si="297"/>
        <v>2027</v>
      </c>
      <c r="E586" s="18" t="s">
        <v>26</v>
      </c>
      <c r="F586" s="18">
        <f t="shared" si="298"/>
        <v>3</v>
      </c>
      <c r="G586" s="18">
        <f t="shared" si="298"/>
        <v>7</v>
      </c>
      <c r="H586" s="18">
        <f>H580+1000000</f>
        <v>153101003</v>
      </c>
      <c r="I586" s="18">
        <v>1</v>
      </c>
      <c r="J586" s="18">
        <v>1</v>
      </c>
      <c r="K586" s="18">
        <f t="shared" si="300"/>
        <v>25</v>
      </c>
      <c r="L586" s="18" t="str">
        <f t="shared" ref="L586:L597" si="306">L580</f>
        <v>Weapon</v>
      </c>
      <c r="M586" s="18" t="str">
        <f t="shared" si="301"/>
        <v>Common</v>
      </c>
      <c r="S586" s="7"/>
      <c r="T586" s="7"/>
      <c r="U586" s="7"/>
    </row>
    <row r="587" spans="1:21" s="1" customFormat="1" ht="16.5" customHeight="1" x14ac:dyDescent="0.3">
      <c r="A587" s="22" t="b">
        <v>1</v>
      </c>
      <c r="B587" s="18" t="str">
        <f t="shared" ref="B587:B590" si="307">B581</f>
        <v>무기 2</v>
      </c>
      <c r="C587" s="18">
        <f>C586+1</f>
        <v>4307302</v>
      </c>
      <c r="D587" s="18">
        <f t="shared" si="297"/>
        <v>2027</v>
      </c>
      <c r="E587" s="18" t="s">
        <v>26</v>
      </c>
      <c r="F587" s="18">
        <f t="shared" si="298"/>
        <v>3</v>
      </c>
      <c r="G587" s="18">
        <f t="shared" si="298"/>
        <v>7</v>
      </c>
      <c r="H587" s="18">
        <f>H586+100000</f>
        <v>153201003</v>
      </c>
      <c r="I587" s="18">
        <v>1</v>
      </c>
      <c r="J587" s="18">
        <v>1</v>
      </c>
      <c r="K587" s="18">
        <f t="shared" si="300"/>
        <v>10</v>
      </c>
      <c r="L587" s="18" t="str">
        <f t="shared" si="306"/>
        <v>Weapon</v>
      </c>
      <c r="M587" s="18" t="str">
        <f t="shared" si="301"/>
        <v>Uncommon</v>
      </c>
      <c r="S587" s="7"/>
      <c r="T587" s="7"/>
      <c r="U587" s="7"/>
    </row>
    <row r="588" spans="1:21" s="1" customFormat="1" ht="16.5" customHeight="1" x14ac:dyDescent="0.3">
      <c r="A588" s="22" t="b">
        <v>1</v>
      </c>
      <c r="B588" s="18" t="str">
        <f t="shared" si="307"/>
        <v>무기 3</v>
      </c>
      <c r="C588" s="18">
        <f t="shared" ref="C588:C591" si="308">C587+1</f>
        <v>4307303</v>
      </c>
      <c r="D588" s="18">
        <f t="shared" si="297"/>
        <v>2027</v>
      </c>
      <c r="E588" s="18" t="s">
        <v>26</v>
      </c>
      <c r="F588" s="18">
        <f t="shared" si="298"/>
        <v>3</v>
      </c>
      <c r="G588" s="18">
        <f t="shared" si="298"/>
        <v>7</v>
      </c>
      <c r="H588" s="18">
        <f>H587+100000</f>
        <v>153301003</v>
      </c>
      <c r="I588" s="18">
        <v>1</v>
      </c>
      <c r="J588" s="18">
        <v>1</v>
      </c>
      <c r="K588" s="18">
        <f t="shared" si="300"/>
        <v>5</v>
      </c>
      <c r="L588" s="18" t="str">
        <f t="shared" si="306"/>
        <v>Weapon</v>
      </c>
      <c r="M588" s="18" t="str">
        <f t="shared" si="301"/>
        <v>Superior</v>
      </c>
      <c r="S588" s="7"/>
      <c r="T588" s="7"/>
      <c r="U588" s="7"/>
    </row>
    <row r="589" spans="1:21" s="1" customFormat="1" ht="16.5" customHeight="1" x14ac:dyDescent="0.3">
      <c r="A589" s="22" t="b">
        <v>1</v>
      </c>
      <c r="B589" s="18" t="str">
        <f t="shared" si="307"/>
        <v>하의 1</v>
      </c>
      <c r="C589" s="18">
        <f t="shared" si="308"/>
        <v>4307304</v>
      </c>
      <c r="D589" s="18">
        <f t="shared" si="297"/>
        <v>2027</v>
      </c>
      <c r="E589" s="18" t="s">
        <v>26</v>
      </c>
      <c r="F589" s="18">
        <f t="shared" si="298"/>
        <v>3</v>
      </c>
      <c r="G589" s="18">
        <f t="shared" si="298"/>
        <v>7</v>
      </c>
      <c r="H589" s="18">
        <f>H583+1000000</f>
        <v>153106001</v>
      </c>
      <c r="I589" s="18">
        <v>1</v>
      </c>
      <c r="J589" s="18">
        <v>1</v>
      </c>
      <c r="K589" s="18">
        <f t="shared" si="300"/>
        <v>25</v>
      </c>
      <c r="L589" s="18" t="str">
        <f t="shared" si="306"/>
        <v>Pants</v>
      </c>
      <c r="M589" s="18" t="str">
        <f t="shared" si="301"/>
        <v>Common</v>
      </c>
      <c r="S589" s="7"/>
      <c r="T589" s="7"/>
      <c r="U589" s="7"/>
    </row>
    <row r="590" spans="1:21" s="1" customFormat="1" ht="16.5" customHeight="1" x14ac:dyDescent="0.3">
      <c r="A590" s="22" t="b">
        <v>1</v>
      </c>
      <c r="B590" s="18" t="str">
        <f t="shared" si="307"/>
        <v>하의 2</v>
      </c>
      <c r="C590" s="18">
        <f t="shared" si="308"/>
        <v>4307305</v>
      </c>
      <c r="D590" s="18">
        <f t="shared" si="297"/>
        <v>2027</v>
      </c>
      <c r="E590" s="18" t="s">
        <v>26</v>
      </c>
      <c r="F590" s="18">
        <f t="shared" si="298"/>
        <v>3</v>
      </c>
      <c r="G590" s="18">
        <f t="shared" si="298"/>
        <v>7</v>
      </c>
      <c r="H590" s="18">
        <f t="shared" ref="H590:H591" si="309">H589+100000</f>
        <v>153206001</v>
      </c>
      <c r="I590" s="18">
        <v>1</v>
      </c>
      <c r="J590" s="18">
        <v>1</v>
      </c>
      <c r="K590" s="18">
        <f t="shared" si="300"/>
        <v>10</v>
      </c>
      <c r="L590" s="18" t="str">
        <f t="shared" si="306"/>
        <v>Pants</v>
      </c>
      <c r="M590" s="18" t="str">
        <f t="shared" si="301"/>
        <v>Uncommon</v>
      </c>
      <c r="S590" s="7"/>
      <c r="T590" s="7"/>
      <c r="U590" s="7"/>
    </row>
    <row r="591" spans="1:21" s="1" customFormat="1" ht="16.5" customHeight="1" x14ac:dyDescent="0.3">
      <c r="A591" s="22" t="b">
        <v>1</v>
      </c>
      <c r="B591" s="18" t="str">
        <f>B585</f>
        <v>하의 3</v>
      </c>
      <c r="C591" s="18">
        <f t="shared" si="308"/>
        <v>4307306</v>
      </c>
      <c r="D591" s="18">
        <f t="shared" si="297"/>
        <v>2027</v>
      </c>
      <c r="E591" s="18" t="s">
        <v>26</v>
      </c>
      <c r="F591" s="18">
        <f t="shared" si="298"/>
        <v>3</v>
      </c>
      <c r="G591" s="18">
        <f t="shared" si="298"/>
        <v>7</v>
      </c>
      <c r="H591" s="18">
        <f t="shared" si="309"/>
        <v>153306001</v>
      </c>
      <c r="I591" s="18">
        <v>1</v>
      </c>
      <c r="J591" s="18">
        <v>1</v>
      </c>
      <c r="K591" s="18">
        <f t="shared" si="300"/>
        <v>5</v>
      </c>
      <c r="L591" s="18" t="str">
        <f t="shared" si="306"/>
        <v>Pants</v>
      </c>
      <c r="M591" s="18" t="str">
        <f t="shared" si="301"/>
        <v>Superior</v>
      </c>
      <c r="S591" s="7"/>
      <c r="T591" s="7"/>
      <c r="U591" s="7"/>
    </row>
    <row r="592" spans="1:21" s="1" customFormat="1" ht="16.5" customHeight="1" x14ac:dyDescent="0.3">
      <c r="A592" s="22" t="b">
        <v>1</v>
      </c>
      <c r="B592" s="19" t="str">
        <f>B586</f>
        <v>무기 1</v>
      </c>
      <c r="C592" s="19">
        <f>C586+100</f>
        <v>4307401</v>
      </c>
      <c r="D592" s="19">
        <f t="shared" si="297"/>
        <v>2027</v>
      </c>
      <c r="E592" s="19" t="s">
        <v>27</v>
      </c>
      <c r="F592" s="19">
        <f t="shared" si="298"/>
        <v>3</v>
      </c>
      <c r="G592" s="19">
        <f t="shared" si="298"/>
        <v>7</v>
      </c>
      <c r="H592" s="19">
        <f>H586+1000000</f>
        <v>154101003</v>
      </c>
      <c r="I592" s="19">
        <v>1</v>
      </c>
      <c r="J592" s="19">
        <v>1</v>
      </c>
      <c r="K592" s="19">
        <f t="shared" si="300"/>
        <v>25</v>
      </c>
      <c r="L592" s="19" t="str">
        <f t="shared" si="306"/>
        <v>Weapon</v>
      </c>
      <c r="M592" s="19" t="str">
        <f t="shared" si="301"/>
        <v>Common</v>
      </c>
      <c r="S592" s="7"/>
      <c r="T592" s="7"/>
      <c r="U592" s="7"/>
    </row>
    <row r="593" spans="1:21" s="1" customFormat="1" ht="16.5" customHeight="1" x14ac:dyDescent="0.3">
      <c r="A593" s="22" t="b">
        <v>1</v>
      </c>
      <c r="B593" s="19" t="str">
        <f t="shared" ref="B593:B597" si="310">B587</f>
        <v>무기 2</v>
      </c>
      <c r="C593" s="19">
        <f>C592+1</f>
        <v>4307402</v>
      </c>
      <c r="D593" s="19">
        <f t="shared" si="297"/>
        <v>2027</v>
      </c>
      <c r="E593" s="19" t="s">
        <v>27</v>
      </c>
      <c r="F593" s="19">
        <f t="shared" si="298"/>
        <v>3</v>
      </c>
      <c r="G593" s="19">
        <f t="shared" si="298"/>
        <v>7</v>
      </c>
      <c r="H593" s="19">
        <f>H592+100000</f>
        <v>154201003</v>
      </c>
      <c r="I593" s="19">
        <v>1</v>
      </c>
      <c r="J593" s="19">
        <v>1</v>
      </c>
      <c r="K593" s="19">
        <f t="shared" si="300"/>
        <v>10</v>
      </c>
      <c r="L593" s="19" t="str">
        <f t="shared" si="306"/>
        <v>Weapon</v>
      </c>
      <c r="M593" s="19" t="str">
        <f t="shared" si="301"/>
        <v>Uncommon</v>
      </c>
      <c r="S593" s="7"/>
      <c r="T593" s="7"/>
      <c r="U593" s="7"/>
    </row>
    <row r="594" spans="1:21" s="1" customFormat="1" ht="16.5" customHeight="1" x14ac:dyDescent="0.3">
      <c r="A594" s="22" t="b">
        <v>1</v>
      </c>
      <c r="B594" s="19" t="str">
        <f t="shared" si="310"/>
        <v>무기 3</v>
      </c>
      <c r="C594" s="19">
        <f t="shared" ref="C594:C597" si="311">C593+1</f>
        <v>4307403</v>
      </c>
      <c r="D594" s="19">
        <f t="shared" si="297"/>
        <v>2027</v>
      </c>
      <c r="E594" s="19" t="s">
        <v>27</v>
      </c>
      <c r="F594" s="19">
        <f t="shared" ref="F594:G597" si="312">F593</f>
        <v>3</v>
      </c>
      <c r="G594" s="19">
        <f t="shared" si="312"/>
        <v>7</v>
      </c>
      <c r="H594" s="19">
        <f>H593+100000</f>
        <v>154301003</v>
      </c>
      <c r="I594" s="19">
        <v>1</v>
      </c>
      <c r="J594" s="19">
        <v>1</v>
      </c>
      <c r="K594" s="19">
        <f t="shared" si="300"/>
        <v>5</v>
      </c>
      <c r="L594" s="19" t="str">
        <f t="shared" si="306"/>
        <v>Weapon</v>
      </c>
      <c r="M594" s="19" t="str">
        <f t="shared" si="301"/>
        <v>Superior</v>
      </c>
      <c r="S594" s="7"/>
      <c r="T594" s="7"/>
      <c r="U594" s="7"/>
    </row>
    <row r="595" spans="1:21" s="1" customFormat="1" ht="16.5" customHeight="1" x14ac:dyDescent="0.3">
      <c r="A595" s="22" t="b">
        <v>1</v>
      </c>
      <c r="B595" s="19" t="str">
        <f t="shared" si="310"/>
        <v>하의 1</v>
      </c>
      <c r="C595" s="19">
        <f t="shared" si="311"/>
        <v>4307404</v>
      </c>
      <c r="D595" s="19">
        <f t="shared" si="297"/>
        <v>2027</v>
      </c>
      <c r="E595" s="19" t="s">
        <v>27</v>
      </c>
      <c r="F595" s="19">
        <f t="shared" si="312"/>
        <v>3</v>
      </c>
      <c r="G595" s="19">
        <f t="shared" si="312"/>
        <v>7</v>
      </c>
      <c r="H595" s="19">
        <f>H589+1000000</f>
        <v>154106001</v>
      </c>
      <c r="I595" s="19">
        <v>1</v>
      </c>
      <c r="J595" s="19">
        <v>1</v>
      </c>
      <c r="K595" s="19">
        <f t="shared" si="300"/>
        <v>25</v>
      </c>
      <c r="L595" s="19" t="str">
        <f t="shared" si="306"/>
        <v>Pants</v>
      </c>
      <c r="M595" s="19" t="str">
        <f t="shared" si="301"/>
        <v>Common</v>
      </c>
      <c r="S595" s="7"/>
      <c r="T595" s="7"/>
      <c r="U595" s="7"/>
    </row>
    <row r="596" spans="1:21" s="1" customFormat="1" ht="16.5" customHeight="1" x14ac:dyDescent="0.3">
      <c r="A596" s="22" t="b">
        <v>1</v>
      </c>
      <c r="B596" s="19" t="str">
        <f t="shared" si="310"/>
        <v>하의 2</v>
      </c>
      <c r="C596" s="19">
        <f t="shared" si="311"/>
        <v>4307405</v>
      </c>
      <c r="D596" s="19">
        <f t="shared" si="297"/>
        <v>2027</v>
      </c>
      <c r="E596" s="19" t="s">
        <v>27</v>
      </c>
      <c r="F596" s="19">
        <f t="shared" si="312"/>
        <v>3</v>
      </c>
      <c r="G596" s="19">
        <f t="shared" si="312"/>
        <v>7</v>
      </c>
      <c r="H596" s="19">
        <f t="shared" ref="H596:H597" si="313">H595+100000</f>
        <v>154206001</v>
      </c>
      <c r="I596" s="19">
        <v>1</v>
      </c>
      <c r="J596" s="19">
        <v>1</v>
      </c>
      <c r="K596" s="19">
        <f t="shared" si="300"/>
        <v>10</v>
      </c>
      <c r="L596" s="19" t="str">
        <f t="shared" si="306"/>
        <v>Pants</v>
      </c>
      <c r="M596" s="19" t="str">
        <f t="shared" si="301"/>
        <v>Uncommon</v>
      </c>
      <c r="S596" s="7"/>
      <c r="T596" s="7"/>
      <c r="U596" s="7"/>
    </row>
    <row r="597" spans="1:21" s="1" customFormat="1" ht="16.5" customHeight="1" x14ac:dyDescent="0.3">
      <c r="A597" s="22" t="b">
        <v>1</v>
      </c>
      <c r="B597" s="19" t="str">
        <f t="shared" si="310"/>
        <v>하의 3</v>
      </c>
      <c r="C597" s="19">
        <f t="shared" si="311"/>
        <v>4307406</v>
      </c>
      <c r="D597" s="19">
        <f t="shared" si="297"/>
        <v>2027</v>
      </c>
      <c r="E597" s="19" t="s">
        <v>27</v>
      </c>
      <c r="F597" s="19">
        <f t="shared" si="312"/>
        <v>3</v>
      </c>
      <c r="G597" s="19">
        <f t="shared" si="312"/>
        <v>7</v>
      </c>
      <c r="H597" s="19">
        <f t="shared" si="313"/>
        <v>154306001</v>
      </c>
      <c r="I597" s="19">
        <v>1</v>
      </c>
      <c r="J597" s="19">
        <v>1</v>
      </c>
      <c r="K597" s="19">
        <f t="shared" si="300"/>
        <v>5</v>
      </c>
      <c r="L597" s="19" t="str">
        <f t="shared" si="306"/>
        <v>Pants</v>
      </c>
      <c r="M597" s="19" t="str">
        <f t="shared" si="301"/>
        <v>Superior</v>
      </c>
      <c r="S597" s="7"/>
      <c r="T597" s="7"/>
      <c r="U597" s="7"/>
    </row>
    <row r="598" spans="1:21" s="1" customFormat="1" ht="16.5" customHeight="1" x14ac:dyDescent="0.3">
      <c r="A598" s="22" t="b">
        <v>1</v>
      </c>
      <c r="B598" s="20" t="s">
        <v>28</v>
      </c>
      <c r="C598" s="20">
        <f>C592+100</f>
        <v>4307501</v>
      </c>
      <c r="D598" s="20">
        <f>D596</f>
        <v>2027</v>
      </c>
      <c r="E598" s="20" t="s">
        <v>29</v>
      </c>
      <c r="F598" s="20">
        <f>F596</f>
        <v>3</v>
      </c>
      <c r="G598" s="20">
        <f>G596</f>
        <v>7</v>
      </c>
      <c r="H598" s="20">
        <v>160004001</v>
      </c>
      <c r="I598" s="20">
        <v>1</v>
      </c>
      <c r="J598" s="20">
        <v>1</v>
      </c>
      <c r="K598" s="20">
        <v>5</v>
      </c>
      <c r="L598" s="20" t="s">
        <v>30</v>
      </c>
      <c r="M598" s="20" t="s">
        <v>358</v>
      </c>
      <c r="S598" s="7"/>
      <c r="T598" s="7"/>
      <c r="U598" s="7"/>
    </row>
    <row r="599" spans="1:21" s="1" customFormat="1" ht="16.5" customHeight="1" x14ac:dyDescent="0.3">
      <c r="A599" s="22" t="b">
        <v>1</v>
      </c>
      <c r="B599" s="20" t="s">
        <v>31</v>
      </c>
      <c r="C599" s="20">
        <f>C598+1</f>
        <v>4307502</v>
      </c>
      <c r="D599" s="20">
        <f t="shared" ref="D599:D601" si="314">D598</f>
        <v>2027</v>
      </c>
      <c r="E599" s="20" t="s">
        <v>29</v>
      </c>
      <c r="F599" s="20">
        <f t="shared" ref="F599:G601" si="315">F598</f>
        <v>3</v>
      </c>
      <c r="G599" s="20">
        <f t="shared" si="315"/>
        <v>7</v>
      </c>
      <c r="H599" s="20">
        <v>160004002</v>
      </c>
      <c r="I599" s="20">
        <v>1</v>
      </c>
      <c r="J599" s="20">
        <v>1</v>
      </c>
      <c r="K599" s="20">
        <v>5</v>
      </c>
      <c r="L599" s="20" t="s">
        <v>32</v>
      </c>
      <c r="M599" s="20" t="s">
        <v>358</v>
      </c>
      <c r="S599" s="7"/>
      <c r="T599" s="7"/>
      <c r="U599" s="7"/>
    </row>
    <row r="600" spans="1:21" s="1" customFormat="1" ht="16.5" customHeight="1" x14ac:dyDescent="0.3">
      <c r="A600" s="22" t="b">
        <v>1</v>
      </c>
      <c r="B600" s="20" t="s">
        <v>33</v>
      </c>
      <c r="C600" s="20">
        <f>C599+1</f>
        <v>4307503</v>
      </c>
      <c r="D600" s="20">
        <f t="shared" si="314"/>
        <v>2027</v>
      </c>
      <c r="E600" s="20" t="s">
        <v>29</v>
      </c>
      <c r="F600" s="20">
        <f t="shared" si="315"/>
        <v>3</v>
      </c>
      <c r="G600" s="20">
        <f t="shared" si="315"/>
        <v>7</v>
      </c>
      <c r="H600" s="20">
        <v>160004003</v>
      </c>
      <c r="I600" s="20">
        <v>1</v>
      </c>
      <c r="J600" s="20">
        <v>1</v>
      </c>
      <c r="K600" s="20">
        <v>5</v>
      </c>
      <c r="L600" s="20" t="s">
        <v>34</v>
      </c>
      <c r="M600" s="20" t="s">
        <v>358</v>
      </c>
      <c r="S600" s="7"/>
      <c r="T600" s="7"/>
      <c r="U600" s="7"/>
    </row>
    <row r="601" spans="1:21" s="1" customFormat="1" ht="16.5" customHeight="1" x14ac:dyDescent="0.3">
      <c r="A601" s="22" t="b">
        <v>1</v>
      </c>
      <c r="B601" s="20" t="s">
        <v>35</v>
      </c>
      <c r="C601" s="20">
        <f>C600+1</f>
        <v>4307504</v>
      </c>
      <c r="D601" s="20">
        <f t="shared" si="314"/>
        <v>2027</v>
      </c>
      <c r="E601" s="20" t="s">
        <v>29</v>
      </c>
      <c r="F601" s="20">
        <f t="shared" si="315"/>
        <v>3</v>
      </c>
      <c r="G601" s="20">
        <f t="shared" si="315"/>
        <v>7</v>
      </c>
      <c r="H601" s="20">
        <v>160004004</v>
      </c>
      <c r="I601" s="20">
        <v>1</v>
      </c>
      <c r="J601" s="20">
        <v>1</v>
      </c>
      <c r="K601" s="20">
        <v>5</v>
      </c>
      <c r="L601" s="20" t="s">
        <v>36</v>
      </c>
      <c r="M601" s="20" t="s">
        <v>358</v>
      </c>
      <c r="S601" s="7"/>
      <c r="T601" s="7"/>
      <c r="U601" s="7"/>
    </row>
    <row r="602" spans="1:21" s="1" customFormat="1" ht="16.5" customHeight="1" x14ac:dyDescent="0.3">
      <c r="A602" s="22" t="b">
        <v>1</v>
      </c>
      <c r="B602" s="14" t="s">
        <v>37</v>
      </c>
      <c r="C602" s="14">
        <v>4308101</v>
      </c>
      <c r="D602" s="14">
        <v>2028</v>
      </c>
      <c r="E602" s="15" t="s">
        <v>23</v>
      </c>
      <c r="F602" s="14">
        <v>3</v>
      </c>
      <c r="G602" s="14">
        <v>8</v>
      </c>
      <c r="H602" s="14">
        <v>151102001</v>
      </c>
      <c r="I602" s="15">
        <v>1</v>
      </c>
      <c r="J602" s="15">
        <v>1</v>
      </c>
      <c r="K602" s="14">
        <v>25</v>
      </c>
      <c r="L602" s="16" t="str">
        <f>IF(H602&gt;=151107001,"Shoes",IF(H602&gt;=151106001,"Pants",IF(H602&gt;=151105001,"Glove",IF(H602&gt;=151103001,"Head",IF(H602&gt;=151102001,"Body",IF(H602&gt;=151101001,"Weapon"))))))</f>
        <v>Body</v>
      </c>
      <c r="M602" s="15" t="s">
        <v>3</v>
      </c>
      <c r="S602" s="7"/>
      <c r="T602" s="7"/>
      <c r="U602" s="7"/>
    </row>
    <row r="603" spans="1:21" s="1" customFormat="1" ht="16.5" customHeight="1" x14ac:dyDescent="0.3">
      <c r="A603" s="22" t="b">
        <v>1</v>
      </c>
      <c r="B603" s="14" t="s">
        <v>42</v>
      </c>
      <c r="C603" s="15">
        <f>C602+1</f>
        <v>4308102</v>
      </c>
      <c r="D603" s="15">
        <f t="shared" ref="D603:D604" si="316">D602</f>
        <v>2028</v>
      </c>
      <c r="E603" s="15" t="s">
        <v>23</v>
      </c>
      <c r="F603" s="15">
        <f t="shared" ref="F603:G604" si="317">F602</f>
        <v>3</v>
      </c>
      <c r="G603" s="15">
        <f t="shared" si="317"/>
        <v>8</v>
      </c>
      <c r="H603" s="15">
        <f t="shared" ref="H603:H604" si="318">H602+100000</f>
        <v>151202001</v>
      </c>
      <c r="I603" s="15">
        <v>1</v>
      </c>
      <c r="J603" s="15">
        <v>1</v>
      </c>
      <c r="K603" s="14">
        <v>10</v>
      </c>
      <c r="L603" s="15" t="str">
        <f>L602</f>
        <v>Body</v>
      </c>
      <c r="M603" s="15" t="s">
        <v>355</v>
      </c>
      <c r="S603" s="7"/>
      <c r="T603" s="7"/>
      <c r="U603" s="7"/>
    </row>
    <row r="604" spans="1:21" s="1" customFormat="1" ht="16.5" customHeight="1" x14ac:dyDescent="0.3">
      <c r="A604" s="22" t="b">
        <v>1</v>
      </c>
      <c r="B604" s="14" t="s">
        <v>47</v>
      </c>
      <c r="C604" s="15">
        <f t="shared" ref="C604:C607" si="319">C603+1</f>
        <v>4308103</v>
      </c>
      <c r="D604" s="15">
        <f t="shared" si="316"/>
        <v>2028</v>
      </c>
      <c r="E604" s="15" t="s">
        <v>23</v>
      </c>
      <c r="F604" s="15">
        <f t="shared" si="317"/>
        <v>3</v>
      </c>
      <c r="G604" s="15">
        <f t="shared" si="317"/>
        <v>8</v>
      </c>
      <c r="H604" s="15">
        <f t="shared" si="318"/>
        <v>151302001</v>
      </c>
      <c r="I604" s="15">
        <v>1</v>
      </c>
      <c r="J604" s="15">
        <v>1</v>
      </c>
      <c r="K604" s="14">
        <v>5</v>
      </c>
      <c r="L604" s="15" t="str">
        <f>L603</f>
        <v>Body</v>
      </c>
      <c r="M604" s="15" t="s">
        <v>356</v>
      </c>
      <c r="S604" s="7"/>
      <c r="T604" s="7"/>
      <c r="U604" s="7"/>
    </row>
    <row r="605" spans="1:21" s="1" customFormat="1" ht="16.5" customHeight="1" x14ac:dyDescent="0.3">
      <c r="A605" s="22" t="b">
        <v>1</v>
      </c>
      <c r="B605" s="14" t="s">
        <v>24</v>
      </c>
      <c r="C605" s="15">
        <f t="shared" si="319"/>
        <v>4308104</v>
      </c>
      <c r="D605" s="15">
        <f>D603</f>
        <v>2028</v>
      </c>
      <c r="E605" s="15" t="s">
        <v>23</v>
      </c>
      <c r="F605" s="15">
        <f>F603</f>
        <v>3</v>
      </c>
      <c r="G605" s="15">
        <f>G603</f>
        <v>8</v>
      </c>
      <c r="H605" s="14">
        <v>151107004</v>
      </c>
      <c r="I605" s="15">
        <v>1</v>
      </c>
      <c r="J605" s="15">
        <v>1</v>
      </c>
      <c r="K605" s="15">
        <v>25</v>
      </c>
      <c r="L605" s="16" t="str">
        <f>IF(H605&gt;=151107001,"Shoes",IF(H605&gt;=151106001,"Pants",IF(H605&gt;=151105001,"Glove",IF(H605&gt;=151103001,"Head",IF(H605&gt;=151102001,"Body",IF(H605&gt;=151101001,"Weapon"))))))</f>
        <v>Shoes</v>
      </c>
      <c r="M605" s="15" t="s">
        <v>3</v>
      </c>
      <c r="S605" s="7"/>
      <c r="T605" s="7"/>
      <c r="U605" s="7"/>
    </row>
    <row r="606" spans="1:21" s="1" customFormat="1" ht="16.5" customHeight="1" x14ac:dyDescent="0.3">
      <c r="A606" s="22" t="b">
        <v>1</v>
      </c>
      <c r="B606" s="14" t="s">
        <v>41</v>
      </c>
      <c r="C606" s="15">
        <f t="shared" si="319"/>
        <v>4308105</v>
      </c>
      <c r="D606" s="15">
        <f t="shared" ref="D606:D625" si="320">D605</f>
        <v>2028</v>
      </c>
      <c r="E606" s="15" t="s">
        <v>23</v>
      </c>
      <c r="F606" s="15">
        <f t="shared" ref="F606:G621" si="321">F605</f>
        <v>3</v>
      </c>
      <c r="G606" s="15">
        <f t="shared" si="321"/>
        <v>8</v>
      </c>
      <c r="H606" s="15">
        <f t="shared" ref="H606:H607" si="322">H605+100000</f>
        <v>151207004</v>
      </c>
      <c r="I606" s="15">
        <v>1</v>
      </c>
      <c r="J606" s="15">
        <v>1</v>
      </c>
      <c r="K606" s="15">
        <f t="shared" ref="K606:K625" si="323">K603</f>
        <v>10</v>
      </c>
      <c r="L606" s="15" t="str">
        <f>L605</f>
        <v>Shoes</v>
      </c>
      <c r="M606" s="15" t="str">
        <f t="shared" ref="M606:M625" si="324">M603</f>
        <v>Uncommon</v>
      </c>
      <c r="S606" s="7"/>
      <c r="T606" s="7"/>
      <c r="U606" s="7"/>
    </row>
    <row r="607" spans="1:21" s="1" customFormat="1" ht="16.5" customHeight="1" x14ac:dyDescent="0.3">
      <c r="A607" s="22" t="b">
        <v>1</v>
      </c>
      <c r="B607" s="14" t="s">
        <v>46</v>
      </c>
      <c r="C607" s="15">
        <f t="shared" si="319"/>
        <v>4308106</v>
      </c>
      <c r="D607" s="15">
        <f t="shared" si="320"/>
        <v>2028</v>
      </c>
      <c r="E607" s="15" t="s">
        <v>23</v>
      </c>
      <c r="F607" s="15">
        <f t="shared" si="321"/>
        <v>3</v>
      </c>
      <c r="G607" s="15">
        <f t="shared" si="321"/>
        <v>8</v>
      </c>
      <c r="H607" s="15">
        <f t="shared" si="322"/>
        <v>151307004</v>
      </c>
      <c r="I607" s="15">
        <v>1</v>
      </c>
      <c r="J607" s="15">
        <v>1</v>
      </c>
      <c r="K607" s="15">
        <f t="shared" si="323"/>
        <v>5</v>
      </c>
      <c r="L607" s="15" t="str">
        <f>L606</f>
        <v>Shoes</v>
      </c>
      <c r="M607" s="15" t="str">
        <f t="shared" si="324"/>
        <v>Superior</v>
      </c>
      <c r="S607" s="7"/>
      <c r="T607" s="7"/>
      <c r="U607" s="7"/>
    </row>
    <row r="608" spans="1:21" s="1" customFormat="1" ht="16.5" customHeight="1" x14ac:dyDescent="0.3">
      <c r="A608" s="22" t="b">
        <v>1</v>
      </c>
      <c r="B608" s="17" t="str">
        <f t="shared" ref="B608:B614" si="325">B602</f>
        <v>갑옷 1</v>
      </c>
      <c r="C608" s="17">
        <f>C602+100</f>
        <v>4308201</v>
      </c>
      <c r="D608" s="17">
        <f t="shared" si="320"/>
        <v>2028</v>
      </c>
      <c r="E608" s="17" t="s">
        <v>25</v>
      </c>
      <c r="F608" s="17">
        <f t="shared" si="321"/>
        <v>3</v>
      </c>
      <c r="G608" s="17">
        <f t="shared" si="321"/>
        <v>8</v>
      </c>
      <c r="H608" s="17">
        <f>H602+1000000</f>
        <v>152102001</v>
      </c>
      <c r="I608" s="17">
        <v>1</v>
      </c>
      <c r="J608" s="17">
        <v>1</v>
      </c>
      <c r="K608" s="17">
        <f t="shared" si="323"/>
        <v>25</v>
      </c>
      <c r="L608" s="17" t="str">
        <f t="shared" ref="L608:L613" si="326">L602</f>
        <v>Body</v>
      </c>
      <c r="M608" s="17" t="str">
        <f t="shared" si="324"/>
        <v>Common</v>
      </c>
      <c r="S608" s="7"/>
      <c r="T608" s="7"/>
      <c r="U608" s="7"/>
    </row>
    <row r="609" spans="1:21" s="1" customFormat="1" ht="16.5" customHeight="1" x14ac:dyDescent="0.3">
      <c r="A609" s="22" t="b">
        <v>1</v>
      </c>
      <c r="B609" s="17" t="str">
        <f t="shared" si="325"/>
        <v>갑옷 2</v>
      </c>
      <c r="C609" s="17">
        <f>C608+1</f>
        <v>4308202</v>
      </c>
      <c r="D609" s="17">
        <f t="shared" si="320"/>
        <v>2028</v>
      </c>
      <c r="E609" s="17" t="s">
        <v>25</v>
      </c>
      <c r="F609" s="17">
        <f t="shared" si="321"/>
        <v>3</v>
      </c>
      <c r="G609" s="17">
        <f t="shared" si="321"/>
        <v>8</v>
      </c>
      <c r="H609" s="17">
        <f>H608+100000</f>
        <v>152202001</v>
      </c>
      <c r="I609" s="17">
        <v>1</v>
      </c>
      <c r="J609" s="17">
        <v>1</v>
      </c>
      <c r="K609" s="17">
        <f t="shared" si="323"/>
        <v>10</v>
      </c>
      <c r="L609" s="17" t="str">
        <f t="shared" si="326"/>
        <v>Body</v>
      </c>
      <c r="M609" s="17" t="str">
        <f t="shared" si="324"/>
        <v>Uncommon</v>
      </c>
      <c r="S609" s="7"/>
      <c r="T609" s="7"/>
      <c r="U609" s="7"/>
    </row>
    <row r="610" spans="1:21" s="1" customFormat="1" ht="16.5" customHeight="1" x14ac:dyDescent="0.3">
      <c r="A610" s="22" t="b">
        <v>1</v>
      </c>
      <c r="B610" s="17" t="str">
        <f t="shared" si="325"/>
        <v>갑옷 3</v>
      </c>
      <c r="C610" s="17">
        <f t="shared" ref="C610:C613" si="327">C609+1</f>
        <v>4308203</v>
      </c>
      <c r="D610" s="17">
        <f t="shared" si="320"/>
        <v>2028</v>
      </c>
      <c r="E610" s="17" t="s">
        <v>25</v>
      </c>
      <c r="F610" s="17">
        <f t="shared" si="321"/>
        <v>3</v>
      </c>
      <c r="G610" s="17">
        <f t="shared" si="321"/>
        <v>8</v>
      </c>
      <c r="H610" s="17">
        <f>H609+100000</f>
        <v>152302001</v>
      </c>
      <c r="I610" s="17">
        <v>1</v>
      </c>
      <c r="J610" s="17">
        <v>1</v>
      </c>
      <c r="K610" s="17">
        <f t="shared" si="323"/>
        <v>5</v>
      </c>
      <c r="L610" s="17" t="str">
        <f t="shared" si="326"/>
        <v>Body</v>
      </c>
      <c r="M610" s="17" t="str">
        <f t="shared" si="324"/>
        <v>Superior</v>
      </c>
      <c r="S610" s="7"/>
      <c r="T610" s="7"/>
      <c r="U610" s="7"/>
    </row>
    <row r="611" spans="1:21" s="1" customFormat="1" ht="16.5" customHeight="1" x14ac:dyDescent="0.3">
      <c r="A611" s="22" t="b">
        <v>1</v>
      </c>
      <c r="B611" s="17" t="str">
        <f t="shared" si="325"/>
        <v>부츠 1</v>
      </c>
      <c r="C611" s="17">
        <f t="shared" si="327"/>
        <v>4308204</v>
      </c>
      <c r="D611" s="17">
        <f t="shared" si="320"/>
        <v>2028</v>
      </c>
      <c r="E611" s="17" t="s">
        <v>25</v>
      </c>
      <c r="F611" s="17">
        <f t="shared" si="321"/>
        <v>3</v>
      </c>
      <c r="G611" s="17">
        <f t="shared" si="321"/>
        <v>8</v>
      </c>
      <c r="H611" s="17">
        <f>H605+1000000</f>
        <v>152107004</v>
      </c>
      <c r="I611" s="17">
        <v>1</v>
      </c>
      <c r="J611" s="17">
        <v>1</v>
      </c>
      <c r="K611" s="17">
        <f t="shared" si="323"/>
        <v>25</v>
      </c>
      <c r="L611" s="17" t="str">
        <f t="shared" si="326"/>
        <v>Shoes</v>
      </c>
      <c r="M611" s="17" t="str">
        <f t="shared" si="324"/>
        <v>Common</v>
      </c>
      <c r="S611" s="7"/>
      <c r="T611" s="7"/>
      <c r="U611" s="7"/>
    </row>
    <row r="612" spans="1:21" s="1" customFormat="1" ht="16.5" customHeight="1" x14ac:dyDescent="0.3">
      <c r="A612" s="22" t="b">
        <v>1</v>
      </c>
      <c r="B612" s="17" t="str">
        <f t="shared" si="325"/>
        <v>부츠 2</v>
      </c>
      <c r="C612" s="17">
        <f t="shared" si="327"/>
        <v>4308205</v>
      </c>
      <c r="D612" s="17">
        <f t="shared" si="320"/>
        <v>2028</v>
      </c>
      <c r="E612" s="17" t="s">
        <v>25</v>
      </c>
      <c r="F612" s="17">
        <f t="shared" si="321"/>
        <v>3</v>
      </c>
      <c r="G612" s="17">
        <f t="shared" si="321"/>
        <v>8</v>
      </c>
      <c r="H612" s="17">
        <f t="shared" ref="H612:H613" si="328">H611+100000</f>
        <v>152207004</v>
      </c>
      <c r="I612" s="17">
        <v>1</v>
      </c>
      <c r="J612" s="17">
        <v>1</v>
      </c>
      <c r="K612" s="17">
        <f t="shared" si="323"/>
        <v>10</v>
      </c>
      <c r="L612" s="17" t="str">
        <f t="shared" si="326"/>
        <v>Shoes</v>
      </c>
      <c r="M612" s="17" t="str">
        <f t="shared" si="324"/>
        <v>Uncommon</v>
      </c>
      <c r="S612" s="7"/>
      <c r="T612" s="7"/>
      <c r="U612" s="7"/>
    </row>
    <row r="613" spans="1:21" s="1" customFormat="1" ht="16.5" customHeight="1" x14ac:dyDescent="0.3">
      <c r="A613" s="22" t="b">
        <v>1</v>
      </c>
      <c r="B613" s="17" t="str">
        <f t="shared" si="325"/>
        <v>부츠 3</v>
      </c>
      <c r="C613" s="17">
        <f t="shared" si="327"/>
        <v>4308206</v>
      </c>
      <c r="D613" s="17">
        <f t="shared" si="320"/>
        <v>2028</v>
      </c>
      <c r="E613" s="17" t="s">
        <v>25</v>
      </c>
      <c r="F613" s="17">
        <f t="shared" si="321"/>
        <v>3</v>
      </c>
      <c r="G613" s="17">
        <f t="shared" si="321"/>
        <v>8</v>
      </c>
      <c r="H613" s="17">
        <f t="shared" si="328"/>
        <v>152307004</v>
      </c>
      <c r="I613" s="17">
        <v>1</v>
      </c>
      <c r="J613" s="17">
        <v>1</v>
      </c>
      <c r="K613" s="17">
        <f t="shared" si="323"/>
        <v>5</v>
      </c>
      <c r="L613" s="17" t="str">
        <f t="shared" si="326"/>
        <v>Shoes</v>
      </c>
      <c r="M613" s="17" t="str">
        <f t="shared" si="324"/>
        <v>Superior</v>
      </c>
      <c r="S613" s="7"/>
      <c r="T613" s="7"/>
      <c r="U613" s="7"/>
    </row>
    <row r="614" spans="1:21" s="1" customFormat="1" ht="16.5" customHeight="1" x14ac:dyDescent="0.3">
      <c r="A614" s="22" t="b">
        <v>1</v>
      </c>
      <c r="B614" s="18" t="str">
        <f t="shared" si="325"/>
        <v>갑옷 1</v>
      </c>
      <c r="C614" s="18">
        <f>C608+100</f>
        <v>4308301</v>
      </c>
      <c r="D614" s="18">
        <f t="shared" si="320"/>
        <v>2028</v>
      </c>
      <c r="E614" s="18" t="s">
        <v>26</v>
      </c>
      <c r="F614" s="18">
        <f t="shared" si="321"/>
        <v>3</v>
      </c>
      <c r="G614" s="18">
        <f t="shared" si="321"/>
        <v>8</v>
      </c>
      <c r="H614" s="18">
        <f>H608+1000000</f>
        <v>153102001</v>
      </c>
      <c r="I614" s="18">
        <v>1</v>
      </c>
      <c r="J614" s="18">
        <v>1</v>
      </c>
      <c r="K614" s="18">
        <f t="shared" si="323"/>
        <v>25</v>
      </c>
      <c r="L614" s="18" t="str">
        <f t="shared" ref="L614:L625" si="329">L608</f>
        <v>Body</v>
      </c>
      <c r="M614" s="18" t="str">
        <f t="shared" si="324"/>
        <v>Common</v>
      </c>
      <c r="S614" s="7"/>
      <c r="T614" s="7"/>
      <c r="U614" s="7"/>
    </row>
    <row r="615" spans="1:21" s="1" customFormat="1" ht="16.5" customHeight="1" x14ac:dyDescent="0.3">
      <c r="A615" s="22" t="b">
        <v>1</v>
      </c>
      <c r="B615" s="18" t="str">
        <f t="shared" ref="B615:B618" si="330">B609</f>
        <v>갑옷 2</v>
      </c>
      <c r="C615" s="18">
        <f>C614+1</f>
        <v>4308302</v>
      </c>
      <c r="D615" s="18">
        <f t="shared" si="320"/>
        <v>2028</v>
      </c>
      <c r="E615" s="18" t="s">
        <v>26</v>
      </c>
      <c r="F615" s="18">
        <f t="shared" si="321"/>
        <v>3</v>
      </c>
      <c r="G615" s="18">
        <f t="shared" si="321"/>
        <v>8</v>
      </c>
      <c r="H615" s="18">
        <f>H614+100000</f>
        <v>153202001</v>
      </c>
      <c r="I615" s="18">
        <v>1</v>
      </c>
      <c r="J615" s="18">
        <v>1</v>
      </c>
      <c r="K615" s="18">
        <f t="shared" si="323"/>
        <v>10</v>
      </c>
      <c r="L615" s="18" t="str">
        <f t="shared" si="329"/>
        <v>Body</v>
      </c>
      <c r="M615" s="18" t="str">
        <f t="shared" si="324"/>
        <v>Uncommon</v>
      </c>
      <c r="S615" s="7"/>
      <c r="T615" s="7"/>
      <c r="U615" s="7"/>
    </row>
    <row r="616" spans="1:21" s="1" customFormat="1" ht="16.5" customHeight="1" x14ac:dyDescent="0.3">
      <c r="A616" s="22" t="b">
        <v>1</v>
      </c>
      <c r="B616" s="18" t="str">
        <f t="shared" si="330"/>
        <v>갑옷 3</v>
      </c>
      <c r="C616" s="18">
        <f t="shared" ref="C616:C619" si="331">C615+1</f>
        <v>4308303</v>
      </c>
      <c r="D616" s="18">
        <f t="shared" si="320"/>
        <v>2028</v>
      </c>
      <c r="E616" s="18" t="s">
        <v>26</v>
      </c>
      <c r="F616" s="18">
        <f t="shared" si="321"/>
        <v>3</v>
      </c>
      <c r="G616" s="18">
        <f t="shared" si="321"/>
        <v>8</v>
      </c>
      <c r="H616" s="18">
        <f>H615+100000</f>
        <v>153302001</v>
      </c>
      <c r="I616" s="18">
        <v>1</v>
      </c>
      <c r="J616" s="18">
        <v>1</v>
      </c>
      <c r="K616" s="18">
        <f t="shared" si="323"/>
        <v>5</v>
      </c>
      <c r="L616" s="18" t="str">
        <f t="shared" si="329"/>
        <v>Body</v>
      </c>
      <c r="M616" s="18" t="str">
        <f t="shared" si="324"/>
        <v>Superior</v>
      </c>
      <c r="S616" s="7"/>
      <c r="T616" s="7"/>
      <c r="U616" s="7"/>
    </row>
    <row r="617" spans="1:21" s="1" customFormat="1" ht="16.5" customHeight="1" x14ac:dyDescent="0.3">
      <c r="A617" s="22" t="b">
        <v>1</v>
      </c>
      <c r="B617" s="18" t="str">
        <f t="shared" si="330"/>
        <v>부츠 1</v>
      </c>
      <c r="C617" s="18">
        <f t="shared" si="331"/>
        <v>4308304</v>
      </c>
      <c r="D617" s="18">
        <f t="shared" si="320"/>
        <v>2028</v>
      </c>
      <c r="E617" s="18" t="s">
        <v>26</v>
      </c>
      <c r="F617" s="18">
        <f t="shared" si="321"/>
        <v>3</v>
      </c>
      <c r="G617" s="18">
        <f t="shared" si="321"/>
        <v>8</v>
      </c>
      <c r="H617" s="18">
        <f>H611+1000000</f>
        <v>153107004</v>
      </c>
      <c r="I617" s="18">
        <v>1</v>
      </c>
      <c r="J617" s="18">
        <v>1</v>
      </c>
      <c r="K617" s="18">
        <f t="shared" si="323"/>
        <v>25</v>
      </c>
      <c r="L617" s="18" t="str">
        <f t="shared" si="329"/>
        <v>Shoes</v>
      </c>
      <c r="M617" s="18" t="str">
        <f t="shared" si="324"/>
        <v>Common</v>
      </c>
      <c r="S617" s="7"/>
      <c r="T617" s="7"/>
      <c r="U617" s="7"/>
    </row>
    <row r="618" spans="1:21" s="1" customFormat="1" ht="16.5" customHeight="1" x14ac:dyDescent="0.3">
      <c r="A618" s="22" t="b">
        <v>1</v>
      </c>
      <c r="B618" s="18" t="str">
        <f t="shared" si="330"/>
        <v>부츠 2</v>
      </c>
      <c r="C618" s="18">
        <f t="shared" si="331"/>
        <v>4308305</v>
      </c>
      <c r="D618" s="18">
        <f t="shared" si="320"/>
        <v>2028</v>
      </c>
      <c r="E618" s="18" t="s">
        <v>26</v>
      </c>
      <c r="F618" s="18">
        <f t="shared" si="321"/>
        <v>3</v>
      </c>
      <c r="G618" s="18">
        <f t="shared" si="321"/>
        <v>8</v>
      </c>
      <c r="H618" s="18">
        <f t="shared" ref="H618:H619" si="332">H617+100000</f>
        <v>153207004</v>
      </c>
      <c r="I618" s="18">
        <v>1</v>
      </c>
      <c r="J618" s="18">
        <v>1</v>
      </c>
      <c r="K618" s="18">
        <f t="shared" si="323"/>
        <v>10</v>
      </c>
      <c r="L618" s="18" t="str">
        <f t="shared" si="329"/>
        <v>Shoes</v>
      </c>
      <c r="M618" s="18" t="str">
        <f t="shared" si="324"/>
        <v>Uncommon</v>
      </c>
      <c r="S618" s="7"/>
      <c r="T618" s="7"/>
      <c r="U618" s="7"/>
    </row>
    <row r="619" spans="1:21" s="1" customFormat="1" ht="16.5" customHeight="1" x14ac:dyDescent="0.3">
      <c r="A619" s="22" t="b">
        <v>1</v>
      </c>
      <c r="B619" s="18" t="str">
        <f>B613</f>
        <v>부츠 3</v>
      </c>
      <c r="C619" s="18">
        <f t="shared" si="331"/>
        <v>4308306</v>
      </c>
      <c r="D619" s="18">
        <f t="shared" si="320"/>
        <v>2028</v>
      </c>
      <c r="E619" s="18" t="s">
        <v>26</v>
      </c>
      <c r="F619" s="18">
        <f t="shared" si="321"/>
        <v>3</v>
      </c>
      <c r="G619" s="18">
        <f t="shared" si="321"/>
        <v>8</v>
      </c>
      <c r="H619" s="18">
        <f t="shared" si="332"/>
        <v>153307004</v>
      </c>
      <c r="I619" s="18">
        <v>1</v>
      </c>
      <c r="J619" s="18">
        <v>1</v>
      </c>
      <c r="K619" s="18">
        <f t="shared" si="323"/>
        <v>5</v>
      </c>
      <c r="L619" s="18" t="str">
        <f t="shared" si="329"/>
        <v>Shoes</v>
      </c>
      <c r="M619" s="18" t="str">
        <f t="shared" si="324"/>
        <v>Superior</v>
      </c>
      <c r="S619" s="7"/>
      <c r="T619" s="7"/>
      <c r="U619" s="7"/>
    </row>
    <row r="620" spans="1:21" s="1" customFormat="1" ht="16.5" customHeight="1" x14ac:dyDescent="0.3">
      <c r="A620" s="22" t="b">
        <v>1</v>
      </c>
      <c r="B620" s="19" t="str">
        <f>B614</f>
        <v>갑옷 1</v>
      </c>
      <c r="C620" s="19">
        <f>C614+100</f>
        <v>4308401</v>
      </c>
      <c r="D620" s="19">
        <f t="shared" si="320"/>
        <v>2028</v>
      </c>
      <c r="E620" s="19" t="s">
        <v>27</v>
      </c>
      <c r="F620" s="19">
        <f t="shared" si="321"/>
        <v>3</v>
      </c>
      <c r="G620" s="19">
        <f t="shared" si="321"/>
        <v>8</v>
      </c>
      <c r="H620" s="19">
        <f>H614+1000000</f>
        <v>154102001</v>
      </c>
      <c r="I620" s="19">
        <v>1</v>
      </c>
      <c r="J620" s="19">
        <v>1</v>
      </c>
      <c r="K620" s="19">
        <f t="shared" si="323"/>
        <v>25</v>
      </c>
      <c r="L620" s="19" t="str">
        <f t="shared" si="329"/>
        <v>Body</v>
      </c>
      <c r="M620" s="19" t="str">
        <f t="shared" si="324"/>
        <v>Common</v>
      </c>
      <c r="S620" s="7"/>
      <c r="T620" s="7"/>
      <c r="U620" s="7"/>
    </row>
    <row r="621" spans="1:21" s="1" customFormat="1" ht="16.5" customHeight="1" x14ac:dyDescent="0.3">
      <c r="A621" s="22" t="b">
        <v>1</v>
      </c>
      <c r="B621" s="19" t="str">
        <f t="shared" ref="B621:B625" si="333">B615</f>
        <v>갑옷 2</v>
      </c>
      <c r="C621" s="19">
        <f>C620+1</f>
        <v>4308402</v>
      </c>
      <c r="D621" s="19">
        <f t="shared" si="320"/>
        <v>2028</v>
      </c>
      <c r="E621" s="19" t="s">
        <v>27</v>
      </c>
      <c r="F621" s="19">
        <f t="shared" si="321"/>
        <v>3</v>
      </c>
      <c r="G621" s="19">
        <f t="shared" si="321"/>
        <v>8</v>
      </c>
      <c r="H621" s="19">
        <f>H620+100000</f>
        <v>154202001</v>
      </c>
      <c r="I621" s="19">
        <v>1</v>
      </c>
      <c r="J621" s="19">
        <v>1</v>
      </c>
      <c r="K621" s="19">
        <f t="shared" si="323"/>
        <v>10</v>
      </c>
      <c r="L621" s="19" t="str">
        <f t="shared" si="329"/>
        <v>Body</v>
      </c>
      <c r="M621" s="19" t="str">
        <f t="shared" si="324"/>
        <v>Uncommon</v>
      </c>
      <c r="S621" s="7"/>
      <c r="T621" s="7"/>
      <c r="U621" s="7"/>
    </row>
    <row r="622" spans="1:21" s="1" customFormat="1" ht="16.5" customHeight="1" x14ac:dyDescent="0.3">
      <c r="A622" s="22" t="b">
        <v>1</v>
      </c>
      <c r="B622" s="19" t="str">
        <f t="shared" si="333"/>
        <v>갑옷 3</v>
      </c>
      <c r="C622" s="19">
        <f t="shared" ref="C622:C625" si="334">C621+1</f>
        <v>4308403</v>
      </c>
      <c r="D622" s="19">
        <f t="shared" si="320"/>
        <v>2028</v>
      </c>
      <c r="E622" s="19" t="s">
        <v>27</v>
      </c>
      <c r="F622" s="19">
        <f t="shared" ref="F622:G625" si="335">F621</f>
        <v>3</v>
      </c>
      <c r="G622" s="19">
        <f t="shared" si="335"/>
        <v>8</v>
      </c>
      <c r="H622" s="19">
        <f>H621+100000</f>
        <v>154302001</v>
      </c>
      <c r="I622" s="19">
        <v>1</v>
      </c>
      <c r="J622" s="19">
        <v>1</v>
      </c>
      <c r="K622" s="19">
        <f t="shared" si="323"/>
        <v>5</v>
      </c>
      <c r="L622" s="19" t="str">
        <f t="shared" si="329"/>
        <v>Body</v>
      </c>
      <c r="M622" s="19" t="str">
        <f t="shared" si="324"/>
        <v>Superior</v>
      </c>
      <c r="S622" s="7"/>
      <c r="T622" s="7"/>
      <c r="U622" s="7"/>
    </row>
    <row r="623" spans="1:21" s="1" customFormat="1" ht="16.5" customHeight="1" x14ac:dyDescent="0.3">
      <c r="A623" s="22" t="b">
        <v>1</v>
      </c>
      <c r="B623" s="19" t="str">
        <f t="shared" si="333"/>
        <v>부츠 1</v>
      </c>
      <c r="C623" s="19">
        <f t="shared" si="334"/>
        <v>4308404</v>
      </c>
      <c r="D623" s="19">
        <f t="shared" si="320"/>
        <v>2028</v>
      </c>
      <c r="E623" s="19" t="s">
        <v>27</v>
      </c>
      <c r="F623" s="19">
        <f t="shared" si="335"/>
        <v>3</v>
      </c>
      <c r="G623" s="19">
        <f t="shared" si="335"/>
        <v>8</v>
      </c>
      <c r="H623" s="19">
        <f>H617+1000000</f>
        <v>154107004</v>
      </c>
      <c r="I623" s="19">
        <v>1</v>
      </c>
      <c r="J623" s="19">
        <v>1</v>
      </c>
      <c r="K623" s="19">
        <f t="shared" si="323"/>
        <v>25</v>
      </c>
      <c r="L623" s="19" t="str">
        <f t="shared" si="329"/>
        <v>Shoes</v>
      </c>
      <c r="M623" s="19" t="str">
        <f t="shared" si="324"/>
        <v>Common</v>
      </c>
      <c r="S623" s="7"/>
      <c r="T623" s="7"/>
      <c r="U623" s="7"/>
    </row>
    <row r="624" spans="1:21" s="1" customFormat="1" ht="16.5" customHeight="1" x14ac:dyDescent="0.3">
      <c r="A624" s="22" t="b">
        <v>1</v>
      </c>
      <c r="B624" s="19" t="str">
        <f t="shared" si="333"/>
        <v>부츠 2</v>
      </c>
      <c r="C624" s="19">
        <f t="shared" si="334"/>
        <v>4308405</v>
      </c>
      <c r="D624" s="19">
        <f t="shared" si="320"/>
        <v>2028</v>
      </c>
      <c r="E624" s="19" t="s">
        <v>27</v>
      </c>
      <c r="F624" s="19">
        <f t="shared" si="335"/>
        <v>3</v>
      </c>
      <c r="G624" s="19">
        <f t="shared" si="335"/>
        <v>8</v>
      </c>
      <c r="H624" s="19">
        <f t="shared" ref="H624:H625" si="336">H623+100000</f>
        <v>154207004</v>
      </c>
      <c r="I624" s="19">
        <v>1</v>
      </c>
      <c r="J624" s="19">
        <v>1</v>
      </c>
      <c r="K624" s="19">
        <f t="shared" si="323"/>
        <v>10</v>
      </c>
      <c r="L624" s="19" t="str">
        <f t="shared" si="329"/>
        <v>Shoes</v>
      </c>
      <c r="M624" s="19" t="str">
        <f t="shared" si="324"/>
        <v>Uncommon</v>
      </c>
      <c r="S624" s="7"/>
      <c r="T624" s="7"/>
      <c r="U624" s="7"/>
    </row>
    <row r="625" spans="1:21" s="1" customFormat="1" ht="16.5" customHeight="1" x14ac:dyDescent="0.3">
      <c r="A625" s="22" t="b">
        <v>1</v>
      </c>
      <c r="B625" s="19" t="str">
        <f t="shared" si="333"/>
        <v>부츠 3</v>
      </c>
      <c r="C625" s="19">
        <f t="shared" si="334"/>
        <v>4308406</v>
      </c>
      <c r="D625" s="19">
        <f t="shared" si="320"/>
        <v>2028</v>
      </c>
      <c r="E625" s="19" t="s">
        <v>27</v>
      </c>
      <c r="F625" s="19">
        <f t="shared" si="335"/>
        <v>3</v>
      </c>
      <c r="G625" s="19">
        <f t="shared" si="335"/>
        <v>8</v>
      </c>
      <c r="H625" s="19">
        <f t="shared" si="336"/>
        <v>154307004</v>
      </c>
      <c r="I625" s="19">
        <v>1</v>
      </c>
      <c r="J625" s="19">
        <v>1</v>
      </c>
      <c r="K625" s="19">
        <f t="shared" si="323"/>
        <v>5</v>
      </c>
      <c r="L625" s="19" t="str">
        <f t="shared" si="329"/>
        <v>Shoes</v>
      </c>
      <c r="M625" s="19" t="str">
        <f t="shared" si="324"/>
        <v>Superior</v>
      </c>
      <c r="S625" s="7"/>
      <c r="T625" s="7"/>
      <c r="U625" s="7"/>
    </row>
    <row r="626" spans="1:21" s="1" customFormat="1" ht="16.5" customHeight="1" x14ac:dyDescent="0.3">
      <c r="A626" s="22" t="b">
        <v>1</v>
      </c>
      <c r="B626" s="20" t="s">
        <v>28</v>
      </c>
      <c r="C626" s="20">
        <f>C620+100</f>
        <v>4308501</v>
      </c>
      <c r="D626" s="20">
        <f>D624</f>
        <v>2028</v>
      </c>
      <c r="E626" s="20" t="s">
        <v>29</v>
      </c>
      <c r="F626" s="20">
        <f>F624</f>
        <v>3</v>
      </c>
      <c r="G626" s="20">
        <f>G624</f>
        <v>8</v>
      </c>
      <c r="H626" s="20">
        <v>160004001</v>
      </c>
      <c r="I626" s="20">
        <v>1</v>
      </c>
      <c r="J626" s="20">
        <v>1</v>
      </c>
      <c r="K626" s="20">
        <v>5</v>
      </c>
      <c r="L626" s="20" t="s">
        <v>30</v>
      </c>
      <c r="M626" s="20" t="s">
        <v>358</v>
      </c>
      <c r="S626" s="7"/>
      <c r="T626" s="7"/>
      <c r="U626" s="7"/>
    </row>
    <row r="627" spans="1:21" s="1" customFormat="1" ht="16.5" customHeight="1" x14ac:dyDescent="0.3">
      <c r="A627" s="22" t="b">
        <v>1</v>
      </c>
      <c r="B627" s="20" t="s">
        <v>31</v>
      </c>
      <c r="C627" s="20">
        <f>C626+1</f>
        <v>4308502</v>
      </c>
      <c r="D627" s="20">
        <f t="shared" ref="D627:D629" si="337">D626</f>
        <v>2028</v>
      </c>
      <c r="E627" s="20" t="s">
        <v>29</v>
      </c>
      <c r="F627" s="20">
        <f t="shared" ref="F627:G629" si="338">F626</f>
        <v>3</v>
      </c>
      <c r="G627" s="20">
        <f t="shared" si="338"/>
        <v>8</v>
      </c>
      <c r="H627" s="20">
        <v>160004002</v>
      </c>
      <c r="I627" s="20">
        <v>1</v>
      </c>
      <c r="J627" s="20">
        <v>1</v>
      </c>
      <c r="K627" s="20">
        <v>5</v>
      </c>
      <c r="L627" s="20" t="s">
        <v>32</v>
      </c>
      <c r="M627" s="20" t="s">
        <v>358</v>
      </c>
      <c r="S627" s="7"/>
      <c r="T627" s="7"/>
      <c r="U627" s="7"/>
    </row>
    <row r="628" spans="1:21" s="1" customFormat="1" ht="16.5" customHeight="1" x14ac:dyDescent="0.3">
      <c r="A628" s="22" t="b">
        <v>1</v>
      </c>
      <c r="B628" s="20" t="s">
        <v>33</v>
      </c>
      <c r="C628" s="20">
        <f>C627+1</f>
        <v>4308503</v>
      </c>
      <c r="D628" s="20">
        <f t="shared" si="337"/>
        <v>2028</v>
      </c>
      <c r="E628" s="20" t="s">
        <v>29</v>
      </c>
      <c r="F628" s="20">
        <f t="shared" si="338"/>
        <v>3</v>
      </c>
      <c r="G628" s="20">
        <f t="shared" si="338"/>
        <v>8</v>
      </c>
      <c r="H628" s="20">
        <v>160004003</v>
      </c>
      <c r="I628" s="20">
        <v>1</v>
      </c>
      <c r="J628" s="20">
        <v>1</v>
      </c>
      <c r="K628" s="20">
        <v>5</v>
      </c>
      <c r="L628" s="20" t="s">
        <v>34</v>
      </c>
      <c r="M628" s="20" t="s">
        <v>358</v>
      </c>
      <c r="S628" s="7"/>
      <c r="T628" s="7"/>
      <c r="U628" s="7"/>
    </row>
    <row r="629" spans="1:21" s="1" customFormat="1" ht="16.5" customHeight="1" x14ac:dyDescent="0.3">
      <c r="A629" s="22" t="b">
        <v>1</v>
      </c>
      <c r="B629" s="20" t="s">
        <v>35</v>
      </c>
      <c r="C629" s="20">
        <f>C628+1</f>
        <v>4308504</v>
      </c>
      <c r="D629" s="20">
        <f t="shared" si="337"/>
        <v>2028</v>
      </c>
      <c r="E629" s="20" t="s">
        <v>29</v>
      </c>
      <c r="F629" s="20">
        <f t="shared" si="338"/>
        <v>3</v>
      </c>
      <c r="G629" s="20">
        <f t="shared" si="338"/>
        <v>8</v>
      </c>
      <c r="H629" s="20">
        <v>160004004</v>
      </c>
      <c r="I629" s="20">
        <v>1</v>
      </c>
      <c r="J629" s="20">
        <v>1</v>
      </c>
      <c r="K629" s="20">
        <v>5</v>
      </c>
      <c r="L629" s="20" t="s">
        <v>36</v>
      </c>
      <c r="M629" s="20" t="s">
        <v>358</v>
      </c>
      <c r="S629" s="7"/>
      <c r="T629" s="7"/>
      <c r="U629" s="7"/>
    </row>
    <row r="630" spans="1:21" s="1" customFormat="1" ht="16.5" customHeight="1" x14ac:dyDescent="0.3">
      <c r="A630" s="22" t="b">
        <v>1</v>
      </c>
      <c r="B630" s="14" t="s">
        <v>38</v>
      </c>
      <c r="C630" s="14">
        <v>4309101</v>
      </c>
      <c r="D630" s="14">
        <v>2029</v>
      </c>
      <c r="E630" s="15" t="s">
        <v>23</v>
      </c>
      <c r="F630" s="14">
        <v>3</v>
      </c>
      <c r="G630" s="14">
        <v>9</v>
      </c>
      <c r="H630" s="14">
        <v>151103004</v>
      </c>
      <c r="I630" s="15">
        <v>1</v>
      </c>
      <c r="J630" s="15">
        <v>1</v>
      </c>
      <c r="K630" s="14">
        <v>25</v>
      </c>
      <c r="L630" s="16" t="str">
        <f>IF(H630&gt;=151107001,"Shoes",IF(H630&gt;=151106001,"Pants",IF(H630&gt;=151105001,"Glove",IF(H630&gt;=151103001,"Head",IF(H630&gt;=151102001,"Body",IF(H630&gt;=151101001,"Weapon"))))))</f>
        <v>Head</v>
      </c>
      <c r="M630" s="15" t="s">
        <v>3</v>
      </c>
      <c r="S630" s="7"/>
      <c r="T630" s="7"/>
      <c r="U630" s="7"/>
    </row>
    <row r="631" spans="1:21" s="1" customFormat="1" ht="16.5" customHeight="1" x14ac:dyDescent="0.3">
      <c r="A631" s="22" t="b">
        <v>1</v>
      </c>
      <c r="B631" s="14" t="s">
        <v>43</v>
      </c>
      <c r="C631" s="15">
        <f>C630+1</f>
        <v>4309102</v>
      </c>
      <c r="D631" s="15">
        <f t="shared" ref="D631:D632" si="339">D630</f>
        <v>2029</v>
      </c>
      <c r="E631" s="15" t="s">
        <v>23</v>
      </c>
      <c r="F631" s="15">
        <f t="shared" ref="F631:G632" si="340">F630</f>
        <v>3</v>
      </c>
      <c r="G631" s="15">
        <f t="shared" si="340"/>
        <v>9</v>
      </c>
      <c r="H631" s="15">
        <f t="shared" ref="H631:H632" si="341">H630+100000</f>
        <v>151203004</v>
      </c>
      <c r="I631" s="15">
        <v>1</v>
      </c>
      <c r="J631" s="15">
        <v>1</v>
      </c>
      <c r="K631" s="14">
        <v>10</v>
      </c>
      <c r="L631" s="15" t="str">
        <f>L630</f>
        <v>Head</v>
      </c>
      <c r="M631" s="15" t="s">
        <v>355</v>
      </c>
      <c r="S631" s="7"/>
      <c r="T631" s="7"/>
      <c r="U631" s="7"/>
    </row>
    <row r="632" spans="1:21" s="1" customFormat="1" ht="16.5" customHeight="1" x14ac:dyDescent="0.3">
      <c r="A632" s="22" t="b">
        <v>1</v>
      </c>
      <c r="B632" s="14" t="s">
        <v>48</v>
      </c>
      <c r="C632" s="15">
        <f t="shared" ref="C632:C635" si="342">C631+1</f>
        <v>4309103</v>
      </c>
      <c r="D632" s="15">
        <f t="shared" si="339"/>
        <v>2029</v>
      </c>
      <c r="E632" s="15" t="s">
        <v>23</v>
      </c>
      <c r="F632" s="15">
        <f t="shared" si="340"/>
        <v>3</v>
      </c>
      <c r="G632" s="15">
        <f t="shared" si="340"/>
        <v>9</v>
      </c>
      <c r="H632" s="15">
        <f t="shared" si="341"/>
        <v>151303004</v>
      </c>
      <c r="I632" s="15">
        <v>1</v>
      </c>
      <c r="J632" s="15">
        <v>1</v>
      </c>
      <c r="K632" s="14">
        <v>5</v>
      </c>
      <c r="L632" s="15" t="str">
        <f>L631</f>
        <v>Head</v>
      </c>
      <c r="M632" s="15" t="s">
        <v>356</v>
      </c>
      <c r="S632" s="7"/>
      <c r="T632" s="7"/>
      <c r="U632" s="7"/>
    </row>
    <row r="633" spans="1:21" s="1" customFormat="1" ht="16.5" customHeight="1" x14ac:dyDescent="0.3">
      <c r="A633" s="22" t="b">
        <v>1</v>
      </c>
      <c r="B633" s="14" t="s">
        <v>39</v>
      </c>
      <c r="C633" s="15">
        <f t="shared" si="342"/>
        <v>4309104</v>
      </c>
      <c r="D633" s="15">
        <f>D631</f>
        <v>2029</v>
      </c>
      <c r="E633" s="15" t="s">
        <v>23</v>
      </c>
      <c r="F633" s="15">
        <f>F631</f>
        <v>3</v>
      </c>
      <c r="G633" s="15">
        <f>G631</f>
        <v>9</v>
      </c>
      <c r="H633" s="14">
        <v>151105004</v>
      </c>
      <c r="I633" s="15">
        <v>1</v>
      </c>
      <c r="J633" s="15">
        <v>1</v>
      </c>
      <c r="K633" s="15">
        <v>25</v>
      </c>
      <c r="L633" s="16" t="str">
        <f>IF(H633&gt;=151107001,"Shoes",IF(H633&gt;=151106001,"Pants",IF(H633&gt;=151105001,"Glove",IF(H633&gt;=151103001,"Head",IF(H633&gt;=151102001,"Body",IF(H633&gt;=151101001,"Weapon"))))))</f>
        <v>Glove</v>
      </c>
      <c r="M633" s="15" t="s">
        <v>3</v>
      </c>
      <c r="S633" s="7"/>
      <c r="T633" s="7"/>
      <c r="U633" s="7"/>
    </row>
    <row r="634" spans="1:21" s="1" customFormat="1" ht="16.5" customHeight="1" x14ac:dyDescent="0.3">
      <c r="A634" s="22" t="b">
        <v>1</v>
      </c>
      <c r="B634" s="14" t="s">
        <v>44</v>
      </c>
      <c r="C634" s="15">
        <f t="shared" si="342"/>
        <v>4309105</v>
      </c>
      <c r="D634" s="15">
        <f t="shared" ref="D634:D653" si="343">D633</f>
        <v>2029</v>
      </c>
      <c r="E634" s="15" t="s">
        <v>23</v>
      </c>
      <c r="F634" s="15">
        <f t="shared" ref="F634:G649" si="344">F633</f>
        <v>3</v>
      </c>
      <c r="G634" s="15">
        <f t="shared" si="344"/>
        <v>9</v>
      </c>
      <c r="H634" s="15">
        <f t="shared" ref="H634:H635" si="345">H633+100000</f>
        <v>151205004</v>
      </c>
      <c r="I634" s="15">
        <v>1</v>
      </c>
      <c r="J634" s="15">
        <v>1</v>
      </c>
      <c r="K634" s="15">
        <f t="shared" ref="K634:K653" si="346">K631</f>
        <v>10</v>
      </c>
      <c r="L634" s="15" t="str">
        <f>L633</f>
        <v>Glove</v>
      </c>
      <c r="M634" s="15" t="str">
        <f t="shared" ref="M634:M653" si="347">M631</f>
        <v>Uncommon</v>
      </c>
      <c r="S634" s="7"/>
      <c r="T634" s="7"/>
      <c r="U634" s="7"/>
    </row>
    <row r="635" spans="1:21" s="1" customFormat="1" ht="16.5" customHeight="1" x14ac:dyDescent="0.3">
      <c r="A635" s="22" t="b">
        <v>1</v>
      </c>
      <c r="B635" s="14" t="s">
        <v>50</v>
      </c>
      <c r="C635" s="15">
        <f t="shared" si="342"/>
        <v>4309106</v>
      </c>
      <c r="D635" s="15">
        <f t="shared" si="343"/>
        <v>2029</v>
      </c>
      <c r="E635" s="15" t="s">
        <v>23</v>
      </c>
      <c r="F635" s="15">
        <f t="shared" si="344"/>
        <v>3</v>
      </c>
      <c r="G635" s="15">
        <f t="shared" si="344"/>
        <v>9</v>
      </c>
      <c r="H635" s="15">
        <f t="shared" si="345"/>
        <v>151305004</v>
      </c>
      <c r="I635" s="15">
        <v>1</v>
      </c>
      <c r="J635" s="15">
        <v>1</v>
      </c>
      <c r="K635" s="15">
        <f t="shared" si="346"/>
        <v>5</v>
      </c>
      <c r="L635" s="15" t="str">
        <f>L634</f>
        <v>Glove</v>
      </c>
      <c r="M635" s="15" t="str">
        <f t="shared" si="347"/>
        <v>Superior</v>
      </c>
      <c r="S635" s="7"/>
      <c r="T635" s="7"/>
      <c r="U635" s="7"/>
    </row>
    <row r="636" spans="1:21" s="1" customFormat="1" ht="16.5" customHeight="1" x14ac:dyDescent="0.3">
      <c r="A636" s="22" t="b">
        <v>1</v>
      </c>
      <c r="B636" s="17" t="str">
        <f t="shared" ref="B636:B642" si="348">B630</f>
        <v>투구 1</v>
      </c>
      <c r="C636" s="17">
        <f>C630+100</f>
        <v>4309201</v>
      </c>
      <c r="D636" s="17">
        <f t="shared" si="343"/>
        <v>2029</v>
      </c>
      <c r="E636" s="17" t="s">
        <v>25</v>
      </c>
      <c r="F636" s="17">
        <f t="shared" si="344"/>
        <v>3</v>
      </c>
      <c r="G636" s="17">
        <f t="shared" si="344"/>
        <v>9</v>
      </c>
      <c r="H636" s="17">
        <f>H630+1000000</f>
        <v>152103004</v>
      </c>
      <c r="I636" s="17">
        <v>1</v>
      </c>
      <c r="J636" s="17">
        <v>1</v>
      </c>
      <c r="K636" s="17">
        <f t="shared" si="346"/>
        <v>25</v>
      </c>
      <c r="L636" s="17" t="str">
        <f t="shared" ref="L636:L641" si="349">L630</f>
        <v>Head</v>
      </c>
      <c r="M636" s="17" t="str">
        <f t="shared" si="347"/>
        <v>Common</v>
      </c>
      <c r="S636" s="7"/>
      <c r="T636" s="7"/>
      <c r="U636" s="7"/>
    </row>
    <row r="637" spans="1:21" s="1" customFormat="1" ht="16.5" customHeight="1" x14ac:dyDescent="0.3">
      <c r="A637" s="22" t="b">
        <v>1</v>
      </c>
      <c r="B637" s="17" t="str">
        <f t="shared" si="348"/>
        <v>투구 2</v>
      </c>
      <c r="C637" s="17">
        <f>C636+1</f>
        <v>4309202</v>
      </c>
      <c r="D637" s="17">
        <f t="shared" si="343"/>
        <v>2029</v>
      </c>
      <c r="E637" s="17" t="s">
        <v>25</v>
      </c>
      <c r="F637" s="17">
        <f t="shared" si="344"/>
        <v>3</v>
      </c>
      <c r="G637" s="17">
        <f t="shared" si="344"/>
        <v>9</v>
      </c>
      <c r="H637" s="17">
        <f>H636+100000</f>
        <v>152203004</v>
      </c>
      <c r="I637" s="17">
        <v>1</v>
      </c>
      <c r="J637" s="17">
        <v>1</v>
      </c>
      <c r="K637" s="17">
        <f t="shared" si="346"/>
        <v>10</v>
      </c>
      <c r="L637" s="17" t="str">
        <f t="shared" si="349"/>
        <v>Head</v>
      </c>
      <c r="M637" s="17" t="str">
        <f t="shared" si="347"/>
        <v>Uncommon</v>
      </c>
      <c r="S637" s="7"/>
      <c r="T637" s="7"/>
      <c r="U637" s="7"/>
    </row>
    <row r="638" spans="1:21" s="1" customFormat="1" ht="16.5" customHeight="1" x14ac:dyDescent="0.3">
      <c r="A638" s="22" t="b">
        <v>1</v>
      </c>
      <c r="B638" s="17" t="str">
        <f t="shared" si="348"/>
        <v>투구 3</v>
      </c>
      <c r="C638" s="17">
        <f t="shared" ref="C638:C641" si="350">C637+1</f>
        <v>4309203</v>
      </c>
      <c r="D638" s="17">
        <f t="shared" si="343"/>
        <v>2029</v>
      </c>
      <c r="E638" s="17" t="s">
        <v>25</v>
      </c>
      <c r="F638" s="17">
        <f t="shared" si="344"/>
        <v>3</v>
      </c>
      <c r="G638" s="17">
        <f t="shared" si="344"/>
        <v>9</v>
      </c>
      <c r="H638" s="17">
        <f>H637+100000</f>
        <v>152303004</v>
      </c>
      <c r="I638" s="17">
        <v>1</v>
      </c>
      <c r="J638" s="17">
        <v>1</v>
      </c>
      <c r="K638" s="17">
        <f t="shared" si="346"/>
        <v>5</v>
      </c>
      <c r="L638" s="17" t="str">
        <f t="shared" si="349"/>
        <v>Head</v>
      </c>
      <c r="M638" s="17" t="str">
        <f t="shared" si="347"/>
        <v>Superior</v>
      </c>
      <c r="S638" s="7"/>
      <c r="T638" s="7"/>
      <c r="U638" s="7"/>
    </row>
    <row r="639" spans="1:21" s="1" customFormat="1" ht="16.5" customHeight="1" x14ac:dyDescent="0.3">
      <c r="A639" s="22" t="b">
        <v>1</v>
      </c>
      <c r="B639" s="17" t="str">
        <f t="shared" si="348"/>
        <v>장갑 1</v>
      </c>
      <c r="C639" s="17">
        <f t="shared" si="350"/>
        <v>4309204</v>
      </c>
      <c r="D639" s="17">
        <f t="shared" si="343"/>
        <v>2029</v>
      </c>
      <c r="E639" s="17" t="s">
        <v>25</v>
      </c>
      <c r="F639" s="17">
        <f t="shared" si="344"/>
        <v>3</v>
      </c>
      <c r="G639" s="17">
        <f t="shared" si="344"/>
        <v>9</v>
      </c>
      <c r="H639" s="17">
        <f>H633+1000000</f>
        <v>152105004</v>
      </c>
      <c r="I639" s="17">
        <v>1</v>
      </c>
      <c r="J639" s="17">
        <v>1</v>
      </c>
      <c r="K639" s="17">
        <f t="shared" si="346"/>
        <v>25</v>
      </c>
      <c r="L639" s="17" t="str">
        <f t="shared" si="349"/>
        <v>Glove</v>
      </c>
      <c r="M639" s="17" t="str">
        <f t="shared" si="347"/>
        <v>Common</v>
      </c>
      <c r="S639" s="7"/>
      <c r="T639" s="7"/>
      <c r="U639" s="7"/>
    </row>
    <row r="640" spans="1:21" s="1" customFormat="1" ht="16.5" customHeight="1" x14ac:dyDescent="0.3">
      <c r="A640" s="22" t="b">
        <v>1</v>
      </c>
      <c r="B640" s="17" t="str">
        <f t="shared" si="348"/>
        <v>장갑 2</v>
      </c>
      <c r="C640" s="17">
        <f t="shared" si="350"/>
        <v>4309205</v>
      </c>
      <c r="D640" s="17">
        <f t="shared" si="343"/>
        <v>2029</v>
      </c>
      <c r="E640" s="17" t="s">
        <v>25</v>
      </c>
      <c r="F640" s="17">
        <f t="shared" si="344"/>
        <v>3</v>
      </c>
      <c r="G640" s="17">
        <f t="shared" si="344"/>
        <v>9</v>
      </c>
      <c r="H640" s="17">
        <f t="shared" ref="H640:H641" si="351">H639+100000</f>
        <v>152205004</v>
      </c>
      <c r="I640" s="17">
        <v>1</v>
      </c>
      <c r="J640" s="17">
        <v>1</v>
      </c>
      <c r="K640" s="17">
        <f t="shared" si="346"/>
        <v>10</v>
      </c>
      <c r="L640" s="17" t="str">
        <f t="shared" si="349"/>
        <v>Glove</v>
      </c>
      <c r="M640" s="17" t="str">
        <f t="shared" si="347"/>
        <v>Uncommon</v>
      </c>
      <c r="S640" s="7"/>
      <c r="T640" s="7"/>
      <c r="U640" s="7"/>
    </row>
    <row r="641" spans="1:21" s="1" customFormat="1" ht="16.5" customHeight="1" x14ac:dyDescent="0.3">
      <c r="A641" s="22" t="b">
        <v>1</v>
      </c>
      <c r="B641" s="17" t="str">
        <f t="shared" si="348"/>
        <v>장갑 3</v>
      </c>
      <c r="C641" s="17">
        <f t="shared" si="350"/>
        <v>4309206</v>
      </c>
      <c r="D641" s="17">
        <f t="shared" si="343"/>
        <v>2029</v>
      </c>
      <c r="E641" s="17" t="s">
        <v>25</v>
      </c>
      <c r="F641" s="17">
        <f t="shared" si="344"/>
        <v>3</v>
      </c>
      <c r="G641" s="17">
        <f t="shared" si="344"/>
        <v>9</v>
      </c>
      <c r="H641" s="17">
        <f t="shared" si="351"/>
        <v>152305004</v>
      </c>
      <c r="I641" s="17">
        <v>1</v>
      </c>
      <c r="J641" s="17">
        <v>1</v>
      </c>
      <c r="K641" s="17">
        <f t="shared" si="346"/>
        <v>5</v>
      </c>
      <c r="L641" s="17" t="str">
        <f t="shared" si="349"/>
        <v>Glove</v>
      </c>
      <c r="M641" s="17" t="str">
        <f t="shared" si="347"/>
        <v>Superior</v>
      </c>
      <c r="S641" s="7"/>
      <c r="T641" s="7"/>
      <c r="U641" s="7"/>
    </row>
    <row r="642" spans="1:21" s="1" customFormat="1" ht="16.5" customHeight="1" x14ac:dyDescent="0.3">
      <c r="A642" s="22" t="b">
        <v>1</v>
      </c>
      <c r="B642" s="18" t="str">
        <f t="shared" si="348"/>
        <v>투구 1</v>
      </c>
      <c r="C642" s="18">
        <f>C636+100</f>
        <v>4309301</v>
      </c>
      <c r="D642" s="18">
        <f t="shared" si="343"/>
        <v>2029</v>
      </c>
      <c r="E642" s="18" t="s">
        <v>26</v>
      </c>
      <c r="F642" s="18">
        <f t="shared" si="344"/>
        <v>3</v>
      </c>
      <c r="G642" s="18">
        <f t="shared" si="344"/>
        <v>9</v>
      </c>
      <c r="H642" s="18">
        <f>H636+1000000</f>
        <v>153103004</v>
      </c>
      <c r="I642" s="18">
        <v>1</v>
      </c>
      <c r="J642" s="18">
        <v>1</v>
      </c>
      <c r="K642" s="18">
        <f t="shared" si="346"/>
        <v>25</v>
      </c>
      <c r="L642" s="18" t="str">
        <f t="shared" ref="L642:L653" si="352">L636</f>
        <v>Head</v>
      </c>
      <c r="M642" s="18" t="str">
        <f t="shared" si="347"/>
        <v>Common</v>
      </c>
      <c r="S642" s="7"/>
      <c r="T642" s="7"/>
      <c r="U642" s="7"/>
    </row>
    <row r="643" spans="1:21" s="1" customFormat="1" ht="16.5" customHeight="1" x14ac:dyDescent="0.3">
      <c r="A643" s="22" t="b">
        <v>1</v>
      </c>
      <c r="B643" s="18" t="str">
        <f t="shared" ref="B643:B646" si="353">B637</f>
        <v>투구 2</v>
      </c>
      <c r="C643" s="18">
        <f>C642+1</f>
        <v>4309302</v>
      </c>
      <c r="D643" s="18">
        <f t="shared" si="343"/>
        <v>2029</v>
      </c>
      <c r="E643" s="18" t="s">
        <v>26</v>
      </c>
      <c r="F643" s="18">
        <f t="shared" si="344"/>
        <v>3</v>
      </c>
      <c r="G643" s="18">
        <f t="shared" si="344"/>
        <v>9</v>
      </c>
      <c r="H643" s="18">
        <f>H642+100000</f>
        <v>153203004</v>
      </c>
      <c r="I643" s="18">
        <v>1</v>
      </c>
      <c r="J643" s="18">
        <v>1</v>
      </c>
      <c r="K643" s="18">
        <f t="shared" si="346"/>
        <v>10</v>
      </c>
      <c r="L643" s="18" t="str">
        <f t="shared" si="352"/>
        <v>Head</v>
      </c>
      <c r="M643" s="18" t="str">
        <f t="shared" si="347"/>
        <v>Uncommon</v>
      </c>
      <c r="S643" s="7"/>
      <c r="T643" s="7"/>
      <c r="U643" s="7"/>
    </row>
    <row r="644" spans="1:21" s="1" customFormat="1" ht="16.5" customHeight="1" x14ac:dyDescent="0.3">
      <c r="A644" s="22" t="b">
        <v>1</v>
      </c>
      <c r="B644" s="18" t="str">
        <f t="shared" si="353"/>
        <v>투구 3</v>
      </c>
      <c r="C644" s="18">
        <f t="shared" ref="C644:C647" si="354">C643+1</f>
        <v>4309303</v>
      </c>
      <c r="D644" s="18">
        <f t="shared" si="343"/>
        <v>2029</v>
      </c>
      <c r="E644" s="18" t="s">
        <v>26</v>
      </c>
      <c r="F644" s="18">
        <f t="shared" si="344"/>
        <v>3</v>
      </c>
      <c r="G644" s="18">
        <f t="shared" si="344"/>
        <v>9</v>
      </c>
      <c r="H644" s="18">
        <f>H643+100000</f>
        <v>153303004</v>
      </c>
      <c r="I644" s="18">
        <v>1</v>
      </c>
      <c r="J644" s="18">
        <v>1</v>
      </c>
      <c r="K644" s="18">
        <f t="shared" si="346"/>
        <v>5</v>
      </c>
      <c r="L644" s="18" t="str">
        <f t="shared" si="352"/>
        <v>Head</v>
      </c>
      <c r="M644" s="18" t="str">
        <f t="shared" si="347"/>
        <v>Superior</v>
      </c>
      <c r="S644" s="7"/>
      <c r="T644" s="7"/>
      <c r="U644" s="7"/>
    </row>
    <row r="645" spans="1:21" s="1" customFormat="1" ht="16.5" customHeight="1" x14ac:dyDescent="0.3">
      <c r="A645" s="22" t="b">
        <v>1</v>
      </c>
      <c r="B645" s="18" t="str">
        <f t="shared" si="353"/>
        <v>장갑 1</v>
      </c>
      <c r="C645" s="18">
        <f t="shared" si="354"/>
        <v>4309304</v>
      </c>
      <c r="D645" s="18">
        <f t="shared" si="343"/>
        <v>2029</v>
      </c>
      <c r="E645" s="18" t="s">
        <v>26</v>
      </c>
      <c r="F645" s="18">
        <f t="shared" si="344"/>
        <v>3</v>
      </c>
      <c r="G645" s="18">
        <f t="shared" si="344"/>
        <v>9</v>
      </c>
      <c r="H645" s="18">
        <f>H639+1000000</f>
        <v>153105004</v>
      </c>
      <c r="I645" s="18">
        <v>1</v>
      </c>
      <c r="J645" s="18">
        <v>1</v>
      </c>
      <c r="K645" s="18">
        <f t="shared" si="346"/>
        <v>25</v>
      </c>
      <c r="L645" s="18" t="str">
        <f t="shared" si="352"/>
        <v>Glove</v>
      </c>
      <c r="M645" s="18" t="str">
        <f t="shared" si="347"/>
        <v>Common</v>
      </c>
      <c r="S645" s="7"/>
      <c r="T645" s="7"/>
      <c r="U645" s="7"/>
    </row>
    <row r="646" spans="1:21" s="1" customFormat="1" ht="16.5" customHeight="1" x14ac:dyDescent="0.3">
      <c r="A646" s="22" t="b">
        <v>1</v>
      </c>
      <c r="B646" s="18" t="str">
        <f t="shared" si="353"/>
        <v>장갑 2</v>
      </c>
      <c r="C646" s="18">
        <f t="shared" si="354"/>
        <v>4309305</v>
      </c>
      <c r="D646" s="18">
        <f t="shared" si="343"/>
        <v>2029</v>
      </c>
      <c r="E646" s="18" t="s">
        <v>26</v>
      </c>
      <c r="F646" s="18">
        <f t="shared" si="344"/>
        <v>3</v>
      </c>
      <c r="G646" s="18">
        <f t="shared" si="344"/>
        <v>9</v>
      </c>
      <c r="H646" s="18">
        <f t="shared" ref="H646:H647" si="355">H645+100000</f>
        <v>153205004</v>
      </c>
      <c r="I646" s="18">
        <v>1</v>
      </c>
      <c r="J646" s="18">
        <v>1</v>
      </c>
      <c r="K646" s="18">
        <f t="shared" si="346"/>
        <v>10</v>
      </c>
      <c r="L646" s="18" t="str">
        <f t="shared" si="352"/>
        <v>Glove</v>
      </c>
      <c r="M646" s="18" t="str">
        <f t="shared" si="347"/>
        <v>Uncommon</v>
      </c>
      <c r="S646" s="7"/>
      <c r="T646" s="7"/>
      <c r="U646" s="7"/>
    </row>
    <row r="647" spans="1:21" s="1" customFormat="1" ht="16.5" customHeight="1" x14ac:dyDescent="0.3">
      <c r="A647" s="22" t="b">
        <v>1</v>
      </c>
      <c r="B647" s="18" t="str">
        <f>B641</f>
        <v>장갑 3</v>
      </c>
      <c r="C647" s="18">
        <f t="shared" si="354"/>
        <v>4309306</v>
      </c>
      <c r="D647" s="18">
        <f t="shared" si="343"/>
        <v>2029</v>
      </c>
      <c r="E647" s="18" t="s">
        <v>26</v>
      </c>
      <c r="F647" s="18">
        <f t="shared" si="344"/>
        <v>3</v>
      </c>
      <c r="G647" s="18">
        <f t="shared" si="344"/>
        <v>9</v>
      </c>
      <c r="H647" s="18">
        <f t="shared" si="355"/>
        <v>153305004</v>
      </c>
      <c r="I647" s="18">
        <v>1</v>
      </c>
      <c r="J647" s="18">
        <v>1</v>
      </c>
      <c r="K647" s="18">
        <f t="shared" si="346"/>
        <v>5</v>
      </c>
      <c r="L647" s="18" t="str">
        <f t="shared" si="352"/>
        <v>Glove</v>
      </c>
      <c r="M647" s="18" t="str">
        <f t="shared" si="347"/>
        <v>Superior</v>
      </c>
      <c r="S647" s="7"/>
      <c r="T647" s="7"/>
      <c r="U647" s="7"/>
    </row>
    <row r="648" spans="1:21" s="1" customFormat="1" ht="16.5" customHeight="1" x14ac:dyDescent="0.3">
      <c r="A648" s="22" t="b">
        <v>1</v>
      </c>
      <c r="B648" s="19" t="str">
        <f>B642</f>
        <v>투구 1</v>
      </c>
      <c r="C648" s="19">
        <f>C642+100</f>
        <v>4309401</v>
      </c>
      <c r="D648" s="19">
        <f t="shared" si="343"/>
        <v>2029</v>
      </c>
      <c r="E648" s="19" t="s">
        <v>27</v>
      </c>
      <c r="F648" s="19">
        <f t="shared" si="344"/>
        <v>3</v>
      </c>
      <c r="G648" s="19">
        <f t="shared" si="344"/>
        <v>9</v>
      </c>
      <c r="H648" s="19">
        <f>H642+1000000</f>
        <v>154103004</v>
      </c>
      <c r="I648" s="19">
        <v>1</v>
      </c>
      <c r="J648" s="19">
        <v>1</v>
      </c>
      <c r="K648" s="19">
        <f t="shared" si="346"/>
        <v>25</v>
      </c>
      <c r="L648" s="19" t="str">
        <f t="shared" si="352"/>
        <v>Head</v>
      </c>
      <c r="M648" s="19" t="str">
        <f t="shared" si="347"/>
        <v>Common</v>
      </c>
      <c r="S648" s="7"/>
      <c r="T648" s="7"/>
      <c r="U648" s="7"/>
    </row>
    <row r="649" spans="1:21" s="1" customFormat="1" ht="16.5" customHeight="1" x14ac:dyDescent="0.3">
      <c r="A649" s="22" t="b">
        <v>1</v>
      </c>
      <c r="B649" s="19" t="str">
        <f t="shared" ref="B649:B653" si="356">B643</f>
        <v>투구 2</v>
      </c>
      <c r="C649" s="19">
        <f>C648+1</f>
        <v>4309402</v>
      </c>
      <c r="D649" s="19">
        <f t="shared" si="343"/>
        <v>2029</v>
      </c>
      <c r="E649" s="19" t="s">
        <v>27</v>
      </c>
      <c r="F649" s="19">
        <f t="shared" si="344"/>
        <v>3</v>
      </c>
      <c r="G649" s="19">
        <f t="shared" si="344"/>
        <v>9</v>
      </c>
      <c r="H649" s="19">
        <f>H648+100000</f>
        <v>154203004</v>
      </c>
      <c r="I649" s="19">
        <v>1</v>
      </c>
      <c r="J649" s="19">
        <v>1</v>
      </c>
      <c r="K649" s="19">
        <f t="shared" si="346"/>
        <v>10</v>
      </c>
      <c r="L649" s="19" t="str">
        <f t="shared" si="352"/>
        <v>Head</v>
      </c>
      <c r="M649" s="19" t="str">
        <f t="shared" si="347"/>
        <v>Uncommon</v>
      </c>
      <c r="S649" s="7"/>
      <c r="T649" s="7"/>
      <c r="U649" s="7"/>
    </row>
    <row r="650" spans="1:21" s="1" customFormat="1" ht="16.5" customHeight="1" x14ac:dyDescent="0.3">
      <c r="A650" s="22" t="b">
        <v>1</v>
      </c>
      <c r="B650" s="19" t="str">
        <f t="shared" si="356"/>
        <v>투구 3</v>
      </c>
      <c r="C650" s="19">
        <f t="shared" ref="C650:C653" si="357">C649+1</f>
        <v>4309403</v>
      </c>
      <c r="D650" s="19">
        <f t="shared" si="343"/>
        <v>2029</v>
      </c>
      <c r="E650" s="19" t="s">
        <v>27</v>
      </c>
      <c r="F650" s="19">
        <f t="shared" ref="F650:G653" si="358">F649</f>
        <v>3</v>
      </c>
      <c r="G650" s="19">
        <f t="shared" si="358"/>
        <v>9</v>
      </c>
      <c r="H650" s="19">
        <f>H649+100000</f>
        <v>154303004</v>
      </c>
      <c r="I650" s="19">
        <v>1</v>
      </c>
      <c r="J650" s="19">
        <v>1</v>
      </c>
      <c r="K650" s="19">
        <f t="shared" si="346"/>
        <v>5</v>
      </c>
      <c r="L650" s="19" t="str">
        <f t="shared" si="352"/>
        <v>Head</v>
      </c>
      <c r="M650" s="19" t="str">
        <f t="shared" si="347"/>
        <v>Superior</v>
      </c>
      <c r="S650" s="7"/>
      <c r="T650" s="7"/>
      <c r="U650" s="7"/>
    </row>
    <row r="651" spans="1:21" s="1" customFormat="1" ht="16.5" customHeight="1" x14ac:dyDescent="0.3">
      <c r="A651" s="22" t="b">
        <v>1</v>
      </c>
      <c r="B651" s="19" t="str">
        <f t="shared" si="356"/>
        <v>장갑 1</v>
      </c>
      <c r="C651" s="19">
        <f t="shared" si="357"/>
        <v>4309404</v>
      </c>
      <c r="D651" s="19">
        <f t="shared" si="343"/>
        <v>2029</v>
      </c>
      <c r="E651" s="19" t="s">
        <v>27</v>
      </c>
      <c r="F651" s="19">
        <f t="shared" si="358"/>
        <v>3</v>
      </c>
      <c r="G651" s="19">
        <f t="shared" si="358"/>
        <v>9</v>
      </c>
      <c r="H651" s="19">
        <f>H645+1000000</f>
        <v>154105004</v>
      </c>
      <c r="I651" s="19">
        <v>1</v>
      </c>
      <c r="J651" s="19">
        <v>1</v>
      </c>
      <c r="K651" s="19">
        <f t="shared" si="346"/>
        <v>25</v>
      </c>
      <c r="L651" s="19" t="str">
        <f t="shared" si="352"/>
        <v>Glove</v>
      </c>
      <c r="M651" s="19" t="str">
        <f t="shared" si="347"/>
        <v>Common</v>
      </c>
      <c r="S651" s="7"/>
      <c r="T651" s="7"/>
      <c r="U651" s="7"/>
    </row>
    <row r="652" spans="1:21" s="1" customFormat="1" ht="16.5" customHeight="1" x14ac:dyDescent="0.3">
      <c r="A652" s="22" t="b">
        <v>1</v>
      </c>
      <c r="B652" s="19" t="str">
        <f t="shared" si="356"/>
        <v>장갑 2</v>
      </c>
      <c r="C652" s="19">
        <f t="shared" si="357"/>
        <v>4309405</v>
      </c>
      <c r="D652" s="19">
        <f t="shared" si="343"/>
        <v>2029</v>
      </c>
      <c r="E652" s="19" t="s">
        <v>27</v>
      </c>
      <c r="F652" s="19">
        <f t="shared" si="358"/>
        <v>3</v>
      </c>
      <c r="G652" s="19">
        <f t="shared" si="358"/>
        <v>9</v>
      </c>
      <c r="H652" s="19">
        <f t="shared" ref="H652:H653" si="359">H651+100000</f>
        <v>154205004</v>
      </c>
      <c r="I652" s="19">
        <v>1</v>
      </c>
      <c r="J652" s="19">
        <v>1</v>
      </c>
      <c r="K652" s="19">
        <f t="shared" si="346"/>
        <v>10</v>
      </c>
      <c r="L652" s="19" t="str">
        <f t="shared" si="352"/>
        <v>Glove</v>
      </c>
      <c r="M652" s="19" t="str">
        <f t="shared" si="347"/>
        <v>Uncommon</v>
      </c>
      <c r="S652" s="7"/>
      <c r="T652" s="7"/>
      <c r="U652" s="7"/>
    </row>
    <row r="653" spans="1:21" s="1" customFormat="1" ht="16.5" customHeight="1" x14ac:dyDescent="0.3">
      <c r="A653" s="22" t="b">
        <v>1</v>
      </c>
      <c r="B653" s="19" t="str">
        <f t="shared" si="356"/>
        <v>장갑 3</v>
      </c>
      <c r="C653" s="19">
        <f t="shared" si="357"/>
        <v>4309406</v>
      </c>
      <c r="D653" s="19">
        <f t="shared" si="343"/>
        <v>2029</v>
      </c>
      <c r="E653" s="19" t="s">
        <v>27</v>
      </c>
      <c r="F653" s="19">
        <f t="shared" si="358"/>
        <v>3</v>
      </c>
      <c r="G653" s="19">
        <f t="shared" si="358"/>
        <v>9</v>
      </c>
      <c r="H653" s="19">
        <f t="shared" si="359"/>
        <v>154305004</v>
      </c>
      <c r="I653" s="19">
        <v>1</v>
      </c>
      <c r="J653" s="19">
        <v>1</v>
      </c>
      <c r="K653" s="19">
        <f t="shared" si="346"/>
        <v>5</v>
      </c>
      <c r="L653" s="19" t="str">
        <f t="shared" si="352"/>
        <v>Glove</v>
      </c>
      <c r="M653" s="19" t="str">
        <f t="shared" si="347"/>
        <v>Superior</v>
      </c>
      <c r="S653" s="7"/>
      <c r="T653" s="7"/>
      <c r="U653" s="7"/>
    </row>
    <row r="654" spans="1:21" s="1" customFormat="1" ht="16.5" customHeight="1" x14ac:dyDescent="0.3">
      <c r="A654" s="22" t="b">
        <v>1</v>
      </c>
      <c r="B654" s="20" t="s">
        <v>28</v>
      </c>
      <c r="C654" s="20">
        <f>C648+100</f>
        <v>4309501</v>
      </c>
      <c r="D654" s="20">
        <f>D652</f>
        <v>2029</v>
      </c>
      <c r="E654" s="20" t="s">
        <v>29</v>
      </c>
      <c r="F654" s="20">
        <f>F652</f>
        <v>3</v>
      </c>
      <c r="G654" s="20">
        <f>G652</f>
        <v>9</v>
      </c>
      <c r="H654" s="20">
        <v>160004001</v>
      </c>
      <c r="I654" s="20">
        <v>1</v>
      </c>
      <c r="J654" s="20">
        <v>1</v>
      </c>
      <c r="K654" s="20">
        <v>5</v>
      </c>
      <c r="L654" s="20" t="s">
        <v>30</v>
      </c>
      <c r="M654" s="20" t="s">
        <v>358</v>
      </c>
      <c r="S654" s="7"/>
      <c r="T654" s="7"/>
      <c r="U654" s="7"/>
    </row>
    <row r="655" spans="1:21" s="1" customFormat="1" ht="16.5" customHeight="1" x14ac:dyDescent="0.3">
      <c r="A655" s="22" t="b">
        <v>1</v>
      </c>
      <c r="B655" s="20" t="s">
        <v>31</v>
      </c>
      <c r="C655" s="20">
        <f>C654+1</f>
        <v>4309502</v>
      </c>
      <c r="D655" s="20">
        <f t="shared" ref="D655:D657" si="360">D654</f>
        <v>2029</v>
      </c>
      <c r="E655" s="20" t="s">
        <v>29</v>
      </c>
      <c r="F655" s="20">
        <f t="shared" ref="F655:G657" si="361">F654</f>
        <v>3</v>
      </c>
      <c r="G655" s="20">
        <f t="shared" si="361"/>
        <v>9</v>
      </c>
      <c r="H655" s="20">
        <v>160004002</v>
      </c>
      <c r="I655" s="20">
        <v>1</v>
      </c>
      <c r="J655" s="20">
        <v>1</v>
      </c>
      <c r="K655" s="20">
        <v>5</v>
      </c>
      <c r="L655" s="20" t="s">
        <v>32</v>
      </c>
      <c r="M655" s="20" t="s">
        <v>358</v>
      </c>
      <c r="S655" s="7"/>
      <c r="T655" s="7"/>
      <c r="U655" s="7"/>
    </row>
    <row r="656" spans="1:21" s="1" customFormat="1" ht="16.5" customHeight="1" x14ac:dyDescent="0.3">
      <c r="A656" s="22" t="b">
        <v>1</v>
      </c>
      <c r="B656" s="20" t="s">
        <v>33</v>
      </c>
      <c r="C656" s="20">
        <f>C655+1</f>
        <v>4309503</v>
      </c>
      <c r="D656" s="20">
        <f t="shared" si="360"/>
        <v>2029</v>
      </c>
      <c r="E656" s="20" t="s">
        <v>29</v>
      </c>
      <c r="F656" s="20">
        <f t="shared" si="361"/>
        <v>3</v>
      </c>
      <c r="G656" s="20">
        <f t="shared" si="361"/>
        <v>9</v>
      </c>
      <c r="H656" s="20">
        <v>160004003</v>
      </c>
      <c r="I656" s="20">
        <v>1</v>
      </c>
      <c r="J656" s="20">
        <v>1</v>
      </c>
      <c r="K656" s="20">
        <v>5</v>
      </c>
      <c r="L656" s="20" t="s">
        <v>34</v>
      </c>
      <c r="M656" s="20" t="s">
        <v>358</v>
      </c>
      <c r="S656" s="7"/>
      <c r="T656" s="7"/>
      <c r="U656" s="7"/>
    </row>
    <row r="657" spans="1:21" s="1" customFormat="1" ht="16.5" customHeight="1" x14ac:dyDescent="0.3">
      <c r="A657" s="22" t="b">
        <v>1</v>
      </c>
      <c r="B657" s="20" t="s">
        <v>35</v>
      </c>
      <c r="C657" s="20">
        <f>C656+1</f>
        <v>4309504</v>
      </c>
      <c r="D657" s="20">
        <f t="shared" si="360"/>
        <v>2029</v>
      </c>
      <c r="E657" s="20" t="s">
        <v>29</v>
      </c>
      <c r="F657" s="20">
        <f t="shared" si="361"/>
        <v>3</v>
      </c>
      <c r="G657" s="20">
        <f t="shared" si="361"/>
        <v>9</v>
      </c>
      <c r="H657" s="20">
        <v>160004004</v>
      </c>
      <c r="I657" s="20">
        <v>1</v>
      </c>
      <c r="J657" s="20">
        <v>1</v>
      </c>
      <c r="K657" s="20">
        <v>5</v>
      </c>
      <c r="L657" s="20" t="s">
        <v>36</v>
      </c>
      <c r="M657" s="20" t="s">
        <v>358</v>
      </c>
      <c r="S657" s="7"/>
      <c r="T657" s="7"/>
      <c r="U657" s="7"/>
    </row>
    <row r="658" spans="1:21" s="1" customFormat="1" ht="16.5" customHeight="1" x14ac:dyDescent="0.3">
      <c r="A658" s="22" t="b">
        <v>1</v>
      </c>
      <c r="B658" s="14" t="s">
        <v>37</v>
      </c>
      <c r="C658" s="14">
        <v>4310101</v>
      </c>
      <c r="D658" s="14">
        <v>2030</v>
      </c>
      <c r="E658" s="15" t="s">
        <v>23</v>
      </c>
      <c r="F658" s="14">
        <v>3</v>
      </c>
      <c r="G658" s="14">
        <v>10</v>
      </c>
      <c r="H658" s="14">
        <v>151102002</v>
      </c>
      <c r="I658" s="15">
        <v>1</v>
      </c>
      <c r="J658" s="15">
        <v>1</v>
      </c>
      <c r="K658" s="14">
        <v>25</v>
      </c>
      <c r="L658" s="16" t="str">
        <f>IF(H658&gt;=151107001,"Shoes",IF(H658&gt;=151106001,"Pants",IF(H658&gt;=151105001,"Glove",IF(H658&gt;=151103001,"Head",IF(H658&gt;=151102001,"Body",IF(H658&gt;=151101001,"Weapon"))))))</f>
        <v>Body</v>
      </c>
      <c r="M658" s="15" t="s">
        <v>3</v>
      </c>
      <c r="S658" s="7"/>
      <c r="T658" s="7"/>
      <c r="U658" s="7"/>
    </row>
    <row r="659" spans="1:21" s="1" customFormat="1" ht="16.5" customHeight="1" x14ac:dyDescent="0.3">
      <c r="A659" s="22" t="b">
        <v>1</v>
      </c>
      <c r="B659" s="14" t="s">
        <v>42</v>
      </c>
      <c r="C659" s="15">
        <f>C658+1</f>
        <v>4310102</v>
      </c>
      <c r="D659" s="15">
        <f t="shared" ref="D659:D660" si="362">D658</f>
        <v>2030</v>
      </c>
      <c r="E659" s="15" t="s">
        <v>23</v>
      </c>
      <c r="F659" s="15">
        <f t="shared" ref="F659:G660" si="363">F658</f>
        <v>3</v>
      </c>
      <c r="G659" s="15">
        <f t="shared" si="363"/>
        <v>10</v>
      </c>
      <c r="H659" s="15">
        <f t="shared" ref="H659:H660" si="364">H658+100000</f>
        <v>151202002</v>
      </c>
      <c r="I659" s="15">
        <v>1</v>
      </c>
      <c r="J659" s="15">
        <v>1</v>
      </c>
      <c r="K659" s="14">
        <v>10</v>
      </c>
      <c r="L659" s="15" t="str">
        <f>L658</f>
        <v>Body</v>
      </c>
      <c r="M659" s="15" t="s">
        <v>355</v>
      </c>
      <c r="S659" s="7"/>
      <c r="T659" s="7"/>
      <c r="U659" s="7"/>
    </row>
    <row r="660" spans="1:21" s="1" customFormat="1" ht="16.5" customHeight="1" x14ac:dyDescent="0.3">
      <c r="A660" s="22" t="b">
        <v>1</v>
      </c>
      <c r="B660" s="14" t="s">
        <v>47</v>
      </c>
      <c r="C660" s="15">
        <f t="shared" ref="C660:C663" si="365">C659+1</f>
        <v>4310103</v>
      </c>
      <c r="D660" s="15">
        <f t="shared" si="362"/>
        <v>2030</v>
      </c>
      <c r="E660" s="15" t="s">
        <v>23</v>
      </c>
      <c r="F660" s="15">
        <f t="shared" si="363"/>
        <v>3</v>
      </c>
      <c r="G660" s="15">
        <f t="shared" si="363"/>
        <v>10</v>
      </c>
      <c r="H660" s="15">
        <f t="shared" si="364"/>
        <v>151302002</v>
      </c>
      <c r="I660" s="15">
        <v>1</v>
      </c>
      <c r="J660" s="15">
        <v>1</v>
      </c>
      <c r="K660" s="14">
        <v>5</v>
      </c>
      <c r="L660" s="15" t="str">
        <f>L659</f>
        <v>Body</v>
      </c>
      <c r="M660" s="15" t="s">
        <v>356</v>
      </c>
      <c r="S660" s="7"/>
      <c r="T660" s="7"/>
      <c r="U660" s="7"/>
    </row>
    <row r="661" spans="1:21" s="1" customFormat="1" ht="16.5" customHeight="1" x14ac:dyDescent="0.3">
      <c r="A661" s="22" t="b">
        <v>1</v>
      </c>
      <c r="B661" s="14" t="s">
        <v>364</v>
      </c>
      <c r="C661" s="15">
        <f t="shared" si="365"/>
        <v>4310104</v>
      </c>
      <c r="D661" s="15">
        <f>D659</f>
        <v>2030</v>
      </c>
      <c r="E661" s="15" t="s">
        <v>23</v>
      </c>
      <c r="F661" s="15">
        <f>F659</f>
        <v>3</v>
      </c>
      <c r="G661" s="15">
        <f>G659</f>
        <v>10</v>
      </c>
      <c r="H661" s="14">
        <v>151106002</v>
      </c>
      <c r="I661" s="15">
        <v>1</v>
      </c>
      <c r="J661" s="15">
        <v>1</v>
      </c>
      <c r="K661" s="15">
        <v>25</v>
      </c>
      <c r="L661" s="16" t="str">
        <f>IF(H661&gt;=151107001,"Shoes",IF(H661&gt;=151106001,"Pants",IF(H661&gt;=151105001,"Glove",IF(H661&gt;=151103001,"Head",IF(H661&gt;=151102001,"Body",IF(H661&gt;=151101001,"Weapon"))))))</f>
        <v>Pants</v>
      </c>
      <c r="M661" s="15" t="s">
        <v>3</v>
      </c>
      <c r="S661" s="7"/>
      <c r="T661" s="7"/>
      <c r="U661" s="7"/>
    </row>
    <row r="662" spans="1:21" s="1" customFormat="1" ht="16.5" customHeight="1" x14ac:dyDescent="0.3">
      <c r="A662" s="22" t="b">
        <v>1</v>
      </c>
      <c r="B662" s="14" t="s">
        <v>365</v>
      </c>
      <c r="C662" s="15">
        <f t="shared" si="365"/>
        <v>4310105</v>
      </c>
      <c r="D662" s="15">
        <f t="shared" ref="D662:D681" si="366">D661</f>
        <v>2030</v>
      </c>
      <c r="E662" s="15" t="s">
        <v>23</v>
      </c>
      <c r="F662" s="15">
        <f t="shared" ref="F662:G677" si="367">F661</f>
        <v>3</v>
      </c>
      <c r="G662" s="15">
        <f t="shared" si="367"/>
        <v>10</v>
      </c>
      <c r="H662" s="15">
        <f t="shared" ref="H662:H663" si="368">H661+100000</f>
        <v>151206002</v>
      </c>
      <c r="I662" s="15">
        <v>1</v>
      </c>
      <c r="J662" s="15">
        <v>1</v>
      </c>
      <c r="K662" s="15">
        <f t="shared" ref="K662:K681" si="369">K659</f>
        <v>10</v>
      </c>
      <c r="L662" s="15" t="str">
        <f>L661</f>
        <v>Pants</v>
      </c>
      <c r="M662" s="15" t="str">
        <f t="shared" ref="M662:M681" si="370">M659</f>
        <v>Uncommon</v>
      </c>
      <c r="S662" s="7"/>
      <c r="T662" s="7"/>
      <c r="U662" s="7"/>
    </row>
    <row r="663" spans="1:21" s="1" customFormat="1" ht="16.5" customHeight="1" x14ac:dyDescent="0.3">
      <c r="A663" s="22" t="b">
        <v>1</v>
      </c>
      <c r="B663" s="14" t="s">
        <v>366</v>
      </c>
      <c r="C663" s="15">
        <f t="shared" si="365"/>
        <v>4310106</v>
      </c>
      <c r="D663" s="15">
        <f t="shared" si="366"/>
        <v>2030</v>
      </c>
      <c r="E663" s="15" t="s">
        <v>23</v>
      </c>
      <c r="F663" s="15">
        <f t="shared" si="367"/>
        <v>3</v>
      </c>
      <c r="G663" s="15">
        <f t="shared" si="367"/>
        <v>10</v>
      </c>
      <c r="H663" s="15">
        <f t="shared" si="368"/>
        <v>151306002</v>
      </c>
      <c r="I663" s="15">
        <v>1</v>
      </c>
      <c r="J663" s="15">
        <v>1</v>
      </c>
      <c r="K663" s="15">
        <f t="shared" si="369"/>
        <v>5</v>
      </c>
      <c r="L663" s="15" t="str">
        <f>L662</f>
        <v>Pants</v>
      </c>
      <c r="M663" s="15" t="str">
        <f t="shared" si="370"/>
        <v>Superior</v>
      </c>
      <c r="S663" s="7"/>
      <c r="T663" s="7"/>
      <c r="U663" s="7"/>
    </row>
    <row r="664" spans="1:21" s="1" customFormat="1" ht="16.5" customHeight="1" x14ac:dyDescent="0.3">
      <c r="A664" s="22" t="b">
        <v>1</v>
      </c>
      <c r="B664" s="17" t="str">
        <f t="shared" ref="B664:B670" si="371">B658</f>
        <v>갑옷 1</v>
      </c>
      <c r="C664" s="17">
        <f>C658+100</f>
        <v>4310201</v>
      </c>
      <c r="D664" s="17">
        <f t="shared" si="366"/>
        <v>2030</v>
      </c>
      <c r="E664" s="17" t="s">
        <v>25</v>
      </c>
      <c r="F664" s="17">
        <f t="shared" si="367"/>
        <v>3</v>
      </c>
      <c r="G664" s="17">
        <f t="shared" si="367"/>
        <v>10</v>
      </c>
      <c r="H664" s="17">
        <f>H658+1000000</f>
        <v>152102002</v>
      </c>
      <c r="I664" s="17">
        <v>1</v>
      </c>
      <c r="J664" s="17">
        <v>1</v>
      </c>
      <c r="K664" s="17">
        <f t="shared" si="369"/>
        <v>25</v>
      </c>
      <c r="L664" s="17" t="str">
        <f t="shared" ref="L664:L669" si="372">L658</f>
        <v>Body</v>
      </c>
      <c r="M664" s="17" t="str">
        <f t="shared" si="370"/>
        <v>Common</v>
      </c>
      <c r="S664" s="7"/>
      <c r="T664" s="7"/>
      <c r="U664" s="7"/>
    </row>
    <row r="665" spans="1:21" s="1" customFormat="1" ht="16.5" customHeight="1" x14ac:dyDescent="0.3">
      <c r="A665" s="22" t="b">
        <v>1</v>
      </c>
      <c r="B665" s="17" t="str">
        <f t="shared" si="371"/>
        <v>갑옷 2</v>
      </c>
      <c r="C665" s="17">
        <f>C664+1</f>
        <v>4310202</v>
      </c>
      <c r="D665" s="17">
        <f t="shared" si="366"/>
        <v>2030</v>
      </c>
      <c r="E665" s="17" t="s">
        <v>25</v>
      </c>
      <c r="F665" s="17">
        <f t="shared" si="367"/>
        <v>3</v>
      </c>
      <c r="G665" s="17">
        <f t="shared" si="367"/>
        <v>10</v>
      </c>
      <c r="H665" s="17">
        <f>H664+100000</f>
        <v>152202002</v>
      </c>
      <c r="I665" s="17">
        <v>1</v>
      </c>
      <c r="J665" s="17">
        <v>1</v>
      </c>
      <c r="K665" s="17">
        <f t="shared" si="369"/>
        <v>10</v>
      </c>
      <c r="L665" s="17" t="str">
        <f t="shared" si="372"/>
        <v>Body</v>
      </c>
      <c r="M665" s="17" t="str">
        <f t="shared" si="370"/>
        <v>Uncommon</v>
      </c>
      <c r="S665" s="7"/>
      <c r="T665" s="7"/>
      <c r="U665" s="7"/>
    </row>
    <row r="666" spans="1:21" s="1" customFormat="1" ht="16.5" customHeight="1" x14ac:dyDescent="0.3">
      <c r="A666" s="22" t="b">
        <v>1</v>
      </c>
      <c r="B666" s="17" t="str">
        <f t="shared" si="371"/>
        <v>갑옷 3</v>
      </c>
      <c r="C666" s="17">
        <f t="shared" ref="C666:C669" si="373">C665+1</f>
        <v>4310203</v>
      </c>
      <c r="D666" s="17">
        <f t="shared" si="366"/>
        <v>2030</v>
      </c>
      <c r="E666" s="17" t="s">
        <v>25</v>
      </c>
      <c r="F666" s="17">
        <f t="shared" si="367"/>
        <v>3</v>
      </c>
      <c r="G666" s="17">
        <f t="shared" si="367"/>
        <v>10</v>
      </c>
      <c r="H666" s="17">
        <f>H665+100000</f>
        <v>152302002</v>
      </c>
      <c r="I666" s="17">
        <v>1</v>
      </c>
      <c r="J666" s="17">
        <v>1</v>
      </c>
      <c r="K666" s="17">
        <f t="shared" si="369"/>
        <v>5</v>
      </c>
      <c r="L666" s="17" t="str">
        <f t="shared" si="372"/>
        <v>Body</v>
      </c>
      <c r="M666" s="17" t="str">
        <f t="shared" si="370"/>
        <v>Superior</v>
      </c>
      <c r="S666" s="7"/>
      <c r="T666" s="7"/>
      <c r="U666" s="7"/>
    </row>
    <row r="667" spans="1:21" s="1" customFormat="1" ht="16.5" customHeight="1" x14ac:dyDescent="0.3">
      <c r="A667" s="22" t="b">
        <v>1</v>
      </c>
      <c r="B667" s="17" t="str">
        <f t="shared" si="371"/>
        <v>하의 1</v>
      </c>
      <c r="C667" s="17">
        <f t="shared" si="373"/>
        <v>4310204</v>
      </c>
      <c r="D667" s="17">
        <f t="shared" si="366"/>
        <v>2030</v>
      </c>
      <c r="E667" s="17" t="s">
        <v>25</v>
      </c>
      <c r="F667" s="17">
        <f t="shared" si="367"/>
        <v>3</v>
      </c>
      <c r="G667" s="17">
        <f t="shared" si="367"/>
        <v>10</v>
      </c>
      <c r="H667" s="17">
        <f>H661+1000000</f>
        <v>152106002</v>
      </c>
      <c r="I667" s="17">
        <v>1</v>
      </c>
      <c r="J667" s="17">
        <v>1</v>
      </c>
      <c r="K667" s="17">
        <f t="shared" si="369"/>
        <v>25</v>
      </c>
      <c r="L667" s="17" t="str">
        <f t="shared" si="372"/>
        <v>Pants</v>
      </c>
      <c r="M667" s="17" t="str">
        <f t="shared" si="370"/>
        <v>Common</v>
      </c>
      <c r="S667" s="7"/>
      <c r="T667" s="7"/>
      <c r="U667" s="7"/>
    </row>
    <row r="668" spans="1:21" s="1" customFormat="1" ht="16.5" customHeight="1" x14ac:dyDescent="0.3">
      <c r="A668" s="22" t="b">
        <v>1</v>
      </c>
      <c r="B668" s="17" t="str">
        <f t="shared" si="371"/>
        <v>하의 2</v>
      </c>
      <c r="C668" s="17">
        <f t="shared" si="373"/>
        <v>4310205</v>
      </c>
      <c r="D668" s="17">
        <f t="shared" si="366"/>
        <v>2030</v>
      </c>
      <c r="E668" s="17" t="s">
        <v>25</v>
      </c>
      <c r="F668" s="17">
        <f t="shared" si="367"/>
        <v>3</v>
      </c>
      <c r="G668" s="17">
        <f t="shared" si="367"/>
        <v>10</v>
      </c>
      <c r="H668" s="17">
        <f t="shared" ref="H668:H669" si="374">H667+100000</f>
        <v>152206002</v>
      </c>
      <c r="I668" s="17">
        <v>1</v>
      </c>
      <c r="J668" s="17">
        <v>1</v>
      </c>
      <c r="K668" s="17">
        <f t="shared" si="369"/>
        <v>10</v>
      </c>
      <c r="L668" s="17" t="str">
        <f t="shared" si="372"/>
        <v>Pants</v>
      </c>
      <c r="M668" s="17" t="str">
        <f t="shared" si="370"/>
        <v>Uncommon</v>
      </c>
      <c r="S668" s="7"/>
      <c r="T668" s="7"/>
      <c r="U668" s="7"/>
    </row>
    <row r="669" spans="1:21" s="1" customFormat="1" ht="16.5" customHeight="1" x14ac:dyDescent="0.3">
      <c r="A669" s="22" t="b">
        <v>1</v>
      </c>
      <c r="B669" s="17" t="str">
        <f t="shared" si="371"/>
        <v>하의 3</v>
      </c>
      <c r="C669" s="17">
        <f t="shared" si="373"/>
        <v>4310206</v>
      </c>
      <c r="D669" s="17">
        <f t="shared" si="366"/>
        <v>2030</v>
      </c>
      <c r="E669" s="17" t="s">
        <v>25</v>
      </c>
      <c r="F669" s="17">
        <f t="shared" si="367"/>
        <v>3</v>
      </c>
      <c r="G669" s="17">
        <f t="shared" si="367"/>
        <v>10</v>
      </c>
      <c r="H669" s="17">
        <f t="shared" si="374"/>
        <v>152306002</v>
      </c>
      <c r="I669" s="17">
        <v>1</v>
      </c>
      <c r="J669" s="17">
        <v>1</v>
      </c>
      <c r="K669" s="17">
        <f t="shared" si="369"/>
        <v>5</v>
      </c>
      <c r="L669" s="17" t="str">
        <f t="shared" si="372"/>
        <v>Pants</v>
      </c>
      <c r="M669" s="17" t="str">
        <f t="shared" si="370"/>
        <v>Superior</v>
      </c>
      <c r="S669" s="7"/>
      <c r="T669" s="7"/>
      <c r="U669" s="7"/>
    </row>
    <row r="670" spans="1:21" s="1" customFormat="1" ht="16.5" customHeight="1" x14ac:dyDescent="0.3">
      <c r="A670" s="22" t="b">
        <v>1</v>
      </c>
      <c r="B670" s="18" t="str">
        <f t="shared" si="371"/>
        <v>갑옷 1</v>
      </c>
      <c r="C670" s="18">
        <f>C664+100</f>
        <v>4310301</v>
      </c>
      <c r="D670" s="18">
        <f t="shared" si="366"/>
        <v>2030</v>
      </c>
      <c r="E670" s="18" t="s">
        <v>26</v>
      </c>
      <c r="F670" s="18">
        <f t="shared" si="367"/>
        <v>3</v>
      </c>
      <c r="G670" s="18">
        <f t="shared" si="367"/>
        <v>10</v>
      </c>
      <c r="H670" s="18">
        <f>H664+1000000</f>
        <v>153102002</v>
      </c>
      <c r="I670" s="18">
        <v>1</v>
      </c>
      <c r="J670" s="18">
        <v>1</v>
      </c>
      <c r="K670" s="18">
        <f t="shared" si="369"/>
        <v>25</v>
      </c>
      <c r="L670" s="18" t="str">
        <f t="shared" ref="L670:L681" si="375">L664</f>
        <v>Body</v>
      </c>
      <c r="M670" s="18" t="str">
        <f t="shared" si="370"/>
        <v>Common</v>
      </c>
      <c r="S670" s="7"/>
      <c r="T670" s="7"/>
      <c r="U670" s="7"/>
    </row>
    <row r="671" spans="1:21" s="1" customFormat="1" ht="16.5" customHeight="1" x14ac:dyDescent="0.3">
      <c r="A671" s="22" t="b">
        <v>1</v>
      </c>
      <c r="B671" s="18" t="str">
        <f t="shared" ref="B671:B674" si="376">B665</f>
        <v>갑옷 2</v>
      </c>
      <c r="C671" s="18">
        <f>C670+1</f>
        <v>4310302</v>
      </c>
      <c r="D671" s="18">
        <f t="shared" si="366"/>
        <v>2030</v>
      </c>
      <c r="E671" s="18" t="s">
        <v>26</v>
      </c>
      <c r="F671" s="18">
        <f t="shared" si="367"/>
        <v>3</v>
      </c>
      <c r="G671" s="18">
        <f t="shared" si="367"/>
        <v>10</v>
      </c>
      <c r="H671" s="18">
        <f>H670+100000</f>
        <v>153202002</v>
      </c>
      <c r="I671" s="18">
        <v>1</v>
      </c>
      <c r="J671" s="18">
        <v>1</v>
      </c>
      <c r="K671" s="18">
        <f t="shared" si="369"/>
        <v>10</v>
      </c>
      <c r="L671" s="18" t="str">
        <f t="shared" si="375"/>
        <v>Body</v>
      </c>
      <c r="M671" s="18" t="str">
        <f t="shared" si="370"/>
        <v>Uncommon</v>
      </c>
      <c r="S671" s="7"/>
      <c r="T671" s="7"/>
      <c r="U671" s="7"/>
    </row>
    <row r="672" spans="1:21" s="1" customFormat="1" ht="16.5" customHeight="1" x14ac:dyDescent="0.3">
      <c r="A672" s="22" t="b">
        <v>1</v>
      </c>
      <c r="B672" s="18" t="str">
        <f t="shared" si="376"/>
        <v>갑옷 3</v>
      </c>
      <c r="C672" s="18">
        <f t="shared" ref="C672:C675" si="377">C671+1</f>
        <v>4310303</v>
      </c>
      <c r="D672" s="18">
        <f t="shared" si="366"/>
        <v>2030</v>
      </c>
      <c r="E672" s="18" t="s">
        <v>26</v>
      </c>
      <c r="F672" s="18">
        <f t="shared" si="367"/>
        <v>3</v>
      </c>
      <c r="G672" s="18">
        <f t="shared" si="367"/>
        <v>10</v>
      </c>
      <c r="H672" s="18">
        <f>H671+100000</f>
        <v>153302002</v>
      </c>
      <c r="I672" s="18">
        <v>1</v>
      </c>
      <c r="J672" s="18">
        <v>1</v>
      </c>
      <c r="K672" s="18">
        <f t="shared" si="369"/>
        <v>5</v>
      </c>
      <c r="L672" s="18" t="str">
        <f t="shared" si="375"/>
        <v>Body</v>
      </c>
      <c r="M672" s="18" t="str">
        <f t="shared" si="370"/>
        <v>Superior</v>
      </c>
      <c r="S672" s="7"/>
      <c r="T672" s="7"/>
      <c r="U672" s="7"/>
    </row>
    <row r="673" spans="1:21" s="1" customFormat="1" ht="16.5" customHeight="1" x14ac:dyDescent="0.3">
      <c r="A673" s="22" t="b">
        <v>1</v>
      </c>
      <c r="B673" s="18" t="str">
        <f t="shared" si="376"/>
        <v>하의 1</v>
      </c>
      <c r="C673" s="18">
        <f t="shared" si="377"/>
        <v>4310304</v>
      </c>
      <c r="D673" s="18">
        <f t="shared" si="366"/>
        <v>2030</v>
      </c>
      <c r="E673" s="18" t="s">
        <v>26</v>
      </c>
      <c r="F673" s="18">
        <f t="shared" si="367"/>
        <v>3</v>
      </c>
      <c r="G673" s="18">
        <f t="shared" si="367"/>
        <v>10</v>
      </c>
      <c r="H673" s="18">
        <f>H667+1000000</f>
        <v>153106002</v>
      </c>
      <c r="I673" s="18">
        <v>1</v>
      </c>
      <c r="J673" s="18">
        <v>1</v>
      </c>
      <c r="K673" s="18">
        <f t="shared" si="369"/>
        <v>25</v>
      </c>
      <c r="L673" s="18" t="str">
        <f t="shared" si="375"/>
        <v>Pants</v>
      </c>
      <c r="M673" s="18" t="str">
        <f t="shared" si="370"/>
        <v>Common</v>
      </c>
      <c r="S673" s="7"/>
      <c r="T673" s="7"/>
      <c r="U673" s="7"/>
    </row>
    <row r="674" spans="1:21" s="1" customFormat="1" ht="16.5" customHeight="1" x14ac:dyDescent="0.3">
      <c r="A674" s="22" t="b">
        <v>1</v>
      </c>
      <c r="B674" s="18" t="str">
        <f t="shared" si="376"/>
        <v>하의 2</v>
      </c>
      <c r="C674" s="18">
        <f t="shared" si="377"/>
        <v>4310305</v>
      </c>
      <c r="D674" s="18">
        <f t="shared" si="366"/>
        <v>2030</v>
      </c>
      <c r="E674" s="18" t="s">
        <v>26</v>
      </c>
      <c r="F674" s="18">
        <f t="shared" si="367"/>
        <v>3</v>
      </c>
      <c r="G674" s="18">
        <f t="shared" si="367"/>
        <v>10</v>
      </c>
      <c r="H674" s="18">
        <f t="shared" ref="H674:H675" si="378">H673+100000</f>
        <v>153206002</v>
      </c>
      <c r="I674" s="18">
        <v>1</v>
      </c>
      <c r="J674" s="18">
        <v>1</v>
      </c>
      <c r="K674" s="18">
        <f t="shared" si="369"/>
        <v>10</v>
      </c>
      <c r="L674" s="18" t="str">
        <f t="shared" si="375"/>
        <v>Pants</v>
      </c>
      <c r="M674" s="18" t="str">
        <f t="shared" si="370"/>
        <v>Uncommon</v>
      </c>
      <c r="S674" s="7"/>
      <c r="T674" s="7"/>
      <c r="U674" s="7"/>
    </row>
    <row r="675" spans="1:21" s="1" customFormat="1" ht="16.5" customHeight="1" x14ac:dyDescent="0.3">
      <c r="A675" s="22" t="b">
        <v>1</v>
      </c>
      <c r="B675" s="18" t="str">
        <f>B669</f>
        <v>하의 3</v>
      </c>
      <c r="C675" s="18">
        <f t="shared" si="377"/>
        <v>4310306</v>
      </c>
      <c r="D675" s="18">
        <f t="shared" si="366"/>
        <v>2030</v>
      </c>
      <c r="E675" s="18" t="s">
        <v>26</v>
      </c>
      <c r="F675" s="18">
        <f t="shared" si="367"/>
        <v>3</v>
      </c>
      <c r="G675" s="18">
        <f t="shared" si="367"/>
        <v>10</v>
      </c>
      <c r="H675" s="18">
        <f t="shared" si="378"/>
        <v>153306002</v>
      </c>
      <c r="I675" s="18">
        <v>1</v>
      </c>
      <c r="J675" s="18">
        <v>1</v>
      </c>
      <c r="K675" s="18">
        <f t="shared" si="369"/>
        <v>5</v>
      </c>
      <c r="L675" s="18" t="str">
        <f t="shared" si="375"/>
        <v>Pants</v>
      </c>
      <c r="M675" s="18" t="str">
        <f t="shared" si="370"/>
        <v>Superior</v>
      </c>
      <c r="S675" s="7"/>
      <c r="T675" s="7"/>
      <c r="U675" s="7"/>
    </row>
    <row r="676" spans="1:21" s="1" customFormat="1" ht="16.5" customHeight="1" x14ac:dyDescent="0.3">
      <c r="A676" s="22" t="b">
        <v>1</v>
      </c>
      <c r="B676" s="19" t="str">
        <f>B670</f>
        <v>갑옷 1</v>
      </c>
      <c r="C676" s="19">
        <f>C670+100</f>
        <v>4310401</v>
      </c>
      <c r="D676" s="19">
        <f t="shared" si="366"/>
        <v>2030</v>
      </c>
      <c r="E676" s="19" t="s">
        <v>27</v>
      </c>
      <c r="F676" s="19">
        <f t="shared" si="367"/>
        <v>3</v>
      </c>
      <c r="G676" s="19">
        <f t="shared" si="367"/>
        <v>10</v>
      </c>
      <c r="H676" s="19">
        <f>H670+1000000</f>
        <v>154102002</v>
      </c>
      <c r="I676" s="19">
        <v>1</v>
      </c>
      <c r="J676" s="19">
        <v>1</v>
      </c>
      <c r="K676" s="19">
        <f t="shared" si="369"/>
        <v>25</v>
      </c>
      <c r="L676" s="19" t="str">
        <f t="shared" si="375"/>
        <v>Body</v>
      </c>
      <c r="M676" s="19" t="str">
        <f t="shared" si="370"/>
        <v>Common</v>
      </c>
      <c r="S676" s="7"/>
      <c r="T676" s="7"/>
      <c r="U676" s="7"/>
    </row>
    <row r="677" spans="1:21" s="1" customFormat="1" ht="16.5" customHeight="1" x14ac:dyDescent="0.3">
      <c r="A677" s="22" t="b">
        <v>1</v>
      </c>
      <c r="B677" s="19" t="str">
        <f t="shared" ref="B677:B681" si="379">B671</f>
        <v>갑옷 2</v>
      </c>
      <c r="C677" s="19">
        <f>C676+1</f>
        <v>4310402</v>
      </c>
      <c r="D677" s="19">
        <f t="shared" si="366"/>
        <v>2030</v>
      </c>
      <c r="E677" s="19" t="s">
        <v>27</v>
      </c>
      <c r="F677" s="19">
        <f t="shared" si="367"/>
        <v>3</v>
      </c>
      <c r="G677" s="19">
        <f t="shared" si="367"/>
        <v>10</v>
      </c>
      <c r="H677" s="19">
        <f>H676+100000</f>
        <v>154202002</v>
      </c>
      <c r="I677" s="19">
        <v>1</v>
      </c>
      <c r="J677" s="19">
        <v>1</v>
      </c>
      <c r="K677" s="19">
        <f t="shared" si="369"/>
        <v>10</v>
      </c>
      <c r="L677" s="19" t="str">
        <f t="shared" si="375"/>
        <v>Body</v>
      </c>
      <c r="M677" s="19" t="str">
        <f t="shared" si="370"/>
        <v>Uncommon</v>
      </c>
      <c r="S677" s="7"/>
      <c r="T677" s="7"/>
      <c r="U677" s="7"/>
    </row>
    <row r="678" spans="1:21" s="1" customFormat="1" ht="16.5" customHeight="1" x14ac:dyDescent="0.3">
      <c r="A678" s="22" t="b">
        <v>1</v>
      </c>
      <c r="B678" s="19" t="str">
        <f t="shared" si="379"/>
        <v>갑옷 3</v>
      </c>
      <c r="C678" s="19">
        <f t="shared" ref="C678:C681" si="380">C677+1</f>
        <v>4310403</v>
      </c>
      <c r="D678" s="19">
        <f t="shared" si="366"/>
        <v>2030</v>
      </c>
      <c r="E678" s="19" t="s">
        <v>27</v>
      </c>
      <c r="F678" s="19">
        <f t="shared" ref="F678:G681" si="381">F677</f>
        <v>3</v>
      </c>
      <c r="G678" s="19">
        <f t="shared" si="381"/>
        <v>10</v>
      </c>
      <c r="H678" s="19">
        <f>H677+100000</f>
        <v>154302002</v>
      </c>
      <c r="I678" s="19">
        <v>1</v>
      </c>
      <c r="J678" s="19">
        <v>1</v>
      </c>
      <c r="K678" s="19">
        <f t="shared" si="369"/>
        <v>5</v>
      </c>
      <c r="L678" s="19" t="str">
        <f t="shared" si="375"/>
        <v>Body</v>
      </c>
      <c r="M678" s="19" t="str">
        <f t="shared" si="370"/>
        <v>Superior</v>
      </c>
      <c r="S678" s="7"/>
      <c r="T678" s="7"/>
      <c r="U678" s="7"/>
    </row>
    <row r="679" spans="1:21" s="1" customFormat="1" ht="16.5" customHeight="1" x14ac:dyDescent="0.3">
      <c r="A679" s="22" t="b">
        <v>1</v>
      </c>
      <c r="B679" s="19" t="str">
        <f t="shared" si="379"/>
        <v>하의 1</v>
      </c>
      <c r="C679" s="19">
        <f t="shared" si="380"/>
        <v>4310404</v>
      </c>
      <c r="D679" s="19">
        <f t="shared" si="366"/>
        <v>2030</v>
      </c>
      <c r="E679" s="19" t="s">
        <v>27</v>
      </c>
      <c r="F679" s="19">
        <f t="shared" si="381"/>
        <v>3</v>
      </c>
      <c r="G679" s="19">
        <f t="shared" si="381"/>
        <v>10</v>
      </c>
      <c r="H679" s="19">
        <f>H673+1000000</f>
        <v>154106002</v>
      </c>
      <c r="I679" s="19">
        <v>1</v>
      </c>
      <c r="J679" s="19">
        <v>1</v>
      </c>
      <c r="K679" s="19">
        <f t="shared" si="369"/>
        <v>25</v>
      </c>
      <c r="L679" s="19" t="str">
        <f t="shared" si="375"/>
        <v>Pants</v>
      </c>
      <c r="M679" s="19" t="str">
        <f t="shared" si="370"/>
        <v>Common</v>
      </c>
      <c r="S679" s="7"/>
      <c r="T679" s="7"/>
      <c r="U679" s="7"/>
    </row>
    <row r="680" spans="1:21" s="1" customFormat="1" ht="16.5" customHeight="1" x14ac:dyDescent="0.3">
      <c r="A680" s="22" t="b">
        <v>1</v>
      </c>
      <c r="B680" s="19" t="str">
        <f t="shared" si="379"/>
        <v>하의 2</v>
      </c>
      <c r="C680" s="19">
        <f t="shared" si="380"/>
        <v>4310405</v>
      </c>
      <c r="D680" s="19">
        <f t="shared" si="366"/>
        <v>2030</v>
      </c>
      <c r="E680" s="19" t="s">
        <v>27</v>
      </c>
      <c r="F680" s="19">
        <f t="shared" si="381"/>
        <v>3</v>
      </c>
      <c r="G680" s="19">
        <f t="shared" si="381"/>
        <v>10</v>
      </c>
      <c r="H680" s="19">
        <f t="shared" ref="H680:H681" si="382">H679+100000</f>
        <v>154206002</v>
      </c>
      <c r="I680" s="19">
        <v>1</v>
      </c>
      <c r="J680" s="19">
        <v>1</v>
      </c>
      <c r="K680" s="19">
        <f t="shared" si="369"/>
        <v>10</v>
      </c>
      <c r="L680" s="19" t="str">
        <f t="shared" si="375"/>
        <v>Pants</v>
      </c>
      <c r="M680" s="19" t="str">
        <f t="shared" si="370"/>
        <v>Uncommon</v>
      </c>
      <c r="S680" s="7"/>
      <c r="T680" s="7"/>
      <c r="U680" s="7"/>
    </row>
    <row r="681" spans="1:21" s="1" customFormat="1" ht="16.5" customHeight="1" x14ac:dyDescent="0.3">
      <c r="A681" s="22" t="b">
        <v>1</v>
      </c>
      <c r="B681" s="19" t="str">
        <f t="shared" si="379"/>
        <v>하의 3</v>
      </c>
      <c r="C681" s="19">
        <f t="shared" si="380"/>
        <v>4310406</v>
      </c>
      <c r="D681" s="19">
        <f t="shared" si="366"/>
        <v>2030</v>
      </c>
      <c r="E681" s="19" t="s">
        <v>27</v>
      </c>
      <c r="F681" s="19">
        <f t="shared" si="381"/>
        <v>3</v>
      </c>
      <c r="G681" s="19">
        <f t="shared" si="381"/>
        <v>10</v>
      </c>
      <c r="H681" s="19">
        <f t="shared" si="382"/>
        <v>154306002</v>
      </c>
      <c r="I681" s="19">
        <v>1</v>
      </c>
      <c r="J681" s="19">
        <v>1</v>
      </c>
      <c r="K681" s="19">
        <f t="shared" si="369"/>
        <v>5</v>
      </c>
      <c r="L681" s="19" t="str">
        <f t="shared" si="375"/>
        <v>Pants</v>
      </c>
      <c r="M681" s="19" t="str">
        <f t="shared" si="370"/>
        <v>Superior</v>
      </c>
      <c r="S681" s="7"/>
      <c r="T681" s="7"/>
      <c r="U681" s="7"/>
    </row>
    <row r="682" spans="1:21" s="1" customFormat="1" ht="16.5" customHeight="1" x14ac:dyDescent="0.3">
      <c r="A682" s="22" t="b">
        <v>1</v>
      </c>
      <c r="B682" s="20" t="s">
        <v>28</v>
      </c>
      <c r="C682" s="20">
        <f>C676+100</f>
        <v>4310501</v>
      </c>
      <c r="D682" s="20">
        <f>D680</f>
        <v>2030</v>
      </c>
      <c r="E682" s="20" t="s">
        <v>29</v>
      </c>
      <c r="F682" s="20">
        <f>F680</f>
        <v>3</v>
      </c>
      <c r="G682" s="20">
        <f>G680</f>
        <v>10</v>
      </c>
      <c r="H682" s="20">
        <v>160004001</v>
      </c>
      <c r="I682" s="20">
        <v>1</v>
      </c>
      <c r="J682" s="20">
        <v>1</v>
      </c>
      <c r="K682" s="20">
        <v>5</v>
      </c>
      <c r="L682" s="20" t="s">
        <v>30</v>
      </c>
      <c r="M682" s="20" t="s">
        <v>358</v>
      </c>
      <c r="S682" s="7"/>
      <c r="T682" s="7"/>
      <c r="U682" s="7"/>
    </row>
    <row r="683" spans="1:21" s="1" customFormat="1" ht="16.5" customHeight="1" x14ac:dyDescent="0.3">
      <c r="A683" s="22" t="b">
        <v>1</v>
      </c>
      <c r="B683" s="20" t="s">
        <v>31</v>
      </c>
      <c r="C683" s="20">
        <f>C682+1</f>
        <v>4310502</v>
      </c>
      <c r="D683" s="20">
        <f t="shared" ref="D683:D685" si="383">D682</f>
        <v>2030</v>
      </c>
      <c r="E683" s="20" t="s">
        <v>29</v>
      </c>
      <c r="F683" s="20">
        <f t="shared" ref="F683:G685" si="384">F682</f>
        <v>3</v>
      </c>
      <c r="G683" s="20">
        <f t="shared" si="384"/>
        <v>10</v>
      </c>
      <c r="H683" s="20">
        <v>160004002</v>
      </c>
      <c r="I683" s="20">
        <v>1</v>
      </c>
      <c r="J683" s="20">
        <v>1</v>
      </c>
      <c r="K683" s="20">
        <v>5</v>
      </c>
      <c r="L683" s="20" t="s">
        <v>32</v>
      </c>
      <c r="M683" s="20" t="s">
        <v>358</v>
      </c>
      <c r="S683" s="7"/>
      <c r="T683" s="7"/>
      <c r="U683" s="7"/>
    </row>
    <row r="684" spans="1:21" s="1" customFormat="1" ht="16.5" customHeight="1" x14ac:dyDescent="0.3">
      <c r="A684" s="22" t="b">
        <v>1</v>
      </c>
      <c r="B684" s="20" t="s">
        <v>33</v>
      </c>
      <c r="C684" s="20">
        <f>C683+1</f>
        <v>4310503</v>
      </c>
      <c r="D684" s="20">
        <f t="shared" si="383"/>
        <v>2030</v>
      </c>
      <c r="E684" s="20" t="s">
        <v>29</v>
      </c>
      <c r="F684" s="20">
        <f t="shared" si="384"/>
        <v>3</v>
      </c>
      <c r="G684" s="20">
        <f t="shared" si="384"/>
        <v>10</v>
      </c>
      <c r="H684" s="20">
        <v>160004003</v>
      </c>
      <c r="I684" s="20">
        <v>1</v>
      </c>
      <c r="J684" s="20">
        <v>1</v>
      </c>
      <c r="K684" s="20">
        <v>5</v>
      </c>
      <c r="L684" s="20" t="s">
        <v>34</v>
      </c>
      <c r="M684" s="20" t="s">
        <v>358</v>
      </c>
      <c r="S684" s="7"/>
      <c r="T684" s="7"/>
      <c r="U684" s="7"/>
    </row>
    <row r="685" spans="1:21" s="1" customFormat="1" ht="16.5" customHeight="1" x14ac:dyDescent="0.3">
      <c r="A685" s="22" t="b">
        <v>1</v>
      </c>
      <c r="B685" s="20" t="s">
        <v>35</v>
      </c>
      <c r="C685" s="20">
        <f>C684+1</f>
        <v>4310504</v>
      </c>
      <c r="D685" s="20">
        <f t="shared" si="383"/>
        <v>2030</v>
      </c>
      <c r="E685" s="20" t="s">
        <v>29</v>
      </c>
      <c r="F685" s="20">
        <f t="shared" si="384"/>
        <v>3</v>
      </c>
      <c r="G685" s="20">
        <f t="shared" si="384"/>
        <v>10</v>
      </c>
      <c r="H685" s="20">
        <v>160004004</v>
      </c>
      <c r="I685" s="20">
        <v>1</v>
      </c>
      <c r="J685" s="20">
        <v>1</v>
      </c>
      <c r="K685" s="20">
        <v>5</v>
      </c>
      <c r="L685" s="20" t="s">
        <v>36</v>
      </c>
      <c r="M685" s="20" t="s">
        <v>358</v>
      </c>
      <c r="S685" s="7"/>
      <c r="T685" s="7"/>
      <c r="U685" s="7"/>
    </row>
    <row r="686" spans="1:21" s="1" customFormat="1" ht="16.5" customHeight="1" x14ac:dyDescent="0.3">
      <c r="A686" s="23" t="b">
        <v>1</v>
      </c>
      <c r="B686" s="14" t="s">
        <v>22</v>
      </c>
      <c r="C686" s="14">
        <v>4401101</v>
      </c>
      <c r="D686" s="14">
        <v>2031</v>
      </c>
      <c r="E686" s="15" t="s">
        <v>23</v>
      </c>
      <c r="F686" s="14">
        <v>4</v>
      </c>
      <c r="G686" s="14">
        <v>1</v>
      </c>
      <c r="H686" s="14">
        <v>151101004</v>
      </c>
      <c r="I686" s="15">
        <v>1</v>
      </c>
      <c r="J686" s="15">
        <v>1</v>
      </c>
      <c r="K686" s="15">
        <v>20</v>
      </c>
      <c r="L686" s="16" t="str">
        <f>IF(H686&gt;=151107001,"Shoes",IF(H686&gt;=151106001,"Pants",IF(H686&gt;=151105001,"Glove",IF(H686&gt;=151103001,"Head",IF(H686&gt;=151102001,"Body",IF(H686&gt;=151101001,"Weapon"))))))</f>
        <v>Weapon</v>
      </c>
      <c r="M686" s="15" t="s">
        <v>3</v>
      </c>
      <c r="S686" s="7"/>
      <c r="T686" s="7"/>
      <c r="U686" s="7"/>
    </row>
    <row r="687" spans="1:21" s="1" customFormat="1" ht="16.5" customHeight="1" x14ac:dyDescent="0.3">
      <c r="A687" s="23" t="b">
        <v>1</v>
      </c>
      <c r="B687" s="14" t="s">
        <v>40</v>
      </c>
      <c r="C687" s="15">
        <f>C686+1</f>
        <v>4401102</v>
      </c>
      <c r="D687" s="15">
        <f t="shared" ref="D687:D713" si="385">D686</f>
        <v>2031</v>
      </c>
      <c r="E687" s="15" t="s">
        <v>23</v>
      </c>
      <c r="F687" s="15">
        <f t="shared" ref="F687:G702" si="386">F686</f>
        <v>4</v>
      </c>
      <c r="G687" s="15">
        <f t="shared" si="386"/>
        <v>1</v>
      </c>
      <c r="H687" s="15">
        <f t="shared" ref="H687:H688" si="387">H686+100000</f>
        <v>151201004</v>
      </c>
      <c r="I687" s="15">
        <v>1</v>
      </c>
      <c r="J687" s="15">
        <v>1</v>
      </c>
      <c r="K687" s="15">
        <v>15</v>
      </c>
      <c r="L687" s="15" t="str">
        <f>L686</f>
        <v>Weapon</v>
      </c>
      <c r="M687" s="15" t="s">
        <v>355</v>
      </c>
      <c r="S687" s="7"/>
      <c r="T687" s="7"/>
      <c r="U687" s="7"/>
    </row>
    <row r="688" spans="1:21" s="1" customFormat="1" ht="16.5" customHeight="1" x14ac:dyDescent="0.3">
      <c r="A688" s="23" t="b">
        <v>1</v>
      </c>
      <c r="B688" s="14" t="s">
        <v>45</v>
      </c>
      <c r="C688" s="15">
        <f>C687+1</f>
        <v>4401103</v>
      </c>
      <c r="D688" s="15">
        <f t="shared" si="385"/>
        <v>2031</v>
      </c>
      <c r="E688" s="15" t="s">
        <v>23</v>
      </c>
      <c r="F688" s="15">
        <f t="shared" si="386"/>
        <v>4</v>
      </c>
      <c r="G688" s="15">
        <f t="shared" si="386"/>
        <v>1</v>
      </c>
      <c r="H688" s="15">
        <f t="shared" si="387"/>
        <v>151301004</v>
      </c>
      <c r="I688" s="15">
        <v>1</v>
      </c>
      <c r="J688" s="15">
        <v>1</v>
      </c>
      <c r="K688" s="15">
        <v>5</v>
      </c>
      <c r="L688" s="15" t="str">
        <f>L687</f>
        <v>Weapon</v>
      </c>
      <c r="M688" s="15" t="s">
        <v>356</v>
      </c>
      <c r="S688" s="7"/>
      <c r="T688" s="7"/>
      <c r="U688" s="7"/>
    </row>
    <row r="689" spans="1:21" s="1" customFormat="1" ht="16.5" customHeight="1" x14ac:dyDescent="0.3">
      <c r="A689" s="23" t="b">
        <v>1</v>
      </c>
      <c r="B689" s="14" t="s">
        <v>24</v>
      </c>
      <c r="C689" s="15">
        <f>C688+1</f>
        <v>4401104</v>
      </c>
      <c r="D689" s="15">
        <f t="shared" si="385"/>
        <v>2031</v>
      </c>
      <c r="E689" s="15" t="s">
        <v>23</v>
      </c>
      <c r="F689" s="15">
        <f t="shared" si="386"/>
        <v>4</v>
      </c>
      <c r="G689" s="15">
        <f t="shared" si="386"/>
        <v>1</v>
      </c>
      <c r="H689" s="14">
        <v>151107005</v>
      </c>
      <c r="I689" s="15">
        <v>1</v>
      </c>
      <c r="J689" s="15">
        <v>1</v>
      </c>
      <c r="K689" s="15">
        <v>20</v>
      </c>
      <c r="L689" s="16" t="str">
        <f>IF(H689&gt;=151107001,"Shoes",IF(H689&gt;=151106001,"Pants",IF(H689&gt;=151105001,"Glove",IF(H689&gt;=151103001,"Head",IF(H689&gt;=151102001,"Body",IF(H689&gt;=151101001,"Weapon"))))))</f>
        <v>Shoes</v>
      </c>
      <c r="M689" s="15" t="s">
        <v>3</v>
      </c>
      <c r="S689" s="7"/>
      <c r="T689" s="7"/>
      <c r="U689" s="7"/>
    </row>
    <row r="690" spans="1:21" s="1" customFormat="1" ht="16.5" customHeight="1" x14ac:dyDescent="0.3">
      <c r="A690" s="23" t="b">
        <v>1</v>
      </c>
      <c r="B690" s="14" t="s">
        <v>41</v>
      </c>
      <c r="C690" s="15">
        <f>C689+1</f>
        <v>4401105</v>
      </c>
      <c r="D690" s="15">
        <f t="shared" si="385"/>
        <v>2031</v>
      </c>
      <c r="E690" s="15" t="s">
        <v>23</v>
      </c>
      <c r="F690" s="15">
        <f t="shared" si="386"/>
        <v>4</v>
      </c>
      <c r="G690" s="15">
        <f t="shared" si="386"/>
        <v>1</v>
      </c>
      <c r="H690" s="15">
        <f t="shared" ref="H690:H691" si="388">H689+100000</f>
        <v>151207005</v>
      </c>
      <c r="I690" s="15">
        <v>1</v>
      </c>
      <c r="J690" s="15">
        <v>1</v>
      </c>
      <c r="K690" s="15">
        <v>15</v>
      </c>
      <c r="L690" s="15" t="str">
        <f>L689</f>
        <v>Shoes</v>
      </c>
      <c r="M690" s="15" t="s">
        <v>355</v>
      </c>
      <c r="S690" s="7"/>
      <c r="T690" s="7"/>
      <c r="U690" s="7"/>
    </row>
    <row r="691" spans="1:21" s="1" customFormat="1" ht="16.5" customHeight="1" x14ac:dyDescent="0.3">
      <c r="A691" s="23" t="b">
        <v>1</v>
      </c>
      <c r="B691" s="14" t="s">
        <v>46</v>
      </c>
      <c r="C691" s="15">
        <f>C690+1</f>
        <v>4401106</v>
      </c>
      <c r="D691" s="15">
        <f t="shared" si="385"/>
        <v>2031</v>
      </c>
      <c r="E691" s="15" t="s">
        <v>23</v>
      </c>
      <c r="F691" s="15">
        <f t="shared" si="386"/>
        <v>4</v>
      </c>
      <c r="G691" s="15">
        <f t="shared" si="386"/>
        <v>1</v>
      </c>
      <c r="H691" s="15">
        <f t="shared" si="388"/>
        <v>151307005</v>
      </c>
      <c r="I691" s="15">
        <v>1</v>
      </c>
      <c r="J691" s="15">
        <v>1</v>
      </c>
      <c r="K691" s="15">
        <v>5</v>
      </c>
      <c r="L691" s="15" t="str">
        <f>L690</f>
        <v>Shoes</v>
      </c>
      <c r="M691" s="15" t="s">
        <v>356</v>
      </c>
      <c r="S691" s="7"/>
      <c r="T691" s="7"/>
      <c r="U691" s="7"/>
    </row>
    <row r="692" spans="1:21" s="1" customFormat="1" ht="16.5" customHeight="1" x14ac:dyDescent="0.3">
      <c r="A692" s="23" t="b">
        <v>1</v>
      </c>
      <c r="B692" s="17" t="str">
        <f t="shared" ref="B692:B709" si="389">B686</f>
        <v>무기 1</v>
      </c>
      <c r="C692" s="17">
        <f>C686+100</f>
        <v>4401201</v>
      </c>
      <c r="D692" s="17">
        <f t="shared" si="385"/>
        <v>2031</v>
      </c>
      <c r="E692" s="17" t="s">
        <v>25</v>
      </c>
      <c r="F692" s="17">
        <f t="shared" si="386"/>
        <v>4</v>
      </c>
      <c r="G692" s="17">
        <f t="shared" si="386"/>
        <v>1</v>
      </c>
      <c r="H692" s="17">
        <f>H686+1000000</f>
        <v>152101004</v>
      </c>
      <c r="I692" s="17">
        <v>1</v>
      </c>
      <c r="J692" s="17">
        <v>1</v>
      </c>
      <c r="K692" s="17">
        <v>20</v>
      </c>
      <c r="L692" s="17" t="str">
        <f t="shared" ref="L692:L709" si="390">L686</f>
        <v>Weapon</v>
      </c>
      <c r="M692" s="17" t="s">
        <v>3</v>
      </c>
      <c r="S692" s="7"/>
      <c r="T692" s="7"/>
      <c r="U692" s="7"/>
    </row>
    <row r="693" spans="1:21" s="1" customFormat="1" ht="16.5" customHeight="1" x14ac:dyDescent="0.3">
      <c r="A693" s="23" t="b">
        <v>1</v>
      </c>
      <c r="B693" s="17" t="str">
        <f t="shared" si="389"/>
        <v>무기 2</v>
      </c>
      <c r="C693" s="17">
        <f>C692+1</f>
        <v>4401202</v>
      </c>
      <c r="D693" s="17">
        <f t="shared" si="385"/>
        <v>2031</v>
      </c>
      <c r="E693" s="17" t="s">
        <v>25</v>
      </c>
      <c r="F693" s="17">
        <f t="shared" si="386"/>
        <v>4</v>
      </c>
      <c r="G693" s="17">
        <f t="shared" si="386"/>
        <v>1</v>
      </c>
      <c r="H693" s="17">
        <f>H692+100000</f>
        <v>152201004</v>
      </c>
      <c r="I693" s="17">
        <v>1</v>
      </c>
      <c r="J693" s="17">
        <v>1</v>
      </c>
      <c r="K693" s="17">
        <v>15</v>
      </c>
      <c r="L693" s="17" t="str">
        <f t="shared" si="390"/>
        <v>Weapon</v>
      </c>
      <c r="M693" s="17" t="s">
        <v>355</v>
      </c>
      <c r="S693" s="7"/>
      <c r="T693" s="7"/>
      <c r="U693" s="7"/>
    </row>
    <row r="694" spans="1:21" s="1" customFormat="1" ht="16.5" customHeight="1" x14ac:dyDescent="0.3">
      <c r="A694" s="23" t="b">
        <v>1</v>
      </c>
      <c r="B694" s="17" t="str">
        <f t="shared" si="389"/>
        <v>무기 3</v>
      </c>
      <c r="C694" s="17">
        <f>C693+1</f>
        <v>4401203</v>
      </c>
      <c r="D694" s="17">
        <f t="shared" si="385"/>
        <v>2031</v>
      </c>
      <c r="E694" s="17" t="s">
        <v>25</v>
      </c>
      <c r="F694" s="17">
        <f t="shared" si="386"/>
        <v>4</v>
      </c>
      <c r="G694" s="17">
        <f t="shared" si="386"/>
        <v>1</v>
      </c>
      <c r="H694" s="17">
        <f>H693+100000</f>
        <v>152301004</v>
      </c>
      <c r="I694" s="17">
        <v>1</v>
      </c>
      <c r="J694" s="17">
        <v>1</v>
      </c>
      <c r="K694" s="17">
        <v>5</v>
      </c>
      <c r="L694" s="17" t="str">
        <f t="shared" si="390"/>
        <v>Weapon</v>
      </c>
      <c r="M694" s="17" t="s">
        <v>356</v>
      </c>
      <c r="S694" s="7"/>
      <c r="T694" s="7"/>
      <c r="U694" s="7"/>
    </row>
    <row r="695" spans="1:21" s="1" customFormat="1" ht="16.5" customHeight="1" x14ac:dyDescent="0.3">
      <c r="A695" s="23" t="b">
        <v>1</v>
      </c>
      <c r="B695" s="17" t="str">
        <f t="shared" si="389"/>
        <v>부츠 1</v>
      </c>
      <c r="C695" s="17">
        <f>C694+1</f>
        <v>4401204</v>
      </c>
      <c r="D695" s="17">
        <f t="shared" si="385"/>
        <v>2031</v>
      </c>
      <c r="E695" s="17" t="s">
        <v>25</v>
      </c>
      <c r="F695" s="17">
        <f t="shared" si="386"/>
        <v>4</v>
      </c>
      <c r="G695" s="17">
        <f t="shared" si="386"/>
        <v>1</v>
      </c>
      <c r="H695" s="17">
        <f>H689+1000000</f>
        <v>152107005</v>
      </c>
      <c r="I695" s="17">
        <v>1</v>
      </c>
      <c r="J695" s="17">
        <v>1</v>
      </c>
      <c r="K695" s="17">
        <v>20</v>
      </c>
      <c r="L695" s="17" t="str">
        <f t="shared" si="390"/>
        <v>Shoes</v>
      </c>
      <c r="M695" s="17" t="s">
        <v>3</v>
      </c>
      <c r="S695" s="7"/>
      <c r="T695" s="7"/>
      <c r="U695" s="7"/>
    </row>
    <row r="696" spans="1:21" s="1" customFormat="1" ht="16.5" customHeight="1" x14ac:dyDescent="0.3">
      <c r="A696" s="23" t="b">
        <v>1</v>
      </c>
      <c r="B696" s="17" t="str">
        <f t="shared" si="389"/>
        <v>부츠 2</v>
      </c>
      <c r="C696" s="17">
        <f>C695+1</f>
        <v>4401205</v>
      </c>
      <c r="D696" s="17">
        <f t="shared" si="385"/>
        <v>2031</v>
      </c>
      <c r="E696" s="17" t="s">
        <v>25</v>
      </c>
      <c r="F696" s="17">
        <f t="shared" si="386"/>
        <v>4</v>
      </c>
      <c r="G696" s="17">
        <f t="shared" si="386"/>
        <v>1</v>
      </c>
      <c r="H696" s="17">
        <f t="shared" ref="H696:H697" si="391">H695+100000</f>
        <v>152207005</v>
      </c>
      <c r="I696" s="17">
        <v>1</v>
      </c>
      <c r="J696" s="17">
        <v>1</v>
      </c>
      <c r="K696" s="17">
        <v>15</v>
      </c>
      <c r="L696" s="17" t="str">
        <f t="shared" si="390"/>
        <v>Shoes</v>
      </c>
      <c r="M696" s="17" t="s">
        <v>355</v>
      </c>
      <c r="S696" s="7"/>
      <c r="T696" s="7"/>
      <c r="U696" s="7"/>
    </row>
    <row r="697" spans="1:21" s="1" customFormat="1" ht="16.5" customHeight="1" x14ac:dyDescent="0.3">
      <c r="A697" s="23" t="b">
        <v>1</v>
      </c>
      <c r="B697" s="17" t="str">
        <f t="shared" si="389"/>
        <v>부츠 3</v>
      </c>
      <c r="C697" s="17">
        <f>C696+1</f>
        <v>4401206</v>
      </c>
      <c r="D697" s="17">
        <f t="shared" si="385"/>
        <v>2031</v>
      </c>
      <c r="E697" s="17" t="s">
        <v>25</v>
      </c>
      <c r="F697" s="17">
        <f t="shared" si="386"/>
        <v>4</v>
      </c>
      <c r="G697" s="17">
        <f t="shared" si="386"/>
        <v>1</v>
      </c>
      <c r="H697" s="17">
        <f t="shared" si="391"/>
        <v>152307005</v>
      </c>
      <c r="I697" s="17">
        <v>1</v>
      </c>
      <c r="J697" s="17">
        <v>1</v>
      </c>
      <c r="K697" s="17">
        <v>5</v>
      </c>
      <c r="L697" s="17" t="str">
        <f t="shared" si="390"/>
        <v>Shoes</v>
      </c>
      <c r="M697" s="17" t="s">
        <v>356</v>
      </c>
      <c r="S697" s="7"/>
      <c r="T697" s="7"/>
      <c r="U697" s="7"/>
    </row>
    <row r="698" spans="1:21" s="1" customFormat="1" ht="16.5" customHeight="1" x14ac:dyDescent="0.3">
      <c r="A698" s="23" t="b">
        <v>1</v>
      </c>
      <c r="B698" s="18" t="str">
        <f t="shared" si="389"/>
        <v>무기 1</v>
      </c>
      <c r="C698" s="18">
        <f>C692+100</f>
        <v>4401301</v>
      </c>
      <c r="D698" s="18">
        <f t="shared" si="385"/>
        <v>2031</v>
      </c>
      <c r="E698" s="18" t="s">
        <v>26</v>
      </c>
      <c r="F698" s="18">
        <f t="shared" si="386"/>
        <v>4</v>
      </c>
      <c r="G698" s="18">
        <f t="shared" si="386"/>
        <v>1</v>
      </c>
      <c r="H698" s="18">
        <f>H692+1000000</f>
        <v>153101004</v>
      </c>
      <c r="I698" s="18">
        <v>1</v>
      </c>
      <c r="J698" s="18">
        <v>1</v>
      </c>
      <c r="K698" s="18">
        <v>20</v>
      </c>
      <c r="L698" s="18" t="str">
        <f t="shared" si="390"/>
        <v>Weapon</v>
      </c>
      <c r="M698" s="18" t="s">
        <v>3</v>
      </c>
      <c r="S698" s="7"/>
      <c r="T698" s="7"/>
      <c r="U698" s="7"/>
    </row>
    <row r="699" spans="1:21" s="1" customFormat="1" ht="16.5" customHeight="1" x14ac:dyDescent="0.3">
      <c r="A699" s="23" t="b">
        <v>1</v>
      </c>
      <c r="B699" s="18" t="str">
        <f t="shared" si="389"/>
        <v>무기 2</v>
      </c>
      <c r="C699" s="18">
        <f>C698+1</f>
        <v>4401302</v>
      </c>
      <c r="D699" s="18">
        <f t="shared" si="385"/>
        <v>2031</v>
      </c>
      <c r="E699" s="18" t="s">
        <v>26</v>
      </c>
      <c r="F699" s="18">
        <f t="shared" si="386"/>
        <v>4</v>
      </c>
      <c r="G699" s="18">
        <f t="shared" si="386"/>
        <v>1</v>
      </c>
      <c r="H699" s="18">
        <f>H698+100000</f>
        <v>153201004</v>
      </c>
      <c r="I699" s="18">
        <v>1</v>
      </c>
      <c r="J699" s="18">
        <v>1</v>
      </c>
      <c r="K699" s="18">
        <v>15</v>
      </c>
      <c r="L699" s="18" t="str">
        <f t="shared" si="390"/>
        <v>Weapon</v>
      </c>
      <c r="M699" s="18" t="s">
        <v>355</v>
      </c>
      <c r="S699" s="7"/>
      <c r="T699" s="7"/>
      <c r="U699" s="7"/>
    </row>
    <row r="700" spans="1:21" s="1" customFormat="1" ht="16.5" customHeight="1" x14ac:dyDescent="0.3">
      <c r="A700" s="23" t="b">
        <v>1</v>
      </c>
      <c r="B700" s="18" t="str">
        <f t="shared" si="389"/>
        <v>무기 3</v>
      </c>
      <c r="C700" s="18">
        <f>C699+1</f>
        <v>4401303</v>
      </c>
      <c r="D700" s="18">
        <f t="shared" si="385"/>
        <v>2031</v>
      </c>
      <c r="E700" s="18" t="s">
        <v>26</v>
      </c>
      <c r="F700" s="18">
        <f t="shared" si="386"/>
        <v>4</v>
      </c>
      <c r="G700" s="18">
        <f t="shared" si="386"/>
        <v>1</v>
      </c>
      <c r="H700" s="18">
        <f>H699+100000</f>
        <v>153301004</v>
      </c>
      <c r="I700" s="18">
        <v>1</v>
      </c>
      <c r="J700" s="18">
        <v>1</v>
      </c>
      <c r="K700" s="18">
        <v>5</v>
      </c>
      <c r="L700" s="18" t="str">
        <f t="shared" si="390"/>
        <v>Weapon</v>
      </c>
      <c r="M700" s="18" t="s">
        <v>356</v>
      </c>
      <c r="S700" s="7"/>
      <c r="T700" s="7"/>
      <c r="U700" s="7"/>
    </row>
    <row r="701" spans="1:21" s="1" customFormat="1" ht="16.5" customHeight="1" x14ac:dyDescent="0.3">
      <c r="A701" s="23" t="b">
        <v>1</v>
      </c>
      <c r="B701" s="18" t="str">
        <f t="shared" si="389"/>
        <v>부츠 1</v>
      </c>
      <c r="C701" s="18">
        <f>C700+1</f>
        <v>4401304</v>
      </c>
      <c r="D701" s="18">
        <f t="shared" si="385"/>
        <v>2031</v>
      </c>
      <c r="E701" s="18" t="s">
        <v>26</v>
      </c>
      <c r="F701" s="18">
        <f t="shared" si="386"/>
        <v>4</v>
      </c>
      <c r="G701" s="18">
        <f t="shared" si="386"/>
        <v>1</v>
      </c>
      <c r="H701" s="18">
        <f>H695+1000000</f>
        <v>153107005</v>
      </c>
      <c r="I701" s="18">
        <v>1</v>
      </c>
      <c r="J701" s="18">
        <v>1</v>
      </c>
      <c r="K701" s="18">
        <v>20</v>
      </c>
      <c r="L701" s="18" t="str">
        <f t="shared" si="390"/>
        <v>Shoes</v>
      </c>
      <c r="M701" s="18" t="s">
        <v>3</v>
      </c>
      <c r="S701" s="7"/>
      <c r="T701" s="7"/>
      <c r="U701" s="7"/>
    </row>
    <row r="702" spans="1:21" s="1" customFormat="1" ht="16.5" customHeight="1" x14ac:dyDescent="0.3">
      <c r="A702" s="23" t="b">
        <v>1</v>
      </c>
      <c r="B702" s="18" t="str">
        <f t="shared" si="389"/>
        <v>부츠 2</v>
      </c>
      <c r="C702" s="18">
        <f>C701+1</f>
        <v>4401305</v>
      </c>
      <c r="D702" s="18">
        <f t="shared" si="385"/>
        <v>2031</v>
      </c>
      <c r="E702" s="18" t="s">
        <v>26</v>
      </c>
      <c r="F702" s="18">
        <f t="shared" si="386"/>
        <v>4</v>
      </c>
      <c r="G702" s="18">
        <f t="shared" si="386"/>
        <v>1</v>
      </c>
      <c r="H702" s="18">
        <f t="shared" ref="H702:H703" si="392">H701+100000</f>
        <v>153207005</v>
      </c>
      <c r="I702" s="18">
        <v>1</v>
      </c>
      <c r="J702" s="18">
        <v>1</v>
      </c>
      <c r="K702" s="18">
        <v>15</v>
      </c>
      <c r="L702" s="18" t="str">
        <f t="shared" si="390"/>
        <v>Shoes</v>
      </c>
      <c r="M702" s="18" t="s">
        <v>355</v>
      </c>
      <c r="S702" s="7"/>
      <c r="T702" s="7"/>
      <c r="U702" s="7"/>
    </row>
    <row r="703" spans="1:21" s="1" customFormat="1" ht="16.5" customHeight="1" x14ac:dyDescent="0.3">
      <c r="A703" s="23" t="b">
        <v>1</v>
      </c>
      <c r="B703" s="18" t="str">
        <f t="shared" si="389"/>
        <v>부츠 3</v>
      </c>
      <c r="C703" s="18">
        <f>C702+1</f>
        <v>4401306</v>
      </c>
      <c r="D703" s="18">
        <f t="shared" si="385"/>
        <v>2031</v>
      </c>
      <c r="E703" s="18" t="s">
        <v>26</v>
      </c>
      <c r="F703" s="18">
        <f t="shared" ref="F703:G713" si="393">F702</f>
        <v>4</v>
      </c>
      <c r="G703" s="18">
        <f t="shared" si="393"/>
        <v>1</v>
      </c>
      <c r="H703" s="18">
        <f t="shared" si="392"/>
        <v>153307005</v>
      </c>
      <c r="I703" s="18">
        <v>1</v>
      </c>
      <c r="J703" s="18">
        <v>1</v>
      </c>
      <c r="K703" s="18">
        <v>5</v>
      </c>
      <c r="L703" s="18" t="str">
        <f t="shared" si="390"/>
        <v>Shoes</v>
      </c>
      <c r="M703" s="18" t="s">
        <v>356</v>
      </c>
      <c r="S703" s="7"/>
      <c r="T703" s="7"/>
      <c r="U703" s="7"/>
    </row>
    <row r="704" spans="1:21" s="1" customFormat="1" ht="16.5" customHeight="1" x14ac:dyDescent="0.3">
      <c r="A704" s="23" t="b">
        <v>1</v>
      </c>
      <c r="B704" s="19" t="str">
        <f t="shared" si="389"/>
        <v>무기 1</v>
      </c>
      <c r="C704" s="19">
        <f>C698+100</f>
        <v>4401401</v>
      </c>
      <c r="D704" s="19">
        <f t="shared" si="385"/>
        <v>2031</v>
      </c>
      <c r="E704" s="19" t="s">
        <v>27</v>
      </c>
      <c r="F704" s="19">
        <f t="shared" si="393"/>
        <v>4</v>
      </c>
      <c r="G704" s="19">
        <f t="shared" si="393"/>
        <v>1</v>
      </c>
      <c r="H704" s="19">
        <f>H698+1000000</f>
        <v>154101004</v>
      </c>
      <c r="I704" s="19">
        <v>1</v>
      </c>
      <c r="J704" s="19">
        <v>1</v>
      </c>
      <c r="K704" s="19">
        <v>20</v>
      </c>
      <c r="L704" s="19" t="str">
        <f t="shared" si="390"/>
        <v>Weapon</v>
      </c>
      <c r="M704" s="19" t="s">
        <v>3</v>
      </c>
      <c r="S704" s="7"/>
      <c r="T704" s="7"/>
      <c r="U704" s="7"/>
    </row>
    <row r="705" spans="1:21" s="1" customFormat="1" ht="16.5" customHeight="1" x14ac:dyDescent="0.3">
      <c r="A705" s="23" t="b">
        <v>1</v>
      </c>
      <c r="B705" s="19" t="str">
        <f t="shared" si="389"/>
        <v>무기 2</v>
      </c>
      <c r="C705" s="19">
        <f>C704+1</f>
        <v>4401402</v>
      </c>
      <c r="D705" s="19">
        <f t="shared" si="385"/>
        <v>2031</v>
      </c>
      <c r="E705" s="19" t="s">
        <v>27</v>
      </c>
      <c r="F705" s="19">
        <f t="shared" si="393"/>
        <v>4</v>
      </c>
      <c r="G705" s="19">
        <f t="shared" si="393"/>
        <v>1</v>
      </c>
      <c r="H705" s="19">
        <f>H704+100000</f>
        <v>154201004</v>
      </c>
      <c r="I705" s="19">
        <v>1</v>
      </c>
      <c r="J705" s="19">
        <v>1</v>
      </c>
      <c r="K705" s="19">
        <v>15</v>
      </c>
      <c r="L705" s="19" t="str">
        <f t="shared" si="390"/>
        <v>Weapon</v>
      </c>
      <c r="M705" s="19" t="s">
        <v>355</v>
      </c>
      <c r="S705" s="7"/>
      <c r="T705" s="7"/>
      <c r="U705" s="7"/>
    </row>
    <row r="706" spans="1:21" s="1" customFormat="1" ht="16.5" customHeight="1" x14ac:dyDescent="0.3">
      <c r="A706" s="23" t="b">
        <v>1</v>
      </c>
      <c r="B706" s="19" t="str">
        <f t="shared" si="389"/>
        <v>무기 3</v>
      </c>
      <c r="C706" s="19">
        <f>C705+1</f>
        <v>4401403</v>
      </c>
      <c r="D706" s="19">
        <f t="shared" si="385"/>
        <v>2031</v>
      </c>
      <c r="E706" s="19" t="s">
        <v>27</v>
      </c>
      <c r="F706" s="19">
        <f t="shared" si="393"/>
        <v>4</v>
      </c>
      <c r="G706" s="19">
        <f t="shared" si="393"/>
        <v>1</v>
      </c>
      <c r="H706" s="19">
        <f>H705+100000</f>
        <v>154301004</v>
      </c>
      <c r="I706" s="19">
        <v>1</v>
      </c>
      <c r="J706" s="19">
        <v>1</v>
      </c>
      <c r="K706" s="19">
        <v>5</v>
      </c>
      <c r="L706" s="19" t="str">
        <f t="shared" si="390"/>
        <v>Weapon</v>
      </c>
      <c r="M706" s="19" t="s">
        <v>356</v>
      </c>
      <c r="S706" s="7"/>
      <c r="T706" s="7"/>
      <c r="U706" s="7"/>
    </row>
    <row r="707" spans="1:21" s="1" customFormat="1" ht="16.5" customHeight="1" x14ac:dyDescent="0.3">
      <c r="A707" s="23" t="b">
        <v>1</v>
      </c>
      <c r="B707" s="19" t="str">
        <f t="shared" si="389"/>
        <v>부츠 1</v>
      </c>
      <c r="C707" s="19">
        <f>C706+1</f>
        <v>4401404</v>
      </c>
      <c r="D707" s="19">
        <f t="shared" si="385"/>
        <v>2031</v>
      </c>
      <c r="E707" s="19" t="s">
        <v>27</v>
      </c>
      <c r="F707" s="19">
        <f t="shared" si="393"/>
        <v>4</v>
      </c>
      <c r="G707" s="19">
        <f t="shared" si="393"/>
        <v>1</v>
      </c>
      <c r="H707" s="19">
        <f>H701+1000000</f>
        <v>154107005</v>
      </c>
      <c r="I707" s="19">
        <v>1</v>
      </c>
      <c r="J707" s="19">
        <v>1</v>
      </c>
      <c r="K707" s="19">
        <v>20</v>
      </c>
      <c r="L707" s="19" t="str">
        <f t="shared" si="390"/>
        <v>Shoes</v>
      </c>
      <c r="M707" s="19" t="s">
        <v>3</v>
      </c>
      <c r="S707" s="7"/>
      <c r="T707" s="7"/>
      <c r="U707" s="7"/>
    </row>
    <row r="708" spans="1:21" s="1" customFormat="1" ht="16.5" customHeight="1" x14ac:dyDescent="0.3">
      <c r="A708" s="23" t="b">
        <v>1</v>
      </c>
      <c r="B708" s="19" t="str">
        <f t="shared" si="389"/>
        <v>부츠 2</v>
      </c>
      <c r="C708" s="19">
        <f>C707+1</f>
        <v>4401405</v>
      </c>
      <c r="D708" s="19">
        <f t="shared" si="385"/>
        <v>2031</v>
      </c>
      <c r="E708" s="19" t="s">
        <v>27</v>
      </c>
      <c r="F708" s="19">
        <f t="shared" si="393"/>
        <v>4</v>
      </c>
      <c r="G708" s="19">
        <f t="shared" si="393"/>
        <v>1</v>
      </c>
      <c r="H708" s="19">
        <f t="shared" ref="H708:H709" si="394">H707+100000</f>
        <v>154207005</v>
      </c>
      <c r="I708" s="19">
        <v>1</v>
      </c>
      <c r="J708" s="19">
        <v>1</v>
      </c>
      <c r="K708" s="19">
        <v>15</v>
      </c>
      <c r="L708" s="19" t="str">
        <f t="shared" si="390"/>
        <v>Shoes</v>
      </c>
      <c r="M708" s="19" t="s">
        <v>355</v>
      </c>
      <c r="S708" s="7"/>
      <c r="T708" s="7"/>
      <c r="U708" s="7"/>
    </row>
    <row r="709" spans="1:21" s="1" customFormat="1" ht="16.5" customHeight="1" x14ac:dyDescent="0.3">
      <c r="A709" s="23" t="b">
        <v>1</v>
      </c>
      <c r="B709" s="19" t="str">
        <f t="shared" si="389"/>
        <v>부츠 3</v>
      </c>
      <c r="C709" s="19">
        <f>C708+1</f>
        <v>4401406</v>
      </c>
      <c r="D709" s="19">
        <f t="shared" si="385"/>
        <v>2031</v>
      </c>
      <c r="E709" s="19" t="s">
        <v>27</v>
      </c>
      <c r="F709" s="19">
        <f t="shared" si="393"/>
        <v>4</v>
      </c>
      <c r="G709" s="19">
        <f t="shared" si="393"/>
        <v>1</v>
      </c>
      <c r="H709" s="19">
        <f t="shared" si="394"/>
        <v>154307005</v>
      </c>
      <c r="I709" s="19">
        <v>1</v>
      </c>
      <c r="J709" s="19">
        <v>1</v>
      </c>
      <c r="K709" s="19">
        <v>5</v>
      </c>
      <c r="L709" s="19" t="str">
        <f t="shared" si="390"/>
        <v>Shoes</v>
      </c>
      <c r="M709" s="19" t="s">
        <v>356</v>
      </c>
      <c r="S709" s="7"/>
      <c r="T709" s="7"/>
      <c r="U709" s="7"/>
    </row>
    <row r="710" spans="1:21" s="1" customFormat="1" ht="16.5" customHeight="1" x14ac:dyDescent="0.3">
      <c r="A710" s="23" t="b">
        <v>1</v>
      </c>
      <c r="B710" s="20" t="s">
        <v>28</v>
      </c>
      <c r="C710" s="20">
        <f>C704+100</f>
        <v>4401501</v>
      </c>
      <c r="D710" s="20">
        <f t="shared" si="385"/>
        <v>2031</v>
      </c>
      <c r="E710" s="20" t="s">
        <v>29</v>
      </c>
      <c r="F710" s="20">
        <f t="shared" si="393"/>
        <v>4</v>
      </c>
      <c r="G710" s="20">
        <f t="shared" si="393"/>
        <v>1</v>
      </c>
      <c r="H710" s="20">
        <v>160004001</v>
      </c>
      <c r="I710" s="20">
        <v>1</v>
      </c>
      <c r="J710" s="20">
        <v>1</v>
      </c>
      <c r="K710" s="20">
        <v>5</v>
      </c>
      <c r="L710" s="20" t="s">
        <v>30</v>
      </c>
      <c r="M710" s="20" t="s">
        <v>358</v>
      </c>
      <c r="S710" s="7"/>
      <c r="T710" s="7"/>
      <c r="U710" s="7"/>
    </row>
    <row r="711" spans="1:21" s="1" customFormat="1" ht="16.5" customHeight="1" x14ac:dyDescent="0.3">
      <c r="A711" s="23" t="b">
        <v>1</v>
      </c>
      <c r="B711" s="20" t="s">
        <v>31</v>
      </c>
      <c r="C711" s="20">
        <f>C710+1</f>
        <v>4401502</v>
      </c>
      <c r="D711" s="20">
        <f t="shared" si="385"/>
        <v>2031</v>
      </c>
      <c r="E711" s="20" t="s">
        <v>29</v>
      </c>
      <c r="F711" s="20">
        <f t="shared" si="393"/>
        <v>4</v>
      </c>
      <c r="G711" s="20">
        <f t="shared" si="393"/>
        <v>1</v>
      </c>
      <c r="H711" s="20">
        <v>160004002</v>
      </c>
      <c r="I711" s="20">
        <v>1</v>
      </c>
      <c r="J711" s="20">
        <v>1</v>
      </c>
      <c r="K711" s="20">
        <v>5</v>
      </c>
      <c r="L711" s="20" t="s">
        <v>32</v>
      </c>
      <c r="M711" s="20" t="s">
        <v>358</v>
      </c>
      <c r="S711" s="7"/>
      <c r="T711" s="7"/>
      <c r="U711" s="7"/>
    </row>
    <row r="712" spans="1:21" s="1" customFormat="1" ht="16.5" customHeight="1" x14ac:dyDescent="0.3">
      <c r="A712" s="23" t="b">
        <v>1</v>
      </c>
      <c r="B712" s="20" t="s">
        <v>33</v>
      </c>
      <c r="C712" s="20">
        <f>C711+1</f>
        <v>4401503</v>
      </c>
      <c r="D712" s="20">
        <f t="shared" si="385"/>
        <v>2031</v>
      </c>
      <c r="E712" s="20" t="s">
        <v>29</v>
      </c>
      <c r="F712" s="20">
        <f t="shared" si="393"/>
        <v>4</v>
      </c>
      <c r="G712" s="20">
        <f t="shared" si="393"/>
        <v>1</v>
      </c>
      <c r="H712" s="20">
        <v>160004003</v>
      </c>
      <c r="I712" s="20">
        <v>1</v>
      </c>
      <c r="J712" s="20">
        <v>1</v>
      </c>
      <c r="K712" s="20">
        <v>5</v>
      </c>
      <c r="L712" s="20" t="s">
        <v>34</v>
      </c>
      <c r="M712" s="20" t="s">
        <v>358</v>
      </c>
      <c r="S712" s="7"/>
      <c r="T712" s="7"/>
      <c r="U712" s="7"/>
    </row>
    <row r="713" spans="1:21" s="1" customFormat="1" ht="16.5" customHeight="1" x14ac:dyDescent="0.3">
      <c r="A713" s="23" t="b">
        <v>1</v>
      </c>
      <c r="B713" s="20" t="s">
        <v>35</v>
      </c>
      <c r="C713" s="20">
        <f>C712+1</f>
        <v>4401504</v>
      </c>
      <c r="D713" s="20">
        <f t="shared" si="385"/>
        <v>2031</v>
      </c>
      <c r="E713" s="20" t="s">
        <v>29</v>
      </c>
      <c r="F713" s="20">
        <f t="shared" si="393"/>
        <v>4</v>
      </c>
      <c r="G713" s="20">
        <f t="shared" si="393"/>
        <v>1</v>
      </c>
      <c r="H713" s="20">
        <v>160004004</v>
      </c>
      <c r="I713" s="20">
        <v>1</v>
      </c>
      <c r="J713" s="20">
        <v>1</v>
      </c>
      <c r="K713" s="20">
        <v>5</v>
      </c>
      <c r="L713" s="20" t="s">
        <v>36</v>
      </c>
      <c r="M713" s="20" t="s">
        <v>358</v>
      </c>
      <c r="S713" s="7"/>
      <c r="T713" s="7"/>
      <c r="U713" s="7"/>
    </row>
    <row r="714" spans="1:21" s="1" customFormat="1" ht="16.5" customHeight="1" x14ac:dyDescent="0.3">
      <c r="A714" s="23" t="b">
        <v>1</v>
      </c>
      <c r="B714" s="14" t="s">
        <v>37</v>
      </c>
      <c r="C714" s="14">
        <v>4402101</v>
      </c>
      <c r="D714" s="14">
        <v>2032</v>
      </c>
      <c r="E714" s="15" t="s">
        <v>23</v>
      </c>
      <c r="F714" s="14">
        <v>4</v>
      </c>
      <c r="G714" s="14">
        <v>2</v>
      </c>
      <c r="H714" s="14">
        <v>151102003</v>
      </c>
      <c r="I714" s="15">
        <v>1</v>
      </c>
      <c r="J714" s="15">
        <v>1</v>
      </c>
      <c r="K714" s="15">
        <v>20</v>
      </c>
      <c r="L714" s="16" t="str">
        <f>IF(H714&gt;=151107001,"Shoes",IF(H714&gt;=151106001,"Pants",IF(H714&gt;=151105001,"Glove",IF(H714&gt;=151103001,"Head",IF(H714&gt;=151102001,"Body",IF(H714&gt;=151101001,"Weapon"))))))</f>
        <v>Body</v>
      </c>
      <c r="M714" s="15" t="s">
        <v>3</v>
      </c>
      <c r="S714" s="7"/>
      <c r="T714" s="7"/>
      <c r="U714" s="7"/>
    </row>
    <row r="715" spans="1:21" s="1" customFormat="1" ht="16.5" customHeight="1" x14ac:dyDescent="0.3">
      <c r="A715" s="23" t="b">
        <v>1</v>
      </c>
      <c r="B715" s="14" t="s">
        <v>42</v>
      </c>
      <c r="C715" s="15">
        <f>C714+1</f>
        <v>4402102</v>
      </c>
      <c r="D715" s="15">
        <f t="shared" ref="D715:D741" si="395">D714</f>
        <v>2032</v>
      </c>
      <c r="E715" s="15" t="s">
        <v>23</v>
      </c>
      <c r="F715" s="15">
        <f t="shared" ref="F715:G730" si="396">F714</f>
        <v>4</v>
      </c>
      <c r="G715" s="15">
        <f t="shared" si="396"/>
        <v>2</v>
      </c>
      <c r="H715" s="15">
        <f t="shared" ref="H715:H716" si="397">H714+100000</f>
        <v>151202003</v>
      </c>
      <c r="I715" s="15">
        <v>1</v>
      </c>
      <c r="J715" s="15">
        <v>1</v>
      </c>
      <c r="K715" s="15">
        <v>15</v>
      </c>
      <c r="L715" s="15" t="str">
        <f>L714</f>
        <v>Body</v>
      </c>
      <c r="M715" s="15" t="s">
        <v>355</v>
      </c>
      <c r="S715" s="7"/>
      <c r="T715" s="7"/>
      <c r="U715" s="7"/>
    </row>
    <row r="716" spans="1:21" s="1" customFormat="1" ht="16.5" customHeight="1" x14ac:dyDescent="0.3">
      <c r="A716" s="23" t="b">
        <v>1</v>
      </c>
      <c r="B716" s="14" t="s">
        <v>47</v>
      </c>
      <c r="C716" s="15">
        <f>C715+1</f>
        <v>4402103</v>
      </c>
      <c r="D716" s="15">
        <f t="shared" si="395"/>
        <v>2032</v>
      </c>
      <c r="E716" s="15" t="s">
        <v>23</v>
      </c>
      <c r="F716" s="15">
        <f t="shared" si="396"/>
        <v>4</v>
      </c>
      <c r="G716" s="15">
        <f t="shared" si="396"/>
        <v>2</v>
      </c>
      <c r="H716" s="15">
        <f t="shared" si="397"/>
        <v>151302003</v>
      </c>
      <c r="I716" s="15">
        <v>1</v>
      </c>
      <c r="J716" s="15">
        <v>1</v>
      </c>
      <c r="K716" s="15">
        <v>5</v>
      </c>
      <c r="L716" s="15" t="str">
        <f>L715</f>
        <v>Body</v>
      </c>
      <c r="M716" s="15" t="s">
        <v>356</v>
      </c>
      <c r="S716" s="7"/>
      <c r="T716" s="7"/>
      <c r="U716" s="7"/>
    </row>
    <row r="717" spans="1:21" s="1" customFormat="1" ht="16.5" customHeight="1" x14ac:dyDescent="0.3">
      <c r="A717" s="23" t="b">
        <v>1</v>
      </c>
      <c r="B717" s="14" t="s">
        <v>38</v>
      </c>
      <c r="C717" s="15">
        <f>C716+1</f>
        <v>4402104</v>
      </c>
      <c r="D717" s="15">
        <f t="shared" si="395"/>
        <v>2032</v>
      </c>
      <c r="E717" s="15" t="s">
        <v>23</v>
      </c>
      <c r="F717" s="15">
        <f t="shared" si="396"/>
        <v>4</v>
      </c>
      <c r="G717" s="15">
        <f t="shared" si="396"/>
        <v>2</v>
      </c>
      <c r="H717" s="14">
        <v>151103005</v>
      </c>
      <c r="I717" s="15">
        <v>1</v>
      </c>
      <c r="J717" s="15">
        <v>1</v>
      </c>
      <c r="K717" s="15">
        <v>20</v>
      </c>
      <c r="L717" s="16" t="str">
        <f>IF(H717&gt;=151107001,"Shoes",IF(H717&gt;=151106001,"Pants",IF(H717&gt;=151105001,"Glove",IF(H717&gt;=151103001,"Head",IF(H717&gt;=151102001,"Body",IF(H717&gt;=151101001,"Weapon"))))))</f>
        <v>Head</v>
      </c>
      <c r="M717" s="15" t="s">
        <v>3</v>
      </c>
      <c r="S717" s="7"/>
      <c r="T717" s="7"/>
      <c r="U717" s="7"/>
    </row>
    <row r="718" spans="1:21" s="1" customFormat="1" ht="16.5" customHeight="1" x14ac:dyDescent="0.3">
      <c r="A718" s="23" t="b">
        <v>1</v>
      </c>
      <c r="B718" s="14" t="s">
        <v>43</v>
      </c>
      <c r="C718" s="15">
        <f>C717+1</f>
        <v>4402105</v>
      </c>
      <c r="D718" s="15">
        <f t="shared" si="395"/>
        <v>2032</v>
      </c>
      <c r="E718" s="15" t="s">
        <v>23</v>
      </c>
      <c r="F718" s="15">
        <f t="shared" si="396"/>
        <v>4</v>
      </c>
      <c r="G718" s="15">
        <f t="shared" si="396"/>
        <v>2</v>
      </c>
      <c r="H718" s="15">
        <f t="shared" ref="H718:H719" si="398">H717+100000</f>
        <v>151203005</v>
      </c>
      <c r="I718" s="15">
        <v>1</v>
      </c>
      <c r="J718" s="15">
        <v>1</v>
      </c>
      <c r="K718" s="15">
        <v>15</v>
      </c>
      <c r="L718" s="15" t="str">
        <f>L717</f>
        <v>Head</v>
      </c>
      <c r="M718" s="15" t="s">
        <v>355</v>
      </c>
      <c r="S718" s="7"/>
      <c r="T718" s="7"/>
      <c r="U718" s="7"/>
    </row>
    <row r="719" spans="1:21" s="1" customFormat="1" ht="16.5" customHeight="1" x14ac:dyDescent="0.3">
      <c r="A719" s="23" t="b">
        <v>1</v>
      </c>
      <c r="B719" s="14" t="s">
        <v>48</v>
      </c>
      <c r="C719" s="15">
        <f>C718+1</f>
        <v>4402106</v>
      </c>
      <c r="D719" s="15">
        <f t="shared" si="395"/>
        <v>2032</v>
      </c>
      <c r="E719" s="15" t="s">
        <v>23</v>
      </c>
      <c r="F719" s="15">
        <f t="shared" si="396"/>
        <v>4</v>
      </c>
      <c r="G719" s="15">
        <f t="shared" si="396"/>
        <v>2</v>
      </c>
      <c r="H719" s="15">
        <f t="shared" si="398"/>
        <v>151303005</v>
      </c>
      <c r="I719" s="15">
        <v>1</v>
      </c>
      <c r="J719" s="15">
        <v>1</v>
      </c>
      <c r="K719" s="15">
        <v>5</v>
      </c>
      <c r="L719" s="15" t="str">
        <f>L718</f>
        <v>Head</v>
      </c>
      <c r="M719" s="15" t="s">
        <v>356</v>
      </c>
      <c r="S719" s="7"/>
      <c r="T719" s="7"/>
      <c r="U719" s="7"/>
    </row>
    <row r="720" spans="1:21" s="1" customFormat="1" ht="16.5" customHeight="1" x14ac:dyDescent="0.3">
      <c r="A720" s="23" t="b">
        <v>1</v>
      </c>
      <c r="B720" s="17" t="str">
        <f t="shared" ref="B720:B737" si="399">B714</f>
        <v>갑옷 1</v>
      </c>
      <c r="C720" s="17">
        <f>C714+100</f>
        <v>4402201</v>
      </c>
      <c r="D720" s="17">
        <f t="shared" si="395"/>
        <v>2032</v>
      </c>
      <c r="E720" s="17" t="s">
        <v>25</v>
      </c>
      <c r="F720" s="17">
        <f t="shared" si="396"/>
        <v>4</v>
      </c>
      <c r="G720" s="17">
        <f t="shared" si="396"/>
        <v>2</v>
      </c>
      <c r="H720" s="17">
        <f>H714+1000000</f>
        <v>152102003</v>
      </c>
      <c r="I720" s="17">
        <v>1</v>
      </c>
      <c r="J720" s="17">
        <v>1</v>
      </c>
      <c r="K720" s="17">
        <v>20</v>
      </c>
      <c r="L720" s="17" t="str">
        <f t="shared" ref="L720:L737" si="400">L714</f>
        <v>Body</v>
      </c>
      <c r="M720" s="17" t="s">
        <v>3</v>
      </c>
      <c r="S720" s="7"/>
      <c r="T720" s="7"/>
      <c r="U720" s="7"/>
    </row>
    <row r="721" spans="1:21" s="1" customFormat="1" ht="16.5" customHeight="1" x14ac:dyDescent="0.3">
      <c r="A721" s="23" t="b">
        <v>1</v>
      </c>
      <c r="B721" s="17" t="str">
        <f t="shared" si="399"/>
        <v>갑옷 2</v>
      </c>
      <c r="C721" s="17">
        <f>C720+1</f>
        <v>4402202</v>
      </c>
      <c r="D721" s="17">
        <f t="shared" si="395"/>
        <v>2032</v>
      </c>
      <c r="E721" s="17" t="s">
        <v>25</v>
      </c>
      <c r="F721" s="17">
        <f t="shared" si="396"/>
        <v>4</v>
      </c>
      <c r="G721" s="17">
        <f t="shared" si="396"/>
        <v>2</v>
      </c>
      <c r="H721" s="17">
        <f>H720+100000</f>
        <v>152202003</v>
      </c>
      <c r="I721" s="17">
        <v>1</v>
      </c>
      <c r="J721" s="17">
        <v>1</v>
      </c>
      <c r="K721" s="17">
        <v>15</v>
      </c>
      <c r="L721" s="17" t="str">
        <f t="shared" si="400"/>
        <v>Body</v>
      </c>
      <c r="M721" s="17" t="s">
        <v>355</v>
      </c>
      <c r="S721" s="7"/>
      <c r="T721" s="7"/>
      <c r="U721" s="7"/>
    </row>
    <row r="722" spans="1:21" s="1" customFormat="1" ht="16.5" customHeight="1" x14ac:dyDescent="0.3">
      <c r="A722" s="23" t="b">
        <v>1</v>
      </c>
      <c r="B722" s="17" t="str">
        <f t="shared" si="399"/>
        <v>갑옷 3</v>
      </c>
      <c r="C722" s="17">
        <f>C721+1</f>
        <v>4402203</v>
      </c>
      <c r="D722" s="17">
        <f t="shared" si="395"/>
        <v>2032</v>
      </c>
      <c r="E722" s="17" t="s">
        <v>25</v>
      </c>
      <c r="F722" s="17">
        <f t="shared" si="396"/>
        <v>4</v>
      </c>
      <c r="G722" s="17">
        <f t="shared" si="396"/>
        <v>2</v>
      </c>
      <c r="H722" s="17">
        <f>H721+100000</f>
        <v>152302003</v>
      </c>
      <c r="I722" s="17">
        <v>1</v>
      </c>
      <c r="J722" s="17">
        <v>1</v>
      </c>
      <c r="K722" s="17">
        <v>5</v>
      </c>
      <c r="L722" s="17" t="str">
        <f t="shared" si="400"/>
        <v>Body</v>
      </c>
      <c r="M722" s="17" t="s">
        <v>356</v>
      </c>
      <c r="S722" s="7"/>
      <c r="T722" s="7"/>
      <c r="U722" s="7"/>
    </row>
    <row r="723" spans="1:21" s="1" customFormat="1" ht="16.5" customHeight="1" x14ac:dyDescent="0.3">
      <c r="A723" s="23" t="b">
        <v>1</v>
      </c>
      <c r="B723" s="17" t="str">
        <f t="shared" si="399"/>
        <v>투구 1</v>
      </c>
      <c r="C723" s="17">
        <f>C722+1</f>
        <v>4402204</v>
      </c>
      <c r="D723" s="17">
        <f t="shared" si="395"/>
        <v>2032</v>
      </c>
      <c r="E723" s="17" t="s">
        <v>25</v>
      </c>
      <c r="F723" s="17">
        <f t="shared" si="396"/>
        <v>4</v>
      </c>
      <c r="G723" s="17">
        <f t="shared" si="396"/>
        <v>2</v>
      </c>
      <c r="H723" s="17">
        <f>H717+1000000</f>
        <v>152103005</v>
      </c>
      <c r="I723" s="17">
        <v>1</v>
      </c>
      <c r="J723" s="17">
        <v>1</v>
      </c>
      <c r="K723" s="17">
        <v>20</v>
      </c>
      <c r="L723" s="17" t="str">
        <f t="shared" si="400"/>
        <v>Head</v>
      </c>
      <c r="M723" s="17" t="s">
        <v>3</v>
      </c>
      <c r="S723" s="7"/>
      <c r="T723" s="7"/>
      <c r="U723" s="7"/>
    </row>
    <row r="724" spans="1:21" s="1" customFormat="1" ht="16.5" customHeight="1" x14ac:dyDescent="0.3">
      <c r="A724" s="23" t="b">
        <v>1</v>
      </c>
      <c r="B724" s="17" t="str">
        <f t="shared" si="399"/>
        <v>투구 2</v>
      </c>
      <c r="C724" s="17">
        <f>C723+1</f>
        <v>4402205</v>
      </c>
      <c r="D724" s="17">
        <f t="shared" si="395"/>
        <v>2032</v>
      </c>
      <c r="E724" s="17" t="s">
        <v>25</v>
      </c>
      <c r="F724" s="17">
        <f t="shared" si="396"/>
        <v>4</v>
      </c>
      <c r="G724" s="17">
        <f t="shared" si="396"/>
        <v>2</v>
      </c>
      <c r="H724" s="17">
        <f t="shared" ref="H724:H725" si="401">H723+100000</f>
        <v>152203005</v>
      </c>
      <c r="I724" s="17">
        <v>1</v>
      </c>
      <c r="J724" s="17">
        <v>1</v>
      </c>
      <c r="K724" s="17">
        <v>15</v>
      </c>
      <c r="L724" s="17" t="str">
        <f t="shared" si="400"/>
        <v>Head</v>
      </c>
      <c r="M724" s="17" t="s">
        <v>355</v>
      </c>
      <c r="S724" s="7"/>
      <c r="T724" s="7"/>
      <c r="U724" s="7"/>
    </row>
    <row r="725" spans="1:21" s="1" customFormat="1" ht="16.5" customHeight="1" x14ac:dyDescent="0.3">
      <c r="A725" s="23" t="b">
        <v>1</v>
      </c>
      <c r="B725" s="17" t="str">
        <f t="shared" si="399"/>
        <v>투구 3</v>
      </c>
      <c r="C725" s="17">
        <f>C724+1</f>
        <v>4402206</v>
      </c>
      <c r="D725" s="17">
        <f t="shared" si="395"/>
        <v>2032</v>
      </c>
      <c r="E725" s="17" t="s">
        <v>25</v>
      </c>
      <c r="F725" s="17">
        <f t="shared" si="396"/>
        <v>4</v>
      </c>
      <c r="G725" s="17">
        <f t="shared" si="396"/>
        <v>2</v>
      </c>
      <c r="H725" s="17">
        <f t="shared" si="401"/>
        <v>152303005</v>
      </c>
      <c r="I725" s="17">
        <v>1</v>
      </c>
      <c r="J725" s="17">
        <v>1</v>
      </c>
      <c r="K725" s="17">
        <v>5</v>
      </c>
      <c r="L725" s="17" t="str">
        <f t="shared" si="400"/>
        <v>Head</v>
      </c>
      <c r="M725" s="17" t="s">
        <v>356</v>
      </c>
      <c r="S725" s="7"/>
      <c r="T725" s="7"/>
      <c r="U725" s="7"/>
    </row>
    <row r="726" spans="1:21" s="1" customFormat="1" ht="16.5" customHeight="1" x14ac:dyDescent="0.3">
      <c r="A726" s="23" t="b">
        <v>1</v>
      </c>
      <c r="B726" s="18" t="str">
        <f t="shared" si="399"/>
        <v>갑옷 1</v>
      </c>
      <c r="C726" s="18">
        <f>C720+100</f>
        <v>4402301</v>
      </c>
      <c r="D726" s="18">
        <f t="shared" si="395"/>
        <v>2032</v>
      </c>
      <c r="E726" s="18" t="s">
        <v>26</v>
      </c>
      <c r="F726" s="18">
        <f t="shared" si="396"/>
        <v>4</v>
      </c>
      <c r="G726" s="18">
        <f t="shared" si="396"/>
        <v>2</v>
      </c>
      <c r="H726" s="18">
        <f>H720+1000000</f>
        <v>153102003</v>
      </c>
      <c r="I726" s="18">
        <v>1</v>
      </c>
      <c r="J726" s="18">
        <v>1</v>
      </c>
      <c r="K726" s="18">
        <v>20</v>
      </c>
      <c r="L726" s="18" t="str">
        <f t="shared" si="400"/>
        <v>Body</v>
      </c>
      <c r="M726" s="18" t="s">
        <v>3</v>
      </c>
      <c r="S726" s="7"/>
      <c r="T726" s="7"/>
      <c r="U726" s="7"/>
    </row>
    <row r="727" spans="1:21" s="1" customFormat="1" ht="16.5" customHeight="1" x14ac:dyDescent="0.3">
      <c r="A727" s="23" t="b">
        <v>1</v>
      </c>
      <c r="B727" s="18" t="str">
        <f t="shared" si="399"/>
        <v>갑옷 2</v>
      </c>
      <c r="C727" s="18">
        <f>C726+1</f>
        <v>4402302</v>
      </c>
      <c r="D727" s="18">
        <f t="shared" si="395"/>
        <v>2032</v>
      </c>
      <c r="E727" s="18" t="s">
        <v>26</v>
      </c>
      <c r="F727" s="18">
        <f t="shared" si="396"/>
        <v>4</v>
      </c>
      <c r="G727" s="18">
        <f t="shared" si="396"/>
        <v>2</v>
      </c>
      <c r="H727" s="18">
        <f>H726+100000</f>
        <v>153202003</v>
      </c>
      <c r="I727" s="18">
        <v>1</v>
      </c>
      <c r="J727" s="18">
        <v>1</v>
      </c>
      <c r="K727" s="18">
        <v>15</v>
      </c>
      <c r="L727" s="18" t="str">
        <f t="shared" si="400"/>
        <v>Body</v>
      </c>
      <c r="M727" s="18" t="s">
        <v>355</v>
      </c>
      <c r="S727" s="7"/>
      <c r="T727" s="7"/>
      <c r="U727" s="7"/>
    </row>
    <row r="728" spans="1:21" s="1" customFormat="1" ht="16.5" customHeight="1" x14ac:dyDescent="0.3">
      <c r="A728" s="23" t="b">
        <v>1</v>
      </c>
      <c r="B728" s="18" t="str">
        <f t="shared" si="399"/>
        <v>갑옷 3</v>
      </c>
      <c r="C728" s="18">
        <f>C727+1</f>
        <v>4402303</v>
      </c>
      <c r="D728" s="18">
        <f t="shared" si="395"/>
        <v>2032</v>
      </c>
      <c r="E728" s="18" t="s">
        <v>26</v>
      </c>
      <c r="F728" s="18">
        <f t="shared" si="396"/>
        <v>4</v>
      </c>
      <c r="G728" s="18">
        <f t="shared" si="396"/>
        <v>2</v>
      </c>
      <c r="H728" s="18">
        <f>H727+100000</f>
        <v>153302003</v>
      </c>
      <c r="I728" s="18">
        <v>1</v>
      </c>
      <c r="J728" s="18">
        <v>1</v>
      </c>
      <c r="K728" s="18">
        <v>5</v>
      </c>
      <c r="L728" s="18" t="str">
        <f t="shared" si="400"/>
        <v>Body</v>
      </c>
      <c r="M728" s="18" t="s">
        <v>356</v>
      </c>
      <c r="S728" s="7"/>
      <c r="T728" s="7"/>
      <c r="U728" s="7"/>
    </row>
    <row r="729" spans="1:21" s="1" customFormat="1" ht="16.5" customHeight="1" x14ac:dyDescent="0.3">
      <c r="A729" s="23" t="b">
        <v>1</v>
      </c>
      <c r="B729" s="18" t="str">
        <f t="shared" si="399"/>
        <v>투구 1</v>
      </c>
      <c r="C729" s="18">
        <f>C728+1</f>
        <v>4402304</v>
      </c>
      <c r="D729" s="18">
        <f t="shared" si="395"/>
        <v>2032</v>
      </c>
      <c r="E729" s="18" t="s">
        <v>26</v>
      </c>
      <c r="F729" s="18">
        <f t="shared" si="396"/>
        <v>4</v>
      </c>
      <c r="G729" s="18">
        <f t="shared" si="396"/>
        <v>2</v>
      </c>
      <c r="H729" s="18">
        <f>H723+1000000</f>
        <v>153103005</v>
      </c>
      <c r="I729" s="18">
        <v>1</v>
      </c>
      <c r="J729" s="18">
        <v>1</v>
      </c>
      <c r="K729" s="18">
        <v>20</v>
      </c>
      <c r="L729" s="18" t="str">
        <f t="shared" si="400"/>
        <v>Head</v>
      </c>
      <c r="M729" s="18" t="s">
        <v>3</v>
      </c>
      <c r="S729" s="7"/>
      <c r="T729" s="7"/>
      <c r="U729" s="7"/>
    </row>
    <row r="730" spans="1:21" s="1" customFormat="1" ht="16.5" customHeight="1" x14ac:dyDescent="0.3">
      <c r="A730" s="23" t="b">
        <v>1</v>
      </c>
      <c r="B730" s="18" t="str">
        <f t="shared" si="399"/>
        <v>투구 2</v>
      </c>
      <c r="C730" s="18">
        <f>C729+1</f>
        <v>4402305</v>
      </c>
      <c r="D730" s="18">
        <f t="shared" si="395"/>
        <v>2032</v>
      </c>
      <c r="E730" s="18" t="s">
        <v>26</v>
      </c>
      <c r="F730" s="18">
        <f t="shared" si="396"/>
        <v>4</v>
      </c>
      <c r="G730" s="18">
        <f t="shared" si="396"/>
        <v>2</v>
      </c>
      <c r="H730" s="18">
        <f t="shared" ref="H730:H731" si="402">H729+100000</f>
        <v>153203005</v>
      </c>
      <c r="I730" s="18">
        <v>1</v>
      </c>
      <c r="J730" s="18">
        <v>1</v>
      </c>
      <c r="K730" s="18">
        <v>15</v>
      </c>
      <c r="L730" s="18" t="str">
        <f t="shared" si="400"/>
        <v>Head</v>
      </c>
      <c r="M730" s="18" t="s">
        <v>355</v>
      </c>
      <c r="S730" s="7"/>
      <c r="T730" s="7"/>
      <c r="U730" s="7"/>
    </row>
    <row r="731" spans="1:21" s="1" customFormat="1" ht="16.5" customHeight="1" x14ac:dyDescent="0.3">
      <c r="A731" s="23" t="b">
        <v>1</v>
      </c>
      <c r="B731" s="18" t="str">
        <f t="shared" si="399"/>
        <v>투구 3</v>
      </c>
      <c r="C731" s="18">
        <f>C730+1</f>
        <v>4402306</v>
      </c>
      <c r="D731" s="18">
        <f t="shared" si="395"/>
        <v>2032</v>
      </c>
      <c r="E731" s="18" t="s">
        <v>26</v>
      </c>
      <c r="F731" s="18">
        <f t="shared" ref="F731:G741" si="403">F730</f>
        <v>4</v>
      </c>
      <c r="G731" s="18">
        <f t="shared" si="403"/>
        <v>2</v>
      </c>
      <c r="H731" s="18">
        <f t="shared" si="402"/>
        <v>153303005</v>
      </c>
      <c r="I731" s="18">
        <v>1</v>
      </c>
      <c r="J731" s="18">
        <v>1</v>
      </c>
      <c r="K731" s="18">
        <v>5</v>
      </c>
      <c r="L731" s="18" t="str">
        <f t="shared" si="400"/>
        <v>Head</v>
      </c>
      <c r="M731" s="18" t="s">
        <v>356</v>
      </c>
      <c r="S731" s="7"/>
      <c r="T731" s="7"/>
      <c r="U731" s="7"/>
    </row>
    <row r="732" spans="1:21" s="1" customFormat="1" ht="16.5" customHeight="1" x14ac:dyDescent="0.3">
      <c r="A732" s="23" t="b">
        <v>1</v>
      </c>
      <c r="B732" s="19" t="str">
        <f t="shared" si="399"/>
        <v>갑옷 1</v>
      </c>
      <c r="C732" s="19">
        <f>C726+100</f>
        <v>4402401</v>
      </c>
      <c r="D732" s="19">
        <f t="shared" si="395"/>
        <v>2032</v>
      </c>
      <c r="E732" s="19" t="s">
        <v>27</v>
      </c>
      <c r="F732" s="19">
        <f t="shared" si="403"/>
        <v>4</v>
      </c>
      <c r="G732" s="19">
        <f t="shared" si="403"/>
        <v>2</v>
      </c>
      <c r="H732" s="19">
        <f>H726+1000000</f>
        <v>154102003</v>
      </c>
      <c r="I732" s="19">
        <v>1</v>
      </c>
      <c r="J732" s="19">
        <v>1</v>
      </c>
      <c r="K732" s="19">
        <v>20</v>
      </c>
      <c r="L732" s="19" t="str">
        <f t="shared" si="400"/>
        <v>Body</v>
      </c>
      <c r="M732" s="19" t="s">
        <v>3</v>
      </c>
      <c r="S732" s="7"/>
      <c r="T732" s="7"/>
      <c r="U732" s="7"/>
    </row>
    <row r="733" spans="1:21" s="1" customFormat="1" ht="16.5" customHeight="1" x14ac:dyDescent="0.3">
      <c r="A733" s="23" t="b">
        <v>1</v>
      </c>
      <c r="B733" s="19" t="str">
        <f t="shared" si="399"/>
        <v>갑옷 2</v>
      </c>
      <c r="C733" s="19">
        <f>C732+1</f>
        <v>4402402</v>
      </c>
      <c r="D733" s="19">
        <f t="shared" si="395"/>
        <v>2032</v>
      </c>
      <c r="E733" s="19" t="s">
        <v>27</v>
      </c>
      <c r="F733" s="19">
        <f t="shared" si="403"/>
        <v>4</v>
      </c>
      <c r="G733" s="19">
        <f t="shared" si="403"/>
        <v>2</v>
      </c>
      <c r="H733" s="19">
        <f>H732+100000</f>
        <v>154202003</v>
      </c>
      <c r="I733" s="19">
        <v>1</v>
      </c>
      <c r="J733" s="19">
        <v>1</v>
      </c>
      <c r="K733" s="19">
        <v>15</v>
      </c>
      <c r="L733" s="19" t="str">
        <f t="shared" si="400"/>
        <v>Body</v>
      </c>
      <c r="M733" s="19" t="s">
        <v>355</v>
      </c>
      <c r="S733" s="7"/>
      <c r="T733" s="7"/>
      <c r="U733" s="7"/>
    </row>
    <row r="734" spans="1:21" s="1" customFormat="1" ht="16.5" customHeight="1" x14ac:dyDescent="0.3">
      <c r="A734" s="23" t="b">
        <v>1</v>
      </c>
      <c r="B734" s="19" t="str">
        <f t="shared" si="399"/>
        <v>갑옷 3</v>
      </c>
      <c r="C734" s="19">
        <f>C733+1</f>
        <v>4402403</v>
      </c>
      <c r="D734" s="19">
        <f t="shared" si="395"/>
        <v>2032</v>
      </c>
      <c r="E734" s="19" t="s">
        <v>27</v>
      </c>
      <c r="F734" s="19">
        <f t="shared" si="403"/>
        <v>4</v>
      </c>
      <c r="G734" s="19">
        <f t="shared" si="403"/>
        <v>2</v>
      </c>
      <c r="H734" s="19">
        <f>H733+100000</f>
        <v>154302003</v>
      </c>
      <c r="I734" s="19">
        <v>1</v>
      </c>
      <c r="J734" s="19">
        <v>1</v>
      </c>
      <c r="K734" s="19">
        <v>5</v>
      </c>
      <c r="L734" s="19" t="str">
        <f t="shared" si="400"/>
        <v>Body</v>
      </c>
      <c r="M734" s="19" t="s">
        <v>356</v>
      </c>
      <c r="S734" s="7"/>
      <c r="T734" s="7"/>
      <c r="U734" s="7"/>
    </row>
    <row r="735" spans="1:21" s="1" customFormat="1" ht="16.5" customHeight="1" x14ac:dyDescent="0.3">
      <c r="A735" s="23" t="b">
        <v>1</v>
      </c>
      <c r="B735" s="19" t="str">
        <f t="shared" si="399"/>
        <v>투구 1</v>
      </c>
      <c r="C735" s="19">
        <f>C734+1</f>
        <v>4402404</v>
      </c>
      <c r="D735" s="19">
        <f t="shared" si="395"/>
        <v>2032</v>
      </c>
      <c r="E735" s="19" t="s">
        <v>27</v>
      </c>
      <c r="F735" s="19">
        <f t="shared" si="403"/>
        <v>4</v>
      </c>
      <c r="G735" s="19">
        <f t="shared" si="403"/>
        <v>2</v>
      </c>
      <c r="H735" s="19">
        <f>H729+1000000</f>
        <v>154103005</v>
      </c>
      <c r="I735" s="19">
        <v>1</v>
      </c>
      <c r="J735" s="19">
        <v>1</v>
      </c>
      <c r="K735" s="19">
        <v>20</v>
      </c>
      <c r="L735" s="19" t="str">
        <f t="shared" si="400"/>
        <v>Head</v>
      </c>
      <c r="M735" s="19" t="s">
        <v>3</v>
      </c>
      <c r="S735" s="7"/>
      <c r="T735" s="7"/>
      <c r="U735" s="7"/>
    </row>
    <row r="736" spans="1:21" s="1" customFormat="1" ht="16.5" customHeight="1" x14ac:dyDescent="0.3">
      <c r="A736" s="23" t="b">
        <v>1</v>
      </c>
      <c r="B736" s="19" t="str">
        <f t="shared" si="399"/>
        <v>투구 2</v>
      </c>
      <c r="C736" s="19">
        <f>C735+1</f>
        <v>4402405</v>
      </c>
      <c r="D736" s="19">
        <f t="shared" si="395"/>
        <v>2032</v>
      </c>
      <c r="E736" s="19" t="s">
        <v>27</v>
      </c>
      <c r="F736" s="19">
        <f t="shared" si="403"/>
        <v>4</v>
      </c>
      <c r="G736" s="19">
        <f t="shared" si="403"/>
        <v>2</v>
      </c>
      <c r="H736" s="19">
        <f t="shared" ref="H736:H737" si="404">H735+100000</f>
        <v>154203005</v>
      </c>
      <c r="I736" s="19">
        <v>1</v>
      </c>
      <c r="J736" s="19">
        <v>1</v>
      </c>
      <c r="K736" s="19">
        <v>15</v>
      </c>
      <c r="L736" s="19" t="str">
        <f t="shared" si="400"/>
        <v>Head</v>
      </c>
      <c r="M736" s="19" t="s">
        <v>355</v>
      </c>
      <c r="S736" s="7"/>
      <c r="T736" s="7"/>
      <c r="U736" s="7"/>
    </row>
    <row r="737" spans="1:21" s="1" customFormat="1" ht="16.5" customHeight="1" x14ac:dyDescent="0.3">
      <c r="A737" s="23" t="b">
        <v>1</v>
      </c>
      <c r="B737" s="19" t="str">
        <f t="shared" si="399"/>
        <v>투구 3</v>
      </c>
      <c r="C737" s="19">
        <f>C736+1</f>
        <v>4402406</v>
      </c>
      <c r="D737" s="19">
        <f t="shared" si="395"/>
        <v>2032</v>
      </c>
      <c r="E737" s="19" t="s">
        <v>27</v>
      </c>
      <c r="F737" s="19">
        <f t="shared" si="403"/>
        <v>4</v>
      </c>
      <c r="G737" s="19">
        <f t="shared" si="403"/>
        <v>2</v>
      </c>
      <c r="H737" s="19">
        <f t="shared" si="404"/>
        <v>154303005</v>
      </c>
      <c r="I737" s="19">
        <v>1</v>
      </c>
      <c r="J737" s="19">
        <v>1</v>
      </c>
      <c r="K737" s="19">
        <v>5</v>
      </c>
      <c r="L737" s="19" t="str">
        <f t="shared" si="400"/>
        <v>Head</v>
      </c>
      <c r="M737" s="19" t="s">
        <v>356</v>
      </c>
      <c r="S737" s="7"/>
      <c r="T737" s="7"/>
      <c r="U737" s="7"/>
    </row>
    <row r="738" spans="1:21" s="1" customFormat="1" ht="16.5" customHeight="1" x14ac:dyDescent="0.3">
      <c r="A738" s="23" t="b">
        <v>1</v>
      </c>
      <c r="B738" s="20" t="s">
        <v>28</v>
      </c>
      <c r="C738" s="20">
        <f>C732+100</f>
        <v>4402501</v>
      </c>
      <c r="D738" s="20">
        <f t="shared" si="395"/>
        <v>2032</v>
      </c>
      <c r="E738" s="20" t="s">
        <v>29</v>
      </c>
      <c r="F738" s="20">
        <f t="shared" si="403"/>
        <v>4</v>
      </c>
      <c r="G738" s="20">
        <f t="shared" si="403"/>
        <v>2</v>
      </c>
      <c r="H738" s="20">
        <v>160004001</v>
      </c>
      <c r="I738" s="20">
        <v>1</v>
      </c>
      <c r="J738" s="20">
        <v>1</v>
      </c>
      <c r="K738" s="20">
        <v>5</v>
      </c>
      <c r="L738" s="20" t="s">
        <v>30</v>
      </c>
      <c r="M738" s="20" t="s">
        <v>358</v>
      </c>
      <c r="S738" s="7"/>
      <c r="T738" s="7"/>
      <c r="U738" s="7"/>
    </row>
    <row r="739" spans="1:21" s="1" customFormat="1" ht="16.5" customHeight="1" x14ac:dyDescent="0.3">
      <c r="A739" s="23" t="b">
        <v>1</v>
      </c>
      <c r="B739" s="20" t="s">
        <v>31</v>
      </c>
      <c r="C739" s="20">
        <f>C738+1</f>
        <v>4402502</v>
      </c>
      <c r="D739" s="20">
        <f t="shared" si="395"/>
        <v>2032</v>
      </c>
      <c r="E739" s="20" t="s">
        <v>29</v>
      </c>
      <c r="F739" s="20">
        <f t="shared" si="403"/>
        <v>4</v>
      </c>
      <c r="G739" s="20">
        <f t="shared" si="403"/>
        <v>2</v>
      </c>
      <c r="H739" s="20">
        <v>160004002</v>
      </c>
      <c r="I739" s="20">
        <v>1</v>
      </c>
      <c r="J739" s="20">
        <v>1</v>
      </c>
      <c r="K739" s="20">
        <v>5</v>
      </c>
      <c r="L739" s="20" t="s">
        <v>32</v>
      </c>
      <c r="M739" s="20" t="s">
        <v>358</v>
      </c>
      <c r="S739" s="7"/>
      <c r="T739" s="7"/>
      <c r="U739" s="7"/>
    </row>
    <row r="740" spans="1:21" s="1" customFormat="1" ht="16.5" customHeight="1" x14ac:dyDescent="0.3">
      <c r="A740" s="23" t="b">
        <v>1</v>
      </c>
      <c r="B740" s="20" t="s">
        <v>33</v>
      </c>
      <c r="C740" s="20">
        <f>C739+1</f>
        <v>4402503</v>
      </c>
      <c r="D740" s="20">
        <f t="shared" si="395"/>
        <v>2032</v>
      </c>
      <c r="E740" s="20" t="s">
        <v>29</v>
      </c>
      <c r="F740" s="20">
        <f t="shared" si="403"/>
        <v>4</v>
      </c>
      <c r="G740" s="20">
        <f t="shared" si="403"/>
        <v>2</v>
      </c>
      <c r="H740" s="20">
        <v>160004003</v>
      </c>
      <c r="I740" s="20">
        <v>1</v>
      </c>
      <c r="J740" s="20">
        <v>1</v>
      </c>
      <c r="K740" s="20">
        <v>5</v>
      </c>
      <c r="L740" s="20" t="s">
        <v>34</v>
      </c>
      <c r="M740" s="20" t="s">
        <v>358</v>
      </c>
      <c r="S740" s="7"/>
      <c r="T740" s="7"/>
      <c r="U740" s="7"/>
    </row>
    <row r="741" spans="1:21" s="1" customFormat="1" ht="16.5" customHeight="1" x14ac:dyDescent="0.3">
      <c r="A741" s="23" t="b">
        <v>1</v>
      </c>
      <c r="B741" s="20" t="s">
        <v>35</v>
      </c>
      <c r="C741" s="20">
        <f>C740+1</f>
        <v>4402504</v>
      </c>
      <c r="D741" s="20">
        <f t="shared" si="395"/>
        <v>2032</v>
      </c>
      <c r="E741" s="20" t="s">
        <v>29</v>
      </c>
      <c r="F741" s="20">
        <f t="shared" si="403"/>
        <v>4</v>
      </c>
      <c r="G741" s="20">
        <f t="shared" si="403"/>
        <v>2</v>
      </c>
      <c r="H741" s="20">
        <v>160004004</v>
      </c>
      <c r="I741" s="20">
        <v>1</v>
      </c>
      <c r="J741" s="20">
        <v>1</v>
      </c>
      <c r="K741" s="20">
        <v>5</v>
      </c>
      <c r="L741" s="20" t="s">
        <v>36</v>
      </c>
      <c r="M741" s="20" t="s">
        <v>358</v>
      </c>
      <c r="S741" s="7"/>
      <c r="T741" s="7"/>
      <c r="U741" s="7"/>
    </row>
    <row r="742" spans="1:21" s="1" customFormat="1" ht="16.5" customHeight="1" x14ac:dyDescent="0.3">
      <c r="A742" s="23" t="b">
        <v>1</v>
      </c>
      <c r="B742" s="14" t="s">
        <v>364</v>
      </c>
      <c r="C742" s="14">
        <v>4403101</v>
      </c>
      <c r="D742" s="14">
        <v>2033</v>
      </c>
      <c r="E742" s="15" t="s">
        <v>23</v>
      </c>
      <c r="F742" s="14">
        <v>4</v>
      </c>
      <c r="G742" s="14">
        <v>3</v>
      </c>
      <c r="H742" s="16">
        <v>151106003</v>
      </c>
      <c r="I742" s="15">
        <v>1</v>
      </c>
      <c r="J742" s="15">
        <v>1</v>
      </c>
      <c r="K742" s="15">
        <v>20</v>
      </c>
      <c r="L742" s="16" t="str">
        <f>IF(H742&gt;=151107001,"Shoes",IF(H742&gt;=151106001,"Pants",IF(H742&gt;=151105001,"Glove",IF(H742&gt;=151103001,"Head",IF(H742&gt;=151102001,"Body",IF(H742&gt;=151101001,"Weapon"))))))</f>
        <v>Pants</v>
      </c>
      <c r="M742" s="15" t="s">
        <v>3</v>
      </c>
      <c r="S742" s="7"/>
      <c r="T742" s="7"/>
      <c r="U742" s="7"/>
    </row>
    <row r="743" spans="1:21" s="1" customFormat="1" ht="16.5" customHeight="1" x14ac:dyDescent="0.3">
      <c r="A743" s="23" t="b">
        <v>1</v>
      </c>
      <c r="B743" s="14" t="s">
        <v>365</v>
      </c>
      <c r="C743" s="15">
        <f>C742+1</f>
        <v>4403102</v>
      </c>
      <c r="D743" s="15">
        <f t="shared" ref="D743:D769" si="405">D742</f>
        <v>2033</v>
      </c>
      <c r="E743" s="15" t="s">
        <v>23</v>
      </c>
      <c r="F743" s="15">
        <f t="shared" ref="F743:G758" si="406">F742</f>
        <v>4</v>
      </c>
      <c r="G743" s="15">
        <f t="shared" si="406"/>
        <v>3</v>
      </c>
      <c r="H743" s="15">
        <f t="shared" ref="H743:H744" si="407">H742+100000</f>
        <v>151206003</v>
      </c>
      <c r="I743" s="15">
        <v>1</v>
      </c>
      <c r="J743" s="15">
        <v>1</v>
      </c>
      <c r="K743" s="15">
        <v>15</v>
      </c>
      <c r="L743" s="15" t="str">
        <f>L742</f>
        <v>Pants</v>
      </c>
      <c r="M743" s="15" t="s">
        <v>355</v>
      </c>
      <c r="S743" s="7"/>
      <c r="T743" s="7"/>
      <c r="U743" s="7"/>
    </row>
    <row r="744" spans="1:21" s="1" customFormat="1" ht="16.5" customHeight="1" x14ac:dyDescent="0.3">
      <c r="A744" s="23" t="b">
        <v>1</v>
      </c>
      <c r="B744" s="14" t="s">
        <v>366</v>
      </c>
      <c r="C744" s="15">
        <f>C743+1</f>
        <v>4403103</v>
      </c>
      <c r="D744" s="15">
        <f t="shared" si="405"/>
        <v>2033</v>
      </c>
      <c r="E744" s="15" t="s">
        <v>23</v>
      </c>
      <c r="F744" s="15">
        <f t="shared" si="406"/>
        <v>4</v>
      </c>
      <c r="G744" s="15">
        <f t="shared" si="406"/>
        <v>3</v>
      </c>
      <c r="H744" s="15">
        <f t="shared" si="407"/>
        <v>151306003</v>
      </c>
      <c r="I744" s="15">
        <v>1</v>
      </c>
      <c r="J744" s="15">
        <v>1</v>
      </c>
      <c r="K744" s="15">
        <v>5</v>
      </c>
      <c r="L744" s="15" t="str">
        <f>L743</f>
        <v>Pants</v>
      </c>
      <c r="M744" s="15" t="s">
        <v>356</v>
      </c>
      <c r="S744" s="7"/>
      <c r="T744" s="7"/>
      <c r="U744" s="7"/>
    </row>
    <row r="745" spans="1:21" s="1" customFormat="1" ht="16.5" customHeight="1" x14ac:dyDescent="0.3">
      <c r="A745" s="23" t="b">
        <v>1</v>
      </c>
      <c r="B745" s="14" t="s">
        <v>39</v>
      </c>
      <c r="C745" s="15">
        <f>C744+1</f>
        <v>4403104</v>
      </c>
      <c r="D745" s="15">
        <f t="shared" si="405"/>
        <v>2033</v>
      </c>
      <c r="E745" s="15" t="s">
        <v>23</v>
      </c>
      <c r="F745" s="15">
        <f t="shared" si="406"/>
        <v>4</v>
      </c>
      <c r="G745" s="15">
        <f t="shared" si="406"/>
        <v>3</v>
      </c>
      <c r="H745" s="16">
        <v>151105005</v>
      </c>
      <c r="I745" s="15">
        <v>1</v>
      </c>
      <c r="J745" s="15">
        <v>1</v>
      </c>
      <c r="K745" s="15">
        <v>20</v>
      </c>
      <c r="L745" s="16" t="str">
        <f>IF(H745&gt;=151107001,"Shoes",IF(H745&gt;=151106001,"Pants",IF(H745&gt;=151105001,"Glove",IF(H745&gt;=151103001,"Head",IF(H745&gt;=151102001,"Body",IF(H745&gt;=151101001,"Weapon"))))))</f>
        <v>Glove</v>
      </c>
      <c r="M745" s="15" t="s">
        <v>3</v>
      </c>
      <c r="S745" s="7"/>
      <c r="T745" s="7"/>
      <c r="U745" s="7"/>
    </row>
    <row r="746" spans="1:21" s="1" customFormat="1" ht="16.5" customHeight="1" x14ac:dyDescent="0.3">
      <c r="A746" s="23" t="b">
        <v>1</v>
      </c>
      <c r="B746" s="14" t="s">
        <v>44</v>
      </c>
      <c r="C746" s="15">
        <f>C745+1</f>
        <v>4403105</v>
      </c>
      <c r="D746" s="15">
        <f t="shared" si="405"/>
        <v>2033</v>
      </c>
      <c r="E746" s="15" t="s">
        <v>23</v>
      </c>
      <c r="F746" s="15">
        <f t="shared" si="406"/>
        <v>4</v>
      </c>
      <c r="G746" s="15">
        <f t="shared" si="406"/>
        <v>3</v>
      </c>
      <c r="H746" s="15">
        <f t="shared" ref="H746:H747" si="408">H745+100000</f>
        <v>151205005</v>
      </c>
      <c r="I746" s="15">
        <v>1</v>
      </c>
      <c r="J746" s="15">
        <v>1</v>
      </c>
      <c r="K746" s="15">
        <v>15</v>
      </c>
      <c r="L746" s="15" t="str">
        <f>L745</f>
        <v>Glove</v>
      </c>
      <c r="M746" s="15" t="s">
        <v>355</v>
      </c>
      <c r="S746" s="7"/>
      <c r="T746" s="7"/>
      <c r="U746" s="7"/>
    </row>
    <row r="747" spans="1:21" s="1" customFormat="1" ht="16.5" customHeight="1" x14ac:dyDescent="0.3">
      <c r="A747" s="23" t="b">
        <v>1</v>
      </c>
      <c r="B747" s="14" t="s">
        <v>50</v>
      </c>
      <c r="C747" s="15">
        <f>C746+1</f>
        <v>4403106</v>
      </c>
      <c r="D747" s="15">
        <f t="shared" si="405"/>
        <v>2033</v>
      </c>
      <c r="E747" s="15" t="s">
        <v>23</v>
      </c>
      <c r="F747" s="15">
        <f t="shared" si="406"/>
        <v>4</v>
      </c>
      <c r="G747" s="15">
        <f t="shared" si="406"/>
        <v>3</v>
      </c>
      <c r="H747" s="15">
        <f t="shared" si="408"/>
        <v>151305005</v>
      </c>
      <c r="I747" s="15">
        <v>1</v>
      </c>
      <c r="J747" s="15">
        <v>1</v>
      </c>
      <c r="K747" s="15">
        <v>5</v>
      </c>
      <c r="L747" s="15" t="str">
        <f>L746</f>
        <v>Glove</v>
      </c>
      <c r="M747" s="15" t="s">
        <v>356</v>
      </c>
      <c r="S747" s="7"/>
      <c r="T747" s="7"/>
      <c r="U747" s="7"/>
    </row>
    <row r="748" spans="1:21" s="1" customFormat="1" ht="16.5" customHeight="1" x14ac:dyDescent="0.3">
      <c r="A748" s="23" t="b">
        <v>1</v>
      </c>
      <c r="B748" s="17" t="str">
        <f t="shared" ref="B748:B765" si="409">B742</f>
        <v>하의 1</v>
      </c>
      <c r="C748" s="17">
        <f>C742+100</f>
        <v>4403201</v>
      </c>
      <c r="D748" s="17">
        <f t="shared" si="405"/>
        <v>2033</v>
      </c>
      <c r="E748" s="17" t="s">
        <v>25</v>
      </c>
      <c r="F748" s="17">
        <f t="shared" si="406"/>
        <v>4</v>
      </c>
      <c r="G748" s="17">
        <f t="shared" si="406"/>
        <v>3</v>
      </c>
      <c r="H748" s="17">
        <f>H742+1000000</f>
        <v>152106003</v>
      </c>
      <c r="I748" s="17">
        <v>1</v>
      </c>
      <c r="J748" s="17">
        <v>1</v>
      </c>
      <c r="K748" s="17">
        <v>20</v>
      </c>
      <c r="L748" s="17" t="str">
        <f t="shared" ref="L748:L765" si="410">L742</f>
        <v>Pants</v>
      </c>
      <c r="M748" s="17" t="s">
        <v>3</v>
      </c>
      <c r="S748" s="7"/>
      <c r="T748" s="7"/>
      <c r="U748" s="7"/>
    </row>
    <row r="749" spans="1:21" s="1" customFormat="1" ht="16.5" customHeight="1" x14ac:dyDescent="0.3">
      <c r="A749" s="23" t="b">
        <v>1</v>
      </c>
      <c r="B749" s="17" t="str">
        <f t="shared" si="409"/>
        <v>하의 2</v>
      </c>
      <c r="C749" s="17">
        <f>C748+1</f>
        <v>4403202</v>
      </c>
      <c r="D749" s="17">
        <f t="shared" si="405"/>
        <v>2033</v>
      </c>
      <c r="E749" s="17" t="s">
        <v>25</v>
      </c>
      <c r="F749" s="17">
        <f t="shared" si="406"/>
        <v>4</v>
      </c>
      <c r="G749" s="17">
        <f t="shared" si="406"/>
        <v>3</v>
      </c>
      <c r="H749" s="17">
        <f>H748+100000</f>
        <v>152206003</v>
      </c>
      <c r="I749" s="17">
        <v>1</v>
      </c>
      <c r="J749" s="17">
        <v>1</v>
      </c>
      <c r="K749" s="17">
        <v>15</v>
      </c>
      <c r="L749" s="17" t="str">
        <f t="shared" si="410"/>
        <v>Pants</v>
      </c>
      <c r="M749" s="17" t="s">
        <v>355</v>
      </c>
      <c r="S749" s="7"/>
      <c r="T749" s="7"/>
      <c r="U749" s="7"/>
    </row>
    <row r="750" spans="1:21" s="1" customFormat="1" ht="16.5" customHeight="1" x14ac:dyDescent="0.3">
      <c r="A750" s="23" t="b">
        <v>1</v>
      </c>
      <c r="B750" s="17" t="str">
        <f t="shared" si="409"/>
        <v>하의 3</v>
      </c>
      <c r="C750" s="17">
        <f>C749+1</f>
        <v>4403203</v>
      </c>
      <c r="D750" s="17">
        <f t="shared" si="405"/>
        <v>2033</v>
      </c>
      <c r="E750" s="17" t="s">
        <v>25</v>
      </c>
      <c r="F750" s="17">
        <f t="shared" si="406"/>
        <v>4</v>
      </c>
      <c r="G750" s="17">
        <f t="shared" si="406"/>
        <v>3</v>
      </c>
      <c r="H750" s="17">
        <f>H749+100000</f>
        <v>152306003</v>
      </c>
      <c r="I750" s="17">
        <v>1</v>
      </c>
      <c r="J750" s="17">
        <v>1</v>
      </c>
      <c r="K750" s="17">
        <v>5</v>
      </c>
      <c r="L750" s="17" t="str">
        <f t="shared" si="410"/>
        <v>Pants</v>
      </c>
      <c r="M750" s="17" t="s">
        <v>356</v>
      </c>
      <c r="S750" s="7"/>
      <c r="T750" s="7"/>
      <c r="U750" s="7"/>
    </row>
    <row r="751" spans="1:21" s="1" customFormat="1" ht="16.5" customHeight="1" x14ac:dyDescent="0.3">
      <c r="A751" s="23" t="b">
        <v>1</v>
      </c>
      <c r="B751" s="17" t="str">
        <f t="shared" si="409"/>
        <v>장갑 1</v>
      </c>
      <c r="C751" s="17">
        <f>C750+1</f>
        <v>4403204</v>
      </c>
      <c r="D751" s="17">
        <f t="shared" si="405"/>
        <v>2033</v>
      </c>
      <c r="E751" s="17" t="s">
        <v>25</v>
      </c>
      <c r="F751" s="17">
        <f t="shared" si="406"/>
        <v>4</v>
      </c>
      <c r="G751" s="17">
        <f t="shared" si="406"/>
        <v>3</v>
      </c>
      <c r="H751" s="17">
        <f>H745+1000000</f>
        <v>152105005</v>
      </c>
      <c r="I751" s="17">
        <v>1</v>
      </c>
      <c r="J751" s="17">
        <v>1</v>
      </c>
      <c r="K751" s="17">
        <v>20</v>
      </c>
      <c r="L751" s="17" t="str">
        <f t="shared" si="410"/>
        <v>Glove</v>
      </c>
      <c r="M751" s="17" t="s">
        <v>3</v>
      </c>
      <c r="S751" s="7"/>
      <c r="T751" s="7"/>
      <c r="U751" s="7"/>
    </row>
    <row r="752" spans="1:21" s="1" customFormat="1" ht="16.5" customHeight="1" x14ac:dyDescent="0.3">
      <c r="A752" s="23" t="b">
        <v>1</v>
      </c>
      <c r="B752" s="17" t="str">
        <f t="shared" si="409"/>
        <v>장갑 2</v>
      </c>
      <c r="C752" s="17">
        <f>C751+1</f>
        <v>4403205</v>
      </c>
      <c r="D752" s="17">
        <f t="shared" si="405"/>
        <v>2033</v>
      </c>
      <c r="E752" s="17" t="s">
        <v>25</v>
      </c>
      <c r="F752" s="17">
        <f t="shared" si="406"/>
        <v>4</v>
      </c>
      <c r="G752" s="17">
        <f t="shared" si="406"/>
        <v>3</v>
      </c>
      <c r="H752" s="17">
        <f t="shared" ref="H752:H753" si="411">H751+100000</f>
        <v>152205005</v>
      </c>
      <c r="I752" s="17">
        <v>1</v>
      </c>
      <c r="J752" s="17">
        <v>1</v>
      </c>
      <c r="K752" s="17">
        <v>15</v>
      </c>
      <c r="L752" s="17" t="str">
        <f t="shared" si="410"/>
        <v>Glove</v>
      </c>
      <c r="M752" s="17" t="s">
        <v>355</v>
      </c>
      <c r="S752" s="7"/>
      <c r="T752" s="7"/>
      <c r="U752" s="7"/>
    </row>
    <row r="753" spans="1:21" s="1" customFormat="1" ht="16.5" customHeight="1" x14ac:dyDescent="0.3">
      <c r="A753" s="23" t="b">
        <v>1</v>
      </c>
      <c r="B753" s="17" t="str">
        <f t="shared" si="409"/>
        <v>장갑 3</v>
      </c>
      <c r="C753" s="17">
        <f>C752+1</f>
        <v>4403206</v>
      </c>
      <c r="D753" s="17">
        <f t="shared" si="405"/>
        <v>2033</v>
      </c>
      <c r="E753" s="17" t="s">
        <v>25</v>
      </c>
      <c r="F753" s="17">
        <f t="shared" si="406"/>
        <v>4</v>
      </c>
      <c r="G753" s="17">
        <f t="shared" si="406"/>
        <v>3</v>
      </c>
      <c r="H753" s="17">
        <f t="shared" si="411"/>
        <v>152305005</v>
      </c>
      <c r="I753" s="17">
        <v>1</v>
      </c>
      <c r="J753" s="17">
        <v>1</v>
      </c>
      <c r="K753" s="17">
        <v>5</v>
      </c>
      <c r="L753" s="17" t="str">
        <f t="shared" si="410"/>
        <v>Glove</v>
      </c>
      <c r="M753" s="17" t="s">
        <v>356</v>
      </c>
      <c r="S753" s="7"/>
      <c r="T753" s="7"/>
      <c r="U753" s="7"/>
    </row>
    <row r="754" spans="1:21" s="1" customFormat="1" ht="16.5" customHeight="1" x14ac:dyDescent="0.3">
      <c r="A754" s="23" t="b">
        <v>1</v>
      </c>
      <c r="B754" s="18" t="str">
        <f t="shared" si="409"/>
        <v>하의 1</v>
      </c>
      <c r="C754" s="18">
        <f>C748+100</f>
        <v>4403301</v>
      </c>
      <c r="D754" s="18">
        <f t="shared" si="405"/>
        <v>2033</v>
      </c>
      <c r="E754" s="18" t="s">
        <v>26</v>
      </c>
      <c r="F754" s="18">
        <f t="shared" si="406"/>
        <v>4</v>
      </c>
      <c r="G754" s="18">
        <f t="shared" si="406"/>
        <v>3</v>
      </c>
      <c r="H754" s="18">
        <f>H748+1000000</f>
        <v>153106003</v>
      </c>
      <c r="I754" s="18">
        <v>1</v>
      </c>
      <c r="J754" s="18">
        <v>1</v>
      </c>
      <c r="K754" s="18">
        <v>20</v>
      </c>
      <c r="L754" s="18" t="str">
        <f t="shared" si="410"/>
        <v>Pants</v>
      </c>
      <c r="M754" s="18" t="s">
        <v>3</v>
      </c>
      <c r="S754" s="7"/>
      <c r="T754" s="7"/>
      <c r="U754" s="7"/>
    </row>
    <row r="755" spans="1:21" s="1" customFormat="1" ht="16.5" customHeight="1" x14ac:dyDescent="0.3">
      <c r="A755" s="23" t="b">
        <v>1</v>
      </c>
      <c r="B755" s="18" t="str">
        <f t="shared" si="409"/>
        <v>하의 2</v>
      </c>
      <c r="C755" s="18">
        <f>C754+1</f>
        <v>4403302</v>
      </c>
      <c r="D755" s="18">
        <f t="shared" si="405"/>
        <v>2033</v>
      </c>
      <c r="E755" s="18" t="s">
        <v>26</v>
      </c>
      <c r="F755" s="18">
        <f t="shared" si="406"/>
        <v>4</v>
      </c>
      <c r="G755" s="18">
        <f t="shared" si="406"/>
        <v>3</v>
      </c>
      <c r="H755" s="18">
        <f>H754+100000</f>
        <v>153206003</v>
      </c>
      <c r="I755" s="18">
        <v>1</v>
      </c>
      <c r="J755" s="18">
        <v>1</v>
      </c>
      <c r="K755" s="18">
        <v>15</v>
      </c>
      <c r="L755" s="18" t="str">
        <f t="shared" si="410"/>
        <v>Pants</v>
      </c>
      <c r="M755" s="18" t="s">
        <v>355</v>
      </c>
      <c r="S755" s="7"/>
      <c r="T755" s="7"/>
      <c r="U755" s="7"/>
    </row>
    <row r="756" spans="1:21" s="1" customFormat="1" ht="16.5" customHeight="1" x14ac:dyDescent="0.3">
      <c r="A756" s="23" t="b">
        <v>1</v>
      </c>
      <c r="B756" s="18" t="str">
        <f t="shared" si="409"/>
        <v>하의 3</v>
      </c>
      <c r="C756" s="18">
        <f>C755+1</f>
        <v>4403303</v>
      </c>
      <c r="D756" s="18">
        <f t="shared" si="405"/>
        <v>2033</v>
      </c>
      <c r="E756" s="18" t="s">
        <v>26</v>
      </c>
      <c r="F756" s="18">
        <f t="shared" si="406"/>
        <v>4</v>
      </c>
      <c r="G756" s="18">
        <f t="shared" si="406"/>
        <v>3</v>
      </c>
      <c r="H756" s="18">
        <f>H755+100000</f>
        <v>153306003</v>
      </c>
      <c r="I756" s="18">
        <v>1</v>
      </c>
      <c r="J756" s="18">
        <v>1</v>
      </c>
      <c r="K756" s="18">
        <v>5</v>
      </c>
      <c r="L756" s="18" t="str">
        <f t="shared" si="410"/>
        <v>Pants</v>
      </c>
      <c r="M756" s="18" t="s">
        <v>356</v>
      </c>
      <c r="S756" s="7"/>
      <c r="T756" s="7"/>
      <c r="U756" s="7"/>
    </row>
    <row r="757" spans="1:21" s="1" customFormat="1" ht="16.5" customHeight="1" x14ac:dyDescent="0.3">
      <c r="A757" s="23" t="b">
        <v>1</v>
      </c>
      <c r="B757" s="18" t="str">
        <f t="shared" si="409"/>
        <v>장갑 1</v>
      </c>
      <c r="C757" s="18">
        <f>C756+1</f>
        <v>4403304</v>
      </c>
      <c r="D757" s="18">
        <f t="shared" si="405"/>
        <v>2033</v>
      </c>
      <c r="E757" s="18" t="s">
        <v>26</v>
      </c>
      <c r="F757" s="18">
        <f t="shared" si="406"/>
        <v>4</v>
      </c>
      <c r="G757" s="18">
        <f t="shared" si="406"/>
        <v>3</v>
      </c>
      <c r="H757" s="18">
        <f>H751+1000000</f>
        <v>153105005</v>
      </c>
      <c r="I757" s="18">
        <v>1</v>
      </c>
      <c r="J757" s="18">
        <v>1</v>
      </c>
      <c r="K757" s="18">
        <v>20</v>
      </c>
      <c r="L757" s="18" t="str">
        <f t="shared" si="410"/>
        <v>Glove</v>
      </c>
      <c r="M757" s="18" t="s">
        <v>3</v>
      </c>
      <c r="S757" s="7"/>
      <c r="T757" s="7"/>
      <c r="U757" s="7"/>
    </row>
    <row r="758" spans="1:21" s="1" customFormat="1" ht="16.5" customHeight="1" x14ac:dyDescent="0.3">
      <c r="A758" s="23" t="b">
        <v>1</v>
      </c>
      <c r="B758" s="18" t="str">
        <f t="shared" si="409"/>
        <v>장갑 2</v>
      </c>
      <c r="C758" s="18">
        <f>C757+1</f>
        <v>4403305</v>
      </c>
      <c r="D758" s="18">
        <f t="shared" si="405"/>
        <v>2033</v>
      </c>
      <c r="E758" s="18" t="s">
        <v>26</v>
      </c>
      <c r="F758" s="18">
        <f t="shared" si="406"/>
        <v>4</v>
      </c>
      <c r="G758" s="18">
        <f t="shared" si="406"/>
        <v>3</v>
      </c>
      <c r="H758" s="18">
        <f t="shared" ref="H758:H759" si="412">H757+100000</f>
        <v>153205005</v>
      </c>
      <c r="I758" s="18">
        <v>1</v>
      </c>
      <c r="J758" s="18">
        <v>1</v>
      </c>
      <c r="K758" s="18">
        <v>15</v>
      </c>
      <c r="L758" s="18" t="str">
        <f t="shared" si="410"/>
        <v>Glove</v>
      </c>
      <c r="M758" s="18" t="s">
        <v>355</v>
      </c>
      <c r="S758" s="7"/>
      <c r="T758" s="7"/>
      <c r="U758" s="7"/>
    </row>
    <row r="759" spans="1:21" s="1" customFormat="1" ht="16.5" customHeight="1" x14ac:dyDescent="0.3">
      <c r="A759" s="23" t="b">
        <v>1</v>
      </c>
      <c r="B759" s="18" t="str">
        <f t="shared" si="409"/>
        <v>장갑 3</v>
      </c>
      <c r="C759" s="18">
        <f>C758+1</f>
        <v>4403306</v>
      </c>
      <c r="D759" s="18">
        <f t="shared" si="405"/>
        <v>2033</v>
      </c>
      <c r="E759" s="18" t="s">
        <v>26</v>
      </c>
      <c r="F759" s="18">
        <f t="shared" ref="F759:G769" si="413">F758</f>
        <v>4</v>
      </c>
      <c r="G759" s="18">
        <f t="shared" si="413"/>
        <v>3</v>
      </c>
      <c r="H759" s="18">
        <f t="shared" si="412"/>
        <v>153305005</v>
      </c>
      <c r="I759" s="18">
        <v>1</v>
      </c>
      <c r="J759" s="18">
        <v>1</v>
      </c>
      <c r="K759" s="18">
        <v>5</v>
      </c>
      <c r="L759" s="18" t="str">
        <f t="shared" si="410"/>
        <v>Glove</v>
      </c>
      <c r="M759" s="18" t="s">
        <v>356</v>
      </c>
      <c r="S759" s="7"/>
      <c r="T759" s="7"/>
      <c r="U759" s="7"/>
    </row>
    <row r="760" spans="1:21" s="1" customFormat="1" ht="16.5" customHeight="1" x14ac:dyDescent="0.3">
      <c r="A760" s="23" t="b">
        <v>1</v>
      </c>
      <c r="B760" s="19" t="str">
        <f t="shared" si="409"/>
        <v>하의 1</v>
      </c>
      <c r="C760" s="19">
        <f>C754+100</f>
        <v>4403401</v>
      </c>
      <c r="D760" s="19">
        <f t="shared" si="405"/>
        <v>2033</v>
      </c>
      <c r="E760" s="19" t="s">
        <v>27</v>
      </c>
      <c r="F760" s="19">
        <f t="shared" si="413"/>
        <v>4</v>
      </c>
      <c r="G760" s="19">
        <f t="shared" si="413"/>
        <v>3</v>
      </c>
      <c r="H760" s="19">
        <f>H754+1000000</f>
        <v>154106003</v>
      </c>
      <c r="I760" s="19">
        <v>1</v>
      </c>
      <c r="J760" s="19">
        <v>1</v>
      </c>
      <c r="K760" s="19">
        <v>20</v>
      </c>
      <c r="L760" s="19" t="str">
        <f t="shared" si="410"/>
        <v>Pants</v>
      </c>
      <c r="M760" s="19" t="s">
        <v>3</v>
      </c>
      <c r="S760" s="7"/>
      <c r="T760" s="7"/>
      <c r="U760" s="7"/>
    </row>
    <row r="761" spans="1:21" s="1" customFormat="1" ht="16.5" customHeight="1" x14ac:dyDescent="0.3">
      <c r="A761" s="23" t="b">
        <v>1</v>
      </c>
      <c r="B761" s="19" t="str">
        <f t="shared" si="409"/>
        <v>하의 2</v>
      </c>
      <c r="C761" s="19">
        <f>C760+1</f>
        <v>4403402</v>
      </c>
      <c r="D761" s="19">
        <f t="shared" si="405"/>
        <v>2033</v>
      </c>
      <c r="E761" s="19" t="s">
        <v>27</v>
      </c>
      <c r="F761" s="19">
        <f t="shared" si="413"/>
        <v>4</v>
      </c>
      <c r="G761" s="19">
        <f t="shared" si="413"/>
        <v>3</v>
      </c>
      <c r="H761" s="19">
        <f>H760+100000</f>
        <v>154206003</v>
      </c>
      <c r="I761" s="19">
        <v>1</v>
      </c>
      <c r="J761" s="19">
        <v>1</v>
      </c>
      <c r="K761" s="19">
        <v>15</v>
      </c>
      <c r="L761" s="19" t="str">
        <f t="shared" si="410"/>
        <v>Pants</v>
      </c>
      <c r="M761" s="19" t="s">
        <v>355</v>
      </c>
      <c r="S761" s="7"/>
      <c r="T761" s="7"/>
      <c r="U761" s="7"/>
    </row>
    <row r="762" spans="1:21" s="1" customFormat="1" ht="16.5" customHeight="1" x14ac:dyDescent="0.3">
      <c r="A762" s="23" t="b">
        <v>1</v>
      </c>
      <c r="B762" s="19" t="str">
        <f t="shared" si="409"/>
        <v>하의 3</v>
      </c>
      <c r="C762" s="19">
        <f>C761+1</f>
        <v>4403403</v>
      </c>
      <c r="D762" s="19">
        <f t="shared" si="405"/>
        <v>2033</v>
      </c>
      <c r="E762" s="19" t="s">
        <v>27</v>
      </c>
      <c r="F762" s="19">
        <f t="shared" si="413"/>
        <v>4</v>
      </c>
      <c r="G762" s="19">
        <f t="shared" si="413"/>
        <v>3</v>
      </c>
      <c r="H762" s="19">
        <f>H761+100000</f>
        <v>154306003</v>
      </c>
      <c r="I762" s="19">
        <v>1</v>
      </c>
      <c r="J762" s="19">
        <v>1</v>
      </c>
      <c r="K762" s="19">
        <v>5</v>
      </c>
      <c r="L762" s="19" t="str">
        <f t="shared" si="410"/>
        <v>Pants</v>
      </c>
      <c r="M762" s="19" t="s">
        <v>356</v>
      </c>
      <c r="S762" s="7"/>
      <c r="T762" s="7"/>
      <c r="U762" s="7"/>
    </row>
    <row r="763" spans="1:21" s="1" customFormat="1" ht="16.5" customHeight="1" x14ac:dyDescent="0.3">
      <c r="A763" s="23" t="b">
        <v>1</v>
      </c>
      <c r="B763" s="19" t="str">
        <f t="shared" si="409"/>
        <v>장갑 1</v>
      </c>
      <c r="C763" s="19">
        <f>C762+1</f>
        <v>4403404</v>
      </c>
      <c r="D763" s="19">
        <f t="shared" si="405"/>
        <v>2033</v>
      </c>
      <c r="E763" s="19" t="s">
        <v>27</v>
      </c>
      <c r="F763" s="19">
        <f t="shared" si="413"/>
        <v>4</v>
      </c>
      <c r="G763" s="19">
        <f t="shared" si="413"/>
        <v>3</v>
      </c>
      <c r="H763" s="19">
        <f>H757+1000000</f>
        <v>154105005</v>
      </c>
      <c r="I763" s="19">
        <v>1</v>
      </c>
      <c r="J763" s="19">
        <v>1</v>
      </c>
      <c r="K763" s="19">
        <v>20</v>
      </c>
      <c r="L763" s="19" t="str">
        <f t="shared" si="410"/>
        <v>Glove</v>
      </c>
      <c r="M763" s="19" t="s">
        <v>3</v>
      </c>
      <c r="S763" s="7"/>
      <c r="T763" s="7"/>
      <c r="U763" s="7"/>
    </row>
    <row r="764" spans="1:21" s="1" customFormat="1" ht="16.5" customHeight="1" x14ac:dyDescent="0.3">
      <c r="A764" s="23" t="b">
        <v>1</v>
      </c>
      <c r="B764" s="19" t="str">
        <f t="shared" si="409"/>
        <v>장갑 2</v>
      </c>
      <c r="C764" s="19">
        <f>C763+1</f>
        <v>4403405</v>
      </c>
      <c r="D764" s="19">
        <f t="shared" si="405"/>
        <v>2033</v>
      </c>
      <c r="E764" s="19" t="s">
        <v>27</v>
      </c>
      <c r="F764" s="19">
        <f t="shared" si="413"/>
        <v>4</v>
      </c>
      <c r="G764" s="19">
        <f t="shared" si="413"/>
        <v>3</v>
      </c>
      <c r="H764" s="19">
        <f t="shared" ref="H764:H765" si="414">H763+100000</f>
        <v>154205005</v>
      </c>
      <c r="I764" s="19">
        <v>1</v>
      </c>
      <c r="J764" s="19">
        <v>1</v>
      </c>
      <c r="K764" s="19">
        <v>15</v>
      </c>
      <c r="L764" s="19" t="str">
        <f t="shared" si="410"/>
        <v>Glove</v>
      </c>
      <c r="M764" s="19" t="s">
        <v>355</v>
      </c>
      <c r="S764" s="7"/>
      <c r="T764" s="7"/>
      <c r="U764" s="7"/>
    </row>
    <row r="765" spans="1:21" s="1" customFormat="1" ht="16.5" customHeight="1" x14ac:dyDescent="0.3">
      <c r="A765" s="23" t="b">
        <v>1</v>
      </c>
      <c r="B765" s="19" t="str">
        <f t="shared" si="409"/>
        <v>장갑 3</v>
      </c>
      <c r="C765" s="19">
        <f>C764+1</f>
        <v>4403406</v>
      </c>
      <c r="D765" s="19">
        <f t="shared" si="405"/>
        <v>2033</v>
      </c>
      <c r="E765" s="19" t="s">
        <v>27</v>
      </c>
      <c r="F765" s="19">
        <f t="shared" si="413"/>
        <v>4</v>
      </c>
      <c r="G765" s="19">
        <f t="shared" si="413"/>
        <v>3</v>
      </c>
      <c r="H765" s="19">
        <f t="shared" si="414"/>
        <v>154305005</v>
      </c>
      <c r="I765" s="19">
        <v>1</v>
      </c>
      <c r="J765" s="19">
        <v>1</v>
      </c>
      <c r="K765" s="19">
        <v>5</v>
      </c>
      <c r="L765" s="19" t="str">
        <f t="shared" si="410"/>
        <v>Glove</v>
      </c>
      <c r="M765" s="19" t="s">
        <v>356</v>
      </c>
      <c r="S765" s="7"/>
      <c r="T765" s="7"/>
      <c r="U765" s="7"/>
    </row>
    <row r="766" spans="1:21" s="1" customFormat="1" ht="16.5" customHeight="1" x14ac:dyDescent="0.3">
      <c r="A766" s="23" t="b">
        <v>1</v>
      </c>
      <c r="B766" s="20" t="s">
        <v>28</v>
      </c>
      <c r="C766" s="20">
        <f>C760+100</f>
        <v>4403501</v>
      </c>
      <c r="D766" s="20">
        <f t="shared" si="405"/>
        <v>2033</v>
      </c>
      <c r="E766" s="20" t="s">
        <v>29</v>
      </c>
      <c r="F766" s="20">
        <f t="shared" si="413"/>
        <v>4</v>
      </c>
      <c r="G766" s="20">
        <f t="shared" si="413"/>
        <v>3</v>
      </c>
      <c r="H766" s="20">
        <v>160004001</v>
      </c>
      <c r="I766" s="20">
        <v>1</v>
      </c>
      <c r="J766" s="20">
        <v>1</v>
      </c>
      <c r="K766" s="20">
        <v>5</v>
      </c>
      <c r="L766" s="20" t="s">
        <v>30</v>
      </c>
      <c r="M766" s="20" t="s">
        <v>358</v>
      </c>
      <c r="S766" s="7"/>
      <c r="T766" s="7"/>
      <c r="U766" s="7"/>
    </row>
    <row r="767" spans="1:21" s="1" customFormat="1" ht="16.5" customHeight="1" x14ac:dyDescent="0.3">
      <c r="A767" s="23" t="b">
        <v>1</v>
      </c>
      <c r="B767" s="20" t="s">
        <v>31</v>
      </c>
      <c r="C767" s="20">
        <f>C766+1</f>
        <v>4403502</v>
      </c>
      <c r="D767" s="20">
        <f t="shared" si="405"/>
        <v>2033</v>
      </c>
      <c r="E767" s="20" t="s">
        <v>29</v>
      </c>
      <c r="F767" s="20">
        <f t="shared" si="413"/>
        <v>4</v>
      </c>
      <c r="G767" s="20">
        <f t="shared" si="413"/>
        <v>3</v>
      </c>
      <c r="H767" s="20">
        <v>160004002</v>
      </c>
      <c r="I767" s="20">
        <v>1</v>
      </c>
      <c r="J767" s="20">
        <v>1</v>
      </c>
      <c r="K767" s="20">
        <v>5</v>
      </c>
      <c r="L767" s="20" t="s">
        <v>32</v>
      </c>
      <c r="M767" s="20" t="s">
        <v>358</v>
      </c>
      <c r="S767" s="7"/>
      <c r="T767" s="7"/>
      <c r="U767" s="7"/>
    </row>
    <row r="768" spans="1:21" s="1" customFormat="1" ht="16.5" customHeight="1" x14ac:dyDescent="0.3">
      <c r="A768" s="23" t="b">
        <v>1</v>
      </c>
      <c r="B768" s="20" t="s">
        <v>33</v>
      </c>
      <c r="C768" s="20">
        <f>C767+1</f>
        <v>4403503</v>
      </c>
      <c r="D768" s="20">
        <f t="shared" si="405"/>
        <v>2033</v>
      </c>
      <c r="E768" s="20" t="s">
        <v>29</v>
      </c>
      <c r="F768" s="20">
        <f t="shared" si="413"/>
        <v>4</v>
      </c>
      <c r="G768" s="20">
        <f t="shared" si="413"/>
        <v>3</v>
      </c>
      <c r="H768" s="20">
        <v>160004003</v>
      </c>
      <c r="I768" s="20">
        <v>1</v>
      </c>
      <c r="J768" s="20">
        <v>1</v>
      </c>
      <c r="K768" s="20">
        <v>5</v>
      </c>
      <c r="L768" s="20" t="s">
        <v>34</v>
      </c>
      <c r="M768" s="20" t="s">
        <v>358</v>
      </c>
      <c r="S768" s="7"/>
      <c r="T768" s="7"/>
      <c r="U768" s="7"/>
    </row>
    <row r="769" spans="1:21" s="1" customFormat="1" ht="16.5" customHeight="1" x14ac:dyDescent="0.3">
      <c r="A769" s="23" t="b">
        <v>1</v>
      </c>
      <c r="B769" s="20" t="s">
        <v>35</v>
      </c>
      <c r="C769" s="20">
        <f>C768+1</f>
        <v>4403504</v>
      </c>
      <c r="D769" s="20">
        <f t="shared" si="405"/>
        <v>2033</v>
      </c>
      <c r="E769" s="20" t="s">
        <v>29</v>
      </c>
      <c r="F769" s="20">
        <f t="shared" si="413"/>
        <v>4</v>
      </c>
      <c r="G769" s="20">
        <f t="shared" si="413"/>
        <v>3</v>
      </c>
      <c r="H769" s="20">
        <v>160004004</v>
      </c>
      <c r="I769" s="20">
        <v>1</v>
      </c>
      <c r="J769" s="20">
        <v>1</v>
      </c>
      <c r="K769" s="20">
        <v>5</v>
      </c>
      <c r="L769" s="20" t="s">
        <v>36</v>
      </c>
      <c r="M769" s="20" t="s">
        <v>358</v>
      </c>
      <c r="S769" s="7"/>
      <c r="T769" s="7"/>
      <c r="U769" s="7"/>
    </row>
    <row r="770" spans="1:21" s="1" customFormat="1" ht="16.5" customHeight="1" x14ac:dyDescent="0.3">
      <c r="A770" s="23" t="b">
        <v>1</v>
      </c>
      <c r="B770" s="14" t="s">
        <v>22</v>
      </c>
      <c r="C770" s="14">
        <v>4404101</v>
      </c>
      <c r="D770" s="14">
        <v>2034</v>
      </c>
      <c r="E770" s="15" t="s">
        <v>23</v>
      </c>
      <c r="F770" s="14">
        <v>4</v>
      </c>
      <c r="G770" s="14">
        <v>4</v>
      </c>
      <c r="H770" s="16">
        <v>151101005</v>
      </c>
      <c r="I770" s="15">
        <v>1</v>
      </c>
      <c r="J770" s="15">
        <v>1</v>
      </c>
      <c r="K770" s="15">
        <v>20</v>
      </c>
      <c r="L770" s="16" t="str">
        <f>IF(H770&gt;=151107001,"Shoes",IF(H770&gt;=151106001,"Pants",IF(H770&gt;=151105001,"Glove",IF(H770&gt;=151103001,"Head",IF(H770&gt;=151102001,"Body",IF(H770&gt;=151101001,"Weapon"))))))</f>
        <v>Weapon</v>
      </c>
      <c r="M770" s="15" t="s">
        <v>3</v>
      </c>
      <c r="S770" s="7"/>
      <c r="T770" s="7"/>
      <c r="U770" s="7"/>
    </row>
    <row r="771" spans="1:21" s="1" customFormat="1" ht="16.5" customHeight="1" x14ac:dyDescent="0.3">
      <c r="A771" s="23" t="b">
        <v>1</v>
      </c>
      <c r="B771" s="14" t="s">
        <v>40</v>
      </c>
      <c r="C771" s="15">
        <f>C770+1</f>
        <v>4404102</v>
      </c>
      <c r="D771" s="15">
        <f t="shared" ref="D771:D797" si="415">D770</f>
        <v>2034</v>
      </c>
      <c r="E771" s="15" t="s">
        <v>23</v>
      </c>
      <c r="F771" s="15">
        <f t="shared" ref="F771:G786" si="416">F770</f>
        <v>4</v>
      </c>
      <c r="G771" s="15">
        <f t="shared" si="416"/>
        <v>4</v>
      </c>
      <c r="H771" s="15">
        <f t="shared" ref="H771:H772" si="417">H770+100000</f>
        <v>151201005</v>
      </c>
      <c r="I771" s="15">
        <v>1</v>
      </c>
      <c r="J771" s="15">
        <v>1</v>
      </c>
      <c r="K771" s="15">
        <v>15</v>
      </c>
      <c r="L771" s="15" t="str">
        <f>L770</f>
        <v>Weapon</v>
      </c>
      <c r="M771" s="15" t="s">
        <v>355</v>
      </c>
      <c r="S771" s="7"/>
      <c r="T771" s="7"/>
      <c r="U771" s="7"/>
    </row>
    <row r="772" spans="1:21" s="1" customFormat="1" ht="16.5" customHeight="1" x14ac:dyDescent="0.3">
      <c r="A772" s="23" t="b">
        <v>1</v>
      </c>
      <c r="B772" s="14" t="s">
        <v>45</v>
      </c>
      <c r="C772" s="15">
        <f>C771+1</f>
        <v>4404103</v>
      </c>
      <c r="D772" s="15">
        <f t="shared" si="415"/>
        <v>2034</v>
      </c>
      <c r="E772" s="15" t="s">
        <v>23</v>
      </c>
      <c r="F772" s="15">
        <f t="shared" si="416"/>
        <v>4</v>
      </c>
      <c r="G772" s="15">
        <f t="shared" si="416"/>
        <v>4</v>
      </c>
      <c r="H772" s="15">
        <f t="shared" si="417"/>
        <v>151301005</v>
      </c>
      <c r="I772" s="15">
        <v>1</v>
      </c>
      <c r="J772" s="15">
        <v>1</v>
      </c>
      <c r="K772" s="15">
        <v>5</v>
      </c>
      <c r="L772" s="15" t="str">
        <f>L771</f>
        <v>Weapon</v>
      </c>
      <c r="M772" s="15" t="s">
        <v>356</v>
      </c>
      <c r="S772" s="7"/>
      <c r="T772" s="7"/>
      <c r="U772" s="7"/>
    </row>
    <row r="773" spans="1:21" s="1" customFormat="1" ht="16.5" customHeight="1" x14ac:dyDescent="0.3">
      <c r="A773" s="23" t="b">
        <v>1</v>
      </c>
      <c r="B773" s="14" t="s">
        <v>38</v>
      </c>
      <c r="C773" s="15">
        <f>C772+1</f>
        <v>4404104</v>
      </c>
      <c r="D773" s="15">
        <f t="shared" si="415"/>
        <v>2034</v>
      </c>
      <c r="E773" s="15" t="s">
        <v>23</v>
      </c>
      <c r="F773" s="15">
        <f t="shared" si="416"/>
        <v>4</v>
      </c>
      <c r="G773" s="15">
        <f t="shared" si="416"/>
        <v>4</v>
      </c>
      <c r="H773" s="16">
        <v>151103001</v>
      </c>
      <c r="I773" s="15">
        <v>1</v>
      </c>
      <c r="J773" s="15">
        <v>1</v>
      </c>
      <c r="K773" s="15">
        <v>20</v>
      </c>
      <c r="L773" s="16" t="str">
        <f>IF(H773&gt;=151107001,"Shoes",IF(H773&gt;=151106001,"Pants",IF(H773&gt;=151105001,"Glove",IF(H773&gt;=151103001,"Head",IF(H773&gt;=151102001,"Body",IF(H773&gt;=151101001,"Weapon"))))))</f>
        <v>Head</v>
      </c>
      <c r="M773" s="15" t="s">
        <v>3</v>
      </c>
      <c r="S773" s="7"/>
      <c r="T773" s="7"/>
      <c r="U773" s="7"/>
    </row>
    <row r="774" spans="1:21" s="1" customFormat="1" ht="16.5" customHeight="1" x14ac:dyDescent="0.3">
      <c r="A774" s="23" t="b">
        <v>1</v>
      </c>
      <c r="B774" s="14" t="s">
        <v>43</v>
      </c>
      <c r="C774" s="15">
        <f>C773+1</f>
        <v>4404105</v>
      </c>
      <c r="D774" s="15">
        <f t="shared" si="415"/>
        <v>2034</v>
      </c>
      <c r="E774" s="15" t="s">
        <v>23</v>
      </c>
      <c r="F774" s="15">
        <f t="shared" si="416"/>
        <v>4</v>
      </c>
      <c r="G774" s="15">
        <f t="shared" si="416"/>
        <v>4</v>
      </c>
      <c r="H774" s="15">
        <f t="shared" ref="H774:H775" si="418">H773+100000</f>
        <v>151203001</v>
      </c>
      <c r="I774" s="15">
        <v>1</v>
      </c>
      <c r="J774" s="15">
        <v>1</v>
      </c>
      <c r="K774" s="15">
        <v>15</v>
      </c>
      <c r="L774" s="15" t="str">
        <f>L773</f>
        <v>Head</v>
      </c>
      <c r="M774" s="15" t="s">
        <v>355</v>
      </c>
      <c r="S774" s="7"/>
      <c r="T774" s="7"/>
      <c r="U774" s="7"/>
    </row>
    <row r="775" spans="1:21" s="1" customFormat="1" ht="16.5" customHeight="1" x14ac:dyDescent="0.3">
      <c r="A775" s="23" t="b">
        <v>1</v>
      </c>
      <c r="B775" s="14" t="s">
        <v>48</v>
      </c>
      <c r="C775" s="15">
        <f>C774+1</f>
        <v>4404106</v>
      </c>
      <c r="D775" s="15">
        <f t="shared" si="415"/>
        <v>2034</v>
      </c>
      <c r="E775" s="15" t="s">
        <v>23</v>
      </c>
      <c r="F775" s="15">
        <f t="shared" si="416"/>
        <v>4</v>
      </c>
      <c r="G775" s="15">
        <f t="shared" si="416"/>
        <v>4</v>
      </c>
      <c r="H775" s="15">
        <f t="shared" si="418"/>
        <v>151303001</v>
      </c>
      <c r="I775" s="15">
        <v>1</v>
      </c>
      <c r="J775" s="15">
        <v>1</v>
      </c>
      <c r="K775" s="15">
        <v>5</v>
      </c>
      <c r="L775" s="15" t="str">
        <f>L774</f>
        <v>Head</v>
      </c>
      <c r="M775" s="15" t="s">
        <v>356</v>
      </c>
      <c r="S775" s="7"/>
      <c r="T775" s="7"/>
      <c r="U775" s="7"/>
    </row>
    <row r="776" spans="1:21" s="1" customFormat="1" ht="16.5" customHeight="1" x14ac:dyDescent="0.3">
      <c r="A776" s="23" t="b">
        <v>1</v>
      </c>
      <c r="B776" s="17" t="str">
        <f t="shared" ref="B776:B793" si="419">B770</f>
        <v>무기 1</v>
      </c>
      <c r="C776" s="17">
        <f>C770+100</f>
        <v>4404201</v>
      </c>
      <c r="D776" s="17">
        <f t="shared" si="415"/>
        <v>2034</v>
      </c>
      <c r="E776" s="17" t="s">
        <v>25</v>
      </c>
      <c r="F776" s="17">
        <f t="shared" si="416"/>
        <v>4</v>
      </c>
      <c r="G776" s="17">
        <f t="shared" si="416"/>
        <v>4</v>
      </c>
      <c r="H776" s="17">
        <f>H770+1000000</f>
        <v>152101005</v>
      </c>
      <c r="I776" s="17">
        <v>1</v>
      </c>
      <c r="J776" s="17">
        <v>1</v>
      </c>
      <c r="K776" s="17">
        <v>20</v>
      </c>
      <c r="L776" s="17" t="str">
        <f t="shared" ref="L776:L793" si="420">L770</f>
        <v>Weapon</v>
      </c>
      <c r="M776" s="17" t="s">
        <v>3</v>
      </c>
      <c r="S776" s="7"/>
      <c r="T776" s="7"/>
      <c r="U776" s="7"/>
    </row>
    <row r="777" spans="1:21" s="1" customFormat="1" ht="16.5" customHeight="1" x14ac:dyDescent="0.3">
      <c r="A777" s="23" t="b">
        <v>1</v>
      </c>
      <c r="B777" s="17" t="str">
        <f t="shared" si="419"/>
        <v>무기 2</v>
      </c>
      <c r="C777" s="17">
        <f>C776+1</f>
        <v>4404202</v>
      </c>
      <c r="D777" s="17">
        <f t="shared" si="415"/>
        <v>2034</v>
      </c>
      <c r="E777" s="17" t="s">
        <v>25</v>
      </c>
      <c r="F777" s="17">
        <f t="shared" si="416"/>
        <v>4</v>
      </c>
      <c r="G777" s="17">
        <f t="shared" si="416"/>
        <v>4</v>
      </c>
      <c r="H777" s="17">
        <f>H776+100000</f>
        <v>152201005</v>
      </c>
      <c r="I777" s="17">
        <v>1</v>
      </c>
      <c r="J777" s="17">
        <v>1</v>
      </c>
      <c r="K777" s="17">
        <v>15</v>
      </c>
      <c r="L777" s="17" t="str">
        <f t="shared" si="420"/>
        <v>Weapon</v>
      </c>
      <c r="M777" s="17" t="s">
        <v>355</v>
      </c>
      <c r="S777" s="7"/>
      <c r="T777" s="7"/>
      <c r="U777" s="7"/>
    </row>
    <row r="778" spans="1:21" s="1" customFormat="1" ht="16.5" customHeight="1" x14ac:dyDescent="0.3">
      <c r="A778" s="23" t="b">
        <v>1</v>
      </c>
      <c r="B778" s="17" t="str">
        <f t="shared" si="419"/>
        <v>무기 3</v>
      </c>
      <c r="C778" s="17">
        <f>C777+1</f>
        <v>4404203</v>
      </c>
      <c r="D778" s="17">
        <f t="shared" si="415"/>
        <v>2034</v>
      </c>
      <c r="E778" s="17" t="s">
        <v>25</v>
      </c>
      <c r="F778" s="17">
        <f t="shared" si="416"/>
        <v>4</v>
      </c>
      <c r="G778" s="17">
        <f t="shared" si="416"/>
        <v>4</v>
      </c>
      <c r="H778" s="17">
        <f>H777+100000</f>
        <v>152301005</v>
      </c>
      <c r="I778" s="17">
        <v>1</v>
      </c>
      <c r="J778" s="17">
        <v>1</v>
      </c>
      <c r="K778" s="17">
        <v>5</v>
      </c>
      <c r="L778" s="17" t="str">
        <f t="shared" si="420"/>
        <v>Weapon</v>
      </c>
      <c r="M778" s="17" t="s">
        <v>356</v>
      </c>
      <c r="S778" s="7"/>
      <c r="T778" s="7"/>
      <c r="U778" s="7"/>
    </row>
    <row r="779" spans="1:21" s="1" customFormat="1" ht="16.5" customHeight="1" x14ac:dyDescent="0.3">
      <c r="A779" s="23" t="b">
        <v>1</v>
      </c>
      <c r="B779" s="17" t="str">
        <f t="shared" si="419"/>
        <v>투구 1</v>
      </c>
      <c r="C779" s="17">
        <f>C778+1</f>
        <v>4404204</v>
      </c>
      <c r="D779" s="17">
        <f t="shared" si="415"/>
        <v>2034</v>
      </c>
      <c r="E779" s="17" t="s">
        <v>25</v>
      </c>
      <c r="F779" s="17">
        <f t="shared" si="416"/>
        <v>4</v>
      </c>
      <c r="G779" s="17">
        <f t="shared" si="416"/>
        <v>4</v>
      </c>
      <c r="H779" s="17">
        <f>H773+1000000</f>
        <v>152103001</v>
      </c>
      <c r="I779" s="17">
        <v>1</v>
      </c>
      <c r="J779" s="17">
        <v>1</v>
      </c>
      <c r="K779" s="17">
        <v>20</v>
      </c>
      <c r="L779" s="17" t="str">
        <f t="shared" si="420"/>
        <v>Head</v>
      </c>
      <c r="M779" s="17" t="s">
        <v>3</v>
      </c>
      <c r="S779" s="7"/>
      <c r="T779" s="7"/>
      <c r="U779" s="7"/>
    </row>
    <row r="780" spans="1:21" s="1" customFormat="1" ht="16.5" customHeight="1" x14ac:dyDescent="0.3">
      <c r="A780" s="23" t="b">
        <v>1</v>
      </c>
      <c r="B780" s="17" t="str">
        <f t="shared" si="419"/>
        <v>투구 2</v>
      </c>
      <c r="C780" s="17">
        <f>C779+1</f>
        <v>4404205</v>
      </c>
      <c r="D780" s="17">
        <f t="shared" si="415"/>
        <v>2034</v>
      </c>
      <c r="E780" s="17" t="s">
        <v>25</v>
      </c>
      <c r="F780" s="17">
        <f t="shared" si="416"/>
        <v>4</v>
      </c>
      <c r="G780" s="17">
        <f t="shared" si="416"/>
        <v>4</v>
      </c>
      <c r="H780" s="17">
        <f t="shared" ref="H780:H781" si="421">H779+100000</f>
        <v>152203001</v>
      </c>
      <c r="I780" s="17">
        <v>1</v>
      </c>
      <c r="J780" s="17">
        <v>1</v>
      </c>
      <c r="K780" s="17">
        <v>15</v>
      </c>
      <c r="L780" s="17" t="str">
        <f t="shared" si="420"/>
        <v>Head</v>
      </c>
      <c r="M780" s="17" t="s">
        <v>355</v>
      </c>
      <c r="S780" s="7"/>
      <c r="T780" s="7"/>
      <c r="U780" s="7"/>
    </row>
    <row r="781" spans="1:21" s="1" customFormat="1" ht="16.5" customHeight="1" x14ac:dyDescent="0.3">
      <c r="A781" s="23" t="b">
        <v>1</v>
      </c>
      <c r="B781" s="17" t="str">
        <f t="shared" si="419"/>
        <v>투구 3</v>
      </c>
      <c r="C781" s="17">
        <f>C780+1</f>
        <v>4404206</v>
      </c>
      <c r="D781" s="17">
        <f t="shared" si="415"/>
        <v>2034</v>
      </c>
      <c r="E781" s="17" t="s">
        <v>25</v>
      </c>
      <c r="F781" s="17">
        <f t="shared" si="416"/>
        <v>4</v>
      </c>
      <c r="G781" s="17">
        <f t="shared" si="416"/>
        <v>4</v>
      </c>
      <c r="H781" s="17">
        <f t="shared" si="421"/>
        <v>152303001</v>
      </c>
      <c r="I781" s="17">
        <v>1</v>
      </c>
      <c r="J781" s="17">
        <v>1</v>
      </c>
      <c r="K781" s="17">
        <v>5</v>
      </c>
      <c r="L781" s="17" t="str">
        <f t="shared" si="420"/>
        <v>Head</v>
      </c>
      <c r="M781" s="17" t="s">
        <v>356</v>
      </c>
      <c r="S781" s="7"/>
      <c r="T781" s="7"/>
      <c r="U781" s="7"/>
    </row>
    <row r="782" spans="1:21" s="1" customFormat="1" ht="16.5" customHeight="1" x14ac:dyDescent="0.3">
      <c r="A782" s="23" t="b">
        <v>1</v>
      </c>
      <c r="B782" s="18" t="str">
        <f t="shared" si="419"/>
        <v>무기 1</v>
      </c>
      <c r="C782" s="18">
        <f>C776+100</f>
        <v>4404301</v>
      </c>
      <c r="D782" s="18">
        <f t="shared" si="415"/>
        <v>2034</v>
      </c>
      <c r="E782" s="18" t="s">
        <v>26</v>
      </c>
      <c r="F782" s="18">
        <f t="shared" si="416"/>
        <v>4</v>
      </c>
      <c r="G782" s="18">
        <f t="shared" si="416"/>
        <v>4</v>
      </c>
      <c r="H782" s="18">
        <f>H776+1000000</f>
        <v>153101005</v>
      </c>
      <c r="I782" s="18">
        <v>1</v>
      </c>
      <c r="J782" s="18">
        <v>1</v>
      </c>
      <c r="K782" s="18">
        <v>20</v>
      </c>
      <c r="L782" s="18" t="str">
        <f t="shared" si="420"/>
        <v>Weapon</v>
      </c>
      <c r="M782" s="18" t="s">
        <v>3</v>
      </c>
      <c r="S782" s="7"/>
      <c r="T782" s="7"/>
      <c r="U782" s="7"/>
    </row>
    <row r="783" spans="1:21" s="1" customFormat="1" ht="16.5" customHeight="1" x14ac:dyDescent="0.3">
      <c r="A783" s="23" t="b">
        <v>1</v>
      </c>
      <c r="B783" s="18" t="str">
        <f t="shared" si="419"/>
        <v>무기 2</v>
      </c>
      <c r="C783" s="18">
        <f>C782+1</f>
        <v>4404302</v>
      </c>
      <c r="D783" s="18">
        <f t="shared" si="415"/>
        <v>2034</v>
      </c>
      <c r="E783" s="18" t="s">
        <v>26</v>
      </c>
      <c r="F783" s="18">
        <f t="shared" si="416"/>
        <v>4</v>
      </c>
      <c r="G783" s="18">
        <f t="shared" si="416"/>
        <v>4</v>
      </c>
      <c r="H783" s="18">
        <f>H782+100000</f>
        <v>153201005</v>
      </c>
      <c r="I783" s="18">
        <v>1</v>
      </c>
      <c r="J783" s="18">
        <v>1</v>
      </c>
      <c r="K783" s="18">
        <v>15</v>
      </c>
      <c r="L783" s="18" t="str">
        <f t="shared" si="420"/>
        <v>Weapon</v>
      </c>
      <c r="M783" s="18" t="s">
        <v>355</v>
      </c>
      <c r="S783" s="7"/>
      <c r="T783" s="7"/>
      <c r="U783" s="7"/>
    </row>
    <row r="784" spans="1:21" s="1" customFormat="1" ht="16.5" customHeight="1" x14ac:dyDescent="0.3">
      <c r="A784" s="23" t="b">
        <v>1</v>
      </c>
      <c r="B784" s="18" t="str">
        <f t="shared" si="419"/>
        <v>무기 3</v>
      </c>
      <c r="C784" s="18">
        <f>C783+1</f>
        <v>4404303</v>
      </c>
      <c r="D784" s="18">
        <f t="shared" si="415"/>
        <v>2034</v>
      </c>
      <c r="E784" s="18" t="s">
        <v>26</v>
      </c>
      <c r="F784" s="18">
        <f t="shared" si="416"/>
        <v>4</v>
      </c>
      <c r="G784" s="18">
        <f t="shared" si="416"/>
        <v>4</v>
      </c>
      <c r="H784" s="18">
        <f>H783+100000</f>
        <v>153301005</v>
      </c>
      <c r="I784" s="18">
        <v>1</v>
      </c>
      <c r="J784" s="18">
        <v>1</v>
      </c>
      <c r="K784" s="18">
        <v>5</v>
      </c>
      <c r="L784" s="18" t="str">
        <f t="shared" si="420"/>
        <v>Weapon</v>
      </c>
      <c r="M784" s="18" t="s">
        <v>356</v>
      </c>
      <c r="S784" s="7"/>
      <c r="T784" s="7"/>
      <c r="U784" s="7"/>
    </row>
    <row r="785" spans="1:21" s="1" customFormat="1" ht="16.5" customHeight="1" x14ac:dyDescent="0.3">
      <c r="A785" s="23" t="b">
        <v>1</v>
      </c>
      <c r="B785" s="18" t="str">
        <f t="shared" si="419"/>
        <v>투구 1</v>
      </c>
      <c r="C785" s="18">
        <f>C784+1</f>
        <v>4404304</v>
      </c>
      <c r="D785" s="18">
        <f t="shared" si="415"/>
        <v>2034</v>
      </c>
      <c r="E785" s="18" t="s">
        <v>26</v>
      </c>
      <c r="F785" s="18">
        <f t="shared" si="416"/>
        <v>4</v>
      </c>
      <c r="G785" s="18">
        <f t="shared" si="416"/>
        <v>4</v>
      </c>
      <c r="H785" s="18">
        <f>H779+1000000</f>
        <v>153103001</v>
      </c>
      <c r="I785" s="18">
        <v>1</v>
      </c>
      <c r="J785" s="18">
        <v>1</v>
      </c>
      <c r="K785" s="18">
        <v>20</v>
      </c>
      <c r="L785" s="18" t="str">
        <f t="shared" si="420"/>
        <v>Head</v>
      </c>
      <c r="M785" s="18" t="s">
        <v>3</v>
      </c>
      <c r="S785" s="7"/>
      <c r="T785" s="7"/>
      <c r="U785" s="7"/>
    </row>
    <row r="786" spans="1:21" s="1" customFormat="1" ht="16.5" customHeight="1" x14ac:dyDescent="0.3">
      <c r="A786" s="23" t="b">
        <v>1</v>
      </c>
      <c r="B786" s="18" t="str">
        <f t="shared" si="419"/>
        <v>투구 2</v>
      </c>
      <c r="C786" s="18">
        <f>C785+1</f>
        <v>4404305</v>
      </c>
      <c r="D786" s="18">
        <f t="shared" si="415"/>
        <v>2034</v>
      </c>
      <c r="E786" s="18" t="s">
        <v>26</v>
      </c>
      <c r="F786" s="18">
        <f t="shared" si="416"/>
        <v>4</v>
      </c>
      <c r="G786" s="18">
        <f t="shared" si="416"/>
        <v>4</v>
      </c>
      <c r="H786" s="18">
        <f t="shared" ref="H786:H787" si="422">H785+100000</f>
        <v>153203001</v>
      </c>
      <c r="I786" s="18">
        <v>1</v>
      </c>
      <c r="J786" s="18">
        <v>1</v>
      </c>
      <c r="K786" s="18">
        <v>15</v>
      </c>
      <c r="L786" s="18" t="str">
        <f t="shared" si="420"/>
        <v>Head</v>
      </c>
      <c r="M786" s="18" t="s">
        <v>355</v>
      </c>
      <c r="S786" s="7"/>
      <c r="T786" s="7"/>
      <c r="U786" s="7"/>
    </row>
    <row r="787" spans="1:21" s="1" customFormat="1" ht="16.5" customHeight="1" x14ac:dyDescent="0.3">
      <c r="A787" s="23" t="b">
        <v>1</v>
      </c>
      <c r="B787" s="18" t="str">
        <f t="shared" si="419"/>
        <v>투구 3</v>
      </c>
      <c r="C787" s="18">
        <f>C786+1</f>
        <v>4404306</v>
      </c>
      <c r="D787" s="18">
        <f t="shared" si="415"/>
        <v>2034</v>
      </c>
      <c r="E787" s="18" t="s">
        <v>26</v>
      </c>
      <c r="F787" s="18">
        <f t="shared" ref="F787:G797" si="423">F786</f>
        <v>4</v>
      </c>
      <c r="G787" s="18">
        <f t="shared" si="423"/>
        <v>4</v>
      </c>
      <c r="H787" s="18">
        <f t="shared" si="422"/>
        <v>153303001</v>
      </c>
      <c r="I787" s="18">
        <v>1</v>
      </c>
      <c r="J787" s="18">
        <v>1</v>
      </c>
      <c r="K787" s="18">
        <v>5</v>
      </c>
      <c r="L787" s="18" t="str">
        <f t="shared" si="420"/>
        <v>Head</v>
      </c>
      <c r="M787" s="18" t="s">
        <v>356</v>
      </c>
      <c r="S787" s="7"/>
      <c r="T787" s="7"/>
      <c r="U787" s="7"/>
    </row>
    <row r="788" spans="1:21" s="1" customFormat="1" ht="16.5" customHeight="1" x14ac:dyDescent="0.3">
      <c r="A788" s="23" t="b">
        <v>1</v>
      </c>
      <c r="B788" s="19" t="str">
        <f t="shared" si="419"/>
        <v>무기 1</v>
      </c>
      <c r="C788" s="19">
        <f>C782+100</f>
        <v>4404401</v>
      </c>
      <c r="D788" s="19">
        <f t="shared" si="415"/>
        <v>2034</v>
      </c>
      <c r="E788" s="19" t="s">
        <v>27</v>
      </c>
      <c r="F788" s="19">
        <f t="shared" si="423"/>
        <v>4</v>
      </c>
      <c r="G788" s="19">
        <f t="shared" si="423"/>
        <v>4</v>
      </c>
      <c r="H788" s="19">
        <f>H782+1000000</f>
        <v>154101005</v>
      </c>
      <c r="I788" s="19">
        <v>1</v>
      </c>
      <c r="J788" s="19">
        <v>1</v>
      </c>
      <c r="K788" s="19">
        <v>20</v>
      </c>
      <c r="L788" s="19" t="str">
        <f t="shared" si="420"/>
        <v>Weapon</v>
      </c>
      <c r="M788" s="19" t="s">
        <v>3</v>
      </c>
      <c r="S788" s="7"/>
      <c r="T788" s="7"/>
      <c r="U788" s="7"/>
    </row>
    <row r="789" spans="1:21" s="1" customFormat="1" ht="16.5" customHeight="1" x14ac:dyDescent="0.3">
      <c r="A789" s="23" t="b">
        <v>1</v>
      </c>
      <c r="B789" s="19" t="str">
        <f t="shared" si="419"/>
        <v>무기 2</v>
      </c>
      <c r="C789" s="19">
        <f>C788+1</f>
        <v>4404402</v>
      </c>
      <c r="D789" s="19">
        <f t="shared" si="415"/>
        <v>2034</v>
      </c>
      <c r="E789" s="19" t="s">
        <v>27</v>
      </c>
      <c r="F789" s="19">
        <f t="shared" si="423"/>
        <v>4</v>
      </c>
      <c r="G789" s="19">
        <f t="shared" si="423"/>
        <v>4</v>
      </c>
      <c r="H789" s="19">
        <f>H788+100000</f>
        <v>154201005</v>
      </c>
      <c r="I789" s="19">
        <v>1</v>
      </c>
      <c r="J789" s="19">
        <v>1</v>
      </c>
      <c r="K789" s="19">
        <v>15</v>
      </c>
      <c r="L789" s="19" t="str">
        <f t="shared" si="420"/>
        <v>Weapon</v>
      </c>
      <c r="M789" s="19" t="s">
        <v>355</v>
      </c>
      <c r="S789" s="7"/>
      <c r="T789" s="7"/>
      <c r="U789" s="7"/>
    </row>
    <row r="790" spans="1:21" s="1" customFormat="1" ht="16.5" customHeight="1" x14ac:dyDescent="0.3">
      <c r="A790" s="23" t="b">
        <v>1</v>
      </c>
      <c r="B790" s="19" t="str">
        <f t="shared" si="419"/>
        <v>무기 3</v>
      </c>
      <c r="C790" s="19">
        <f>C789+1</f>
        <v>4404403</v>
      </c>
      <c r="D790" s="19">
        <f t="shared" si="415"/>
        <v>2034</v>
      </c>
      <c r="E790" s="19" t="s">
        <v>27</v>
      </c>
      <c r="F790" s="19">
        <f t="shared" si="423"/>
        <v>4</v>
      </c>
      <c r="G790" s="19">
        <f t="shared" si="423"/>
        <v>4</v>
      </c>
      <c r="H790" s="19">
        <f>H789+100000</f>
        <v>154301005</v>
      </c>
      <c r="I790" s="19">
        <v>1</v>
      </c>
      <c r="J790" s="19">
        <v>1</v>
      </c>
      <c r="K790" s="19">
        <v>5</v>
      </c>
      <c r="L790" s="19" t="str">
        <f t="shared" si="420"/>
        <v>Weapon</v>
      </c>
      <c r="M790" s="19" t="s">
        <v>356</v>
      </c>
      <c r="S790" s="7"/>
      <c r="T790" s="7"/>
      <c r="U790" s="7"/>
    </row>
    <row r="791" spans="1:21" s="1" customFormat="1" ht="16.5" customHeight="1" x14ac:dyDescent="0.3">
      <c r="A791" s="23" t="b">
        <v>1</v>
      </c>
      <c r="B791" s="19" t="str">
        <f t="shared" si="419"/>
        <v>투구 1</v>
      </c>
      <c r="C791" s="19">
        <f>C790+1</f>
        <v>4404404</v>
      </c>
      <c r="D791" s="19">
        <f t="shared" si="415"/>
        <v>2034</v>
      </c>
      <c r="E791" s="19" t="s">
        <v>27</v>
      </c>
      <c r="F791" s="19">
        <f t="shared" si="423"/>
        <v>4</v>
      </c>
      <c r="G791" s="19">
        <f t="shared" si="423"/>
        <v>4</v>
      </c>
      <c r="H791" s="19">
        <f>H785+1000000</f>
        <v>154103001</v>
      </c>
      <c r="I791" s="19">
        <v>1</v>
      </c>
      <c r="J791" s="19">
        <v>1</v>
      </c>
      <c r="K791" s="19">
        <v>20</v>
      </c>
      <c r="L791" s="19" t="str">
        <f t="shared" si="420"/>
        <v>Head</v>
      </c>
      <c r="M791" s="19" t="s">
        <v>3</v>
      </c>
      <c r="S791" s="7"/>
      <c r="T791" s="7"/>
      <c r="U791" s="7"/>
    </row>
    <row r="792" spans="1:21" s="1" customFormat="1" ht="16.5" customHeight="1" x14ac:dyDescent="0.3">
      <c r="A792" s="23" t="b">
        <v>1</v>
      </c>
      <c r="B792" s="19" t="str">
        <f t="shared" si="419"/>
        <v>투구 2</v>
      </c>
      <c r="C792" s="19">
        <f>C791+1</f>
        <v>4404405</v>
      </c>
      <c r="D792" s="19">
        <f t="shared" si="415"/>
        <v>2034</v>
      </c>
      <c r="E792" s="19" t="s">
        <v>27</v>
      </c>
      <c r="F792" s="19">
        <f t="shared" si="423"/>
        <v>4</v>
      </c>
      <c r="G792" s="19">
        <f t="shared" si="423"/>
        <v>4</v>
      </c>
      <c r="H792" s="19">
        <f t="shared" ref="H792:H793" si="424">H791+100000</f>
        <v>154203001</v>
      </c>
      <c r="I792" s="19">
        <v>1</v>
      </c>
      <c r="J792" s="19">
        <v>1</v>
      </c>
      <c r="K792" s="19">
        <v>15</v>
      </c>
      <c r="L792" s="19" t="str">
        <f t="shared" si="420"/>
        <v>Head</v>
      </c>
      <c r="M792" s="19" t="s">
        <v>355</v>
      </c>
      <c r="S792" s="7"/>
      <c r="T792" s="7"/>
      <c r="U792" s="7"/>
    </row>
    <row r="793" spans="1:21" s="1" customFormat="1" ht="16.5" customHeight="1" x14ac:dyDescent="0.3">
      <c r="A793" s="23" t="b">
        <v>1</v>
      </c>
      <c r="B793" s="19" t="str">
        <f t="shared" si="419"/>
        <v>투구 3</v>
      </c>
      <c r="C793" s="19">
        <f>C792+1</f>
        <v>4404406</v>
      </c>
      <c r="D793" s="19">
        <f t="shared" si="415"/>
        <v>2034</v>
      </c>
      <c r="E793" s="19" t="s">
        <v>27</v>
      </c>
      <c r="F793" s="19">
        <f t="shared" si="423"/>
        <v>4</v>
      </c>
      <c r="G793" s="19">
        <f t="shared" si="423"/>
        <v>4</v>
      </c>
      <c r="H793" s="19">
        <f t="shared" si="424"/>
        <v>154303001</v>
      </c>
      <c r="I793" s="19">
        <v>1</v>
      </c>
      <c r="J793" s="19">
        <v>1</v>
      </c>
      <c r="K793" s="19">
        <v>5</v>
      </c>
      <c r="L793" s="19" t="str">
        <f t="shared" si="420"/>
        <v>Head</v>
      </c>
      <c r="M793" s="19" t="s">
        <v>356</v>
      </c>
      <c r="S793" s="7"/>
      <c r="T793" s="7"/>
      <c r="U793" s="7"/>
    </row>
    <row r="794" spans="1:21" s="1" customFormat="1" ht="16.5" customHeight="1" x14ac:dyDescent="0.3">
      <c r="A794" s="23" t="b">
        <v>1</v>
      </c>
      <c r="B794" s="20" t="s">
        <v>28</v>
      </c>
      <c r="C794" s="20">
        <f>C788+100</f>
        <v>4404501</v>
      </c>
      <c r="D794" s="20">
        <f t="shared" si="415"/>
        <v>2034</v>
      </c>
      <c r="E794" s="20" t="s">
        <v>29</v>
      </c>
      <c r="F794" s="20">
        <f t="shared" si="423"/>
        <v>4</v>
      </c>
      <c r="G794" s="20">
        <f t="shared" si="423"/>
        <v>4</v>
      </c>
      <c r="H794" s="20">
        <v>160004001</v>
      </c>
      <c r="I794" s="20">
        <v>1</v>
      </c>
      <c r="J794" s="20">
        <v>1</v>
      </c>
      <c r="K794" s="20">
        <v>5</v>
      </c>
      <c r="L794" s="20" t="s">
        <v>30</v>
      </c>
      <c r="M794" s="20" t="s">
        <v>358</v>
      </c>
      <c r="S794" s="7"/>
      <c r="T794" s="7"/>
      <c r="U794" s="7"/>
    </row>
    <row r="795" spans="1:21" s="1" customFormat="1" ht="16.5" customHeight="1" x14ac:dyDescent="0.3">
      <c r="A795" s="23" t="b">
        <v>1</v>
      </c>
      <c r="B795" s="20" t="s">
        <v>31</v>
      </c>
      <c r="C795" s="20">
        <f>C794+1</f>
        <v>4404502</v>
      </c>
      <c r="D795" s="20">
        <f t="shared" si="415"/>
        <v>2034</v>
      </c>
      <c r="E795" s="20" t="s">
        <v>29</v>
      </c>
      <c r="F795" s="20">
        <f t="shared" si="423"/>
        <v>4</v>
      </c>
      <c r="G795" s="20">
        <f t="shared" si="423"/>
        <v>4</v>
      </c>
      <c r="H795" s="20">
        <v>160004002</v>
      </c>
      <c r="I795" s="20">
        <v>1</v>
      </c>
      <c r="J795" s="20">
        <v>1</v>
      </c>
      <c r="K795" s="20">
        <v>5</v>
      </c>
      <c r="L795" s="20" t="s">
        <v>32</v>
      </c>
      <c r="M795" s="20" t="s">
        <v>358</v>
      </c>
      <c r="S795" s="7"/>
      <c r="T795" s="7"/>
      <c r="U795" s="7"/>
    </row>
    <row r="796" spans="1:21" s="1" customFormat="1" ht="16.5" customHeight="1" x14ac:dyDescent="0.3">
      <c r="A796" s="23" t="b">
        <v>1</v>
      </c>
      <c r="B796" s="20" t="s">
        <v>33</v>
      </c>
      <c r="C796" s="20">
        <f>C795+1</f>
        <v>4404503</v>
      </c>
      <c r="D796" s="20">
        <f t="shared" si="415"/>
        <v>2034</v>
      </c>
      <c r="E796" s="20" t="s">
        <v>29</v>
      </c>
      <c r="F796" s="20">
        <f t="shared" si="423"/>
        <v>4</v>
      </c>
      <c r="G796" s="20">
        <f t="shared" si="423"/>
        <v>4</v>
      </c>
      <c r="H796" s="20">
        <v>160004003</v>
      </c>
      <c r="I796" s="20">
        <v>1</v>
      </c>
      <c r="J796" s="20">
        <v>1</v>
      </c>
      <c r="K796" s="20">
        <v>5</v>
      </c>
      <c r="L796" s="20" t="s">
        <v>34</v>
      </c>
      <c r="M796" s="20" t="s">
        <v>358</v>
      </c>
      <c r="S796" s="7"/>
      <c r="T796" s="7"/>
      <c r="U796" s="7"/>
    </row>
    <row r="797" spans="1:21" s="1" customFormat="1" ht="16.5" customHeight="1" x14ac:dyDescent="0.3">
      <c r="A797" s="23" t="b">
        <v>1</v>
      </c>
      <c r="B797" s="20" t="s">
        <v>35</v>
      </c>
      <c r="C797" s="20">
        <f>C796+1</f>
        <v>4404504</v>
      </c>
      <c r="D797" s="20">
        <f t="shared" si="415"/>
        <v>2034</v>
      </c>
      <c r="E797" s="20" t="s">
        <v>29</v>
      </c>
      <c r="F797" s="20">
        <f t="shared" si="423"/>
        <v>4</v>
      </c>
      <c r="G797" s="20">
        <f t="shared" si="423"/>
        <v>4</v>
      </c>
      <c r="H797" s="20">
        <v>160004004</v>
      </c>
      <c r="I797" s="20">
        <v>1</v>
      </c>
      <c r="J797" s="20">
        <v>1</v>
      </c>
      <c r="K797" s="20">
        <v>5</v>
      </c>
      <c r="L797" s="20" t="s">
        <v>36</v>
      </c>
      <c r="M797" s="20" t="s">
        <v>358</v>
      </c>
      <c r="S797" s="7"/>
      <c r="T797" s="7"/>
      <c r="U797" s="7"/>
    </row>
    <row r="798" spans="1:21" s="1" customFormat="1" ht="16.5" customHeight="1" x14ac:dyDescent="0.3">
      <c r="A798" s="23" t="b">
        <v>1</v>
      </c>
      <c r="B798" s="14" t="s">
        <v>37</v>
      </c>
      <c r="C798" s="14">
        <v>4405101</v>
      </c>
      <c r="D798" s="14">
        <v>2035</v>
      </c>
      <c r="E798" s="15" t="s">
        <v>23</v>
      </c>
      <c r="F798" s="14">
        <v>4</v>
      </c>
      <c r="G798" s="14">
        <v>5</v>
      </c>
      <c r="H798" s="16">
        <v>151102004</v>
      </c>
      <c r="I798" s="15">
        <v>1</v>
      </c>
      <c r="J798" s="15">
        <v>1</v>
      </c>
      <c r="K798" s="15">
        <v>20</v>
      </c>
      <c r="L798" s="16" t="str">
        <f>IF(H798&gt;=151107001,"Shoes",IF(H798&gt;=151106001,"Pants",IF(H798&gt;=151105001,"Glove",IF(H798&gt;=151103001,"Head",IF(H798&gt;=151102001,"Body",IF(H798&gt;=151101001,"Weapon"))))))</f>
        <v>Body</v>
      </c>
      <c r="M798" s="15" t="s">
        <v>3</v>
      </c>
      <c r="S798" s="7"/>
      <c r="T798" s="7"/>
      <c r="U798" s="7"/>
    </row>
    <row r="799" spans="1:21" s="1" customFormat="1" ht="16.5" customHeight="1" x14ac:dyDescent="0.3">
      <c r="A799" s="23" t="b">
        <v>1</v>
      </c>
      <c r="B799" s="14" t="s">
        <v>42</v>
      </c>
      <c r="C799" s="15">
        <f>C798+1</f>
        <v>4405102</v>
      </c>
      <c r="D799" s="15">
        <f t="shared" ref="D799:D825" si="425">D798</f>
        <v>2035</v>
      </c>
      <c r="E799" s="15" t="s">
        <v>23</v>
      </c>
      <c r="F799" s="15">
        <f t="shared" ref="F799:G814" si="426">F798</f>
        <v>4</v>
      </c>
      <c r="G799" s="15">
        <f t="shared" si="426"/>
        <v>5</v>
      </c>
      <c r="H799" s="15">
        <f t="shared" ref="H799:H800" si="427">H798+100000</f>
        <v>151202004</v>
      </c>
      <c r="I799" s="15">
        <v>1</v>
      </c>
      <c r="J799" s="15">
        <v>1</v>
      </c>
      <c r="K799" s="15">
        <v>15</v>
      </c>
      <c r="L799" s="15" t="str">
        <f>L798</f>
        <v>Body</v>
      </c>
      <c r="M799" s="15" t="s">
        <v>355</v>
      </c>
      <c r="S799" s="7"/>
      <c r="T799" s="7"/>
      <c r="U799" s="7"/>
    </row>
    <row r="800" spans="1:21" s="1" customFormat="1" ht="16.5" customHeight="1" x14ac:dyDescent="0.3">
      <c r="A800" s="23" t="b">
        <v>1</v>
      </c>
      <c r="B800" s="14" t="s">
        <v>47</v>
      </c>
      <c r="C800" s="15">
        <f>C799+1</f>
        <v>4405103</v>
      </c>
      <c r="D800" s="15">
        <f t="shared" si="425"/>
        <v>2035</v>
      </c>
      <c r="E800" s="15" t="s">
        <v>23</v>
      </c>
      <c r="F800" s="15">
        <f t="shared" si="426"/>
        <v>4</v>
      </c>
      <c r="G800" s="15">
        <f t="shared" si="426"/>
        <v>5</v>
      </c>
      <c r="H800" s="15">
        <f t="shared" si="427"/>
        <v>151302004</v>
      </c>
      <c r="I800" s="15">
        <v>1</v>
      </c>
      <c r="J800" s="15">
        <v>1</v>
      </c>
      <c r="K800" s="15">
        <v>5</v>
      </c>
      <c r="L800" s="15" t="str">
        <f>L799</f>
        <v>Body</v>
      </c>
      <c r="M800" s="15" t="s">
        <v>356</v>
      </c>
      <c r="S800" s="7"/>
      <c r="T800" s="7"/>
      <c r="U800" s="7"/>
    </row>
    <row r="801" spans="1:21" s="1" customFormat="1" ht="16.5" customHeight="1" x14ac:dyDescent="0.3">
      <c r="A801" s="23" t="b">
        <v>1</v>
      </c>
      <c r="B801" s="14" t="s">
        <v>39</v>
      </c>
      <c r="C801" s="15">
        <f>C800+1</f>
        <v>4405104</v>
      </c>
      <c r="D801" s="15">
        <f t="shared" si="425"/>
        <v>2035</v>
      </c>
      <c r="E801" s="15" t="s">
        <v>23</v>
      </c>
      <c r="F801" s="15">
        <f t="shared" si="426"/>
        <v>4</v>
      </c>
      <c r="G801" s="15">
        <f t="shared" si="426"/>
        <v>5</v>
      </c>
      <c r="H801" s="16">
        <v>151105001</v>
      </c>
      <c r="I801" s="15">
        <v>1</v>
      </c>
      <c r="J801" s="15">
        <v>1</v>
      </c>
      <c r="K801" s="15">
        <v>20</v>
      </c>
      <c r="L801" s="16" t="str">
        <f>IF(H801&gt;=151107001,"Shoes",IF(H801&gt;=151106001,"Pants",IF(H801&gt;=151105001,"Glove",IF(H801&gt;=151103001,"Head",IF(H801&gt;=151102001,"Body",IF(H801&gt;=151101001,"Weapon"))))))</f>
        <v>Glove</v>
      </c>
      <c r="M801" s="15" t="s">
        <v>3</v>
      </c>
      <c r="S801" s="7"/>
      <c r="T801" s="7"/>
      <c r="U801" s="7"/>
    </row>
    <row r="802" spans="1:21" s="1" customFormat="1" ht="16.5" customHeight="1" x14ac:dyDescent="0.3">
      <c r="A802" s="23" t="b">
        <v>1</v>
      </c>
      <c r="B802" s="14" t="s">
        <v>44</v>
      </c>
      <c r="C802" s="15">
        <f>C801+1</f>
        <v>4405105</v>
      </c>
      <c r="D802" s="15">
        <f t="shared" si="425"/>
        <v>2035</v>
      </c>
      <c r="E802" s="15" t="s">
        <v>23</v>
      </c>
      <c r="F802" s="15">
        <f t="shared" si="426"/>
        <v>4</v>
      </c>
      <c r="G802" s="15">
        <f t="shared" si="426"/>
        <v>5</v>
      </c>
      <c r="H802" s="15">
        <f t="shared" ref="H802:H803" si="428">H801+100000</f>
        <v>151205001</v>
      </c>
      <c r="I802" s="15">
        <v>1</v>
      </c>
      <c r="J802" s="15">
        <v>1</v>
      </c>
      <c r="K802" s="15">
        <v>15</v>
      </c>
      <c r="L802" s="15" t="str">
        <f>L801</f>
        <v>Glove</v>
      </c>
      <c r="M802" s="15" t="s">
        <v>355</v>
      </c>
      <c r="S802" s="7"/>
      <c r="T802" s="7"/>
      <c r="U802" s="7"/>
    </row>
    <row r="803" spans="1:21" s="1" customFormat="1" ht="16.5" customHeight="1" x14ac:dyDescent="0.3">
      <c r="A803" s="23" t="b">
        <v>1</v>
      </c>
      <c r="B803" s="14" t="s">
        <v>50</v>
      </c>
      <c r="C803" s="15">
        <f>C802+1</f>
        <v>4405106</v>
      </c>
      <c r="D803" s="15">
        <f t="shared" si="425"/>
        <v>2035</v>
      </c>
      <c r="E803" s="15" t="s">
        <v>23</v>
      </c>
      <c r="F803" s="15">
        <f t="shared" si="426"/>
        <v>4</v>
      </c>
      <c r="G803" s="15">
        <f t="shared" si="426"/>
        <v>5</v>
      </c>
      <c r="H803" s="15">
        <f t="shared" si="428"/>
        <v>151305001</v>
      </c>
      <c r="I803" s="15">
        <v>1</v>
      </c>
      <c r="J803" s="15">
        <v>1</v>
      </c>
      <c r="K803" s="15">
        <v>5</v>
      </c>
      <c r="L803" s="15" t="str">
        <f>L802</f>
        <v>Glove</v>
      </c>
      <c r="M803" s="15" t="s">
        <v>356</v>
      </c>
      <c r="S803" s="7"/>
      <c r="T803" s="7"/>
      <c r="U803" s="7"/>
    </row>
    <row r="804" spans="1:21" s="1" customFormat="1" ht="16.5" customHeight="1" x14ac:dyDescent="0.3">
      <c r="A804" s="23" t="b">
        <v>1</v>
      </c>
      <c r="B804" s="17" t="str">
        <f t="shared" ref="B804:B821" si="429">B798</f>
        <v>갑옷 1</v>
      </c>
      <c r="C804" s="17">
        <f>C798+100</f>
        <v>4405201</v>
      </c>
      <c r="D804" s="17">
        <f t="shared" si="425"/>
        <v>2035</v>
      </c>
      <c r="E804" s="17" t="s">
        <v>25</v>
      </c>
      <c r="F804" s="17">
        <f t="shared" si="426"/>
        <v>4</v>
      </c>
      <c r="G804" s="17">
        <f t="shared" si="426"/>
        <v>5</v>
      </c>
      <c r="H804" s="17">
        <f>H798+1000000</f>
        <v>152102004</v>
      </c>
      <c r="I804" s="17">
        <v>1</v>
      </c>
      <c r="J804" s="17">
        <v>1</v>
      </c>
      <c r="K804" s="17">
        <v>20</v>
      </c>
      <c r="L804" s="17" t="str">
        <f t="shared" ref="L804:L821" si="430">L798</f>
        <v>Body</v>
      </c>
      <c r="M804" s="17" t="s">
        <v>3</v>
      </c>
      <c r="S804" s="7"/>
      <c r="T804" s="7"/>
      <c r="U804" s="7"/>
    </row>
    <row r="805" spans="1:21" s="1" customFormat="1" ht="16.5" customHeight="1" x14ac:dyDescent="0.3">
      <c r="A805" s="23" t="b">
        <v>1</v>
      </c>
      <c r="B805" s="17" t="str">
        <f t="shared" si="429"/>
        <v>갑옷 2</v>
      </c>
      <c r="C805" s="17">
        <f>C804+1</f>
        <v>4405202</v>
      </c>
      <c r="D805" s="17">
        <f t="shared" si="425"/>
        <v>2035</v>
      </c>
      <c r="E805" s="17" t="s">
        <v>25</v>
      </c>
      <c r="F805" s="17">
        <f t="shared" si="426"/>
        <v>4</v>
      </c>
      <c r="G805" s="17">
        <f t="shared" si="426"/>
        <v>5</v>
      </c>
      <c r="H805" s="17">
        <f>H804+100000</f>
        <v>152202004</v>
      </c>
      <c r="I805" s="17">
        <v>1</v>
      </c>
      <c r="J805" s="17">
        <v>1</v>
      </c>
      <c r="K805" s="17">
        <v>15</v>
      </c>
      <c r="L805" s="17" t="str">
        <f t="shared" si="430"/>
        <v>Body</v>
      </c>
      <c r="M805" s="17" t="s">
        <v>355</v>
      </c>
      <c r="S805" s="7"/>
      <c r="T805" s="7"/>
      <c r="U805" s="7"/>
    </row>
    <row r="806" spans="1:21" s="1" customFormat="1" ht="16.5" customHeight="1" x14ac:dyDescent="0.3">
      <c r="A806" s="23" t="b">
        <v>1</v>
      </c>
      <c r="B806" s="17" t="str">
        <f t="shared" si="429"/>
        <v>갑옷 3</v>
      </c>
      <c r="C806" s="17">
        <f>C805+1</f>
        <v>4405203</v>
      </c>
      <c r="D806" s="17">
        <f t="shared" si="425"/>
        <v>2035</v>
      </c>
      <c r="E806" s="17" t="s">
        <v>25</v>
      </c>
      <c r="F806" s="17">
        <f t="shared" si="426"/>
        <v>4</v>
      </c>
      <c r="G806" s="17">
        <f t="shared" si="426"/>
        <v>5</v>
      </c>
      <c r="H806" s="17">
        <f>H805+100000</f>
        <v>152302004</v>
      </c>
      <c r="I806" s="17">
        <v>1</v>
      </c>
      <c r="J806" s="17">
        <v>1</v>
      </c>
      <c r="K806" s="17">
        <v>5</v>
      </c>
      <c r="L806" s="17" t="str">
        <f t="shared" si="430"/>
        <v>Body</v>
      </c>
      <c r="M806" s="17" t="s">
        <v>356</v>
      </c>
      <c r="S806" s="7"/>
      <c r="T806" s="7"/>
      <c r="U806" s="7"/>
    </row>
    <row r="807" spans="1:21" s="1" customFormat="1" ht="16.5" customHeight="1" x14ac:dyDescent="0.3">
      <c r="A807" s="23" t="b">
        <v>1</v>
      </c>
      <c r="B807" s="17" t="str">
        <f t="shared" si="429"/>
        <v>장갑 1</v>
      </c>
      <c r="C807" s="17">
        <f>C806+1</f>
        <v>4405204</v>
      </c>
      <c r="D807" s="17">
        <f t="shared" si="425"/>
        <v>2035</v>
      </c>
      <c r="E807" s="17" t="s">
        <v>25</v>
      </c>
      <c r="F807" s="17">
        <f t="shared" si="426"/>
        <v>4</v>
      </c>
      <c r="G807" s="17">
        <f t="shared" si="426"/>
        <v>5</v>
      </c>
      <c r="H807" s="17">
        <f>H801+1000000</f>
        <v>152105001</v>
      </c>
      <c r="I807" s="17">
        <v>1</v>
      </c>
      <c r="J807" s="17">
        <v>1</v>
      </c>
      <c r="K807" s="17">
        <v>20</v>
      </c>
      <c r="L807" s="17" t="str">
        <f t="shared" si="430"/>
        <v>Glove</v>
      </c>
      <c r="M807" s="17" t="s">
        <v>3</v>
      </c>
      <c r="S807" s="7"/>
      <c r="T807" s="7"/>
      <c r="U807" s="7"/>
    </row>
    <row r="808" spans="1:21" s="1" customFormat="1" ht="16.5" customHeight="1" x14ac:dyDescent="0.3">
      <c r="A808" s="23" t="b">
        <v>1</v>
      </c>
      <c r="B808" s="17" t="str">
        <f t="shared" si="429"/>
        <v>장갑 2</v>
      </c>
      <c r="C808" s="17">
        <f>C807+1</f>
        <v>4405205</v>
      </c>
      <c r="D808" s="17">
        <f t="shared" si="425"/>
        <v>2035</v>
      </c>
      <c r="E808" s="17" t="s">
        <v>25</v>
      </c>
      <c r="F808" s="17">
        <f t="shared" si="426"/>
        <v>4</v>
      </c>
      <c r="G808" s="17">
        <f t="shared" si="426"/>
        <v>5</v>
      </c>
      <c r="H808" s="17">
        <f t="shared" ref="H808:H809" si="431">H807+100000</f>
        <v>152205001</v>
      </c>
      <c r="I808" s="17">
        <v>1</v>
      </c>
      <c r="J808" s="17">
        <v>1</v>
      </c>
      <c r="K808" s="17">
        <v>15</v>
      </c>
      <c r="L808" s="17" t="str">
        <f t="shared" si="430"/>
        <v>Glove</v>
      </c>
      <c r="M808" s="17" t="s">
        <v>355</v>
      </c>
      <c r="S808" s="7"/>
      <c r="T808" s="7"/>
      <c r="U808" s="7"/>
    </row>
    <row r="809" spans="1:21" s="1" customFormat="1" ht="16.5" customHeight="1" x14ac:dyDescent="0.3">
      <c r="A809" s="23" t="b">
        <v>1</v>
      </c>
      <c r="B809" s="17" t="str">
        <f t="shared" si="429"/>
        <v>장갑 3</v>
      </c>
      <c r="C809" s="17">
        <f>C808+1</f>
        <v>4405206</v>
      </c>
      <c r="D809" s="17">
        <f t="shared" si="425"/>
        <v>2035</v>
      </c>
      <c r="E809" s="17" t="s">
        <v>25</v>
      </c>
      <c r="F809" s="17">
        <f t="shared" si="426"/>
        <v>4</v>
      </c>
      <c r="G809" s="17">
        <f t="shared" si="426"/>
        <v>5</v>
      </c>
      <c r="H809" s="17">
        <f t="shared" si="431"/>
        <v>152305001</v>
      </c>
      <c r="I809" s="17">
        <v>1</v>
      </c>
      <c r="J809" s="17">
        <v>1</v>
      </c>
      <c r="K809" s="17">
        <v>5</v>
      </c>
      <c r="L809" s="17" t="str">
        <f t="shared" si="430"/>
        <v>Glove</v>
      </c>
      <c r="M809" s="17" t="s">
        <v>356</v>
      </c>
      <c r="S809" s="7"/>
      <c r="T809" s="7"/>
      <c r="U809" s="7"/>
    </row>
    <row r="810" spans="1:21" s="1" customFormat="1" ht="16.5" customHeight="1" x14ac:dyDescent="0.3">
      <c r="A810" s="23" t="b">
        <v>1</v>
      </c>
      <c r="B810" s="18" t="str">
        <f t="shared" si="429"/>
        <v>갑옷 1</v>
      </c>
      <c r="C810" s="18">
        <f>C804+100</f>
        <v>4405301</v>
      </c>
      <c r="D810" s="18">
        <f t="shared" si="425"/>
        <v>2035</v>
      </c>
      <c r="E810" s="18" t="s">
        <v>26</v>
      </c>
      <c r="F810" s="18">
        <f t="shared" si="426"/>
        <v>4</v>
      </c>
      <c r="G810" s="18">
        <f t="shared" si="426"/>
        <v>5</v>
      </c>
      <c r="H810" s="18">
        <f>H804+1000000</f>
        <v>153102004</v>
      </c>
      <c r="I810" s="18">
        <v>1</v>
      </c>
      <c r="J810" s="18">
        <v>1</v>
      </c>
      <c r="K810" s="18">
        <v>20</v>
      </c>
      <c r="L810" s="18" t="str">
        <f t="shared" si="430"/>
        <v>Body</v>
      </c>
      <c r="M810" s="18" t="s">
        <v>3</v>
      </c>
      <c r="S810" s="7"/>
      <c r="T810" s="7"/>
      <c r="U810" s="7"/>
    </row>
    <row r="811" spans="1:21" s="1" customFormat="1" ht="16.5" customHeight="1" x14ac:dyDescent="0.3">
      <c r="A811" s="23" t="b">
        <v>1</v>
      </c>
      <c r="B811" s="18" t="str">
        <f t="shared" si="429"/>
        <v>갑옷 2</v>
      </c>
      <c r="C811" s="18">
        <f>C810+1</f>
        <v>4405302</v>
      </c>
      <c r="D811" s="18">
        <f t="shared" si="425"/>
        <v>2035</v>
      </c>
      <c r="E811" s="18" t="s">
        <v>26</v>
      </c>
      <c r="F811" s="18">
        <f t="shared" si="426"/>
        <v>4</v>
      </c>
      <c r="G811" s="18">
        <f t="shared" si="426"/>
        <v>5</v>
      </c>
      <c r="H811" s="18">
        <f>H810+100000</f>
        <v>153202004</v>
      </c>
      <c r="I811" s="18">
        <v>1</v>
      </c>
      <c r="J811" s="18">
        <v>1</v>
      </c>
      <c r="K811" s="18">
        <v>15</v>
      </c>
      <c r="L811" s="18" t="str">
        <f t="shared" si="430"/>
        <v>Body</v>
      </c>
      <c r="M811" s="18" t="s">
        <v>355</v>
      </c>
      <c r="S811" s="7"/>
      <c r="T811" s="7"/>
      <c r="U811" s="7"/>
    </row>
    <row r="812" spans="1:21" s="1" customFormat="1" ht="16.5" customHeight="1" x14ac:dyDescent="0.3">
      <c r="A812" s="23" t="b">
        <v>1</v>
      </c>
      <c r="B812" s="18" t="str">
        <f t="shared" si="429"/>
        <v>갑옷 3</v>
      </c>
      <c r="C812" s="18">
        <f>C811+1</f>
        <v>4405303</v>
      </c>
      <c r="D812" s="18">
        <f t="shared" si="425"/>
        <v>2035</v>
      </c>
      <c r="E812" s="18" t="s">
        <v>26</v>
      </c>
      <c r="F812" s="18">
        <f t="shared" si="426"/>
        <v>4</v>
      </c>
      <c r="G812" s="18">
        <f t="shared" si="426"/>
        <v>5</v>
      </c>
      <c r="H812" s="18">
        <f>H811+100000</f>
        <v>153302004</v>
      </c>
      <c r="I812" s="18">
        <v>1</v>
      </c>
      <c r="J812" s="18">
        <v>1</v>
      </c>
      <c r="K812" s="18">
        <v>5</v>
      </c>
      <c r="L812" s="18" t="str">
        <f t="shared" si="430"/>
        <v>Body</v>
      </c>
      <c r="M812" s="18" t="s">
        <v>356</v>
      </c>
      <c r="S812" s="7"/>
      <c r="T812" s="7"/>
      <c r="U812" s="7"/>
    </row>
    <row r="813" spans="1:21" s="1" customFormat="1" ht="16.5" customHeight="1" x14ac:dyDescent="0.3">
      <c r="A813" s="23" t="b">
        <v>1</v>
      </c>
      <c r="B813" s="18" t="str">
        <f t="shared" si="429"/>
        <v>장갑 1</v>
      </c>
      <c r="C813" s="18">
        <f>C812+1</f>
        <v>4405304</v>
      </c>
      <c r="D813" s="18">
        <f t="shared" si="425"/>
        <v>2035</v>
      </c>
      <c r="E813" s="18" t="s">
        <v>26</v>
      </c>
      <c r="F813" s="18">
        <f t="shared" si="426"/>
        <v>4</v>
      </c>
      <c r="G813" s="18">
        <f t="shared" si="426"/>
        <v>5</v>
      </c>
      <c r="H813" s="18">
        <f>H807+1000000</f>
        <v>153105001</v>
      </c>
      <c r="I813" s="18">
        <v>1</v>
      </c>
      <c r="J813" s="18">
        <v>1</v>
      </c>
      <c r="K813" s="18">
        <v>20</v>
      </c>
      <c r="L813" s="18" t="str">
        <f t="shared" si="430"/>
        <v>Glove</v>
      </c>
      <c r="M813" s="18" t="s">
        <v>3</v>
      </c>
      <c r="S813" s="7"/>
      <c r="T813" s="7"/>
      <c r="U813" s="7"/>
    </row>
    <row r="814" spans="1:21" s="1" customFormat="1" ht="16.5" customHeight="1" x14ac:dyDescent="0.3">
      <c r="A814" s="23" t="b">
        <v>1</v>
      </c>
      <c r="B814" s="18" t="str">
        <f t="shared" si="429"/>
        <v>장갑 2</v>
      </c>
      <c r="C814" s="18">
        <f>C813+1</f>
        <v>4405305</v>
      </c>
      <c r="D814" s="18">
        <f t="shared" si="425"/>
        <v>2035</v>
      </c>
      <c r="E814" s="18" t="s">
        <v>26</v>
      </c>
      <c r="F814" s="18">
        <f t="shared" si="426"/>
        <v>4</v>
      </c>
      <c r="G814" s="18">
        <f t="shared" si="426"/>
        <v>5</v>
      </c>
      <c r="H814" s="18">
        <f t="shared" ref="H814:H815" si="432">H813+100000</f>
        <v>153205001</v>
      </c>
      <c r="I814" s="18">
        <v>1</v>
      </c>
      <c r="J814" s="18">
        <v>1</v>
      </c>
      <c r="K814" s="18">
        <v>15</v>
      </c>
      <c r="L814" s="18" t="str">
        <f t="shared" si="430"/>
        <v>Glove</v>
      </c>
      <c r="M814" s="18" t="s">
        <v>355</v>
      </c>
      <c r="S814" s="7"/>
      <c r="T814" s="7"/>
      <c r="U814" s="7"/>
    </row>
    <row r="815" spans="1:21" s="1" customFormat="1" ht="16.5" customHeight="1" x14ac:dyDescent="0.3">
      <c r="A815" s="23" t="b">
        <v>1</v>
      </c>
      <c r="B815" s="18" t="str">
        <f t="shared" si="429"/>
        <v>장갑 3</v>
      </c>
      <c r="C815" s="18">
        <f>C814+1</f>
        <v>4405306</v>
      </c>
      <c r="D815" s="18">
        <f t="shared" si="425"/>
        <v>2035</v>
      </c>
      <c r="E815" s="18" t="s">
        <v>26</v>
      </c>
      <c r="F815" s="18">
        <f t="shared" ref="F815:G825" si="433">F814</f>
        <v>4</v>
      </c>
      <c r="G815" s="18">
        <f t="shared" si="433"/>
        <v>5</v>
      </c>
      <c r="H815" s="18">
        <f t="shared" si="432"/>
        <v>153305001</v>
      </c>
      <c r="I815" s="18">
        <v>1</v>
      </c>
      <c r="J815" s="18">
        <v>1</v>
      </c>
      <c r="K815" s="18">
        <v>5</v>
      </c>
      <c r="L815" s="18" t="str">
        <f t="shared" si="430"/>
        <v>Glove</v>
      </c>
      <c r="M815" s="18" t="s">
        <v>356</v>
      </c>
      <c r="S815" s="7"/>
      <c r="T815" s="7"/>
      <c r="U815" s="7"/>
    </row>
    <row r="816" spans="1:21" s="1" customFormat="1" ht="16.5" customHeight="1" x14ac:dyDescent="0.3">
      <c r="A816" s="23" t="b">
        <v>1</v>
      </c>
      <c r="B816" s="19" t="str">
        <f t="shared" si="429"/>
        <v>갑옷 1</v>
      </c>
      <c r="C816" s="19">
        <f>C810+100</f>
        <v>4405401</v>
      </c>
      <c r="D816" s="19">
        <f t="shared" si="425"/>
        <v>2035</v>
      </c>
      <c r="E816" s="19" t="s">
        <v>27</v>
      </c>
      <c r="F816" s="19">
        <f t="shared" si="433"/>
        <v>4</v>
      </c>
      <c r="G816" s="19">
        <f t="shared" si="433"/>
        <v>5</v>
      </c>
      <c r="H816" s="19">
        <f>H810+1000000</f>
        <v>154102004</v>
      </c>
      <c r="I816" s="19">
        <v>1</v>
      </c>
      <c r="J816" s="19">
        <v>1</v>
      </c>
      <c r="K816" s="19">
        <v>20</v>
      </c>
      <c r="L816" s="19" t="str">
        <f t="shared" si="430"/>
        <v>Body</v>
      </c>
      <c r="M816" s="19" t="s">
        <v>3</v>
      </c>
      <c r="S816" s="7"/>
      <c r="T816" s="7"/>
      <c r="U816" s="7"/>
    </row>
    <row r="817" spans="1:21" s="1" customFormat="1" ht="16.5" customHeight="1" x14ac:dyDescent="0.3">
      <c r="A817" s="23" t="b">
        <v>1</v>
      </c>
      <c r="B817" s="19" t="str">
        <f t="shared" si="429"/>
        <v>갑옷 2</v>
      </c>
      <c r="C817" s="19">
        <f>C816+1</f>
        <v>4405402</v>
      </c>
      <c r="D817" s="19">
        <f t="shared" si="425"/>
        <v>2035</v>
      </c>
      <c r="E817" s="19" t="s">
        <v>27</v>
      </c>
      <c r="F817" s="19">
        <f t="shared" si="433"/>
        <v>4</v>
      </c>
      <c r="G817" s="19">
        <f t="shared" si="433"/>
        <v>5</v>
      </c>
      <c r="H817" s="19">
        <f>H816+100000</f>
        <v>154202004</v>
      </c>
      <c r="I817" s="19">
        <v>1</v>
      </c>
      <c r="J817" s="19">
        <v>1</v>
      </c>
      <c r="K817" s="19">
        <v>15</v>
      </c>
      <c r="L817" s="19" t="str">
        <f t="shared" si="430"/>
        <v>Body</v>
      </c>
      <c r="M817" s="19" t="s">
        <v>355</v>
      </c>
      <c r="S817" s="7"/>
      <c r="T817" s="7"/>
      <c r="U817" s="7"/>
    </row>
    <row r="818" spans="1:21" s="1" customFormat="1" ht="16.5" customHeight="1" x14ac:dyDescent="0.3">
      <c r="A818" s="23" t="b">
        <v>1</v>
      </c>
      <c r="B818" s="19" t="str">
        <f t="shared" si="429"/>
        <v>갑옷 3</v>
      </c>
      <c r="C818" s="19">
        <f>C817+1</f>
        <v>4405403</v>
      </c>
      <c r="D818" s="19">
        <f t="shared" si="425"/>
        <v>2035</v>
      </c>
      <c r="E818" s="19" t="s">
        <v>27</v>
      </c>
      <c r="F818" s="19">
        <f t="shared" si="433"/>
        <v>4</v>
      </c>
      <c r="G818" s="19">
        <f t="shared" si="433"/>
        <v>5</v>
      </c>
      <c r="H818" s="19">
        <f>H817+100000</f>
        <v>154302004</v>
      </c>
      <c r="I818" s="19">
        <v>1</v>
      </c>
      <c r="J818" s="19">
        <v>1</v>
      </c>
      <c r="K818" s="19">
        <v>5</v>
      </c>
      <c r="L818" s="19" t="str">
        <f t="shared" si="430"/>
        <v>Body</v>
      </c>
      <c r="M818" s="19" t="s">
        <v>356</v>
      </c>
      <c r="S818" s="7"/>
      <c r="T818" s="7"/>
      <c r="U818" s="7"/>
    </row>
    <row r="819" spans="1:21" s="1" customFormat="1" ht="16.5" customHeight="1" x14ac:dyDescent="0.3">
      <c r="A819" s="23" t="b">
        <v>1</v>
      </c>
      <c r="B819" s="19" t="str">
        <f t="shared" si="429"/>
        <v>장갑 1</v>
      </c>
      <c r="C819" s="19">
        <f>C818+1</f>
        <v>4405404</v>
      </c>
      <c r="D819" s="19">
        <f t="shared" si="425"/>
        <v>2035</v>
      </c>
      <c r="E819" s="19" t="s">
        <v>27</v>
      </c>
      <c r="F819" s="19">
        <f t="shared" si="433"/>
        <v>4</v>
      </c>
      <c r="G819" s="19">
        <f t="shared" si="433"/>
        <v>5</v>
      </c>
      <c r="H819" s="19">
        <f>H813+1000000</f>
        <v>154105001</v>
      </c>
      <c r="I819" s="19">
        <v>1</v>
      </c>
      <c r="J819" s="19">
        <v>1</v>
      </c>
      <c r="K819" s="19">
        <v>20</v>
      </c>
      <c r="L819" s="19" t="str">
        <f t="shared" si="430"/>
        <v>Glove</v>
      </c>
      <c r="M819" s="19" t="s">
        <v>3</v>
      </c>
      <c r="S819" s="7"/>
      <c r="T819" s="7"/>
      <c r="U819" s="7"/>
    </row>
    <row r="820" spans="1:21" s="1" customFormat="1" ht="16.5" customHeight="1" x14ac:dyDescent="0.3">
      <c r="A820" s="23" t="b">
        <v>1</v>
      </c>
      <c r="B820" s="19" t="str">
        <f t="shared" si="429"/>
        <v>장갑 2</v>
      </c>
      <c r="C820" s="19">
        <f>C819+1</f>
        <v>4405405</v>
      </c>
      <c r="D820" s="19">
        <f t="shared" si="425"/>
        <v>2035</v>
      </c>
      <c r="E820" s="19" t="s">
        <v>27</v>
      </c>
      <c r="F820" s="19">
        <f t="shared" si="433"/>
        <v>4</v>
      </c>
      <c r="G820" s="19">
        <f t="shared" si="433"/>
        <v>5</v>
      </c>
      <c r="H820" s="19">
        <f t="shared" ref="H820:H821" si="434">H819+100000</f>
        <v>154205001</v>
      </c>
      <c r="I820" s="19">
        <v>1</v>
      </c>
      <c r="J820" s="19">
        <v>1</v>
      </c>
      <c r="K820" s="19">
        <v>15</v>
      </c>
      <c r="L820" s="19" t="str">
        <f t="shared" si="430"/>
        <v>Glove</v>
      </c>
      <c r="M820" s="19" t="s">
        <v>355</v>
      </c>
      <c r="S820" s="7"/>
      <c r="T820" s="7"/>
      <c r="U820" s="7"/>
    </row>
    <row r="821" spans="1:21" s="1" customFormat="1" ht="16.5" customHeight="1" x14ac:dyDescent="0.3">
      <c r="A821" s="23" t="b">
        <v>1</v>
      </c>
      <c r="B821" s="19" t="str">
        <f t="shared" si="429"/>
        <v>장갑 3</v>
      </c>
      <c r="C821" s="19">
        <f>C820+1</f>
        <v>4405406</v>
      </c>
      <c r="D821" s="19">
        <f t="shared" si="425"/>
        <v>2035</v>
      </c>
      <c r="E821" s="19" t="s">
        <v>27</v>
      </c>
      <c r="F821" s="19">
        <f t="shared" si="433"/>
        <v>4</v>
      </c>
      <c r="G821" s="19">
        <f t="shared" si="433"/>
        <v>5</v>
      </c>
      <c r="H821" s="19">
        <f t="shared" si="434"/>
        <v>154305001</v>
      </c>
      <c r="I821" s="19">
        <v>1</v>
      </c>
      <c r="J821" s="19">
        <v>1</v>
      </c>
      <c r="K821" s="19">
        <v>5</v>
      </c>
      <c r="L821" s="19" t="str">
        <f t="shared" si="430"/>
        <v>Glove</v>
      </c>
      <c r="M821" s="19" t="s">
        <v>356</v>
      </c>
      <c r="S821" s="7"/>
      <c r="T821" s="7"/>
      <c r="U821" s="7"/>
    </row>
    <row r="822" spans="1:21" s="1" customFormat="1" ht="16.5" customHeight="1" x14ac:dyDescent="0.3">
      <c r="A822" s="23" t="b">
        <v>1</v>
      </c>
      <c r="B822" s="20" t="s">
        <v>28</v>
      </c>
      <c r="C822" s="20">
        <f>C816+100</f>
        <v>4405501</v>
      </c>
      <c r="D822" s="20">
        <f t="shared" si="425"/>
        <v>2035</v>
      </c>
      <c r="E822" s="20" t="s">
        <v>29</v>
      </c>
      <c r="F822" s="20">
        <f t="shared" si="433"/>
        <v>4</v>
      </c>
      <c r="G822" s="20">
        <f t="shared" si="433"/>
        <v>5</v>
      </c>
      <c r="H822" s="20">
        <v>160004001</v>
      </c>
      <c r="I822" s="20">
        <v>1</v>
      </c>
      <c r="J822" s="20">
        <v>1</v>
      </c>
      <c r="K822" s="20">
        <v>5</v>
      </c>
      <c r="L822" s="20" t="s">
        <v>30</v>
      </c>
      <c r="M822" s="20" t="s">
        <v>358</v>
      </c>
      <c r="S822" s="7"/>
      <c r="T822" s="7"/>
      <c r="U822" s="7"/>
    </row>
    <row r="823" spans="1:21" s="1" customFormat="1" ht="16.5" customHeight="1" x14ac:dyDescent="0.3">
      <c r="A823" s="23" t="b">
        <v>1</v>
      </c>
      <c r="B823" s="20" t="s">
        <v>31</v>
      </c>
      <c r="C823" s="20">
        <f>C822+1</f>
        <v>4405502</v>
      </c>
      <c r="D823" s="20">
        <f t="shared" si="425"/>
        <v>2035</v>
      </c>
      <c r="E823" s="20" t="s">
        <v>29</v>
      </c>
      <c r="F823" s="20">
        <f t="shared" si="433"/>
        <v>4</v>
      </c>
      <c r="G823" s="20">
        <f t="shared" si="433"/>
        <v>5</v>
      </c>
      <c r="H823" s="20">
        <v>160004002</v>
      </c>
      <c r="I823" s="20">
        <v>1</v>
      </c>
      <c r="J823" s="20">
        <v>1</v>
      </c>
      <c r="K823" s="20">
        <v>5</v>
      </c>
      <c r="L823" s="20" t="s">
        <v>32</v>
      </c>
      <c r="M823" s="20" t="s">
        <v>358</v>
      </c>
      <c r="S823" s="7"/>
      <c r="T823" s="7"/>
      <c r="U823" s="7"/>
    </row>
    <row r="824" spans="1:21" s="1" customFormat="1" ht="16.5" customHeight="1" x14ac:dyDescent="0.3">
      <c r="A824" s="23" t="b">
        <v>1</v>
      </c>
      <c r="B824" s="20" t="s">
        <v>33</v>
      </c>
      <c r="C824" s="20">
        <f>C823+1</f>
        <v>4405503</v>
      </c>
      <c r="D824" s="20">
        <f t="shared" si="425"/>
        <v>2035</v>
      </c>
      <c r="E824" s="20" t="s">
        <v>29</v>
      </c>
      <c r="F824" s="20">
        <f t="shared" si="433"/>
        <v>4</v>
      </c>
      <c r="G824" s="20">
        <f t="shared" si="433"/>
        <v>5</v>
      </c>
      <c r="H824" s="20">
        <v>160004003</v>
      </c>
      <c r="I824" s="20">
        <v>1</v>
      </c>
      <c r="J824" s="20">
        <v>1</v>
      </c>
      <c r="K824" s="20">
        <v>5</v>
      </c>
      <c r="L824" s="20" t="s">
        <v>34</v>
      </c>
      <c r="M824" s="20" t="s">
        <v>358</v>
      </c>
      <c r="S824" s="7"/>
      <c r="T824" s="7"/>
      <c r="U824" s="7"/>
    </row>
    <row r="825" spans="1:21" s="1" customFormat="1" ht="16.5" customHeight="1" x14ac:dyDescent="0.3">
      <c r="A825" s="23" t="b">
        <v>1</v>
      </c>
      <c r="B825" s="20" t="s">
        <v>35</v>
      </c>
      <c r="C825" s="20">
        <f>C824+1</f>
        <v>4405504</v>
      </c>
      <c r="D825" s="20">
        <f t="shared" si="425"/>
        <v>2035</v>
      </c>
      <c r="E825" s="20" t="s">
        <v>29</v>
      </c>
      <c r="F825" s="20">
        <f t="shared" si="433"/>
        <v>4</v>
      </c>
      <c r="G825" s="20">
        <f t="shared" si="433"/>
        <v>5</v>
      </c>
      <c r="H825" s="20">
        <v>160004004</v>
      </c>
      <c r="I825" s="20">
        <v>1</v>
      </c>
      <c r="J825" s="20">
        <v>1</v>
      </c>
      <c r="K825" s="20">
        <v>5</v>
      </c>
      <c r="L825" s="20" t="s">
        <v>36</v>
      </c>
      <c r="M825" s="20" t="s">
        <v>358</v>
      </c>
      <c r="S825" s="7"/>
      <c r="T825" s="7"/>
      <c r="U825" s="7"/>
    </row>
    <row r="826" spans="1:21" s="1" customFormat="1" ht="16.5" customHeight="1" x14ac:dyDescent="0.3">
      <c r="A826" s="23" t="b">
        <v>1</v>
      </c>
      <c r="B826" s="14" t="s">
        <v>364</v>
      </c>
      <c r="C826" s="14">
        <v>4406101</v>
      </c>
      <c r="D826" s="14">
        <v>2036</v>
      </c>
      <c r="E826" s="15" t="s">
        <v>23</v>
      </c>
      <c r="F826" s="14">
        <v>4</v>
      </c>
      <c r="G826" s="14">
        <v>6</v>
      </c>
      <c r="H826" s="16">
        <v>151106004</v>
      </c>
      <c r="I826" s="15">
        <v>1</v>
      </c>
      <c r="J826" s="15">
        <v>1</v>
      </c>
      <c r="K826" s="15">
        <v>20</v>
      </c>
      <c r="L826" s="16" t="str">
        <f>IF(H826&gt;=151107001,"Shoes",IF(H826&gt;=151106001,"Pants",IF(H826&gt;=151105001,"Glove",IF(H826&gt;=151103001,"Head",IF(H826&gt;=151102001,"Body",IF(H826&gt;=151101001,"Weapon"))))))</f>
        <v>Pants</v>
      </c>
      <c r="M826" s="15" t="s">
        <v>3</v>
      </c>
      <c r="S826" s="7"/>
      <c r="T826" s="7"/>
      <c r="U826" s="7"/>
    </row>
    <row r="827" spans="1:21" s="1" customFormat="1" ht="16.5" customHeight="1" x14ac:dyDescent="0.3">
      <c r="A827" s="23" t="b">
        <v>1</v>
      </c>
      <c r="B827" s="14" t="s">
        <v>365</v>
      </c>
      <c r="C827" s="15">
        <f>C826+1</f>
        <v>4406102</v>
      </c>
      <c r="D827" s="15">
        <f t="shared" ref="D827:D853" si="435">D826</f>
        <v>2036</v>
      </c>
      <c r="E827" s="15" t="s">
        <v>23</v>
      </c>
      <c r="F827" s="15">
        <f t="shared" ref="F827:G842" si="436">F826</f>
        <v>4</v>
      </c>
      <c r="G827" s="15">
        <f t="shared" si="436"/>
        <v>6</v>
      </c>
      <c r="H827" s="15">
        <f t="shared" ref="H827:H828" si="437">H826+100000</f>
        <v>151206004</v>
      </c>
      <c r="I827" s="15">
        <v>1</v>
      </c>
      <c r="J827" s="15">
        <v>1</v>
      </c>
      <c r="K827" s="15">
        <v>15</v>
      </c>
      <c r="L827" s="15" t="str">
        <f>L826</f>
        <v>Pants</v>
      </c>
      <c r="M827" s="15" t="s">
        <v>355</v>
      </c>
      <c r="S827" s="7"/>
      <c r="T827" s="7"/>
      <c r="U827" s="7"/>
    </row>
    <row r="828" spans="1:21" s="1" customFormat="1" ht="16.5" customHeight="1" x14ac:dyDescent="0.3">
      <c r="A828" s="23" t="b">
        <v>1</v>
      </c>
      <c r="B828" s="14" t="s">
        <v>366</v>
      </c>
      <c r="C828" s="15">
        <f>C827+1</f>
        <v>4406103</v>
      </c>
      <c r="D828" s="15">
        <f t="shared" si="435"/>
        <v>2036</v>
      </c>
      <c r="E828" s="15" t="s">
        <v>23</v>
      </c>
      <c r="F828" s="15">
        <f t="shared" si="436"/>
        <v>4</v>
      </c>
      <c r="G828" s="15">
        <f t="shared" si="436"/>
        <v>6</v>
      </c>
      <c r="H828" s="15">
        <f t="shared" si="437"/>
        <v>151306004</v>
      </c>
      <c r="I828" s="15">
        <v>1</v>
      </c>
      <c r="J828" s="15">
        <v>1</v>
      </c>
      <c r="K828" s="15">
        <v>5</v>
      </c>
      <c r="L828" s="15" t="str">
        <f>L827</f>
        <v>Pants</v>
      </c>
      <c r="M828" s="15" t="s">
        <v>356</v>
      </c>
      <c r="S828" s="7"/>
      <c r="T828" s="7"/>
      <c r="U828" s="7"/>
    </row>
    <row r="829" spans="1:21" s="1" customFormat="1" ht="16.5" customHeight="1" x14ac:dyDescent="0.3">
      <c r="A829" s="23" t="b">
        <v>1</v>
      </c>
      <c r="B829" s="14" t="s">
        <v>24</v>
      </c>
      <c r="C829" s="15">
        <f>C828+1</f>
        <v>4406104</v>
      </c>
      <c r="D829" s="15">
        <f t="shared" si="435"/>
        <v>2036</v>
      </c>
      <c r="E829" s="15" t="s">
        <v>23</v>
      </c>
      <c r="F829" s="15">
        <f t="shared" si="436"/>
        <v>4</v>
      </c>
      <c r="G829" s="15">
        <f t="shared" si="436"/>
        <v>6</v>
      </c>
      <c r="H829" s="16">
        <v>151107001</v>
      </c>
      <c r="I829" s="15">
        <v>1</v>
      </c>
      <c r="J829" s="15">
        <v>1</v>
      </c>
      <c r="K829" s="15">
        <v>20</v>
      </c>
      <c r="L829" s="16" t="str">
        <f>IF(H829&gt;=151107001,"Shoes",IF(H829&gt;=151106001,"Pants",IF(H829&gt;=151105001,"Glove",IF(H829&gt;=151103001,"Head",IF(H829&gt;=151102001,"Body",IF(H829&gt;=151101001,"Weapon"))))))</f>
        <v>Shoes</v>
      </c>
      <c r="M829" s="15" t="s">
        <v>3</v>
      </c>
      <c r="S829" s="7"/>
      <c r="T829" s="7"/>
      <c r="U829" s="7"/>
    </row>
    <row r="830" spans="1:21" s="1" customFormat="1" ht="16.5" customHeight="1" x14ac:dyDescent="0.3">
      <c r="A830" s="23" t="b">
        <v>1</v>
      </c>
      <c r="B830" s="14" t="s">
        <v>41</v>
      </c>
      <c r="C830" s="15">
        <f>C829+1</f>
        <v>4406105</v>
      </c>
      <c r="D830" s="15">
        <f t="shared" si="435"/>
        <v>2036</v>
      </c>
      <c r="E830" s="15" t="s">
        <v>23</v>
      </c>
      <c r="F830" s="15">
        <f t="shared" si="436"/>
        <v>4</v>
      </c>
      <c r="G830" s="15">
        <f t="shared" si="436"/>
        <v>6</v>
      </c>
      <c r="H830" s="15">
        <f t="shared" ref="H830:H831" si="438">H829+100000</f>
        <v>151207001</v>
      </c>
      <c r="I830" s="15">
        <v>1</v>
      </c>
      <c r="J830" s="15">
        <v>1</v>
      </c>
      <c r="K830" s="15">
        <v>15</v>
      </c>
      <c r="L830" s="15" t="str">
        <f>L829</f>
        <v>Shoes</v>
      </c>
      <c r="M830" s="15" t="s">
        <v>355</v>
      </c>
      <c r="S830" s="7"/>
      <c r="T830" s="7"/>
      <c r="U830" s="7"/>
    </row>
    <row r="831" spans="1:21" s="1" customFormat="1" ht="16.5" customHeight="1" x14ac:dyDescent="0.3">
      <c r="A831" s="23" t="b">
        <v>1</v>
      </c>
      <c r="B831" s="14" t="s">
        <v>46</v>
      </c>
      <c r="C831" s="15">
        <f>C830+1</f>
        <v>4406106</v>
      </c>
      <c r="D831" s="15">
        <f t="shared" si="435"/>
        <v>2036</v>
      </c>
      <c r="E831" s="15" t="s">
        <v>23</v>
      </c>
      <c r="F831" s="15">
        <f t="shared" si="436"/>
        <v>4</v>
      </c>
      <c r="G831" s="15">
        <f t="shared" si="436"/>
        <v>6</v>
      </c>
      <c r="H831" s="15">
        <f t="shared" si="438"/>
        <v>151307001</v>
      </c>
      <c r="I831" s="15">
        <v>1</v>
      </c>
      <c r="J831" s="15">
        <v>1</v>
      </c>
      <c r="K831" s="15">
        <v>5</v>
      </c>
      <c r="L831" s="15" t="str">
        <f>L830</f>
        <v>Shoes</v>
      </c>
      <c r="M831" s="15" t="s">
        <v>356</v>
      </c>
      <c r="S831" s="7"/>
      <c r="T831" s="7"/>
      <c r="U831" s="7"/>
    </row>
    <row r="832" spans="1:21" s="1" customFormat="1" ht="16.5" customHeight="1" x14ac:dyDescent="0.3">
      <c r="A832" s="23" t="b">
        <v>1</v>
      </c>
      <c r="B832" s="17" t="str">
        <f t="shared" ref="B832:B849" si="439">B826</f>
        <v>하의 1</v>
      </c>
      <c r="C832" s="17">
        <f>C826+100</f>
        <v>4406201</v>
      </c>
      <c r="D832" s="17">
        <f t="shared" si="435"/>
        <v>2036</v>
      </c>
      <c r="E832" s="17" t="s">
        <v>25</v>
      </c>
      <c r="F832" s="17">
        <f t="shared" si="436"/>
        <v>4</v>
      </c>
      <c r="G832" s="17">
        <f t="shared" si="436"/>
        <v>6</v>
      </c>
      <c r="H832" s="17">
        <f>H826+1000000</f>
        <v>152106004</v>
      </c>
      <c r="I832" s="17">
        <v>1</v>
      </c>
      <c r="J832" s="17">
        <v>1</v>
      </c>
      <c r="K832" s="17">
        <v>20</v>
      </c>
      <c r="L832" s="17" t="str">
        <f t="shared" ref="L832:L849" si="440">L826</f>
        <v>Pants</v>
      </c>
      <c r="M832" s="17" t="s">
        <v>3</v>
      </c>
      <c r="S832" s="7"/>
      <c r="T832" s="7"/>
      <c r="U832" s="7"/>
    </row>
    <row r="833" spans="1:21" s="1" customFormat="1" ht="16.5" customHeight="1" x14ac:dyDescent="0.3">
      <c r="A833" s="23" t="b">
        <v>1</v>
      </c>
      <c r="B833" s="17" t="str">
        <f t="shared" si="439"/>
        <v>하의 2</v>
      </c>
      <c r="C833" s="17">
        <f>C832+1</f>
        <v>4406202</v>
      </c>
      <c r="D833" s="17">
        <f t="shared" si="435"/>
        <v>2036</v>
      </c>
      <c r="E833" s="17" t="s">
        <v>25</v>
      </c>
      <c r="F833" s="17">
        <f t="shared" si="436"/>
        <v>4</v>
      </c>
      <c r="G833" s="17">
        <f t="shared" si="436"/>
        <v>6</v>
      </c>
      <c r="H833" s="17">
        <f>H832+100000</f>
        <v>152206004</v>
      </c>
      <c r="I833" s="17">
        <v>1</v>
      </c>
      <c r="J833" s="17">
        <v>1</v>
      </c>
      <c r="K833" s="17">
        <v>15</v>
      </c>
      <c r="L833" s="17" t="str">
        <f t="shared" si="440"/>
        <v>Pants</v>
      </c>
      <c r="M833" s="17" t="s">
        <v>355</v>
      </c>
      <c r="S833" s="7"/>
      <c r="T833" s="7"/>
      <c r="U833" s="7"/>
    </row>
    <row r="834" spans="1:21" s="1" customFormat="1" ht="16.5" customHeight="1" x14ac:dyDescent="0.3">
      <c r="A834" s="23" t="b">
        <v>1</v>
      </c>
      <c r="B834" s="17" t="str">
        <f t="shared" si="439"/>
        <v>하의 3</v>
      </c>
      <c r="C834" s="17">
        <f>C833+1</f>
        <v>4406203</v>
      </c>
      <c r="D834" s="17">
        <f t="shared" si="435"/>
        <v>2036</v>
      </c>
      <c r="E834" s="17" t="s">
        <v>25</v>
      </c>
      <c r="F834" s="17">
        <f t="shared" si="436"/>
        <v>4</v>
      </c>
      <c r="G834" s="17">
        <f t="shared" si="436"/>
        <v>6</v>
      </c>
      <c r="H834" s="17">
        <f>H833+100000</f>
        <v>152306004</v>
      </c>
      <c r="I834" s="17">
        <v>1</v>
      </c>
      <c r="J834" s="17">
        <v>1</v>
      </c>
      <c r="K834" s="17">
        <v>5</v>
      </c>
      <c r="L834" s="17" t="str">
        <f t="shared" si="440"/>
        <v>Pants</v>
      </c>
      <c r="M834" s="17" t="s">
        <v>356</v>
      </c>
      <c r="S834" s="7"/>
      <c r="T834" s="7"/>
      <c r="U834" s="7"/>
    </row>
    <row r="835" spans="1:21" s="1" customFormat="1" ht="16.5" customHeight="1" x14ac:dyDescent="0.3">
      <c r="A835" s="23" t="b">
        <v>1</v>
      </c>
      <c r="B835" s="17" t="str">
        <f t="shared" si="439"/>
        <v>부츠 1</v>
      </c>
      <c r="C835" s="17">
        <f>C834+1</f>
        <v>4406204</v>
      </c>
      <c r="D835" s="17">
        <f t="shared" si="435"/>
        <v>2036</v>
      </c>
      <c r="E835" s="17" t="s">
        <v>25</v>
      </c>
      <c r="F835" s="17">
        <f t="shared" si="436"/>
        <v>4</v>
      </c>
      <c r="G835" s="17">
        <f t="shared" si="436"/>
        <v>6</v>
      </c>
      <c r="H835" s="17">
        <f>H829+1000000</f>
        <v>152107001</v>
      </c>
      <c r="I835" s="17">
        <v>1</v>
      </c>
      <c r="J835" s="17">
        <v>1</v>
      </c>
      <c r="K835" s="17">
        <v>20</v>
      </c>
      <c r="L835" s="17" t="str">
        <f t="shared" si="440"/>
        <v>Shoes</v>
      </c>
      <c r="M835" s="17" t="s">
        <v>3</v>
      </c>
      <c r="S835" s="7"/>
      <c r="T835" s="7"/>
      <c r="U835" s="7"/>
    </row>
    <row r="836" spans="1:21" s="1" customFormat="1" ht="16.5" customHeight="1" x14ac:dyDescent="0.3">
      <c r="A836" s="23" t="b">
        <v>1</v>
      </c>
      <c r="B836" s="17" t="str">
        <f t="shared" si="439"/>
        <v>부츠 2</v>
      </c>
      <c r="C836" s="17">
        <f>C835+1</f>
        <v>4406205</v>
      </c>
      <c r="D836" s="17">
        <f t="shared" si="435"/>
        <v>2036</v>
      </c>
      <c r="E836" s="17" t="s">
        <v>25</v>
      </c>
      <c r="F836" s="17">
        <f t="shared" si="436"/>
        <v>4</v>
      </c>
      <c r="G836" s="17">
        <f t="shared" si="436"/>
        <v>6</v>
      </c>
      <c r="H836" s="17">
        <f t="shared" ref="H836:H837" si="441">H835+100000</f>
        <v>152207001</v>
      </c>
      <c r="I836" s="17">
        <v>1</v>
      </c>
      <c r="J836" s="17">
        <v>1</v>
      </c>
      <c r="K836" s="17">
        <v>15</v>
      </c>
      <c r="L836" s="17" t="str">
        <f t="shared" si="440"/>
        <v>Shoes</v>
      </c>
      <c r="M836" s="17" t="s">
        <v>355</v>
      </c>
      <c r="S836" s="7"/>
      <c r="T836" s="7"/>
      <c r="U836" s="7"/>
    </row>
    <row r="837" spans="1:21" s="1" customFormat="1" ht="16.5" customHeight="1" x14ac:dyDescent="0.3">
      <c r="A837" s="23" t="b">
        <v>1</v>
      </c>
      <c r="B837" s="17" t="str">
        <f t="shared" si="439"/>
        <v>부츠 3</v>
      </c>
      <c r="C837" s="17">
        <f>C836+1</f>
        <v>4406206</v>
      </c>
      <c r="D837" s="17">
        <f t="shared" si="435"/>
        <v>2036</v>
      </c>
      <c r="E837" s="17" t="s">
        <v>25</v>
      </c>
      <c r="F837" s="17">
        <f t="shared" si="436"/>
        <v>4</v>
      </c>
      <c r="G837" s="17">
        <f t="shared" si="436"/>
        <v>6</v>
      </c>
      <c r="H837" s="17">
        <f t="shared" si="441"/>
        <v>152307001</v>
      </c>
      <c r="I837" s="17">
        <v>1</v>
      </c>
      <c r="J837" s="17">
        <v>1</v>
      </c>
      <c r="K837" s="17">
        <v>5</v>
      </c>
      <c r="L837" s="17" t="str">
        <f t="shared" si="440"/>
        <v>Shoes</v>
      </c>
      <c r="M837" s="17" t="s">
        <v>356</v>
      </c>
      <c r="S837" s="7"/>
      <c r="T837" s="7"/>
      <c r="U837" s="7"/>
    </row>
    <row r="838" spans="1:21" s="1" customFormat="1" ht="16.5" customHeight="1" x14ac:dyDescent="0.3">
      <c r="A838" s="23" t="b">
        <v>1</v>
      </c>
      <c r="B838" s="18" t="str">
        <f t="shared" si="439"/>
        <v>하의 1</v>
      </c>
      <c r="C838" s="18">
        <f>C832+100</f>
        <v>4406301</v>
      </c>
      <c r="D838" s="18">
        <f t="shared" si="435"/>
        <v>2036</v>
      </c>
      <c r="E838" s="18" t="s">
        <v>26</v>
      </c>
      <c r="F838" s="18">
        <f t="shared" si="436"/>
        <v>4</v>
      </c>
      <c r="G838" s="18">
        <f t="shared" si="436"/>
        <v>6</v>
      </c>
      <c r="H838" s="18">
        <f>H832+1000000</f>
        <v>153106004</v>
      </c>
      <c r="I838" s="18">
        <v>1</v>
      </c>
      <c r="J838" s="18">
        <v>1</v>
      </c>
      <c r="K838" s="18">
        <v>20</v>
      </c>
      <c r="L838" s="18" t="str">
        <f t="shared" si="440"/>
        <v>Pants</v>
      </c>
      <c r="M838" s="18" t="s">
        <v>3</v>
      </c>
      <c r="S838" s="7"/>
      <c r="T838" s="7"/>
      <c r="U838" s="7"/>
    </row>
    <row r="839" spans="1:21" s="1" customFormat="1" ht="16.5" customHeight="1" x14ac:dyDescent="0.3">
      <c r="A839" s="23" t="b">
        <v>1</v>
      </c>
      <c r="B839" s="18" t="str">
        <f t="shared" si="439"/>
        <v>하의 2</v>
      </c>
      <c r="C839" s="18">
        <f>C838+1</f>
        <v>4406302</v>
      </c>
      <c r="D839" s="18">
        <f t="shared" si="435"/>
        <v>2036</v>
      </c>
      <c r="E839" s="18" t="s">
        <v>26</v>
      </c>
      <c r="F839" s="18">
        <f t="shared" si="436"/>
        <v>4</v>
      </c>
      <c r="G839" s="18">
        <f t="shared" si="436"/>
        <v>6</v>
      </c>
      <c r="H839" s="18">
        <f>H838+100000</f>
        <v>153206004</v>
      </c>
      <c r="I839" s="18">
        <v>1</v>
      </c>
      <c r="J839" s="18">
        <v>1</v>
      </c>
      <c r="K839" s="18">
        <v>15</v>
      </c>
      <c r="L839" s="18" t="str">
        <f t="shared" si="440"/>
        <v>Pants</v>
      </c>
      <c r="M839" s="18" t="s">
        <v>355</v>
      </c>
      <c r="S839" s="7"/>
      <c r="T839" s="7"/>
      <c r="U839" s="7"/>
    </row>
    <row r="840" spans="1:21" s="1" customFormat="1" ht="16.5" customHeight="1" x14ac:dyDescent="0.3">
      <c r="A840" s="23" t="b">
        <v>1</v>
      </c>
      <c r="B840" s="18" t="str">
        <f t="shared" si="439"/>
        <v>하의 3</v>
      </c>
      <c r="C840" s="18">
        <f>C839+1</f>
        <v>4406303</v>
      </c>
      <c r="D840" s="18">
        <f t="shared" si="435"/>
        <v>2036</v>
      </c>
      <c r="E840" s="18" t="s">
        <v>26</v>
      </c>
      <c r="F840" s="18">
        <f t="shared" si="436"/>
        <v>4</v>
      </c>
      <c r="G840" s="18">
        <f t="shared" si="436"/>
        <v>6</v>
      </c>
      <c r="H840" s="18">
        <f>H839+100000</f>
        <v>153306004</v>
      </c>
      <c r="I840" s="18">
        <v>1</v>
      </c>
      <c r="J840" s="18">
        <v>1</v>
      </c>
      <c r="K840" s="18">
        <v>5</v>
      </c>
      <c r="L840" s="18" t="str">
        <f t="shared" si="440"/>
        <v>Pants</v>
      </c>
      <c r="M840" s="18" t="s">
        <v>356</v>
      </c>
      <c r="S840" s="7"/>
      <c r="T840" s="7"/>
      <c r="U840" s="7"/>
    </row>
    <row r="841" spans="1:21" s="1" customFormat="1" ht="16.5" customHeight="1" x14ac:dyDescent="0.3">
      <c r="A841" s="23" t="b">
        <v>1</v>
      </c>
      <c r="B841" s="18" t="str">
        <f t="shared" si="439"/>
        <v>부츠 1</v>
      </c>
      <c r="C841" s="18">
        <f>C840+1</f>
        <v>4406304</v>
      </c>
      <c r="D841" s="18">
        <f t="shared" si="435"/>
        <v>2036</v>
      </c>
      <c r="E841" s="18" t="s">
        <v>26</v>
      </c>
      <c r="F841" s="18">
        <f t="shared" si="436"/>
        <v>4</v>
      </c>
      <c r="G841" s="18">
        <f t="shared" si="436"/>
        <v>6</v>
      </c>
      <c r="H841" s="18">
        <f>H835+1000000</f>
        <v>153107001</v>
      </c>
      <c r="I841" s="18">
        <v>1</v>
      </c>
      <c r="J841" s="18">
        <v>1</v>
      </c>
      <c r="K841" s="18">
        <v>20</v>
      </c>
      <c r="L841" s="18" t="str">
        <f t="shared" si="440"/>
        <v>Shoes</v>
      </c>
      <c r="M841" s="18" t="s">
        <v>3</v>
      </c>
      <c r="S841" s="7"/>
      <c r="T841" s="7"/>
      <c r="U841" s="7"/>
    </row>
    <row r="842" spans="1:21" s="1" customFormat="1" ht="16.5" customHeight="1" x14ac:dyDescent="0.3">
      <c r="A842" s="23" t="b">
        <v>1</v>
      </c>
      <c r="B842" s="18" t="str">
        <f t="shared" si="439"/>
        <v>부츠 2</v>
      </c>
      <c r="C842" s="18">
        <f>C841+1</f>
        <v>4406305</v>
      </c>
      <c r="D842" s="18">
        <f t="shared" si="435"/>
        <v>2036</v>
      </c>
      <c r="E842" s="18" t="s">
        <v>26</v>
      </c>
      <c r="F842" s="18">
        <f t="shared" si="436"/>
        <v>4</v>
      </c>
      <c r="G842" s="18">
        <f t="shared" si="436"/>
        <v>6</v>
      </c>
      <c r="H842" s="18">
        <f t="shared" ref="H842:H843" si="442">H841+100000</f>
        <v>153207001</v>
      </c>
      <c r="I842" s="18">
        <v>1</v>
      </c>
      <c r="J842" s="18">
        <v>1</v>
      </c>
      <c r="K842" s="18">
        <v>15</v>
      </c>
      <c r="L842" s="18" t="str">
        <f t="shared" si="440"/>
        <v>Shoes</v>
      </c>
      <c r="M842" s="18" t="s">
        <v>355</v>
      </c>
      <c r="S842" s="7"/>
      <c r="T842" s="7"/>
      <c r="U842" s="7"/>
    </row>
    <row r="843" spans="1:21" s="1" customFormat="1" ht="16.5" customHeight="1" x14ac:dyDescent="0.3">
      <c r="A843" s="23" t="b">
        <v>1</v>
      </c>
      <c r="B843" s="18" t="str">
        <f t="shared" si="439"/>
        <v>부츠 3</v>
      </c>
      <c r="C843" s="18">
        <f>C842+1</f>
        <v>4406306</v>
      </c>
      <c r="D843" s="18">
        <f t="shared" si="435"/>
        <v>2036</v>
      </c>
      <c r="E843" s="18" t="s">
        <v>26</v>
      </c>
      <c r="F843" s="18">
        <f t="shared" ref="F843:G853" si="443">F842</f>
        <v>4</v>
      </c>
      <c r="G843" s="18">
        <f t="shared" si="443"/>
        <v>6</v>
      </c>
      <c r="H843" s="18">
        <f t="shared" si="442"/>
        <v>153307001</v>
      </c>
      <c r="I843" s="18">
        <v>1</v>
      </c>
      <c r="J843" s="18">
        <v>1</v>
      </c>
      <c r="K843" s="18">
        <v>5</v>
      </c>
      <c r="L843" s="18" t="str">
        <f t="shared" si="440"/>
        <v>Shoes</v>
      </c>
      <c r="M843" s="18" t="s">
        <v>356</v>
      </c>
      <c r="S843" s="7"/>
      <c r="T843" s="7"/>
      <c r="U843" s="7"/>
    </row>
    <row r="844" spans="1:21" s="1" customFormat="1" ht="16.5" customHeight="1" x14ac:dyDescent="0.3">
      <c r="A844" s="23" t="b">
        <v>1</v>
      </c>
      <c r="B844" s="19" t="str">
        <f t="shared" si="439"/>
        <v>하의 1</v>
      </c>
      <c r="C844" s="19">
        <f>C838+100</f>
        <v>4406401</v>
      </c>
      <c r="D844" s="19">
        <f t="shared" si="435"/>
        <v>2036</v>
      </c>
      <c r="E844" s="19" t="s">
        <v>27</v>
      </c>
      <c r="F844" s="19">
        <f t="shared" si="443"/>
        <v>4</v>
      </c>
      <c r="G844" s="19">
        <f t="shared" si="443"/>
        <v>6</v>
      </c>
      <c r="H844" s="19">
        <f>H838+1000000</f>
        <v>154106004</v>
      </c>
      <c r="I844" s="19">
        <v>1</v>
      </c>
      <c r="J844" s="19">
        <v>1</v>
      </c>
      <c r="K844" s="19">
        <v>20</v>
      </c>
      <c r="L844" s="19" t="str">
        <f t="shared" si="440"/>
        <v>Pants</v>
      </c>
      <c r="M844" s="19" t="s">
        <v>3</v>
      </c>
      <c r="S844" s="7"/>
      <c r="T844" s="7"/>
      <c r="U844" s="7"/>
    </row>
    <row r="845" spans="1:21" s="1" customFormat="1" ht="16.5" customHeight="1" x14ac:dyDescent="0.3">
      <c r="A845" s="23" t="b">
        <v>1</v>
      </c>
      <c r="B845" s="19" t="str">
        <f t="shared" si="439"/>
        <v>하의 2</v>
      </c>
      <c r="C845" s="19">
        <f>C844+1</f>
        <v>4406402</v>
      </c>
      <c r="D845" s="19">
        <f t="shared" si="435"/>
        <v>2036</v>
      </c>
      <c r="E845" s="19" t="s">
        <v>27</v>
      </c>
      <c r="F845" s="19">
        <f t="shared" si="443"/>
        <v>4</v>
      </c>
      <c r="G845" s="19">
        <f t="shared" si="443"/>
        <v>6</v>
      </c>
      <c r="H845" s="19">
        <f>H844+100000</f>
        <v>154206004</v>
      </c>
      <c r="I845" s="19">
        <v>1</v>
      </c>
      <c r="J845" s="19">
        <v>1</v>
      </c>
      <c r="K845" s="19">
        <v>15</v>
      </c>
      <c r="L845" s="19" t="str">
        <f t="shared" si="440"/>
        <v>Pants</v>
      </c>
      <c r="M845" s="19" t="s">
        <v>355</v>
      </c>
      <c r="S845" s="7"/>
      <c r="T845" s="7"/>
      <c r="U845" s="7"/>
    </row>
    <row r="846" spans="1:21" s="1" customFormat="1" ht="16.5" customHeight="1" x14ac:dyDescent="0.3">
      <c r="A846" s="23" t="b">
        <v>1</v>
      </c>
      <c r="B846" s="19" t="str">
        <f t="shared" si="439"/>
        <v>하의 3</v>
      </c>
      <c r="C846" s="19">
        <f>C845+1</f>
        <v>4406403</v>
      </c>
      <c r="D846" s="19">
        <f t="shared" si="435"/>
        <v>2036</v>
      </c>
      <c r="E846" s="19" t="s">
        <v>27</v>
      </c>
      <c r="F846" s="19">
        <f t="shared" si="443"/>
        <v>4</v>
      </c>
      <c r="G846" s="19">
        <f t="shared" si="443"/>
        <v>6</v>
      </c>
      <c r="H846" s="19">
        <f>H845+100000</f>
        <v>154306004</v>
      </c>
      <c r="I846" s="19">
        <v>1</v>
      </c>
      <c r="J846" s="19">
        <v>1</v>
      </c>
      <c r="K846" s="19">
        <v>5</v>
      </c>
      <c r="L846" s="19" t="str">
        <f t="shared" si="440"/>
        <v>Pants</v>
      </c>
      <c r="M846" s="19" t="s">
        <v>356</v>
      </c>
      <c r="S846" s="7"/>
      <c r="T846" s="7"/>
      <c r="U846" s="7"/>
    </row>
    <row r="847" spans="1:21" s="1" customFormat="1" ht="16.5" customHeight="1" x14ac:dyDescent="0.3">
      <c r="A847" s="23" t="b">
        <v>1</v>
      </c>
      <c r="B847" s="19" t="str">
        <f t="shared" si="439"/>
        <v>부츠 1</v>
      </c>
      <c r="C847" s="19">
        <f>C846+1</f>
        <v>4406404</v>
      </c>
      <c r="D847" s="19">
        <f t="shared" si="435"/>
        <v>2036</v>
      </c>
      <c r="E847" s="19" t="s">
        <v>27</v>
      </c>
      <c r="F847" s="19">
        <f t="shared" si="443"/>
        <v>4</v>
      </c>
      <c r="G847" s="19">
        <f t="shared" si="443"/>
        <v>6</v>
      </c>
      <c r="H847" s="19">
        <f>H841+1000000</f>
        <v>154107001</v>
      </c>
      <c r="I847" s="19">
        <v>1</v>
      </c>
      <c r="J847" s="19">
        <v>1</v>
      </c>
      <c r="K847" s="19">
        <v>20</v>
      </c>
      <c r="L847" s="19" t="str">
        <f t="shared" si="440"/>
        <v>Shoes</v>
      </c>
      <c r="M847" s="19" t="s">
        <v>3</v>
      </c>
      <c r="S847" s="7"/>
      <c r="T847" s="7"/>
      <c r="U847" s="7"/>
    </row>
    <row r="848" spans="1:21" s="1" customFormat="1" ht="16.5" customHeight="1" x14ac:dyDescent="0.3">
      <c r="A848" s="23" t="b">
        <v>1</v>
      </c>
      <c r="B848" s="19" t="str">
        <f t="shared" si="439"/>
        <v>부츠 2</v>
      </c>
      <c r="C848" s="19">
        <f>C847+1</f>
        <v>4406405</v>
      </c>
      <c r="D848" s="19">
        <f t="shared" si="435"/>
        <v>2036</v>
      </c>
      <c r="E848" s="19" t="s">
        <v>27</v>
      </c>
      <c r="F848" s="19">
        <f t="shared" si="443"/>
        <v>4</v>
      </c>
      <c r="G848" s="19">
        <f t="shared" si="443"/>
        <v>6</v>
      </c>
      <c r="H848" s="19">
        <f t="shared" ref="H848:H849" si="444">H847+100000</f>
        <v>154207001</v>
      </c>
      <c r="I848" s="19">
        <v>1</v>
      </c>
      <c r="J848" s="19">
        <v>1</v>
      </c>
      <c r="K848" s="19">
        <v>15</v>
      </c>
      <c r="L848" s="19" t="str">
        <f t="shared" si="440"/>
        <v>Shoes</v>
      </c>
      <c r="M848" s="19" t="s">
        <v>355</v>
      </c>
      <c r="S848" s="7"/>
      <c r="T848" s="7"/>
      <c r="U848" s="7"/>
    </row>
    <row r="849" spans="1:21" s="1" customFormat="1" ht="16.5" customHeight="1" x14ac:dyDescent="0.3">
      <c r="A849" s="23" t="b">
        <v>1</v>
      </c>
      <c r="B849" s="19" t="str">
        <f t="shared" si="439"/>
        <v>부츠 3</v>
      </c>
      <c r="C849" s="19">
        <f>C848+1</f>
        <v>4406406</v>
      </c>
      <c r="D849" s="19">
        <f t="shared" si="435"/>
        <v>2036</v>
      </c>
      <c r="E849" s="19" t="s">
        <v>27</v>
      </c>
      <c r="F849" s="19">
        <f t="shared" si="443"/>
        <v>4</v>
      </c>
      <c r="G849" s="19">
        <f t="shared" si="443"/>
        <v>6</v>
      </c>
      <c r="H849" s="19">
        <f t="shared" si="444"/>
        <v>154307001</v>
      </c>
      <c r="I849" s="19">
        <v>1</v>
      </c>
      <c r="J849" s="19">
        <v>1</v>
      </c>
      <c r="K849" s="19">
        <v>5</v>
      </c>
      <c r="L849" s="19" t="str">
        <f t="shared" si="440"/>
        <v>Shoes</v>
      </c>
      <c r="M849" s="19" t="s">
        <v>356</v>
      </c>
      <c r="S849" s="7"/>
      <c r="T849" s="7"/>
      <c r="U849" s="7"/>
    </row>
    <row r="850" spans="1:21" s="1" customFormat="1" ht="16.5" customHeight="1" x14ac:dyDescent="0.3">
      <c r="A850" s="23" t="b">
        <v>1</v>
      </c>
      <c r="B850" s="20" t="s">
        <v>28</v>
      </c>
      <c r="C850" s="20">
        <f>C844+100</f>
        <v>4406501</v>
      </c>
      <c r="D850" s="20">
        <f t="shared" si="435"/>
        <v>2036</v>
      </c>
      <c r="E850" s="20" t="s">
        <v>29</v>
      </c>
      <c r="F850" s="20">
        <f t="shared" si="443"/>
        <v>4</v>
      </c>
      <c r="G850" s="20">
        <f t="shared" si="443"/>
        <v>6</v>
      </c>
      <c r="H850" s="20">
        <v>160004001</v>
      </c>
      <c r="I850" s="20">
        <v>1</v>
      </c>
      <c r="J850" s="20">
        <v>1</v>
      </c>
      <c r="K850" s="20">
        <v>5</v>
      </c>
      <c r="L850" s="20" t="s">
        <v>30</v>
      </c>
      <c r="M850" s="20" t="s">
        <v>358</v>
      </c>
      <c r="S850" s="7"/>
      <c r="T850" s="7"/>
      <c r="U850" s="7"/>
    </row>
    <row r="851" spans="1:21" s="1" customFormat="1" ht="16.5" customHeight="1" x14ac:dyDescent="0.3">
      <c r="A851" s="23" t="b">
        <v>1</v>
      </c>
      <c r="B851" s="20" t="s">
        <v>31</v>
      </c>
      <c r="C851" s="20">
        <f>C850+1</f>
        <v>4406502</v>
      </c>
      <c r="D851" s="20">
        <f t="shared" si="435"/>
        <v>2036</v>
      </c>
      <c r="E851" s="20" t="s">
        <v>29</v>
      </c>
      <c r="F851" s="20">
        <f t="shared" si="443"/>
        <v>4</v>
      </c>
      <c r="G851" s="20">
        <f t="shared" si="443"/>
        <v>6</v>
      </c>
      <c r="H851" s="20">
        <v>160004002</v>
      </c>
      <c r="I851" s="20">
        <v>1</v>
      </c>
      <c r="J851" s="20">
        <v>1</v>
      </c>
      <c r="K851" s="20">
        <v>5</v>
      </c>
      <c r="L851" s="20" t="s">
        <v>32</v>
      </c>
      <c r="M851" s="20" t="s">
        <v>358</v>
      </c>
      <c r="S851" s="7"/>
      <c r="T851" s="7"/>
      <c r="U851" s="7"/>
    </row>
    <row r="852" spans="1:21" s="1" customFormat="1" ht="16.5" customHeight="1" x14ac:dyDescent="0.3">
      <c r="A852" s="23" t="b">
        <v>1</v>
      </c>
      <c r="B852" s="20" t="s">
        <v>33</v>
      </c>
      <c r="C852" s="20">
        <f>C851+1</f>
        <v>4406503</v>
      </c>
      <c r="D852" s="20">
        <f t="shared" si="435"/>
        <v>2036</v>
      </c>
      <c r="E852" s="20" t="s">
        <v>29</v>
      </c>
      <c r="F852" s="20">
        <f t="shared" si="443"/>
        <v>4</v>
      </c>
      <c r="G852" s="20">
        <f t="shared" si="443"/>
        <v>6</v>
      </c>
      <c r="H852" s="20">
        <v>160004003</v>
      </c>
      <c r="I852" s="20">
        <v>1</v>
      </c>
      <c r="J852" s="20">
        <v>1</v>
      </c>
      <c r="K852" s="20">
        <v>5</v>
      </c>
      <c r="L852" s="20" t="s">
        <v>34</v>
      </c>
      <c r="M852" s="20" t="s">
        <v>358</v>
      </c>
      <c r="S852" s="7"/>
      <c r="T852" s="7"/>
      <c r="U852" s="7"/>
    </row>
    <row r="853" spans="1:21" s="1" customFormat="1" ht="16.5" customHeight="1" x14ac:dyDescent="0.3">
      <c r="A853" s="23" t="b">
        <v>1</v>
      </c>
      <c r="B853" s="20" t="s">
        <v>35</v>
      </c>
      <c r="C853" s="20">
        <f>C852+1</f>
        <v>4406504</v>
      </c>
      <c r="D853" s="20">
        <f t="shared" si="435"/>
        <v>2036</v>
      </c>
      <c r="E853" s="20" t="s">
        <v>29</v>
      </c>
      <c r="F853" s="20">
        <f t="shared" si="443"/>
        <v>4</v>
      </c>
      <c r="G853" s="20">
        <f t="shared" si="443"/>
        <v>6</v>
      </c>
      <c r="H853" s="20">
        <v>160004004</v>
      </c>
      <c r="I853" s="20">
        <v>1</v>
      </c>
      <c r="J853" s="20">
        <v>1</v>
      </c>
      <c r="K853" s="20">
        <v>5</v>
      </c>
      <c r="L853" s="20" t="s">
        <v>36</v>
      </c>
      <c r="M853" s="20" t="s">
        <v>358</v>
      </c>
      <c r="S853" s="7"/>
      <c r="T853" s="7"/>
      <c r="U853" s="7"/>
    </row>
    <row r="854" spans="1:21" s="1" customFormat="1" ht="16.5" customHeight="1" x14ac:dyDescent="0.3">
      <c r="A854" s="23" t="b">
        <v>1</v>
      </c>
      <c r="B854" s="14" t="s">
        <v>22</v>
      </c>
      <c r="C854" s="14">
        <v>4407101</v>
      </c>
      <c r="D854" s="14">
        <v>2037</v>
      </c>
      <c r="E854" s="15" t="s">
        <v>23</v>
      </c>
      <c r="F854" s="14">
        <v>4</v>
      </c>
      <c r="G854" s="14">
        <v>7</v>
      </c>
      <c r="H854" s="16">
        <v>151101006</v>
      </c>
      <c r="I854" s="15">
        <v>1</v>
      </c>
      <c r="J854" s="15">
        <v>1</v>
      </c>
      <c r="K854" s="15">
        <v>20</v>
      </c>
      <c r="L854" s="16" t="str">
        <f>IF(H854&gt;=151107001,"Shoes",IF(H854&gt;=151106001,"Pants",IF(H854&gt;=151105001,"Glove",IF(H854&gt;=151103001,"Head",IF(H854&gt;=151102001,"Body",IF(H854&gt;=151101001,"Weapon"))))))</f>
        <v>Weapon</v>
      </c>
      <c r="M854" s="15" t="s">
        <v>3</v>
      </c>
      <c r="S854" s="7"/>
      <c r="T854" s="7"/>
      <c r="U854" s="7"/>
    </row>
    <row r="855" spans="1:21" s="1" customFormat="1" ht="16.5" customHeight="1" x14ac:dyDescent="0.3">
      <c r="A855" s="23" t="b">
        <v>1</v>
      </c>
      <c r="B855" s="14" t="s">
        <v>40</v>
      </c>
      <c r="C855" s="15">
        <f>C854+1</f>
        <v>4407102</v>
      </c>
      <c r="D855" s="15">
        <f t="shared" ref="D855:D881" si="445">D854</f>
        <v>2037</v>
      </c>
      <c r="E855" s="15" t="s">
        <v>23</v>
      </c>
      <c r="F855" s="15">
        <f t="shared" ref="F855:G870" si="446">F854</f>
        <v>4</v>
      </c>
      <c r="G855" s="15">
        <f t="shared" si="446"/>
        <v>7</v>
      </c>
      <c r="H855" s="15">
        <f t="shared" ref="H855:H856" si="447">H854+100000</f>
        <v>151201006</v>
      </c>
      <c r="I855" s="15">
        <v>1</v>
      </c>
      <c r="J855" s="15">
        <v>1</v>
      </c>
      <c r="K855" s="15">
        <v>15</v>
      </c>
      <c r="L855" s="15" t="str">
        <f>L854</f>
        <v>Weapon</v>
      </c>
      <c r="M855" s="15" t="s">
        <v>355</v>
      </c>
      <c r="S855" s="7"/>
      <c r="T855" s="7"/>
      <c r="U855" s="7"/>
    </row>
    <row r="856" spans="1:21" s="1" customFormat="1" ht="16.5" customHeight="1" x14ac:dyDescent="0.3">
      <c r="A856" s="23" t="b">
        <v>1</v>
      </c>
      <c r="B856" s="14" t="s">
        <v>45</v>
      </c>
      <c r="C856" s="15">
        <f>C855+1</f>
        <v>4407103</v>
      </c>
      <c r="D856" s="15">
        <f t="shared" si="445"/>
        <v>2037</v>
      </c>
      <c r="E856" s="15" t="s">
        <v>23</v>
      </c>
      <c r="F856" s="15">
        <f t="shared" si="446"/>
        <v>4</v>
      </c>
      <c r="G856" s="15">
        <f t="shared" si="446"/>
        <v>7</v>
      </c>
      <c r="H856" s="15">
        <f t="shared" si="447"/>
        <v>151301006</v>
      </c>
      <c r="I856" s="15">
        <v>1</v>
      </c>
      <c r="J856" s="15">
        <v>1</v>
      </c>
      <c r="K856" s="15">
        <v>5</v>
      </c>
      <c r="L856" s="15" t="str">
        <f>L855</f>
        <v>Weapon</v>
      </c>
      <c r="M856" s="15" t="s">
        <v>356</v>
      </c>
      <c r="S856" s="7"/>
      <c r="T856" s="7"/>
      <c r="U856" s="7"/>
    </row>
    <row r="857" spans="1:21" s="1" customFormat="1" ht="16.5" customHeight="1" x14ac:dyDescent="0.3">
      <c r="A857" s="23" t="b">
        <v>1</v>
      </c>
      <c r="B857" s="14" t="s">
        <v>364</v>
      </c>
      <c r="C857" s="15">
        <f>C856+1</f>
        <v>4407104</v>
      </c>
      <c r="D857" s="15">
        <f t="shared" si="445"/>
        <v>2037</v>
      </c>
      <c r="E857" s="15" t="s">
        <v>23</v>
      </c>
      <c r="F857" s="15">
        <f t="shared" si="446"/>
        <v>4</v>
      </c>
      <c r="G857" s="15">
        <f t="shared" si="446"/>
        <v>7</v>
      </c>
      <c r="H857" s="16">
        <v>151106005</v>
      </c>
      <c r="I857" s="15">
        <v>1</v>
      </c>
      <c r="J857" s="15">
        <v>1</v>
      </c>
      <c r="K857" s="15">
        <v>20</v>
      </c>
      <c r="L857" s="16" t="str">
        <f>IF(H857&gt;=151107001,"Shoes",IF(H857&gt;=151106001,"Pants",IF(H857&gt;=151105001,"Glove",IF(H857&gt;=151103001,"Head",IF(H857&gt;=151102001,"Body",IF(H857&gt;=151101001,"Weapon"))))))</f>
        <v>Pants</v>
      </c>
      <c r="M857" s="15" t="s">
        <v>3</v>
      </c>
      <c r="S857" s="7"/>
      <c r="T857" s="7"/>
      <c r="U857" s="7"/>
    </row>
    <row r="858" spans="1:21" s="1" customFormat="1" ht="16.5" customHeight="1" x14ac:dyDescent="0.3">
      <c r="A858" s="23" t="b">
        <v>1</v>
      </c>
      <c r="B858" s="14" t="s">
        <v>365</v>
      </c>
      <c r="C858" s="15">
        <f>C857+1</f>
        <v>4407105</v>
      </c>
      <c r="D858" s="15">
        <f t="shared" si="445"/>
        <v>2037</v>
      </c>
      <c r="E858" s="15" t="s">
        <v>23</v>
      </c>
      <c r="F858" s="15">
        <f t="shared" si="446"/>
        <v>4</v>
      </c>
      <c r="G858" s="15">
        <f t="shared" si="446"/>
        <v>7</v>
      </c>
      <c r="H858" s="15">
        <f t="shared" ref="H858:H859" si="448">H857+100000</f>
        <v>151206005</v>
      </c>
      <c r="I858" s="15">
        <v>1</v>
      </c>
      <c r="J858" s="15">
        <v>1</v>
      </c>
      <c r="K858" s="15">
        <v>15</v>
      </c>
      <c r="L858" s="15" t="str">
        <f>L857</f>
        <v>Pants</v>
      </c>
      <c r="M858" s="15" t="s">
        <v>355</v>
      </c>
      <c r="S858" s="7"/>
      <c r="T858" s="7"/>
      <c r="U858" s="7"/>
    </row>
    <row r="859" spans="1:21" s="1" customFormat="1" ht="16.5" customHeight="1" x14ac:dyDescent="0.3">
      <c r="A859" s="23" t="b">
        <v>1</v>
      </c>
      <c r="B859" s="14" t="s">
        <v>366</v>
      </c>
      <c r="C859" s="15">
        <f>C858+1</f>
        <v>4407106</v>
      </c>
      <c r="D859" s="15">
        <f t="shared" si="445"/>
        <v>2037</v>
      </c>
      <c r="E859" s="15" t="s">
        <v>23</v>
      </c>
      <c r="F859" s="15">
        <f t="shared" si="446"/>
        <v>4</v>
      </c>
      <c r="G859" s="15">
        <f t="shared" si="446"/>
        <v>7</v>
      </c>
      <c r="H859" s="15">
        <f t="shared" si="448"/>
        <v>151306005</v>
      </c>
      <c r="I859" s="15">
        <v>1</v>
      </c>
      <c r="J859" s="15">
        <v>1</v>
      </c>
      <c r="K859" s="15">
        <v>5</v>
      </c>
      <c r="L859" s="15" t="str">
        <f>L858</f>
        <v>Pants</v>
      </c>
      <c r="M859" s="15" t="s">
        <v>356</v>
      </c>
      <c r="S859" s="7"/>
      <c r="T859" s="7"/>
      <c r="U859" s="7"/>
    </row>
    <row r="860" spans="1:21" s="1" customFormat="1" ht="16.5" customHeight="1" x14ac:dyDescent="0.3">
      <c r="A860" s="23" t="b">
        <v>1</v>
      </c>
      <c r="B860" s="17" t="str">
        <f t="shared" ref="B860:B877" si="449">B854</f>
        <v>무기 1</v>
      </c>
      <c r="C860" s="17">
        <f>C854+100</f>
        <v>4407201</v>
      </c>
      <c r="D860" s="17">
        <f t="shared" si="445"/>
        <v>2037</v>
      </c>
      <c r="E860" s="17" t="s">
        <v>25</v>
      </c>
      <c r="F860" s="17">
        <f t="shared" si="446"/>
        <v>4</v>
      </c>
      <c r="G860" s="17">
        <f t="shared" si="446"/>
        <v>7</v>
      </c>
      <c r="H860" s="17">
        <f>H854+1000000</f>
        <v>152101006</v>
      </c>
      <c r="I860" s="17">
        <v>1</v>
      </c>
      <c r="J860" s="17">
        <v>1</v>
      </c>
      <c r="K860" s="17">
        <v>20</v>
      </c>
      <c r="L860" s="17" t="str">
        <f t="shared" ref="L860:L877" si="450">L854</f>
        <v>Weapon</v>
      </c>
      <c r="M860" s="17" t="s">
        <v>3</v>
      </c>
      <c r="S860" s="7"/>
      <c r="T860" s="7"/>
      <c r="U860" s="7"/>
    </row>
    <row r="861" spans="1:21" s="1" customFormat="1" ht="16.5" customHeight="1" x14ac:dyDescent="0.3">
      <c r="A861" s="23" t="b">
        <v>1</v>
      </c>
      <c r="B861" s="17" t="str">
        <f t="shared" si="449"/>
        <v>무기 2</v>
      </c>
      <c r="C861" s="17">
        <f>C860+1</f>
        <v>4407202</v>
      </c>
      <c r="D861" s="17">
        <f t="shared" si="445"/>
        <v>2037</v>
      </c>
      <c r="E861" s="17" t="s">
        <v>25</v>
      </c>
      <c r="F861" s="17">
        <f t="shared" si="446"/>
        <v>4</v>
      </c>
      <c r="G861" s="17">
        <f t="shared" si="446"/>
        <v>7</v>
      </c>
      <c r="H861" s="17">
        <f>H860+100000</f>
        <v>152201006</v>
      </c>
      <c r="I861" s="17">
        <v>1</v>
      </c>
      <c r="J861" s="17">
        <v>1</v>
      </c>
      <c r="K861" s="17">
        <v>15</v>
      </c>
      <c r="L861" s="17" t="str">
        <f t="shared" si="450"/>
        <v>Weapon</v>
      </c>
      <c r="M861" s="17" t="s">
        <v>355</v>
      </c>
      <c r="S861" s="7"/>
      <c r="T861" s="7"/>
      <c r="U861" s="7"/>
    </row>
    <row r="862" spans="1:21" s="1" customFormat="1" ht="16.5" customHeight="1" x14ac:dyDescent="0.3">
      <c r="A862" s="23" t="b">
        <v>1</v>
      </c>
      <c r="B862" s="17" t="str">
        <f t="shared" si="449"/>
        <v>무기 3</v>
      </c>
      <c r="C862" s="17">
        <f>C861+1</f>
        <v>4407203</v>
      </c>
      <c r="D862" s="17">
        <f t="shared" si="445"/>
        <v>2037</v>
      </c>
      <c r="E862" s="17" t="s">
        <v>25</v>
      </c>
      <c r="F862" s="17">
        <f t="shared" si="446"/>
        <v>4</v>
      </c>
      <c r="G862" s="17">
        <f t="shared" si="446"/>
        <v>7</v>
      </c>
      <c r="H862" s="17">
        <f>H861+100000</f>
        <v>152301006</v>
      </c>
      <c r="I862" s="17">
        <v>1</v>
      </c>
      <c r="J862" s="17">
        <v>1</v>
      </c>
      <c r="K862" s="17">
        <v>5</v>
      </c>
      <c r="L862" s="17" t="str">
        <f t="shared" si="450"/>
        <v>Weapon</v>
      </c>
      <c r="M862" s="17" t="s">
        <v>356</v>
      </c>
      <c r="S862" s="7"/>
      <c r="T862" s="7"/>
      <c r="U862" s="7"/>
    </row>
    <row r="863" spans="1:21" s="1" customFormat="1" ht="16.5" customHeight="1" x14ac:dyDescent="0.3">
      <c r="A863" s="23" t="b">
        <v>1</v>
      </c>
      <c r="B863" s="17" t="str">
        <f t="shared" si="449"/>
        <v>하의 1</v>
      </c>
      <c r="C863" s="17">
        <f>C862+1</f>
        <v>4407204</v>
      </c>
      <c r="D863" s="17">
        <f t="shared" si="445"/>
        <v>2037</v>
      </c>
      <c r="E863" s="17" t="s">
        <v>25</v>
      </c>
      <c r="F863" s="17">
        <f t="shared" si="446"/>
        <v>4</v>
      </c>
      <c r="G863" s="17">
        <f t="shared" si="446"/>
        <v>7</v>
      </c>
      <c r="H863" s="17">
        <f>H857+1000000</f>
        <v>152106005</v>
      </c>
      <c r="I863" s="17">
        <v>1</v>
      </c>
      <c r="J863" s="17">
        <v>1</v>
      </c>
      <c r="K863" s="17">
        <v>20</v>
      </c>
      <c r="L863" s="17" t="str">
        <f t="shared" si="450"/>
        <v>Pants</v>
      </c>
      <c r="M863" s="17" t="s">
        <v>3</v>
      </c>
      <c r="S863" s="7"/>
      <c r="T863" s="7"/>
      <c r="U863" s="7"/>
    </row>
    <row r="864" spans="1:21" s="1" customFormat="1" ht="16.5" customHeight="1" x14ac:dyDescent="0.3">
      <c r="A864" s="23" t="b">
        <v>1</v>
      </c>
      <c r="B864" s="17" t="str">
        <f t="shared" si="449"/>
        <v>하의 2</v>
      </c>
      <c r="C864" s="17">
        <f>C863+1</f>
        <v>4407205</v>
      </c>
      <c r="D864" s="17">
        <f t="shared" si="445"/>
        <v>2037</v>
      </c>
      <c r="E864" s="17" t="s">
        <v>25</v>
      </c>
      <c r="F864" s="17">
        <f t="shared" si="446"/>
        <v>4</v>
      </c>
      <c r="G864" s="17">
        <f t="shared" si="446"/>
        <v>7</v>
      </c>
      <c r="H864" s="17">
        <f t="shared" ref="H864:H865" si="451">H863+100000</f>
        <v>152206005</v>
      </c>
      <c r="I864" s="17">
        <v>1</v>
      </c>
      <c r="J864" s="17">
        <v>1</v>
      </c>
      <c r="K864" s="17">
        <v>15</v>
      </c>
      <c r="L864" s="17" t="str">
        <f t="shared" si="450"/>
        <v>Pants</v>
      </c>
      <c r="M864" s="17" t="s">
        <v>355</v>
      </c>
      <c r="S864" s="7"/>
      <c r="T864" s="7"/>
      <c r="U864" s="7"/>
    </row>
    <row r="865" spans="1:21" s="1" customFormat="1" ht="16.5" customHeight="1" x14ac:dyDescent="0.3">
      <c r="A865" s="23" t="b">
        <v>1</v>
      </c>
      <c r="B865" s="17" t="str">
        <f t="shared" si="449"/>
        <v>하의 3</v>
      </c>
      <c r="C865" s="17">
        <f>C864+1</f>
        <v>4407206</v>
      </c>
      <c r="D865" s="17">
        <f t="shared" si="445"/>
        <v>2037</v>
      </c>
      <c r="E865" s="17" t="s">
        <v>25</v>
      </c>
      <c r="F865" s="17">
        <f t="shared" si="446"/>
        <v>4</v>
      </c>
      <c r="G865" s="17">
        <f t="shared" si="446"/>
        <v>7</v>
      </c>
      <c r="H865" s="17">
        <f t="shared" si="451"/>
        <v>152306005</v>
      </c>
      <c r="I865" s="17">
        <v>1</v>
      </c>
      <c r="J865" s="17">
        <v>1</v>
      </c>
      <c r="K865" s="17">
        <v>5</v>
      </c>
      <c r="L865" s="17" t="str">
        <f t="shared" si="450"/>
        <v>Pants</v>
      </c>
      <c r="M865" s="17" t="s">
        <v>356</v>
      </c>
      <c r="S865" s="7"/>
      <c r="T865" s="7"/>
      <c r="U865" s="7"/>
    </row>
    <row r="866" spans="1:21" s="1" customFormat="1" ht="16.5" customHeight="1" x14ac:dyDescent="0.3">
      <c r="A866" s="23" t="b">
        <v>1</v>
      </c>
      <c r="B866" s="18" t="str">
        <f t="shared" si="449"/>
        <v>무기 1</v>
      </c>
      <c r="C866" s="18">
        <f>C860+100</f>
        <v>4407301</v>
      </c>
      <c r="D866" s="18">
        <f t="shared" si="445"/>
        <v>2037</v>
      </c>
      <c r="E866" s="18" t="s">
        <v>26</v>
      </c>
      <c r="F866" s="18">
        <f t="shared" si="446"/>
        <v>4</v>
      </c>
      <c r="G866" s="18">
        <f t="shared" si="446"/>
        <v>7</v>
      </c>
      <c r="H866" s="18">
        <f>H860+1000000</f>
        <v>153101006</v>
      </c>
      <c r="I866" s="18">
        <v>1</v>
      </c>
      <c r="J866" s="18">
        <v>1</v>
      </c>
      <c r="K866" s="18">
        <v>20</v>
      </c>
      <c r="L866" s="18" t="str">
        <f t="shared" si="450"/>
        <v>Weapon</v>
      </c>
      <c r="M866" s="18" t="s">
        <v>3</v>
      </c>
      <c r="S866" s="7"/>
      <c r="T866" s="7"/>
      <c r="U866" s="7"/>
    </row>
    <row r="867" spans="1:21" s="1" customFormat="1" ht="16.5" customHeight="1" x14ac:dyDescent="0.3">
      <c r="A867" s="23" t="b">
        <v>1</v>
      </c>
      <c r="B867" s="18" t="str">
        <f t="shared" si="449"/>
        <v>무기 2</v>
      </c>
      <c r="C867" s="18">
        <f>C866+1</f>
        <v>4407302</v>
      </c>
      <c r="D867" s="18">
        <f t="shared" si="445"/>
        <v>2037</v>
      </c>
      <c r="E867" s="18" t="s">
        <v>26</v>
      </c>
      <c r="F867" s="18">
        <f t="shared" si="446"/>
        <v>4</v>
      </c>
      <c r="G867" s="18">
        <f t="shared" si="446"/>
        <v>7</v>
      </c>
      <c r="H867" s="18">
        <f>H866+100000</f>
        <v>153201006</v>
      </c>
      <c r="I867" s="18">
        <v>1</v>
      </c>
      <c r="J867" s="18">
        <v>1</v>
      </c>
      <c r="K867" s="18">
        <v>15</v>
      </c>
      <c r="L867" s="18" t="str">
        <f t="shared" si="450"/>
        <v>Weapon</v>
      </c>
      <c r="M867" s="18" t="s">
        <v>355</v>
      </c>
      <c r="S867" s="7"/>
      <c r="T867" s="7"/>
      <c r="U867" s="7"/>
    </row>
    <row r="868" spans="1:21" s="1" customFormat="1" ht="16.5" customHeight="1" x14ac:dyDescent="0.3">
      <c r="A868" s="23" t="b">
        <v>1</v>
      </c>
      <c r="B868" s="18" t="str">
        <f t="shared" si="449"/>
        <v>무기 3</v>
      </c>
      <c r="C868" s="18">
        <f>C867+1</f>
        <v>4407303</v>
      </c>
      <c r="D868" s="18">
        <f t="shared" si="445"/>
        <v>2037</v>
      </c>
      <c r="E868" s="18" t="s">
        <v>26</v>
      </c>
      <c r="F868" s="18">
        <f t="shared" si="446"/>
        <v>4</v>
      </c>
      <c r="G868" s="18">
        <f t="shared" si="446"/>
        <v>7</v>
      </c>
      <c r="H868" s="18">
        <f>H867+100000</f>
        <v>153301006</v>
      </c>
      <c r="I868" s="18">
        <v>1</v>
      </c>
      <c r="J868" s="18">
        <v>1</v>
      </c>
      <c r="K868" s="18">
        <v>5</v>
      </c>
      <c r="L868" s="18" t="str">
        <f t="shared" si="450"/>
        <v>Weapon</v>
      </c>
      <c r="M868" s="18" t="s">
        <v>356</v>
      </c>
      <c r="S868" s="7"/>
      <c r="T868" s="7"/>
      <c r="U868" s="7"/>
    </row>
    <row r="869" spans="1:21" s="1" customFormat="1" ht="16.5" customHeight="1" x14ac:dyDescent="0.3">
      <c r="A869" s="23" t="b">
        <v>1</v>
      </c>
      <c r="B869" s="18" t="str">
        <f t="shared" si="449"/>
        <v>하의 1</v>
      </c>
      <c r="C869" s="18">
        <f>C868+1</f>
        <v>4407304</v>
      </c>
      <c r="D869" s="18">
        <f t="shared" si="445"/>
        <v>2037</v>
      </c>
      <c r="E869" s="18" t="s">
        <v>26</v>
      </c>
      <c r="F869" s="18">
        <f t="shared" si="446"/>
        <v>4</v>
      </c>
      <c r="G869" s="18">
        <f t="shared" si="446"/>
        <v>7</v>
      </c>
      <c r="H869" s="18">
        <f>H863+1000000</f>
        <v>153106005</v>
      </c>
      <c r="I869" s="18">
        <v>1</v>
      </c>
      <c r="J869" s="18">
        <v>1</v>
      </c>
      <c r="K869" s="18">
        <v>20</v>
      </c>
      <c r="L869" s="18" t="str">
        <f t="shared" si="450"/>
        <v>Pants</v>
      </c>
      <c r="M869" s="18" t="s">
        <v>3</v>
      </c>
      <c r="S869" s="7"/>
      <c r="T869" s="7"/>
      <c r="U869" s="7"/>
    </row>
    <row r="870" spans="1:21" s="1" customFormat="1" ht="16.5" customHeight="1" x14ac:dyDescent="0.3">
      <c r="A870" s="23" t="b">
        <v>1</v>
      </c>
      <c r="B870" s="18" t="str">
        <f t="shared" si="449"/>
        <v>하의 2</v>
      </c>
      <c r="C870" s="18">
        <f>C869+1</f>
        <v>4407305</v>
      </c>
      <c r="D870" s="18">
        <f t="shared" si="445"/>
        <v>2037</v>
      </c>
      <c r="E870" s="18" t="s">
        <v>26</v>
      </c>
      <c r="F870" s="18">
        <f t="shared" si="446"/>
        <v>4</v>
      </c>
      <c r="G870" s="18">
        <f t="shared" si="446"/>
        <v>7</v>
      </c>
      <c r="H870" s="18">
        <f t="shared" ref="H870:H871" si="452">H869+100000</f>
        <v>153206005</v>
      </c>
      <c r="I870" s="18">
        <v>1</v>
      </c>
      <c r="J870" s="18">
        <v>1</v>
      </c>
      <c r="K870" s="18">
        <v>15</v>
      </c>
      <c r="L870" s="18" t="str">
        <f t="shared" si="450"/>
        <v>Pants</v>
      </c>
      <c r="M870" s="18" t="s">
        <v>355</v>
      </c>
      <c r="S870" s="7"/>
      <c r="T870" s="7"/>
      <c r="U870" s="7"/>
    </row>
    <row r="871" spans="1:21" s="1" customFormat="1" ht="16.5" customHeight="1" x14ac:dyDescent="0.3">
      <c r="A871" s="23" t="b">
        <v>1</v>
      </c>
      <c r="B871" s="18" t="str">
        <f t="shared" si="449"/>
        <v>하의 3</v>
      </c>
      <c r="C871" s="18">
        <f>C870+1</f>
        <v>4407306</v>
      </c>
      <c r="D871" s="18">
        <f t="shared" si="445"/>
        <v>2037</v>
      </c>
      <c r="E871" s="18" t="s">
        <v>26</v>
      </c>
      <c r="F871" s="18">
        <f t="shared" ref="F871:G881" si="453">F870</f>
        <v>4</v>
      </c>
      <c r="G871" s="18">
        <f t="shared" si="453"/>
        <v>7</v>
      </c>
      <c r="H871" s="18">
        <f t="shared" si="452"/>
        <v>153306005</v>
      </c>
      <c r="I871" s="18">
        <v>1</v>
      </c>
      <c r="J871" s="18">
        <v>1</v>
      </c>
      <c r="K871" s="18">
        <v>5</v>
      </c>
      <c r="L871" s="18" t="str">
        <f t="shared" si="450"/>
        <v>Pants</v>
      </c>
      <c r="M871" s="18" t="s">
        <v>356</v>
      </c>
      <c r="S871" s="7"/>
      <c r="T871" s="7"/>
      <c r="U871" s="7"/>
    </row>
    <row r="872" spans="1:21" s="1" customFormat="1" ht="16.5" customHeight="1" x14ac:dyDescent="0.3">
      <c r="A872" s="23" t="b">
        <v>1</v>
      </c>
      <c r="B872" s="19" t="str">
        <f t="shared" si="449"/>
        <v>무기 1</v>
      </c>
      <c r="C872" s="19">
        <f>C866+100</f>
        <v>4407401</v>
      </c>
      <c r="D872" s="19">
        <f t="shared" si="445"/>
        <v>2037</v>
      </c>
      <c r="E872" s="19" t="s">
        <v>27</v>
      </c>
      <c r="F872" s="19">
        <f t="shared" si="453"/>
        <v>4</v>
      </c>
      <c r="G872" s="19">
        <f t="shared" si="453"/>
        <v>7</v>
      </c>
      <c r="H872" s="19">
        <f>H866+1000000</f>
        <v>154101006</v>
      </c>
      <c r="I872" s="19">
        <v>1</v>
      </c>
      <c r="J872" s="19">
        <v>1</v>
      </c>
      <c r="K872" s="19">
        <v>20</v>
      </c>
      <c r="L872" s="19" t="str">
        <f t="shared" si="450"/>
        <v>Weapon</v>
      </c>
      <c r="M872" s="19" t="s">
        <v>3</v>
      </c>
      <c r="S872" s="7"/>
      <c r="T872" s="7"/>
      <c r="U872" s="7"/>
    </row>
    <row r="873" spans="1:21" s="1" customFormat="1" ht="16.5" customHeight="1" x14ac:dyDescent="0.3">
      <c r="A873" s="23" t="b">
        <v>1</v>
      </c>
      <c r="B873" s="19" t="str">
        <f t="shared" si="449"/>
        <v>무기 2</v>
      </c>
      <c r="C873" s="19">
        <f>C872+1</f>
        <v>4407402</v>
      </c>
      <c r="D873" s="19">
        <f t="shared" si="445"/>
        <v>2037</v>
      </c>
      <c r="E873" s="19" t="s">
        <v>27</v>
      </c>
      <c r="F873" s="19">
        <f t="shared" si="453"/>
        <v>4</v>
      </c>
      <c r="G873" s="19">
        <f t="shared" si="453"/>
        <v>7</v>
      </c>
      <c r="H873" s="19">
        <f>H872+100000</f>
        <v>154201006</v>
      </c>
      <c r="I873" s="19">
        <v>1</v>
      </c>
      <c r="J873" s="19">
        <v>1</v>
      </c>
      <c r="K873" s="19">
        <v>15</v>
      </c>
      <c r="L873" s="19" t="str">
        <f t="shared" si="450"/>
        <v>Weapon</v>
      </c>
      <c r="M873" s="19" t="s">
        <v>355</v>
      </c>
      <c r="S873" s="7"/>
      <c r="T873" s="7"/>
      <c r="U873" s="7"/>
    </row>
    <row r="874" spans="1:21" s="1" customFormat="1" ht="16.5" customHeight="1" x14ac:dyDescent="0.3">
      <c r="A874" s="23" t="b">
        <v>1</v>
      </c>
      <c r="B874" s="19" t="str">
        <f t="shared" si="449"/>
        <v>무기 3</v>
      </c>
      <c r="C874" s="19">
        <f>C873+1</f>
        <v>4407403</v>
      </c>
      <c r="D874" s="19">
        <f t="shared" si="445"/>
        <v>2037</v>
      </c>
      <c r="E874" s="19" t="s">
        <v>27</v>
      </c>
      <c r="F874" s="19">
        <f t="shared" si="453"/>
        <v>4</v>
      </c>
      <c r="G874" s="19">
        <f t="shared" si="453"/>
        <v>7</v>
      </c>
      <c r="H874" s="19">
        <f>H873+100000</f>
        <v>154301006</v>
      </c>
      <c r="I874" s="19">
        <v>1</v>
      </c>
      <c r="J874" s="19">
        <v>1</v>
      </c>
      <c r="K874" s="19">
        <v>5</v>
      </c>
      <c r="L874" s="19" t="str">
        <f t="shared" si="450"/>
        <v>Weapon</v>
      </c>
      <c r="M874" s="19" t="s">
        <v>356</v>
      </c>
      <c r="S874" s="7"/>
      <c r="T874" s="7"/>
      <c r="U874" s="7"/>
    </row>
    <row r="875" spans="1:21" s="1" customFormat="1" ht="16.5" customHeight="1" x14ac:dyDescent="0.3">
      <c r="A875" s="23" t="b">
        <v>1</v>
      </c>
      <c r="B875" s="19" t="str">
        <f t="shared" si="449"/>
        <v>하의 1</v>
      </c>
      <c r="C875" s="19">
        <f>C874+1</f>
        <v>4407404</v>
      </c>
      <c r="D875" s="19">
        <f t="shared" si="445"/>
        <v>2037</v>
      </c>
      <c r="E875" s="19" t="s">
        <v>27</v>
      </c>
      <c r="F875" s="19">
        <f t="shared" si="453"/>
        <v>4</v>
      </c>
      <c r="G875" s="19">
        <f t="shared" si="453"/>
        <v>7</v>
      </c>
      <c r="H875" s="19">
        <f>H869+1000000</f>
        <v>154106005</v>
      </c>
      <c r="I875" s="19">
        <v>1</v>
      </c>
      <c r="J875" s="19">
        <v>1</v>
      </c>
      <c r="K875" s="19">
        <v>20</v>
      </c>
      <c r="L875" s="19" t="str">
        <f t="shared" si="450"/>
        <v>Pants</v>
      </c>
      <c r="M875" s="19" t="s">
        <v>3</v>
      </c>
      <c r="S875" s="7"/>
      <c r="T875" s="7"/>
      <c r="U875" s="7"/>
    </row>
    <row r="876" spans="1:21" s="1" customFormat="1" ht="16.5" customHeight="1" x14ac:dyDescent="0.3">
      <c r="A876" s="23" t="b">
        <v>1</v>
      </c>
      <c r="B876" s="19" t="str">
        <f t="shared" si="449"/>
        <v>하의 2</v>
      </c>
      <c r="C876" s="19">
        <f>C875+1</f>
        <v>4407405</v>
      </c>
      <c r="D876" s="19">
        <f t="shared" si="445"/>
        <v>2037</v>
      </c>
      <c r="E876" s="19" t="s">
        <v>27</v>
      </c>
      <c r="F876" s="19">
        <f t="shared" si="453"/>
        <v>4</v>
      </c>
      <c r="G876" s="19">
        <f t="shared" si="453"/>
        <v>7</v>
      </c>
      <c r="H876" s="19">
        <f t="shared" ref="H876:H877" si="454">H875+100000</f>
        <v>154206005</v>
      </c>
      <c r="I876" s="19">
        <v>1</v>
      </c>
      <c r="J876" s="19">
        <v>1</v>
      </c>
      <c r="K876" s="19">
        <v>15</v>
      </c>
      <c r="L876" s="19" t="str">
        <f t="shared" si="450"/>
        <v>Pants</v>
      </c>
      <c r="M876" s="19" t="s">
        <v>355</v>
      </c>
      <c r="S876" s="7"/>
      <c r="T876" s="7"/>
      <c r="U876" s="7"/>
    </row>
    <row r="877" spans="1:21" s="1" customFormat="1" ht="16.5" customHeight="1" x14ac:dyDescent="0.3">
      <c r="A877" s="23" t="b">
        <v>1</v>
      </c>
      <c r="B877" s="19" t="str">
        <f t="shared" si="449"/>
        <v>하의 3</v>
      </c>
      <c r="C877" s="19">
        <f>C876+1</f>
        <v>4407406</v>
      </c>
      <c r="D877" s="19">
        <f t="shared" si="445"/>
        <v>2037</v>
      </c>
      <c r="E877" s="19" t="s">
        <v>27</v>
      </c>
      <c r="F877" s="19">
        <f t="shared" si="453"/>
        <v>4</v>
      </c>
      <c r="G877" s="19">
        <f t="shared" si="453"/>
        <v>7</v>
      </c>
      <c r="H877" s="19">
        <f t="shared" si="454"/>
        <v>154306005</v>
      </c>
      <c r="I877" s="19">
        <v>1</v>
      </c>
      <c r="J877" s="19">
        <v>1</v>
      </c>
      <c r="K877" s="19">
        <v>5</v>
      </c>
      <c r="L877" s="19" t="str">
        <f t="shared" si="450"/>
        <v>Pants</v>
      </c>
      <c r="M877" s="19" t="s">
        <v>356</v>
      </c>
      <c r="S877" s="7"/>
      <c r="T877" s="7"/>
      <c r="U877" s="7"/>
    </row>
    <row r="878" spans="1:21" s="1" customFormat="1" ht="16.5" customHeight="1" x14ac:dyDescent="0.3">
      <c r="A878" s="23" t="b">
        <v>1</v>
      </c>
      <c r="B878" s="20" t="s">
        <v>28</v>
      </c>
      <c r="C878" s="20">
        <f>C872+100</f>
        <v>4407501</v>
      </c>
      <c r="D878" s="20">
        <f t="shared" si="445"/>
        <v>2037</v>
      </c>
      <c r="E878" s="20" t="s">
        <v>29</v>
      </c>
      <c r="F878" s="20">
        <f t="shared" si="453"/>
        <v>4</v>
      </c>
      <c r="G878" s="20">
        <f t="shared" si="453"/>
        <v>7</v>
      </c>
      <c r="H878" s="20">
        <v>160004001</v>
      </c>
      <c r="I878" s="20">
        <v>1</v>
      </c>
      <c r="J878" s="20">
        <v>1</v>
      </c>
      <c r="K878" s="20">
        <v>5</v>
      </c>
      <c r="L878" s="20" t="s">
        <v>30</v>
      </c>
      <c r="M878" s="20" t="s">
        <v>358</v>
      </c>
      <c r="S878" s="7"/>
      <c r="T878" s="7"/>
      <c r="U878" s="7"/>
    </row>
    <row r="879" spans="1:21" s="1" customFormat="1" ht="16.5" customHeight="1" x14ac:dyDescent="0.3">
      <c r="A879" s="23" t="b">
        <v>1</v>
      </c>
      <c r="B879" s="20" t="s">
        <v>31</v>
      </c>
      <c r="C879" s="20">
        <f>C878+1</f>
        <v>4407502</v>
      </c>
      <c r="D879" s="20">
        <f t="shared" si="445"/>
        <v>2037</v>
      </c>
      <c r="E879" s="20" t="s">
        <v>29</v>
      </c>
      <c r="F879" s="20">
        <f t="shared" si="453"/>
        <v>4</v>
      </c>
      <c r="G879" s="20">
        <f t="shared" si="453"/>
        <v>7</v>
      </c>
      <c r="H879" s="20">
        <v>160004002</v>
      </c>
      <c r="I879" s="20">
        <v>1</v>
      </c>
      <c r="J879" s="20">
        <v>1</v>
      </c>
      <c r="K879" s="20">
        <v>5</v>
      </c>
      <c r="L879" s="20" t="s">
        <v>32</v>
      </c>
      <c r="M879" s="20" t="s">
        <v>358</v>
      </c>
      <c r="S879" s="7"/>
      <c r="T879" s="7"/>
      <c r="U879" s="7"/>
    </row>
    <row r="880" spans="1:21" s="1" customFormat="1" ht="16.5" customHeight="1" x14ac:dyDescent="0.3">
      <c r="A880" s="23" t="b">
        <v>1</v>
      </c>
      <c r="B880" s="20" t="s">
        <v>33</v>
      </c>
      <c r="C880" s="20">
        <f>C879+1</f>
        <v>4407503</v>
      </c>
      <c r="D880" s="20">
        <f t="shared" si="445"/>
        <v>2037</v>
      </c>
      <c r="E880" s="20" t="s">
        <v>29</v>
      </c>
      <c r="F880" s="20">
        <f t="shared" si="453"/>
        <v>4</v>
      </c>
      <c r="G880" s="20">
        <f t="shared" si="453"/>
        <v>7</v>
      </c>
      <c r="H880" s="20">
        <v>160004003</v>
      </c>
      <c r="I880" s="20">
        <v>1</v>
      </c>
      <c r="J880" s="20">
        <v>1</v>
      </c>
      <c r="K880" s="20">
        <v>5</v>
      </c>
      <c r="L880" s="20" t="s">
        <v>34</v>
      </c>
      <c r="M880" s="20" t="s">
        <v>358</v>
      </c>
      <c r="S880" s="7"/>
      <c r="T880" s="7"/>
      <c r="U880" s="7"/>
    </row>
    <row r="881" spans="1:21" s="1" customFormat="1" ht="16.5" customHeight="1" x14ac:dyDescent="0.3">
      <c r="A881" s="23" t="b">
        <v>1</v>
      </c>
      <c r="B881" s="20" t="s">
        <v>35</v>
      </c>
      <c r="C881" s="20">
        <f>C880+1</f>
        <v>4407504</v>
      </c>
      <c r="D881" s="20">
        <f t="shared" si="445"/>
        <v>2037</v>
      </c>
      <c r="E881" s="20" t="s">
        <v>29</v>
      </c>
      <c r="F881" s="20">
        <f t="shared" si="453"/>
        <v>4</v>
      </c>
      <c r="G881" s="20">
        <f t="shared" si="453"/>
        <v>7</v>
      </c>
      <c r="H881" s="20">
        <v>160004004</v>
      </c>
      <c r="I881" s="20">
        <v>1</v>
      </c>
      <c r="J881" s="20">
        <v>1</v>
      </c>
      <c r="K881" s="20">
        <v>5</v>
      </c>
      <c r="L881" s="20" t="s">
        <v>36</v>
      </c>
      <c r="M881" s="20" t="s">
        <v>358</v>
      </c>
      <c r="S881" s="7"/>
      <c r="T881" s="7"/>
      <c r="U881" s="7"/>
    </row>
    <row r="882" spans="1:21" s="1" customFormat="1" ht="16.5" customHeight="1" x14ac:dyDescent="0.3">
      <c r="A882" s="23" t="b">
        <v>1</v>
      </c>
      <c r="B882" s="14" t="s">
        <v>37</v>
      </c>
      <c r="C882" s="14">
        <v>4408101</v>
      </c>
      <c r="D882" s="14">
        <v>2038</v>
      </c>
      <c r="E882" s="15" t="s">
        <v>23</v>
      </c>
      <c r="F882" s="14">
        <v>4</v>
      </c>
      <c r="G882" s="14">
        <v>8</v>
      </c>
      <c r="H882" s="16">
        <v>151102005</v>
      </c>
      <c r="I882" s="15">
        <v>1</v>
      </c>
      <c r="J882" s="15">
        <v>1</v>
      </c>
      <c r="K882" s="15">
        <v>20</v>
      </c>
      <c r="L882" s="16" t="str">
        <f>IF(H882&gt;=151107001,"Shoes",IF(H882&gt;=151106001,"Pants",IF(H882&gt;=151105001,"Glove",IF(H882&gt;=151103001,"Head",IF(H882&gt;=151102001,"Body",IF(H882&gt;=151101001,"Weapon"))))))</f>
        <v>Body</v>
      </c>
      <c r="M882" s="15" t="s">
        <v>3</v>
      </c>
      <c r="S882" s="7"/>
      <c r="T882" s="7"/>
      <c r="U882" s="7"/>
    </row>
    <row r="883" spans="1:21" s="1" customFormat="1" ht="16.5" customHeight="1" x14ac:dyDescent="0.3">
      <c r="A883" s="23" t="b">
        <v>1</v>
      </c>
      <c r="B883" s="14" t="s">
        <v>42</v>
      </c>
      <c r="C883" s="15">
        <f>C882+1</f>
        <v>4408102</v>
      </c>
      <c r="D883" s="15">
        <f t="shared" ref="D883:D909" si="455">D882</f>
        <v>2038</v>
      </c>
      <c r="E883" s="15" t="s">
        <v>23</v>
      </c>
      <c r="F883" s="15">
        <f t="shared" ref="F883:G898" si="456">F882</f>
        <v>4</v>
      </c>
      <c r="G883" s="15">
        <f t="shared" si="456"/>
        <v>8</v>
      </c>
      <c r="H883" s="15">
        <f t="shared" ref="H883:H884" si="457">H882+100000</f>
        <v>151202005</v>
      </c>
      <c r="I883" s="15">
        <v>1</v>
      </c>
      <c r="J883" s="15">
        <v>1</v>
      </c>
      <c r="K883" s="15">
        <v>15</v>
      </c>
      <c r="L883" s="15" t="str">
        <f>L882</f>
        <v>Body</v>
      </c>
      <c r="M883" s="15" t="s">
        <v>355</v>
      </c>
      <c r="S883" s="7"/>
      <c r="T883" s="7"/>
      <c r="U883" s="7"/>
    </row>
    <row r="884" spans="1:21" s="1" customFormat="1" ht="16.5" customHeight="1" x14ac:dyDescent="0.3">
      <c r="A884" s="23" t="b">
        <v>1</v>
      </c>
      <c r="B884" s="14" t="s">
        <v>47</v>
      </c>
      <c r="C884" s="15">
        <f>C883+1</f>
        <v>4408103</v>
      </c>
      <c r="D884" s="15">
        <f t="shared" si="455"/>
        <v>2038</v>
      </c>
      <c r="E884" s="15" t="s">
        <v>23</v>
      </c>
      <c r="F884" s="15">
        <f t="shared" si="456"/>
        <v>4</v>
      </c>
      <c r="G884" s="15">
        <f t="shared" si="456"/>
        <v>8</v>
      </c>
      <c r="H884" s="15">
        <f t="shared" si="457"/>
        <v>151302005</v>
      </c>
      <c r="I884" s="15">
        <v>1</v>
      </c>
      <c r="J884" s="15">
        <v>1</v>
      </c>
      <c r="K884" s="15">
        <v>5</v>
      </c>
      <c r="L884" s="15" t="str">
        <f>L883</f>
        <v>Body</v>
      </c>
      <c r="M884" s="15" t="s">
        <v>356</v>
      </c>
      <c r="S884" s="7"/>
      <c r="T884" s="7"/>
      <c r="U884" s="7"/>
    </row>
    <row r="885" spans="1:21" s="1" customFormat="1" ht="16.5" customHeight="1" x14ac:dyDescent="0.3">
      <c r="A885" s="23" t="b">
        <v>1</v>
      </c>
      <c r="B885" s="14" t="s">
        <v>24</v>
      </c>
      <c r="C885" s="15">
        <f>C884+1</f>
        <v>4408104</v>
      </c>
      <c r="D885" s="15">
        <f t="shared" si="455"/>
        <v>2038</v>
      </c>
      <c r="E885" s="15" t="s">
        <v>23</v>
      </c>
      <c r="F885" s="15">
        <f t="shared" si="456"/>
        <v>4</v>
      </c>
      <c r="G885" s="15">
        <f t="shared" si="456"/>
        <v>8</v>
      </c>
      <c r="H885" s="16">
        <v>151107002</v>
      </c>
      <c r="I885" s="15">
        <v>1</v>
      </c>
      <c r="J885" s="15">
        <v>1</v>
      </c>
      <c r="K885" s="15">
        <v>20</v>
      </c>
      <c r="L885" s="16" t="str">
        <f>IF(H885&gt;=151107001,"Shoes",IF(H885&gt;=151106001,"Pants",IF(H885&gt;=151105001,"Glove",IF(H885&gt;=151103001,"Head",IF(H885&gt;=151102001,"Body",IF(H885&gt;=151101001,"Weapon"))))))</f>
        <v>Shoes</v>
      </c>
      <c r="M885" s="15" t="s">
        <v>3</v>
      </c>
      <c r="S885" s="7"/>
      <c r="T885" s="7"/>
      <c r="U885" s="7"/>
    </row>
    <row r="886" spans="1:21" s="1" customFormat="1" ht="16.5" customHeight="1" x14ac:dyDescent="0.3">
      <c r="A886" s="23" t="b">
        <v>1</v>
      </c>
      <c r="B886" s="14" t="s">
        <v>41</v>
      </c>
      <c r="C886" s="15">
        <f>C885+1</f>
        <v>4408105</v>
      </c>
      <c r="D886" s="15">
        <f t="shared" si="455"/>
        <v>2038</v>
      </c>
      <c r="E886" s="15" t="s">
        <v>23</v>
      </c>
      <c r="F886" s="15">
        <f t="shared" si="456"/>
        <v>4</v>
      </c>
      <c r="G886" s="15">
        <f t="shared" si="456"/>
        <v>8</v>
      </c>
      <c r="H886" s="15">
        <f t="shared" ref="H886:H887" si="458">H885+100000</f>
        <v>151207002</v>
      </c>
      <c r="I886" s="15">
        <v>1</v>
      </c>
      <c r="J886" s="15">
        <v>1</v>
      </c>
      <c r="K886" s="15">
        <v>15</v>
      </c>
      <c r="L886" s="15" t="str">
        <f>L885</f>
        <v>Shoes</v>
      </c>
      <c r="M886" s="15" t="s">
        <v>355</v>
      </c>
      <c r="S886" s="7"/>
      <c r="T886" s="7"/>
      <c r="U886" s="7"/>
    </row>
    <row r="887" spans="1:21" s="1" customFormat="1" ht="16.5" customHeight="1" x14ac:dyDescent="0.3">
      <c r="A887" s="23" t="b">
        <v>1</v>
      </c>
      <c r="B887" s="14" t="s">
        <v>46</v>
      </c>
      <c r="C887" s="15">
        <f>C886+1</f>
        <v>4408106</v>
      </c>
      <c r="D887" s="15">
        <f t="shared" si="455"/>
        <v>2038</v>
      </c>
      <c r="E887" s="15" t="s">
        <v>23</v>
      </c>
      <c r="F887" s="15">
        <f t="shared" si="456"/>
        <v>4</v>
      </c>
      <c r="G887" s="15">
        <f t="shared" si="456"/>
        <v>8</v>
      </c>
      <c r="H887" s="15">
        <f t="shared" si="458"/>
        <v>151307002</v>
      </c>
      <c r="I887" s="15">
        <v>1</v>
      </c>
      <c r="J887" s="15">
        <v>1</v>
      </c>
      <c r="K887" s="15">
        <v>5</v>
      </c>
      <c r="L887" s="15" t="str">
        <f>L886</f>
        <v>Shoes</v>
      </c>
      <c r="M887" s="15" t="s">
        <v>356</v>
      </c>
      <c r="S887" s="7"/>
      <c r="T887" s="7"/>
      <c r="U887" s="7"/>
    </row>
    <row r="888" spans="1:21" s="1" customFormat="1" ht="16.5" customHeight="1" x14ac:dyDescent="0.3">
      <c r="A888" s="23" t="b">
        <v>1</v>
      </c>
      <c r="B888" s="17" t="str">
        <f t="shared" ref="B888:B905" si="459">B882</f>
        <v>갑옷 1</v>
      </c>
      <c r="C888" s="17">
        <f>C882+100</f>
        <v>4408201</v>
      </c>
      <c r="D888" s="17">
        <f t="shared" si="455"/>
        <v>2038</v>
      </c>
      <c r="E888" s="17" t="s">
        <v>25</v>
      </c>
      <c r="F888" s="17">
        <f t="shared" si="456"/>
        <v>4</v>
      </c>
      <c r="G888" s="17">
        <f t="shared" si="456"/>
        <v>8</v>
      </c>
      <c r="H888" s="17">
        <f>H882+1000000</f>
        <v>152102005</v>
      </c>
      <c r="I888" s="17">
        <v>1</v>
      </c>
      <c r="J888" s="17">
        <v>1</v>
      </c>
      <c r="K888" s="17">
        <v>20</v>
      </c>
      <c r="L888" s="17" t="str">
        <f t="shared" ref="L888:L905" si="460">L882</f>
        <v>Body</v>
      </c>
      <c r="M888" s="17" t="s">
        <v>3</v>
      </c>
      <c r="S888" s="7"/>
      <c r="T888" s="7"/>
      <c r="U888" s="7"/>
    </row>
    <row r="889" spans="1:21" s="1" customFormat="1" ht="16.5" customHeight="1" x14ac:dyDescent="0.3">
      <c r="A889" s="23" t="b">
        <v>1</v>
      </c>
      <c r="B889" s="17" t="str">
        <f t="shared" si="459"/>
        <v>갑옷 2</v>
      </c>
      <c r="C889" s="17">
        <f>C888+1</f>
        <v>4408202</v>
      </c>
      <c r="D889" s="17">
        <f t="shared" si="455"/>
        <v>2038</v>
      </c>
      <c r="E889" s="17" t="s">
        <v>25</v>
      </c>
      <c r="F889" s="17">
        <f t="shared" si="456"/>
        <v>4</v>
      </c>
      <c r="G889" s="17">
        <f t="shared" si="456"/>
        <v>8</v>
      </c>
      <c r="H889" s="17">
        <f>H888+100000</f>
        <v>152202005</v>
      </c>
      <c r="I889" s="17">
        <v>1</v>
      </c>
      <c r="J889" s="17">
        <v>1</v>
      </c>
      <c r="K889" s="17">
        <v>15</v>
      </c>
      <c r="L889" s="17" t="str">
        <f t="shared" si="460"/>
        <v>Body</v>
      </c>
      <c r="M889" s="17" t="s">
        <v>355</v>
      </c>
      <c r="S889" s="7"/>
      <c r="T889" s="7"/>
      <c r="U889" s="7"/>
    </row>
    <row r="890" spans="1:21" s="1" customFormat="1" ht="16.5" customHeight="1" x14ac:dyDescent="0.3">
      <c r="A890" s="23" t="b">
        <v>1</v>
      </c>
      <c r="B890" s="17" t="str">
        <f t="shared" si="459"/>
        <v>갑옷 3</v>
      </c>
      <c r="C890" s="17">
        <f>C889+1</f>
        <v>4408203</v>
      </c>
      <c r="D890" s="17">
        <f t="shared" si="455"/>
        <v>2038</v>
      </c>
      <c r="E890" s="17" t="s">
        <v>25</v>
      </c>
      <c r="F890" s="17">
        <f t="shared" si="456"/>
        <v>4</v>
      </c>
      <c r="G890" s="17">
        <f t="shared" si="456"/>
        <v>8</v>
      </c>
      <c r="H890" s="17">
        <f>H889+100000</f>
        <v>152302005</v>
      </c>
      <c r="I890" s="17">
        <v>1</v>
      </c>
      <c r="J890" s="17">
        <v>1</v>
      </c>
      <c r="K890" s="17">
        <v>5</v>
      </c>
      <c r="L890" s="17" t="str">
        <f t="shared" si="460"/>
        <v>Body</v>
      </c>
      <c r="M890" s="17" t="s">
        <v>356</v>
      </c>
      <c r="S890" s="7"/>
      <c r="T890" s="7"/>
      <c r="U890" s="7"/>
    </row>
    <row r="891" spans="1:21" s="1" customFormat="1" ht="16.5" customHeight="1" x14ac:dyDescent="0.3">
      <c r="A891" s="23" t="b">
        <v>1</v>
      </c>
      <c r="B891" s="17" t="str">
        <f t="shared" si="459"/>
        <v>부츠 1</v>
      </c>
      <c r="C891" s="17">
        <f>C890+1</f>
        <v>4408204</v>
      </c>
      <c r="D891" s="17">
        <f t="shared" si="455"/>
        <v>2038</v>
      </c>
      <c r="E891" s="17" t="s">
        <v>25</v>
      </c>
      <c r="F891" s="17">
        <f t="shared" si="456"/>
        <v>4</v>
      </c>
      <c r="G891" s="17">
        <f t="shared" si="456"/>
        <v>8</v>
      </c>
      <c r="H891" s="17">
        <f>H885+1000000</f>
        <v>152107002</v>
      </c>
      <c r="I891" s="17">
        <v>1</v>
      </c>
      <c r="J891" s="17">
        <v>1</v>
      </c>
      <c r="K891" s="17">
        <v>20</v>
      </c>
      <c r="L891" s="17" t="str">
        <f t="shared" si="460"/>
        <v>Shoes</v>
      </c>
      <c r="M891" s="17" t="s">
        <v>3</v>
      </c>
      <c r="S891" s="7"/>
      <c r="T891" s="7"/>
      <c r="U891" s="7"/>
    </row>
    <row r="892" spans="1:21" s="1" customFormat="1" ht="16.5" customHeight="1" x14ac:dyDescent="0.3">
      <c r="A892" s="23" t="b">
        <v>1</v>
      </c>
      <c r="B892" s="17" t="str">
        <f t="shared" si="459"/>
        <v>부츠 2</v>
      </c>
      <c r="C892" s="17">
        <f>C891+1</f>
        <v>4408205</v>
      </c>
      <c r="D892" s="17">
        <f t="shared" si="455"/>
        <v>2038</v>
      </c>
      <c r="E892" s="17" t="s">
        <v>25</v>
      </c>
      <c r="F892" s="17">
        <f t="shared" si="456"/>
        <v>4</v>
      </c>
      <c r="G892" s="17">
        <f t="shared" si="456"/>
        <v>8</v>
      </c>
      <c r="H892" s="17">
        <f t="shared" ref="H892:H893" si="461">H891+100000</f>
        <v>152207002</v>
      </c>
      <c r="I892" s="17">
        <v>1</v>
      </c>
      <c r="J892" s="17">
        <v>1</v>
      </c>
      <c r="K892" s="17">
        <v>15</v>
      </c>
      <c r="L892" s="17" t="str">
        <f t="shared" si="460"/>
        <v>Shoes</v>
      </c>
      <c r="M892" s="17" t="s">
        <v>355</v>
      </c>
      <c r="S892" s="7"/>
      <c r="T892" s="7"/>
      <c r="U892" s="7"/>
    </row>
    <row r="893" spans="1:21" s="1" customFormat="1" ht="16.5" customHeight="1" x14ac:dyDescent="0.3">
      <c r="A893" s="23" t="b">
        <v>1</v>
      </c>
      <c r="B893" s="17" t="str">
        <f t="shared" si="459"/>
        <v>부츠 3</v>
      </c>
      <c r="C893" s="17">
        <f>C892+1</f>
        <v>4408206</v>
      </c>
      <c r="D893" s="17">
        <f t="shared" si="455"/>
        <v>2038</v>
      </c>
      <c r="E893" s="17" t="s">
        <v>25</v>
      </c>
      <c r="F893" s="17">
        <f t="shared" si="456"/>
        <v>4</v>
      </c>
      <c r="G893" s="17">
        <f t="shared" si="456"/>
        <v>8</v>
      </c>
      <c r="H893" s="17">
        <f t="shared" si="461"/>
        <v>152307002</v>
      </c>
      <c r="I893" s="17">
        <v>1</v>
      </c>
      <c r="J893" s="17">
        <v>1</v>
      </c>
      <c r="K893" s="17">
        <v>5</v>
      </c>
      <c r="L893" s="17" t="str">
        <f t="shared" si="460"/>
        <v>Shoes</v>
      </c>
      <c r="M893" s="17" t="s">
        <v>356</v>
      </c>
      <c r="S893" s="7"/>
      <c r="T893" s="7"/>
      <c r="U893" s="7"/>
    </row>
    <row r="894" spans="1:21" s="1" customFormat="1" ht="16.5" customHeight="1" x14ac:dyDescent="0.3">
      <c r="A894" s="23" t="b">
        <v>1</v>
      </c>
      <c r="B894" s="18" t="str">
        <f t="shared" si="459"/>
        <v>갑옷 1</v>
      </c>
      <c r="C894" s="18">
        <f>C888+100</f>
        <v>4408301</v>
      </c>
      <c r="D894" s="18">
        <f t="shared" si="455"/>
        <v>2038</v>
      </c>
      <c r="E894" s="18" t="s">
        <v>26</v>
      </c>
      <c r="F894" s="18">
        <f t="shared" si="456"/>
        <v>4</v>
      </c>
      <c r="G894" s="18">
        <f t="shared" si="456"/>
        <v>8</v>
      </c>
      <c r="H894" s="18">
        <f>H888+1000000</f>
        <v>153102005</v>
      </c>
      <c r="I894" s="18">
        <v>1</v>
      </c>
      <c r="J894" s="18">
        <v>1</v>
      </c>
      <c r="K894" s="18">
        <v>20</v>
      </c>
      <c r="L894" s="18" t="str">
        <f t="shared" si="460"/>
        <v>Body</v>
      </c>
      <c r="M894" s="18" t="s">
        <v>3</v>
      </c>
      <c r="S894" s="7"/>
      <c r="T894" s="7"/>
      <c r="U894" s="7"/>
    </row>
    <row r="895" spans="1:21" s="1" customFormat="1" ht="16.5" customHeight="1" x14ac:dyDescent="0.3">
      <c r="A895" s="23" t="b">
        <v>1</v>
      </c>
      <c r="B895" s="18" t="str">
        <f t="shared" si="459"/>
        <v>갑옷 2</v>
      </c>
      <c r="C895" s="18">
        <f>C894+1</f>
        <v>4408302</v>
      </c>
      <c r="D895" s="18">
        <f t="shared" si="455"/>
        <v>2038</v>
      </c>
      <c r="E895" s="18" t="s">
        <v>26</v>
      </c>
      <c r="F895" s="18">
        <f t="shared" si="456"/>
        <v>4</v>
      </c>
      <c r="G895" s="18">
        <f t="shared" si="456"/>
        <v>8</v>
      </c>
      <c r="H895" s="18">
        <f>H894+100000</f>
        <v>153202005</v>
      </c>
      <c r="I895" s="18">
        <v>1</v>
      </c>
      <c r="J895" s="18">
        <v>1</v>
      </c>
      <c r="K895" s="18">
        <v>15</v>
      </c>
      <c r="L895" s="18" t="str">
        <f t="shared" si="460"/>
        <v>Body</v>
      </c>
      <c r="M895" s="18" t="s">
        <v>355</v>
      </c>
      <c r="S895" s="7"/>
      <c r="T895" s="7"/>
      <c r="U895" s="7"/>
    </row>
    <row r="896" spans="1:21" s="1" customFormat="1" ht="16.5" customHeight="1" x14ac:dyDescent="0.3">
      <c r="A896" s="23" t="b">
        <v>1</v>
      </c>
      <c r="B896" s="18" t="str">
        <f t="shared" si="459"/>
        <v>갑옷 3</v>
      </c>
      <c r="C896" s="18">
        <f>C895+1</f>
        <v>4408303</v>
      </c>
      <c r="D896" s="18">
        <f t="shared" si="455"/>
        <v>2038</v>
      </c>
      <c r="E896" s="18" t="s">
        <v>26</v>
      </c>
      <c r="F896" s="18">
        <f t="shared" si="456"/>
        <v>4</v>
      </c>
      <c r="G896" s="18">
        <f t="shared" si="456"/>
        <v>8</v>
      </c>
      <c r="H896" s="18">
        <f>H895+100000</f>
        <v>153302005</v>
      </c>
      <c r="I896" s="18">
        <v>1</v>
      </c>
      <c r="J896" s="18">
        <v>1</v>
      </c>
      <c r="K896" s="18">
        <v>5</v>
      </c>
      <c r="L896" s="18" t="str">
        <f t="shared" si="460"/>
        <v>Body</v>
      </c>
      <c r="M896" s="18" t="s">
        <v>356</v>
      </c>
      <c r="S896" s="7"/>
      <c r="T896" s="7"/>
      <c r="U896" s="7"/>
    </row>
    <row r="897" spans="1:21" s="1" customFormat="1" ht="16.5" customHeight="1" x14ac:dyDescent="0.3">
      <c r="A897" s="23" t="b">
        <v>1</v>
      </c>
      <c r="B897" s="18" t="str">
        <f t="shared" si="459"/>
        <v>부츠 1</v>
      </c>
      <c r="C897" s="18">
        <f>C896+1</f>
        <v>4408304</v>
      </c>
      <c r="D897" s="18">
        <f t="shared" si="455"/>
        <v>2038</v>
      </c>
      <c r="E897" s="18" t="s">
        <v>26</v>
      </c>
      <c r="F897" s="18">
        <f t="shared" si="456"/>
        <v>4</v>
      </c>
      <c r="G897" s="18">
        <f t="shared" si="456"/>
        <v>8</v>
      </c>
      <c r="H897" s="18">
        <f>H891+1000000</f>
        <v>153107002</v>
      </c>
      <c r="I897" s="18">
        <v>1</v>
      </c>
      <c r="J897" s="18">
        <v>1</v>
      </c>
      <c r="K897" s="18">
        <v>20</v>
      </c>
      <c r="L897" s="18" t="str">
        <f t="shared" si="460"/>
        <v>Shoes</v>
      </c>
      <c r="M897" s="18" t="s">
        <v>3</v>
      </c>
      <c r="S897" s="7"/>
      <c r="T897" s="7"/>
      <c r="U897" s="7"/>
    </row>
    <row r="898" spans="1:21" s="1" customFormat="1" ht="16.5" customHeight="1" x14ac:dyDescent="0.3">
      <c r="A898" s="23" t="b">
        <v>1</v>
      </c>
      <c r="B898" s="18" t="str">
        <f t="shared" si="459"/>
        <v>부츠 2</v>
      </c>
      <c r="C898" s="18">
        <f>C897+1</f>
        <v>4408305</v>
      </c>
      <c r="D898" s="18">
        <f t="shared" si="455"/>
        <v>2038</v>
      </c>
      <c r="E898" s="18" t="s">
        <v>26</v>
      </c>
      <c r="F898" s="18">
        <f t="shared" si="456"/>
        <v>4</v>
      </c>
      <c r="G898" s="18">
        <f t="shared" si="456"/>
        <v>8</v>
      </c>
      <c r="H898" s="18">
        <f t="shared" ref="H898:H899" si="462">H897+100000</f>
        <v>153207002</v>
      </c>
      <c r="I898" s="18">
        <v>1</v>
      </c>
      <c r="J898" s="18">
        <v>1</v>
      </c>
      <c r="K898" s="18">
        <v>15</v>
      </c>
      <c r="L898" s="18" t="str">
        <f t="shared" si="460"/>
        <v>Shoes</v>
      </c>
      <c r="M898" s="18" t="s">
        <v>355</v>
      </c>
      <c r="S898" s="7"/>
      <c r="T898" s="7"/>
      <c r="U898" s="7"/>
    </row>
    <row r="899" spans="1:21" s="1" customFormat="1" ht="16.5" customHeight="1" x14ac:dyDescent="0.3">
      <c r="A899" s="23" t="b">
        <v>1</v>
      </c>
      <c r="B899" s="18" t="str">
        <f t="shared" si="459"/>
        <v>부츠 3</v>
      </c>
      <c r="C899" s="18">
        <f>C898+1</f>
        <v>4408306</v>
      </c>
      <c r="D899" s="18">
        <f t="shared" si="455"/>
        <v>2038</v>
      </c>
      <c r="E899" s="18" t="s">
        <v>26</v>
      </c>
      <c r="F899" s="18">
        <f t="shared" ref="F899:G909" si="463">F898</f>
        <v>4</v>
      </c>
      <c r="G899" s="18">
        <f t="shared" si="463"/>
        <v>8</v>
      </c>
      <c r="H899" s="18">
        <f t="shared" si="462"/>
        <v>153307002</v>
      </c>
      <c r="I899" s="18">
        <v>1</v>
      </c>
      <c r="J899" s="18">
        <v>1</v>
      </c>
      <c r="K899" s="18">
        <v>5</v>
      </c>
      <c r="L899" s="18" t="str">
        <f t="shared" si="460"/>
        <v>Shoes</v>
      </c>
      <c r="M899" s="18" t="s">
        <v>356</v>
      </c>
      <c r="S899" s="7"/>
      <c r="T899" s="7"/>
      <c r="U899" s="7"/>
    </row>
    <row r="900" spans="1:21" s="1" customFormat="1" ht="16.5" customHeight="1" x14ac:dyDescent="0.3">
      <c r="A900" s="23" t="b">
        <v>1</v>
      </c>
      <c r="B900" s="19" t="str">
        <f t="shared" si="459"/>
        <v>갑옷 1</v>
      </c>
      <c r="C900" s="19">
        <f>C894+100</f>
        <v>4408401</v>
      </c>
      <c r="D900" s="19">
        <f t="shared" si="455"/>
        <v>2038</v>
      </c>
      <c r="E900" s="19" t="s">
        <v>27</v>
      </c>
      <c r="F900" s="19">
        <f t="shared" si="463"/>
        <v>4</v>
      </c>
      <c r="G900" s="19">
        <f t="shared" si="463"/>
        <v>8</v>
      </c>
      <c r="H900" s="19">
        <f>H894+1000000</f>
        <v>154102005</v>
      </c>
      <c r="I900" s="19">
        <v>1</v>
      </c>
      <c r="J900" s="19">
        <v>1</v>
      </c>
      <c r="K900" s="19">
        <v>20</v>
      </c>
      <c r="L900" s="19" t="str">
        <f t="shared" si="460"/>
        <v>Body</v>
      </c>
      <c r="M900" s="19" t="s">
        <v>3</v>
      </c>
      <c r="S900" s="7"/>
      <c r="T900" s="7"/>
      <c r="U900" s="7"/>
    </row>
    <row r="901" spans="1:21" s="1" customFormat="1" ht="16.5" customHeight="1" x14ac:dyDescent="0.3">
      <c r="A901" s="23" t="b">
        <v>1</v>
      </c>
      <c r="B901" s="19" t="str">
        <f t="shared" si="459"/>
        <v>갑옷 2</v>
      </c>
      <c r="C901" s="19">
        <f>C900+1</f>
        <v>4408402</v>
      </c>
      <c r="D901" s="19">
        <f t="shared" si="455"/>
        <v>2038</v>
      </c>
      <c r="E901" s="19" t="s">
        <v>27</v>
      </c>
      <c r="F901" s="19">
        <f t="shared" si="463"/>
        <v>4</v>
      </c>
      <c r="G901" s="19">
        <f t="shared" si="463"/>
        <v>8</v>
      </c>
      <c r="H901" s="19">
        <f>H900+100000</f>
        <v>154202005</v>
      </c>
      <c r="I901" s="19">
        <v>1</v>
      </c>
      <c r="J901" s="19">
        <v>1</v>
      </c>
      <c r="K901" s="19">
        <v>15</v>
      </c>
      <c r="L901" s="19" t="str">
        <f t="shared" si="460"/>
        <v>Body</v>
      </c>
      <c r="M901" s="19" t="s">
        <v>355</v>
      </c>
      <c r="S901" s="7"/>
      <c r="T901" s="7"/>
      <c r="U901" s="7"/>
    </row>
    <row r="902" spans="1:21" s="1" customFormat="1" ht="16.5" customHeight="1" x14ac:dyDescent="0.3">
      <c r="A902" s="23" t="b">
        <v>1</v>
      </c>
      <c r="B902" s="19" t="str">
        <f t="shared" si="459"/>
        <v>갑옷 3</v>
      </c>
      <c r="C902" s="19">
        <f>C901+1</f>
        <v>4408403</v>
      </c>
      <c r="D902" s="19">
        <f t="shared" si="455"/>
        <v>2038</v>
      </c>
      <c r="E902" s="19" t="s">
        <v>27</v>
      </c>
      <c r="F902" s="19">
        <f t="shared" si="463"/>
        <v>4</v>
      </c>
      <c r="G902" s="19">
        <f t="shared" si="463"/>
        <v>8</v>
      </c>
      <c r="H902" s="19">
        <f>H901+100000</f>
        <v>154302005</v>
      </c>
      <c r="I902" s="19">
        <v>1</v>
      </c>
      <c r="J902" s="19">
        <v>1</v>
      </c>
      <c r="K902" s="19">
        <v>5</v>
      </c>
      <c r="L902" s="19" t="str">
        <f t="shared" si="460"/>
        <v>Body</v>
      </c>
      <c r="M902" s="19" t="s">
        <v>356</v>
      </c>
      <c r="S902" s="7"/>
      <c r="T902" s="7"/>
      <c r="U902" s="7"/>
    </row>
    <row r="903" spans="1:21" s="1" customFormat="1" ht="16.5" customHeight="1" x14ac:dyDescent="0.3">
      <c r="A903" s="23" t="b">
        <v>1</v>
      </c>
      <c r="B903" s="19" t="str">
        <f t="shared" si="459"/>
        <v>부츠 1</v>
      </c>
      <c r="C903" s="19">
        <f>C902+1</f>
        <v>4408404</v>
      </c>
      <c r="D903" s="19">
        <f t="shared" si="455"/>
        <v>2038</v>
      </c>
      <c r="E903" s="19" t="s">
        <v>27</v>
      </c>
      <c r="F903" s="19">
        <f t="shared" si="463"/>
        <v>4</v>
      </c>
      <c r="G903" s="19">
        <f t="shared" si="463"/>
        <v>8</v>
      </c>
      <c r="H903" s="19">
        <f>H897+1000000</f>
        <v>154107002</v>
      </c>
      <c r="I903" s="19">
        <v>1</v>
      </c>
      <c r="J903" s="19">
        <v>1</v>
      </c>
      <c r="K903" s="19">
        <v>20</v>
      </c>
      <c r="L903" s="19" t="str">
        <f t="shared" si="460"/>
        <v>Shoes</v>
      </c>
      <c r="M903" s="19" t="s">
        <v>3</v>
      </c>
      <c r="S903" s="7"/>
      <c r="T903" s="7"/>
      <c r="U903" s="7"/>
    </row>
    <row r="904" spans="1:21" s="1" customFormat="1" ht="16.5" customHeight="1" x14ac:dyDescent="0.3">
      <c r="A904" s="23" t="b">
        <v>1</v>
      </c>
      <c r="B904" s="19" t="str">
        <f t="shared" si="459"/>
        <v>부츠 2</v>
      </c>
      <c r="C904" s="19">
        <f>C903+1</f>
        <v>4408405</v>
      </c>
      <c r="D904" s="19">
        <f t="shared" si="455"/>
        <v>2038</v>
      </c>
      <c r="E904" s="19" t="s">
        <v>27</v>
      </c>
      <c r="F904" s="19">
        <f t="shared" si="463"/>
        <v>4</v>
      </c>
      <c r="G904" s="19">
        <f t="shared" si="463"/>
        <v>8</v>
      </c>
      <c r="H904" s="19">
        <f t="shared" ref="H904:H905" si="464">H903+100000</f>
        <v>154207002</v>
      </c>
      <c r="I904" s="19">
        <v>1</v>
      </c>
      <c r="J904" s="19">
        <v>1</v>
      </c>
      <c r="K904" s="19">
        <v>15</v>
      </c>
      <c r="L904" s="19" t="str">
        <f t="shared" si="460"/>
        <v>Shoes</v>
      </c>
      <c r="M904" s="19" t="s">
        <v>355</v>
      </c>
      <c r="S904" s="7"/>
      <c r="T904" s="7"/>
      <c r="U904" s="7"/>
    </row>
    <row r="905" spans="1:21" s="1" customFormat="1" ht="16.5" customHeight="1" x14ac:dyDescent="0.3">
      <c r="A905" s="23" t="b">
        <v>1</v>
      </c>
      <c r="B905" s="19" t="str">
        <f t="shared" si="459"/>
        <v>부츠 3</v>
      </c>
      <c r="C905" s="19">
        <f>C904+1</f>
        <v>4408406</v>
      </c>
      <c r="D905" s="19">
        <f t="shared" si="455"/>
        <v>2038</v>
      </c>
      <c r="E905" s="19" t="s">
        <v>27</v>
      </c>
      <c r="F905" s="19">
        <f t="shared" si="463"/>
        <v>4</v>
      </c>
      <c r="G905" s="19">
        <f t="shared" si="463"/>
        <v>8</v>
      </c>
      <c r="H905" s="19">
        <f t="shared" si="464"/>
        <v>154307002</v>
      </c>
      <c r="I905" s="19">
        <v>1</v>
      </c>
      <c r="J905" s="19">
        <v>1</v>
      </c>
      <c r="K905" s="19">
        <v>5</v>
      </c>
      <c r="L905" s="19" t="str">
        <f t="shared" si="460"/>
        <v>Shoes</v>
      </c>
      <c r="M905" s="19" t="s">
        <v>356</v>
      </c>
      <c r="S905" s="7"/>
      <c r="T905" s="7"/>
      <c r="U905" s="7"/>
    </row>
    <row r="906" spans="1:21" s="1" customFormat="1" ht="16.5" customHeight="1" x14ac:dyDescent="0.3">
      <c r="A906" s="23" t="b">
        <v>1</v>
      </c>
      <c r="B906" s="20" t="s">
        <v>28</v>
      </c>
      <c r="C906" s="20">
        <f>C900+100</f>
        <v>4408501</v>
      </c>
      <c r="D906" s="20">
        <f t="shared" si="455"/>
        <v>2038</v>
      </c>
      <c r="E906" s="20" t="s">
        <v>29</v>
      </c>
      <c r="F906" s="20">
        <f t="shared" si="463"/>
        <v>4</v>
      </c>
      <c r="G906" s="20">
        <f t="shared" si="463"/>
        <v>8</v>
      </c>
      <c r="H906" s="20">
        <v>160004001</v>
      </c>
      <c r="I906" s="20">
        <v>1</v>
      </c>
      <c r="J906" s="20">
        <v>1</v>
      </c>
      <c r="K906" s="20">
        <v>5</v>
      </c>
      <c r="L906" s="20" t="s">
        <v>30</v>
      </c>
      <c r="M906" s="20" t="s">
        <v>358</v>
      </c>
      <c r="S906" s="7"/>
      <c r="T906" s="7"/>
      <c r="U906" s="7"/>
    </row>
    <row r="907" spans="1:21" s="1" customFormat="1" ht="16.5" customHeight="1" x14ac:dyDescent="0.3">
      <c r="A907" s="23" t="b">
        <v>1</v>
      </c>
      <c r="B907" s="20" t="s">
        <v>31</v>
      </c>
      <c r="C907" s="20">
        <f>C906+1</f>
        <v>4408502</v>
      </c>
      <c r="D907" s="20">
        <f t="shared" si="455"/>
        <v>2038</v>
      </c>
      <c r="E907" s="20" t="s">
        <v>29</v>
      </c>
      <c r="F907" s="20">
        <f t="shared" si="463"/>
        <v>4</v>
      </c>
      <c r="G907" s="20">
        <f t="shared" si="463"/>
        <v>8</v>
      </c>
      <c r="H907" s="20">
        <v>160004002</v>
      </c>
      <c r="I907" s="20">
        <v>1</v>
      </c>
      <c r="J907" s="20">
        <v>1</v>
      </c>
      <c r="K907" s="20">
        <v>5</v>
      </c>
      <c r="L907" s="20" t="s">
        <v>32</v>
      </c>
      <c r="M907" s="20" t="s">
        <v>358</v>
      </c>
      <c r="S907" s="7"/>
      <c r="T907" s="7"/>
      <c r="U907" s="7"/>
    </row>
    <row r="908" spans="1:21" s="1" customFormat="1" ht="16.5" customHeight="1" x14ac:dyDescent="0.3">
      <c r="A908" s="23" t="b">
        <v>1</v>
      </c>
      <c r="B908" s="20" t="s">
        <v>33</v>
      </c>
      <c r="C908" s="20">
        <f>C907+1</f>
        <v>4408503</v>
      </c>
      <c r="D908" s="20">
        <f t="shared" si="455"/>
        <v>2038</v>
      </c>
      <c r="E908" s="20" t="s">
        <v>29</v>
      </c>
      <c r="F908" s="20">
        <f t="shared" si="463"/>
        <v>4</v>
      </c>
      <c r="G908" s="20">
        <f t="shared" si="463"/>
        <v>8</v>
      </c>
      <c r="H908" s="20">
        <v>160004003</v>
      </c>
      <c r="I908" s="20">
        <v>1</v>
      </c>
      <c r="J908" s="20">
        <v>1</v>
      </c>
      <c r="K908" s="20">
        <v>5</v>
      </c>
      <c r="L908" s="20" t="s">
        <v>34</v>
      </c>
      <c r="M908" s="20" t="s">
        <v>358</v>
      </c>
      <c r="S908" s="7"/>
      <c r="T908" s="7"/>
      <c r="U908" s="7"/>
    </row>
    <row r="909" spans="1:21" s="1" customFormat="1" ht="16.5" customHeight="1" x14ac:dyDescent="0.3">
      <c r="A909" s="23" t="b">
        <v>1</v>
      </c>
      <c r="B909" s="20" t="s">
        <v>35</v>
      </c>
      <c r="C909" s="20">
        <f>C908+1</f>
        <v>4408504</v>
      </c>
      <c r="D909" s="20">
        <f t="shared" si="455"/>
        <v>2038</v>
      </c>
      <c r="E909" s="20" t="s">
        <v>29</v>
      </c>
      <c r="F909" s="20">
        <f t="shared" si="463"/>
        <v>4</v>
      </c>
      <c r="G909" s="20">
        <f t="shared" si="463"/>
        <v>8</v>
      </c>
      <c r="H909" s="20">
        <v>160004004</v>
      </c>
      <c r="I909" s="20">
        <v>1</v>
      </c>
      <c r="J909" s="20">
        <v>1</v>
      </c>
      <c r="K909" s="20">
        <v>5</v>
      </c>
      <c r="L909" s="20" t="s">
        <v>36</v>
      </c>
      <c r="M909" s="20" t="s">
        <v>358</v>
      </c>
      <c r="S909" s="7"/>
      <c r="T909" s="7"/>
      <c r="U909" s="7"/>
    </row>
    <row r="910" spans="1:21" s="1" customFormat="1" ht="16.5" customHeight="1" x14ac:dyDescent="0.3">
      <c r="A910" s="23" t="b">
        <v>1</v>
      </c>
      <c r="B910" s="14" t="s">
        <v>38</v>
      </c>
      <c r="C910" s="14">
        <v>4409101</v>
      </c>
      <c r="D910" s="14">
        <v>2039</v>
      </c>
      <c r="E910" s="15" t="s">
        <v>23</v>
      </c>
      <c r="F910" s="14">
        <v>4</v>
      </c>
      <c r="G910" s="14">
        <v>9</v>
      </c>
      <c r="H910" s="16">
        <v>151103002</v>
      </c>
      <c r="I910" s="15">
        <v>1</v>
      </c>
      <c r="J910" s="15">
        <v>1</v>
      </c>
      <c r="K910" s="15">
        <v>20</v>
      </c>
      <c r="L910" s="16" t="str">
        <f>IF(H910&gt;=151107001,"Shoes",IF(H910&gt;=151106001,"Pants",IF(H910&gt;=151105001,"Glove",IF(H910&gt;=151103001,"Head",IF(H910&gt;=151102001,"Body",IF(H910&gt;=151101001,"Weapon"))))))</f>
        <v>Head</v>
      </c>
      <c r="M910" s="15" t="s">
        <v>3</v>
      </c>
      <c r="S910" s="7"/>
      <c r="T910" s="7"/>
      <c r="U910" s="7"/>
    </row>
    <row r="911" spans="1:21" s="1" customFormat="1" ht="16.5" customHeight="1" x14ac:dyDescent="0.3">
      <c r="A911" s="23" t="b">
        <v>1</v>
      </c>
      <c r="B911" s="14" t="s">
        <v>43</v>
      </c>
      <c r="C911" s="15">
        <f>C910+1</f>
        <v>4409102</v>
      </c>
      <c r="D911" s="15">
        <f t="shared" ref="D911:D937" si="465">D910</f>
        <v>2039</v>
      </c>
      <c r="E911" s="15" t="s">
        <v>23</v>
      </c>
      <c r="F911" s="15">
        <f t="shared" ref="F911:G926" si="466">F910</f>
        <v>4</v>
      </c>
      <c r="G911" s="15">
        <f t="shared" si="466"/>
        <v>9</v>
      </c>
      <c r="H911" s="15">
        <f t="shared" ref="H911:H912" si="467">H910+100000</f>
        <v>151203002</v>
      </c>
      <c r="I911" s="15">
        <v>1</v>
      </c>
      <c r="J911" s="15">
        <v>1</v>
      </c>
      <c r="K911" s="15">
        <v>15</v>
      </c>
      <c r="L911" s="15" t="str">
        <f>L910</f>
        <v>Head</v>
      </c>
      <c r="M911" s="15" t="s">
        <v>355</v>
      </c>
      <c r="S911" s="7"/>
      <c r="T911" s="7"/>
      <c r="U911" s="7"/>
    </row>
    <row r="912" spans="1:21" s="1" customFormat="1" ht="16.5" customHeight="1" x14ac:dyDescent="0.3">
      <c r="A912" s="23" t="b">
        <v>1</v>
      </c>
      <c r="B912" s="14" t="s">
        <v>48</v>
      </c>
      <c r="C912" s="15">
        <f>C911+1</f>
        <v>4409103</v>
      </c>
      <c r="D912" s="15">
        <f t="shared" si="465"/>
        <v>2039</v>
      </c>
      <c r="E912" s="15" t="s">
        <v>23</v>
      </c>
      <c r="F912" s="15">
        <f t="shared" si="466"/>
        <v>4</v>
      </c>
      <c r="G912" s="15">
        <f t="shared" si="466"/>
        <v>9</v>
      </c>
      <c r="H912" s="15">
        <f t="shared" si="467"/>
        <v>151303002</v>
      </c>
      <c r="I912" s="15">
        <v>1</v>
      </c>
      <c r="J912" s="15">
        <v>1</v>
      </c>
      <c r="K912" s="15">
        <v>5</v>
      </c>
      <c r="L912" s="15" t="str">
        <f>L911</f>
        <v>Head</v>
      </c>
      <c r="M912" s="15" t="s">
        <v>356</v>
      </c>
      <c r="S912" s="7"/>
      <c r="T912" s="7"/>
      <c r="U912" s="7"/>
    </row>
    <row r="913" spans="1:21" s="1" customFormat="1" ht="16.5" customHeight="1" x14ac:dyDescent="0.3">
      <c r="A913" s="23" t="b">
        <v>1</v>
      </c>
      <c r="B913" s="14" t="s">
        <v>39</v>
      </c>
      <c r="C913" s="15">
        <f>C912+1</f>
        <v>4409104</v>
      </c>
      <c r="D913" s="15">
        <f t="shared" si="465"/>
        <v>2039</v>
      </c>
      <c r="E913" s="15" t="s">
        <v>23</v>
      </c>
      <c r="F913" s="15">
        <f t="shared" si="466"/>
        <v>4</v>
      </c>
      <c r="G913" s="15">
        <f t="shared" si="466"/>
        <v>9</v>
      </c>
      <c r="H913" s="16">
        <v>151105002</v>
      </c>
      <c r="I913" s="15">
        <v>1</v>
      </c>
      <c r="J913" s="15">
        <v>1</v>
      </c>
      <c r="K913" s="15">
        <v>20</v>
      </c>
      <c r="L913" s="16" t="str">
        <f>IF(H913&gt;=151107001,"Shoes",IF(H913&gt;=151106001,"Pants",IF(H913&gt;=151105001,"Glove",IF(H913&gt;=151103001,"Head",IF(H913&gt;=151102001,"Body",IF(H913&gt;=151101001,"Weapon"))))))</f>
        <v>Glove</v>
      </c>
      <c r="M913" s="15" t="s">
        <v>3</v>
      </c>
      <c r="S913" s="7"/>
      <c r="T913" s="7"/>
      <c r="U913" s="7"/>
    </row>
    <row r="914" spans="1:21" s="1" customFormat="1" ht="16.5" customHeight="1" x14ac:dyDescent="0.3">
      <c r="A914" s="23" t="b">
        <v>1</v>
      </c>
      <c r="B914" s="14" t="s">
        <v>44</v>
      </c>
      <c r="C914" s="15">
        <f>C913+1</f>
        <v>4409105</v>
      </c>
      <c r="D914" s="15">
        <f t="shared" si="465"/>
        <v>2039</v>
      </c>
      <c r="E914" s="15" t="s">
        <v>23</v>
      </c>
      <c r="F914" s="15">
        <f t="shared" si="466"/>
        <v>4</v>
      </c>
      <c r="G914" s="15">
        <f t="shared" si="466"/>
        <v>9</v>
      </c>
      <c r="H914" s="15">
        <f t="shared" ref="H914:H915" si="468">H913+100000</f>
        <v>151205002</v>
      </c>
      <c r="I914" s="15">
        <v>1</v>
      </c>
      <c r="J914" s="15">
        <v>1</v>
      </c>
      <c r="K914" s="15">
        <v>15</v>
      </c>
      <c r="L914" s="15" t="str">
        <f>L913</f>
        <v>Glove</v>
      </c>
      <c r="M914" s="15" t="s">
        <v>355</v>
      </c>
      <c r="S914" s="7"/>
      <c r="T914" s="7"/>
      <c r="U914" s="7"/>
    </row>
    <row r="915" spans="1:21" s="1" customFormat="1" ht="16.5" customHeight="1" x14ac:dyDescent="0.3">
      <c r="A915" s="23" t="b">
        <v>1</v>
      </c>
      <c r="B915" s="14" t="s">
        <v>50</v>
      </c>
      <c r="C915" s="15">
        <f>C914+1</f>
        <v>4409106</v>
      </c>
      <c r="D915" s="15">
        <f t="shared" si="465"/>
        <v>2039</v>
      </c>
      <c r="E915" s="15" t="s">
        <v>23</v>
      </c>
      <c r="F915" s="15">
        <f t="shared" si="466"/>
        <v>4</v>
      </c>
      <c r="G915" s="15">
        <f t="shared" si="466"/>
        <v>9</v>
      </c>
      <c r="H915" s="15">
        <f t="shared" si="468"/>
        <v>151305002</v>
      </c>
      <c r="I915" s="15">
        <v>1</v>
      </c>
      <c r="J915" s="15">
        <v>1</v>
      </c>
      <c r="K915" s="15">
        <v>5</v>
      </c>
      <c r="L915" s="15" t="str">
        <f>L914</f>
        <v>Glove</v>
      </c>
      <c r="M915" s="15" t="s">
        <v>356</v>
      </c>
      <c r="S915" s="7"/>
      <c r="T915" s="7"/>
      <c r="U915" s="7"/>
    </row>
    <row r="916" spans="1:21" s="1" customFormat="1" ht="16.5" customHeight="1" x14ac:dyDescent="0.3">
      <c r="A916" s="23" t="b">
        <v>1</v>
      </c>
      <c r="B916" s="17" t="str">
        <f t="shared" ref="B916:B933" si="469">B910</f>
        <v>투구 1</v>
      </c>
      <c r="C916" s="17">
        <f>C910+100</f>
        <v>4409201</v>
      </c>
      <c r="D916" s="17">
        <f t="shared" si="465"/>
        <v>2039</v>
      </c>
      <c r="E916" s="17" t="s">
        <v>25</v>
      </c>
      <c r="F916" s="17">
        <f t="shared" si="466"/>
        <v>4</v>
      </c>
      <c r="G916" s="17">
        <f t="shared" si="466"/>
        <v>9</v>
      </c>
      <c r="H916" s="17">
        <f>H910+1000000</f>
        <v>152103002</v>
      </c>
      <c r="I916" s="17">
        <v>1</v>
      </c>
      <c r="J916" s="17">
        <v>1</v>
      </c>
      <c r="K916" s="17">
        <v>20</v>
      </c>
      <c r="L916" s="17" t="str">
        <f t="shared" ref="L916:L933" si="470">L910</f>
        <v>Head</v>
      </c>
      <c r="M916" s="17" t="s">
        <v>3</v>
      </c>
      <c r="S916" s="7"/>
      <c r="T916" s="7"/>
      <c r="U916" s="7"/>
    </row>
    <row r="917" spans="1:21" s="1" customFormat="1" ht="16.5" customHeight="1" x14ac:dyDescent="0.3">
      <c r="A917" s="23" t="b">
        <v>1</v>
      </c>
      <c r="B917" s="17" t="str">
        <f t="shared" si="469"/>
        <v>투구 2</v>
      </c>
      <c r="C917" s="17">
        <f>C916+1</f>
        <v>4409202</v>
      </c>
      <c r="D917" s="17">
        <f t="shared" si="465"/>
        <v>2039</v>
      </c>
      <c r="E917" s="17" t="s">
        <v>25</v>
      </c>
      <c r="F917" s="17">
        <f t="shared" si="466"/>
        <v>4</v>
      </c>
      <c r="G917" s="17">
        <f t="shared" si="466"/>
        <v>9</v>
      </c>
      <c r="H917" s="17">
        <f>H916+100000</f>
        <v>152203002</v>
      </c>
      <c r="I917" s="17">
        <v>1</v>
      </c>
      <c r="J917" s="17">
        <v>1</v>
      </c>
      <c r="K917" s="17">
        <v>15</v>
      </c>
      <c r="L917" s="17" t="str">
        <f t="shared" si="470"/>
        <v>Head</v>
      </c>
      <c r="M917" s="17" t="s">
        <v>355</v>
      </c>
      <c r="S917" s="7"/>
      <c r="T917" s="7"/>
      <c r="U917" s="7"/>
    </row>
    <row r="918" spans="1:21" s="1" customFormat="1" ht="16.5" customHeight="1" x14ac:dyDescent="0.3">
      <c r="A918" s="23" t="b">
        <v>1</v>
      </c>
      <c r="B918" s="17" t="str">
        <f t="shared" si="469"/>
        <v>투구 3</v>
      </c>
      <c r="C918" s="17">
        <f>C917+1</f>
        <v>4409203</v>
      </c>
      <c r="D918" s="17">
        <f t="shared" si="465"/>
        <v>2039</v>
      </c>
      <c r="E918" s="17" t="s">
        <v>25</v>
      </c>
      <c r="F918" s="17">
        <f t="shared" si="466"/>
        <v>4</v>
      </c>
      <c r="G918" s="17">
        <f t="shared" si="466"/>
        <v>9</v>
      </c>
      <c r="H918" s="17">
        <f>H917+100000</f>
        <v>152303002</v>
      </c>
      <c r="I918" s="17">
        <v>1</v>
      </c>
      <c r="J918" s="17">
        <v>1</v>
      </c>
      <c r="K918" s="17">
        <v>5</v>
      </c>
      <c r="L918" s="17" t="str">
        <f t="shared" si="470"/>
        <v>Head</v>
      </c>
      <c r="M918" s="17" t="s">
        <v>356</v>
      </c>
      <c r="S918" s="7"/>
      <c r="T918" s="7"/>
      <c r="U918" s="7"/>
    </row>
    <row r="919" spans="1:21" s="1" customFormat="1" ht="16.5" customHeight="1" x14ac:dyDescent="0.3">
      <c r="A919" s="23" t="b">
        <v>1</v>
      </c>
      <c r="B919" s="17" t="str">
        <f t="shared" si="469"/>
        <v>장갑 1</v>
      </c>
      <c r="C919" s="17">
        <f>C918+1</f>
        <v>4409204</v>
      </c>
      <c r="D919" s="17">
        <f t="shared" si="465"/>
        <v>2039</v>
      </c>
      <c r="E919" s="17" t="s">
        <v>25</v>
      </c>
      <c r="F919" s="17">
        <f t="shared" si="466"/>
        <v>4</v>
      </c>
      <c r="G919" s="17">
        <f t="shared" si="466"/>
        <v>9</v>
      </c>
      <c r="H919" s="17">
        <f>H913+1000000</f>
        <v>152105002</v>
      </c>
      <c r="I919" s="17">
        <v>1</v>
      </c>
      <c r="J919" s="17">
        <v>1</v>
      </c>
      <c r="K919" s="17">
        <v>20</v>
      </c>
      <c r="L919" s="17" t="str">
        <f t="shared" si="470"/>
        <v>Glove</v>
      </c>
      <c r="M919" s="17" t="s">
        <v>3</v>
      </c>
      <c r="S919" s="7"/>
      <c r="T919" s="7"/>
      <c r="U919" s="7"/>
    </row>
    <row r="920" spans="1:21" s="1" customFormat="1" ht="16.5" customHeight="1" x14ac:dyDescent="0.3">
      <c r="A920" s="23" t="b">
        <v>1</v>
      </c>
      <c r="B920" s="17" t="str">
        <f t="shared" si="469"/>
        <v>장갑 2</v>
      </c>
      <c r="C920" s="17">
        <f>C919+1</f>
        <v>4409205</v>
      </c>
      <c r="D920" s="17">
        <f t="shared" si="465"/>
        <v>2039</v>
      </c>
      <c r="E920" s="17" t="s">
        <v>25</v>
      </c>
      <c r="F920" s="17">
        <f t="shared" si="466"/>
        <v>4</v>
      </c>
      <c r="G920" s="17">
        <f t="shared" si="466"/>
        <v>9</v>
      </c>
      <c r="H920" s="17">
        <f t="shared" ref="H920:H921" si="471">H919+100000</f>
        <v>152205002</v>
      </c>
      <c r="I920" s="17">
        <v>1</v>
      </c>
      <c r="J920" s="17">
        <v>1</v>
      </c>
      <c r="K920" s="17">
        <v>15</v>
      </c>
      <c r="L920" s="17" t="str">
        <f t="shared" si="470"/>
        <v>Glove</v>
      </c>
      <c r="M920" s="17" t="s">
        <v>355</v>
      </c>
      <c r="S920" s="7"/>
      <c r="T920" s="7"/>
      <c r="U920" s="7"/>
    </row>
    <row r="921" spans="1:21" s="1" customFormat="1" ht="16.5" customHeight="1" x14ac:dyDescent="0.3">
      <c r="A921" s="23" t="b">
        <v>1</v>
      </c>
      <c r="B921" s="17" t="str">
        <f t="shared" si="469"/>
        <v>장갑 3</v>
      </c>
      <c r="C921" s="17">
        <f>C920+1</f>
        <v>4409206</v>
      </c>
      <c r="D921" s="17">
        <f t="shared" si="465"/>
        <v>2039</v>
      </c>
      <c r="E921" s="17" t="s">
        <v>25</v>
      </c>
      <c r="F921" s="17">
        <f t="shared" si="466"/>
        <v>4</v>
      </c>
      <c r="G921" s="17">
        <f t="shared" si="466"/>
        <v>9</v>
      </c>
      <c r="H921" s="17">
        <f t="shared" si="471"/>
        <v>152305002</v>
      </c>
      <c r="I921" s="17">
        <v>1</v>
      </c>
      <c r="J921" s="17">
        <v>1</v>
      </c>
      <c r="K921" s="17">
        <v>5</v>
      </c>
      <c r="L921" s="17" t="str">
        <f t="shared" si="470"/>
        <v>Glove</v>
      </c>
      <c r="M921" s="17" t="s">
        <v>356</v>
      </c>
      <c r="S921" s="7"/>
      <c r="T921" s="7"/>
      <c r="U921" s="7"/>
    </row>
    <row r="922" spans="1:21" s="1" customFormat="1" ht="16.5" customHeight="1" x14ac:dyDescent="0.3">
      <c r="A922" s="23" t="b">
        <v>1</v>
      </c>
      <c r="B922" s="18" t="str">
        <f t="shared" si="469"/>
        <v>투구 1</v>
      </c>
      <c r="C922" s="18">
        <f>C916+100</f>
        <v>4409301</v>
      </c>
      <c r="D922" s="18">
        <f t="shared" si="465"/>
        <v>2039</v>
      </c>
      <c r="E922" s="18" t="s">
        <v>26</v>
      </c>
      <c r="F922" s="18">
        <f t="shared" si="466"/>
        <v>4</v>
      </c>
      <c r="G922" s="18">
        <f t="shared" si="466"/>
        <v>9</v>
      </c>
      <c r="H922" s="18">
        <f>H916+1000000</f>
        <v>153103002</v>
      </c>
      <c r="I922" s="18">
        <v>1</v>
      </c>
      <c r="J922" s="18">
        <v>1</v>
      </c>
      <c r="K922" s="18">
        <v>20</v>
      </c>
      <c r="L922" s="18" t="str">
        <f t="shared" si="470"/>
        <v>Head</v>
      </c>
      <c r="M922" s="18" t="s">
        <v>3</v>
      </c>
      <c r="S922" s="7"/>
      <c r="T922" s="7"/>
      <c r="U922" s="7"/>
    </row>
    <row r="923" spans="1:21" s="1" customFormat="1" ht="16.5" customHeight="1" x14ac:dyDescent="0.3">
      <c r="A923" s="23" t="b">
        <v>1</v>
      </c>
      <c r="B923" s="18" t="str">
        <f t="shared" si="469"/>
        <v>투구 2</v>
      </c>
      <c r="C923" s="18">
        <f>C922+1</f>
        <v>4409302</v>
      </c>
      <c r="D923" s="18">
        <f t="shared" si="465"/>
        <v>2039</v>
      </c>
      <c r="E923" s="18" t="s">
        <v>26</v>
      </c>
      <c r="F923" s="18">
        <f t="shared" si="466"/>
        <v>4</v>
      </c>
      <c r="G923" s="18">
        <f t="shared" si="466"/>
        <v>9</v>
      </c>
      <c r="H923" s="18">
        <f>H922+100000</f>
        <v>153203002</v>
      </c>
      <c r="I923" s="18">
        <v>1</v>
      </c>
      <c r="J923" s="18">
        <v>1</v>
      </c>
      <c r="K923" s="18">
        <v>15</v>
      </c>
      <c r="L923" s="18" t="str">
        <f t="shared" si="470"/>
        <v>Head</v>
      </c>
      <c r="M923" s="18" t="s">
        <v>355</v>
      </c>
      <c r="S923" s="7"/>
      <c r="T923" s="7"/>
      <c r="U923" s="7"/>
    </row>
    <row r="924" spans="1:21" s="1" customFormat="1" ht="16.5" customHeight="1" x14ac:dyDescent="0.3">
      <c r="A924" s="23" t="b">
        <v>1</v>
      </c>
      <c r="B924" s="18" t="str">
        <f t="shared" si="469"/>
        <v>투구 3</v>
      </c>
      <c r="C924" s="18">
        <f>C923+1</f>
        <v>4409303</v>
      </c>
      <c r="D924" s="18">
        <f t="shared" si="465"/>
        <v>2039</v>
      </c>
      <c r="E924" s="18" t="s">
        <v>26</v>
      </c>
      <c r="F924" s="18">
        <f t="shared" si="466"/>
        <v>4</v>
      </c>
      <c r="G924" s="18">
        <f t="shared" si="466"/>
        <v>9</v>
      </c>
      <c r="H924" s="18">
        <f>H923+100000</f>
        <v>153303002</v>
      </c>
      <c r="I924" s="18">
        <v>1</v>
      </c>
      <c r="J924" s="18">
        <v>1</v>
      </c>
      <c r="K924" s="18">
        <v>5</v>
      </c>
      <c r="L924" s="18" t="str">
        <f t="shared" si="470"/>
        <v>Head</v>
      </c>
      <c r="M924" s="18" t="s">
        <v>356</v>
      </c>
      <c r="S924" s="7"/>
      <c r="T924" s="7"/>
      <c r="U924" s="7"/>
    </row>
    <row r="925" spans="1:21" s="1" customFormat="1" ht="16.5" customHeight="1" x14ac:dyDescent="0.3">
      <c r="A925" s="23" t="b">
        <v>1</v>
      </c>
      <c r="B925" s="18" t="str">
        <f t="shared" si="469"/>
        <v>장갑 1</v>
      </c>
      <c r="C925" s="18">
        <f>C924+1</f>
        <v>4409304</v>
      </c>
      <c r="D925" s="18">
        <f t="shared" si="465"/>
        <v>2039</v>
      </c>
      <c r="E925" s="18" t="s">
        <v>26</v>
      </c>
      <c r="F925" s="18">
        <f t="shared" si="466"/>
        <v>4</v>
      </c>
      <c r="G925" s="18">
        <f t="shared" si="466"/>
        <v>9</v>
      </c>
      <c r="H925" s="18">
        <f>H919+1000000</f>
        <v>153105002</v>
      </c>
      <c r="I925" s="18">
        <v>1</v>
      </c>
      <c r="J925" s="18">
        <v>1</v>
      </c>
      <c r="K925" s="18">
        <v>20</v>
      </c>
      <c r="L925" s="18" t="str">
        <f t="shared" si="470"/>
        <v>Glove</v>
      </c>
      <c r="M925" s="18" t="s">
        <v>3</v>
      </c>
      <c r="S925" s="7"/>
      <c r="T925" s="7"/>
      <c r="U925" s="7"/>
    </row>
    <row r="926" spans="1:21" s="1" customFormat="1" ht="16.5" customHeight="1" x14ac:dyDescent="0.3">
      <c r="A926" s="23" t="b">
        <v>1</v>
      </c>
      <c r="B926" s="18" t="str">
        <f t="shared" si="469"/>
        <v>장갑 2</v>
      </c>
      <c r="C926" s="18">
        <f>C925+1</f>
        <v>4409305</v>
      </c>
      <c r="D926" s="18">
        <f t="shared" si="465"/>
        <v>2039</v>
      </c>
      <c r="E926" s="18" t="s">
        <v>26</v>
      </c>
      <c r="F926" s="18">
        <f t="shared" si="466"/>
        <v>4</v>
      </c>
      <c r="G926" s="18">
        <f t="shared" si="466"/>
        <v>9</v>
      </c>
      <c r="H926" s="18">
        <f t="shared" ref="H926:H927" si="472">H925+100000</f>
        <v>153205002</v>
      </c>
      <c r="I926" s="18">
        <v>1</v>
      </c>
      <c r="J926" s="18">
        <v>1</v>
      </c>
      <c r="K926" s="18">
        <v>15</v>
      </c>
      <c r="L926" s="18" t="str">
        <f t="shared" si="470"/>
        <v>Glove</v>
      </c>
      <c r="M926" s="18" t="s">
        <v>355</v>
      </c>
      <c r="S926" s="7"/>
      <c r="T926" s="7"/>
      <c r="U926" s="7"/>
    </row>
    <row r="927" spans="1:21" s="1" customFormat="1" ht="16.5" customHeight="1" x14ac:dyDescent="0.3">
      <c r="A927" s="23" t="b">
        <v>1</v>
      </c>
      <c r="B927" s="18" t="str">
        <f t="shared" si="469"/>
        <v>장갑 3</v>
      </c>
      <c r="C927" s="18">
        <f>C926+1</f>
        <v>4409306</v>
      </c>
      <c r="D927" s="18">
        <f t="shared" si="465"/>
        <v>2039</v>
      </c>
      <c r="E927" s="18" t="s">
        <v>26</v>
      </c>
      <c r="F927" s="18">
        <f t="shared" ref="F927:G937" si="473">F926</f>
        <v>4</v>
      </c>
      <c r="G927" s="18">
        <f t="shared" si="473"/>
        <v>9</v>
      </c>
      <c r="H927" s="18">
        <f t="shared" si="472"/>
        <v>153305002</v>
      </c>
      <c r="I927" s="18">
        <v>1</v>
      </c>
      <c r="J927" s="18">
        <v>1</v>
      </c>
      <c r="K927" s="18">
        <v>5</v>
      </c>
      <c r="L927" s="18" t="str">
        <f t="shared" si="470"/>
        <v>Glove</v>
      </c>
      <c r="M927" s="18" t="s">
        <v>356</v>
      </c>
      <c r="S927" s="7"/>
      <c r="T927" s="7"/>
      <c r="U927" s="7"/>
    </row>
    <row r="928" spans="1:21" s="1" customFormat="1" ht="16.5" customHeight="1" x14ac:dyDescent="0.3">
      <c r="A928" s="23" t="b">
        <v>1</v>
      </c>
      <c r="B928" s="19" t="str">
        <f t="shared" si="469"/>
        <v>투구 1</v>
      </c>
      <c r="C928" s="19">
        <f>C922+100</f>
        <v>4409401</v>
      </c>
      <c r="D928" s="19">
        <f t="shared" si="465"/>
        <v>2039</v>
      </c>
      <c r="E928" s="19" t="s">
        <v>27</v>
      </c>
      <c r="F928" s="19">
        <f t="shared" si="473"/>
        <v>4</v>
      </c>
      <c r="G928" s="19">
        <f t="shared" si="473"/>
        <v>9</v>
      </c>
      <c r="H928" s="19">
        <f>H922+1000000</f>
        <v>154103002</v>
      </c>
      <c r="I928" s="19">
        <v>1</v>
      </c>
      <c r="J928" s="19">
        <v>1</v>
      </c>
      <c r="K928" s="19">
        <v>20</v>
      </c>
      <c r="L928" s="19" t="str">
        <f t="shared" si="470"/>
        <v>Head</v>
      </c>
      <c r="M928" s="19" t="s">
        <v>3</v>
      </c>
      <c r="S928" s="7"/>
      <c r="T928" s="7"/>
      <c r="U928" s="7"/>
    </row>
    <row r="929" spans="1:21" s="1" customFormat="1" ht="16.5" customHeight="1" x14ac:dyDescent="0.3">
      <c r="A929" s="23" t="b">
        <v>1</v>
      </c>
      <c r="B929" s="19" t="str">
        <f t="shared" si="469"/>
        <v>투구 2</v>
      </c>
      <c r="C929" s="19">
        <f>C928+1</f>
        <v>4409402</v>
      </c>
      <c r="D929" s="19">
        <f t="shared" si="465"/>
        <v>2039</v>
      </c>
      <c r="E929" s="19" t="s">
        <v>27</v>
      </c>
      <c r="F929" s="19">
        <f t="shared" si="473"/>
        <v>4</v>
      </c>
      <c r="G929" s="19">
        <f t="shared" si="473"/>
        <v>9</v>
      </c>
      <c r="H929" s="19">
        <f>H928+100000</f>
        <v>154203002</v>
      </c>
      <c r="I929" s="19">
        <v>1</v>
      </c>
      <c r="J929" s="19">
        <v>1</v>
      </c>
      <c r="K929" s="19">
        <v>15</v>
      </c>
      <c r="L929" s="19" t="str">
        <f t="shared" si="470"/>
        <v>Head</v>
      </c>
      <c r="M929" s="19" t="s">
        <v>355</v>
      </c>
      <c r="S929" s="7"/>
      <c r="T929" s="7"/>
      <c r="U929" s="7"/>
    </row>
    <row r="930" spans="1:21" s="1" customFormat="1" ht="16.5" customHeight="1" x14ac:dyDescent="0.3">
      <c r="A930" s="23" t="b">
        <v>1</v>
      </c>
      <c r="B930" s="19" t="str">
        <f t="shared" si="469"/>
        <v>투구 3</v>
      </c>
      <c r="C930" s="19">
        <f>C929+1</f>
        <v>4409403</v>
      </c>
      <c r="D930" s="19">
        <f t="shared" si="465"/>
        <v>2039</v>
      </c>
      <c r="E930" s="19" t="s">
        <v>27</v>
      </c>
      <c r="F930" s="19">
        <f t="shared" si="473"/>
        <v>4</v>
      </c>
      <c r="G930" s="19">
        <f t="shared" si="473"/>
        <v>9</v>
      </c>
      <c r="H930" s="19">
        <f>H929+100000</f>
        <v>154303002</v>
      </c>
      <c r="I930" s="19">
        <v>1</v>
      </c>
      <c r="J930" s="19">
        <v>1</v>
      </c>
      <c r="K930" s="19">
        <v>5</v>
      </c>
      <c r="L930" s="19" t="str">
        <f t="shared" si="470"/>
        <v>Head</v>
      </c>
      <c r="M930" s="19" t="s">
        <v>356</v>
      </c>
      <c r="S930" s="7"/>
      <c r="T930" s="7"/>
      <c r="U930" s="7"/>
    </row>
    <row r="931" spans="1:21" s="1" customFormat="1" ht="16.5" customHeight="1" x14ac:dyDescent="0.3">
      <c r="A931" s="23" t="b">
        <v>1</v>
      </c>
      <c r="B931" s="19" t="str">
        <f t="shared" si="469"/>
        <v>장갑 1</v>
      </c>
      <c r="C931" s="19">
        <f>C930+1</f>
        <v>4409404</v>
      </c>
      <c r="D931" s="19">
        <f t="shared" si="465"/>
        <v>2039</v>
      </c>
      <c r="E931" s="19" t="s">
        <v>27</v>
      </c>
      <c r="F931" s="19">
        <f t="shared" si="473"/>
        <v>4</v>
      </c>
      <c r="G931" s="19">
        <f t="shared" si="473"/>
        <v>9</v>
      </c>
      <c r="H931" s="19">
        <f>H925+1000000</f>
        <v>154105002</v>
      </c>
      <c r="I931" s="19">
        <v>1</v>
      </c>
      <c r="J931" s="19">
        <v>1</v>
      </c>
      <c r="K931" s="19">
        <v>20</v>
      </c>
      <c r="L931" s="19" t="str">
        <f t="shared" si="470"/>
        <v>Glove</v>
      </c>
      <c r="M931" s="19" t="s">
        <v>3</v>
      </c>
      <c r="S931" s="7"/>
      <c r="T931" s="7"/>
      <c r="U931" s="7"/>
    </row>
    <row r="932" spans="1:21" s="1" customFormat="1" ht="16.5" customHeight="1" x14ac:dyDescent="0.3">
      <c r="A932" s="23" t="b">
        <v>1</v>
      </c>
      <c r="B932" s="19" t="str">
        <f t="shared" si="469"/>
        <v>장갑 2</v>
      </c>
      <c r="C932" s="19">
        <f>C931+1</f>
        <v>4409405</v>
      </c>
      <c r="D932" s="19">
        <f t="shared" si="465"/>
        <v>2039</v>
      </c>
      <c r="E932" s="19" t="s">
        <v>27</v>
      </c>
      <c r="F932" s="19">
        <f t="shared" si="473"/>
        <v>4</v>
      </c>
      <c r="G932" s="19">
        <f t="shared" si="473"/>
        <v>9</v>
      </c>
      <c r="H932" s="19">
        <f t="shared" ref="H932:H933" si="474">H931+100000</f>
        <v>154205002</v>
      </c>
      <c r="I932" s="19">
        <v>1</v>
      </c>
      <c r="J932" s="19">
        <v>1</v>
      </c>
      <c r="K932" s="19">
        <v>15</v>
      </c>
      <c r="L932" s="19" t="str">
        <f t="shared" si="470"/>
        <v>Glove</v>
      </c>
      <c r="M932" s="19" t="s">
        <v>355</v>
      </c>
      <c r="S932" s="7"/>
      <c r="T932" s="7"/>
      <c r="U932" s="7"/>
    </row>
    <row r="933" spans="1:21" s="1" customFormat="1" ht="16.5" customHeight="1" x14ac:dyDescent="0.3">
      <c r="A933" s="23" t="b">
        <v>1</v>
      </c>
      <c r="B933" s="19" t="str">
        <f t="shared" si="469"/>
        <v>장갑 3</v>
      </c>
      <c r="C933" s="19">
        <f>C932+1</f>
        <v>4409406</v>
      </c>
      <c r="D933" s="19">
        <f t="shared" si="465"/>
        <v>2039</v>
      </c>
      <c r="E933" s="19" t="s">
        <v>27</v>
      </c>
      <c r="F933" s="19">
        <f t="shared" si="473"/>
        <v>4</v>
      </c>
      <c r="G933" s="19">
        <f t="shared" si="473"/>
        <v>9</v>
      </c>
      <c r="H933" s="19">
        <f t="shared" si="474"/>
        <v>154305002</v>
      </c>
      <c r="I933" s="19">
        <v>1</v>
      </c>
      <c r="J933" s="19">
        <v>1</v>
      </c>
      <c r="K933" s="19">
        <v>5</v>
      </c>
      <c r="L933" s="19" t="str">
        <f t="shared" si="470"/>
        <v>Glove</v>
      </c>
      <c r="M933" s="19" t="s">
        <v>356</v>
      </c>
      <c r="S933" s="7"/>
      <c r="T933" s="7"/>
      <c r="U933" s="7"/>
    </row>
    <row r="934" spans="1:21" s="1" customFormat="1" ht="16.5" customHeight="1" x14ac:dyDescent="0.3">
      <c r="A934" s="23" t="b">
        <v>1</v>
      </c>
      <c r="B934" s="20" t="s">
        <v>28</v>
      </c>
      <c r="C934" s="20">
        <f>C928+100</f>
        <v>4409501</v>
      </c>
      <c r="D934" s="20">
        <f t="shared" si="465"/>
        <v>2039</v>
      </c>
      <c r="E934" s="20" t="s">
        <v>29</v>
      </c>
      <c r="F934" s="20">
        <f t="shared" si="473"/>
        <v>4</v>
      </c>
      <c r="G934" s="20">
        <f t="shared" si="473"/>
        <v>9</v>
      </c>
      <c r="H934" s="20">
        <v>160004001</v>
      </c>
      <c r="I934" s="20">
        <v>1</v>
      </c>
      <c r="J934" s="20">
        <v>1</v>
      </c>
      <c r="K934" s="20">
        <v>5</v>
      </c>
      <c r="L934" s="20" t="s">
        <v>30</v>
      </c>
      <c r="M934" s="20" t="s">
        <v>358</v>
      </c>
      <c r="S934" s="7"/>
      <c r="T934" s="7"/>
      <c r="U934" s="7"/>
    </row>
    <row r="935" spans="1:21" s="1" customFormat="1" ht="16.5" customHeight="1" x14ac:dyDescent="0.3">
      <c r="A935" s="23" t="b">
        <v>1</v>
      </c>
      <c r="B935" s="20" t="s">
        <v>31</v>
      </c>
      <c r="C935" s="20">
        <f>C934+1</f>
        <v>4409502</v>
      </c>
      <c r="D935" s="20">
        <f t="shared" si="465"/>
        <v>2039</v>
      </c>
      <c r="E935" s="20" t="s">
        <v>29</v>
      </c>
      <c r="F935" s="20">
        <f t="shared" si="473"/>
        <v>4</v>
      </c>
      <c r="G935" s="20">
        <f t="shared" si="473"/>
        <v>9</v>
      </c>
      <c r="H935" s="20">
        <v>160004002</v>
      </c>
      <c r="I935" s="20">
        <v>1</v>
      </c>
      <c r="J935" s="20">
        <v>1</v>
      </c>
      <c r="K935" s="20">
        <v>5</v>
      </c>
      <c r="L935" s="20" t="s">
        <v>32</v>
      </c>
      <c r="M935" s="20" t="s">
        <v>358</v>
      </c>
      <c r="S935" s="7"/>
      <c r="T935" s="7"/>
      <c r="U935" s="7"/>
    </row>
    <row r="936" spans="1:21" s="1" customFormat="1" ht="16.5" customHeight="1" x14ac:dyDescent="0.3">
      <c r="A936" s="23" t="b">
        <v>1</v>
      </c>
      <c r="B936" s="20" t="s">
        <v>33</v>
      </c>
      <c r="C936" s="20">
        <f>C935+1</f>
        <v>4409503</v>
      </c>
      <c r="D936" s="20">
        <f t="shared" si="465"/>
        <v>2039</v>
      </c>
      <c r="E936" s="20" t="s">
        <v>29</v>
      </c>
      <c r="F936" s="20">
        <f t="shared" si="473"/>
        <v>4</v>
      </c>
      <c r="G936" s="20">
        <f t="shared" si="473"/>
        <v>9</v>
      </c>
      <c r="H936" s="20">
        <v>160004003</v>
      </c>
      <c r="I936" s="20">
        <v>1</v>
      </c>
      <c r="J936" s="20">
        <v>1</v>
      </c>
      <c r="K936" s="20">
        <v>5</v>
      </c>
      <c r="L936" s="20" t="s">
        <v>34</v>
      </c>
      <c r="M936" s="20" t="s">
        <v>358</v>
      </c>
      <c r="S936" s="7"/>
      <c r="T936" s="7"/>
      <c r="U936" s="7"/>
    </row>
    <row r="937" spans="1:21" s="1" customFormat="1" ht="16.5" customHeight="1" x14ac:dyDescent="0.3">
      <c r="A937" s="23" t="b">
        <v>1</v>
      </c>
      <c r="B937" s="20" t="s">
        <v>35</v>
      </c>
      <c r="C937" s="20">
        <f>C936+1</f>
        <v>4409504</v>
      </c>
      <c r="D937" s="20">
        <f t="shared" si="465"/>
        <v>2039</v>
      </c>
      <c r="E937" s="20" t="s">
        <v>29</v>
      </c>
      <c r="F937" s="20">
        <f t="shared" si="473"/>
        <v>4</v>
      </c>
      <c r="G937" s="20">
        <f t="shared" si="473"/>
        <v>9</v>
      </c>
      <c r="H937" s="20">
        <v>160004004</v>
      </c>
      <c r="I937" s="20">
        <v>1</v>
      </c>
      <c r="J937" s="20">
        <v>1</v>
      </c>
      <c r="K937" s="20">
        <v>5</v>
      </c>
      <c r="L937" s="20" t="s">
        <v>36</v>
      </c>
      <c r="M937" s="20" t="s">
        <v>358</v>
      </c>
      <c r="S937" s="7"/>
      <c r="T937" s="7"/>
      <c r="U937" s="7"/>
    </row>
    <row r="938" spans="1:21" s="1" customFormat="1" ht="16.5" customHeight="1" x14ac:dyDescent="0.3">
      <c r="A938" s="23" t="b">
        <v>1</v>
      </c>
      <c r="B938" s="14" t="s">
        <v>37</v>
      </c>
      <c r="C938" s="14">
        <v>4410101</v>
      </c>
      <c r="D938" s="14">
        <v>2040</v>
      </c>
      <c r="E938" s="15" t="s">
        <v>23</v>
      </c>
      <c r="F938" s="14">
        <v>4</v>
      </c>
      <c r="G938" s="14">
        <v>10</v>
      </c>
      <c r="H938" s="16">
        <v>151102001</v>
      </c>
      <c r="I938" s="15">
        <v>1</v>
      </c>
      <c r="J938" s="15">
        <v>1</v>
      </c>
      <c r="K938" s="15">
        <v>20</v>
      </c>
      <c r="L938" s="16" t="str">
        <f>IF(H938&gt;=151107001,"Shoes",IF(H938&gt;=151106001,"Pants",IF(H938&gt;=151105001,"Glove",IF(H938&gt;=151103001,"Head",IF(H938&gt;=151102001,"Body",IF(H938&gt;=151101001,"Weapon"))))))</f>
        <v>Body</v>
      </c>
      <c r="M938" s="15" t="s">
        <v>3</v>
      </c>
      <c r="S938" s="7"/>
      <c r="T938" s="7"/>
      <c r="U938" s="7"/>
    </row>
    <row r="939" spans="1:21" s="1" customFormat="1" ht="16.5" customHeight="1" x14ac:dyDescent="0.3">
      <c r="A939" s="23" t="b">
        <v>1</v>
      </c>
      <c r="B939" s="14" t="s">
        <v>42</v>
      </c>
      <c r="C939" s="15">
        <f>C938+1</f>
        <v>4410102</v>
      </c>
      <c r="D939" s="15">
        <f t="shared" ref="D939:D965" si="475">D938</f>
        <v>2040</v>
      </c>
      <c r="E939" s="15" t="s">
        <v>23</v>
      </c>
      <c r="F939" s="15">
        <f t="shared" ref="F939:G954" si="476">F938</f>
        <v>4</v>
      </c>
      <c r="G939" s="15">
        <f t="shared" si="476"/>
        <v>10</v>
      </c>
      <c r="H939" s="15">
        <f t="shared" ref="H939:H940" si="477">H938+100000</f>
        <v>151202001</v>
      </c>
      <c r="I939" s="15">
        <v>1</v>
      </c>
      <c r="J939" s="15">
        <v>1</v>
      </c>
      <c r="K939" s="15">
        <v>15</v>
      </c>
      <c r="L939" s="15" t="str">
        <f>L938</f>
        <v>Body</v>
      </c>
      <c r="M939" s="15" t="s">
        <v>355</v>
      </c>
      <c r="S939" s="7"/>
      <c r="T939" s="7"/>
      <c r="U939" s="7"/>
    </row>
    <row r="940" spans="1:21" s="1" customFormat="1" ht="16.5" customHeight="1" x14ac:dyDescent="0.3">
      <c r="A940" s="23" t="b">
        <v>1</v>
      </c>
      <c r="B940" s="14" t="s">
        <v>47</v>
      </c>
      <c r="C940" s="15">
        <f>C939+1</f>
        <v>4410103</v>
      </c>
      <c r="D940" s="15">
        <f t="shared" si="475"/>
        <v>2040</v>
      </c>
      <c r="E940" s="15" t="s">
        <v>23</v>
      </c>
      <c r="F940" s="15">
        <f t="shared" si="476"/>
        <v>4</v>
      </c>
      <c r="G940" s="15">
        <f t="shared" si="476"/>
        <v>10</v>
      </c>
      <c r="H940" s="15">
        <f t="shared" si="477"/>
        <v>151302001</v>
      </c>
      <c r="I940" s="15">
        <v>1</v>
      </c>
      <c r="J940" s="15">
        <v>1</v>
      </c>
      <c r="K940" s="15">
        <v>5</v>
      </c>
      <c r="L940" s="15" t="str">
        <f>L939</f>
        <v>Body</v>
      </c>
      <c r="M940" s="15" t="s">
        <v>356</v>
      </c>
      <c r="S940" s="7"/>
      <c r="T940" s="7"/>
      <c r="U940" s="7"/>
    </row>
    <row r="941" spans="1:21" s="1" customFormat="1" ht="16.5" customHeight="1" x14ac:dyDescent="0.3">
      <c r="A941" s="23" t="b">
        <v>1</v>
      </c>
      <c r="B941" s="14" t="s">
        <v>364</v>
      </c>
      <c r="C941" s="15">
        <f>C940+1</f>
        <v>4410104</v>
      </c>
      <c r="D941" s="15">
        <f t="shared" si="475"/>
        <v>2040</v>
      </c>
      <c r="E941" s="15" t="s">
        <v>23</v>
      </c>
      <c r="F941" s="15">
        <f t="shared" si="476"/>
        <v>4</v>
      </c>
      <c r="G941" s="15">
        <f t="shared" si="476"/>
        <v>10</v>
      </c>
      <c r="H941" s="16">
        <v>151106001</v>
      </c>
      <c r="I941" s="15">
        <v>1</v>
      </c>
      <c r="J941" s="15">
        <v>1</v>
      </c>
      <c r="K941" s="15">
        <v>20</v>
      </c>
      <c r="L941" s="16" t="str">
        <f>IF(H941&gt;=151107001,"Shoes",IF(H941&gt;=151106001,"Pants",IF(H941&gt;=151105001,"Glove",IF(H941&gt;=151103001,"Head",IF(H941&gt;=151102001,"Body",IF(H941&gt;=151101001,"Weapon"))))))</f>
        <v>Pants</v>
      </c>
      <c r="M941" s="15" t="s">
        <v>3</v>
      </c>
      <c r="S941" s="7"/>
      <c r="T941" s="7"/>
      <c r="U941" s="7"/>
    </row>
    <row r="942" spans="1:21" s="1" customFormat="1" ht="16.5" customHeight="1" x14ac:dyDescent="0.3">
      <c r="A942" s="23" t="b">
        <v>1</v>
      </c>
      <c r="B942" s="14" t="s">
        <v>365</v>
      </c>
      <c r="C942" s="15">
        <f>C941+1</f>
        <v>4410105</v>
      </c>
      <c r="D942" s="15">
        <f t="shared" si="475"/>
        <v>2040</v>
      </c>
      <c r="E942" s="15" t="s">
        <v>23</v>
      </c>
      <c r="F942" s="15">
        <f t="shared" si="476"/>
        <v>4</v>
      </c>
      <c r="G942" s="15">
        <f t="shared" si="476"/>
        <v>10</v>
      </c>
      <c r="H942" s="15">
        <f t="shared" ref="H942:H943" si="478">H941+100000</f>
        <v>151206001</v>
      </c>
      <c r="I942" s="15">
        <v>1</v>
      </c>
      <c r="J942" s="15">
        <v>1</v>
      </c>
      <c r="K942" s="15">
        <v>15</v>
      </c>
      <c r="L942" s="15" t="str">
        <f>L941</f>
        <v>Pants</v>
      </c>
      <c r="M942" s="15" t="s">
        <v>355</v>
      </c>
      <c r="S942" s="7"/>
      <c r="T942" s="7"/>
      <c r="U942" s="7"/>
    </row>
    <row r="943" spans="1:21" s="1" customFormat="1" ht="16.5" customHeight="1" x14ac:dyDescent="0.3">
      <c r="A943" s="23" t="b">
        <v>1</v>
      </c>
      <c r="B943" s="14" t="s">
        <v>366</v>
      </c>
      <c r="C943" s="15">
        <f>C942+1</f>
        <v>4410106</v>
      </c>
      <c r="D943" s="15">
        <f t="shared" si="475"/>
        <v>2040</v>
      </c>
      <c r="E943" s="15" t="s">
        <v>23</v>
      </c>
      <c r="F943" s="15">
        <f t="shared" si="476"/>
        <v>4</v>
      </c>
      <c r="G943" s="15">
        <f t="shared" si="476"/>
        <v>10</v>
      </c>
      <c r="H943" s="15">
        <f t="shared" si="478"/>
        <v>151306001</v>
      </c>
      <c r="I943" s="15">
        <v>1</v>
      </c>
      <c r="J943" s="15">
        <v>1</v>
      </c>
      <c r="K943" s="15">
        <v>5</v>
      </c>
      <c r="L943" s="15" t="str">
        <f>L942</f>
        <v>Pants</v>
      </c>
      <c r="M943" s="15" t="s">
        <v>356</v>
      </c>
      <c r="S943" s="7"/>
      <c r="T943" s="7"/>
      <c r="U943" s="7"/>
    </row>
    <row r="944" spans="1:21" s="1" customFormat="1" ht="16.5" customHeight="1" x14ac:dyDescent="0.3">
      <c r="A944" s="23" t="b">
        <v>1</v>
      </c>
      <c r="B944" s="17" t="str">
        <f t="shared" ref="B944:B961" si="479">B938</f>
        <v>갑옷 1</v>
      </c>
      <c r="C944" s="17">
        <f>C938+100</f>
        <v>4410201</v>
      </c>
      <c r="D944" s="17">
        <f t="shared" si="475"/>
        <v>2040</v>
      </c>
      <c r="E944" s="17" t="s">
        <v>25</v>
      </c>
      <c r="F944" s="17">
        <f t="shared" si="476"/>
        <v>4</v>
      </c>
      <c r="G944" s="17">
        <f t="shared" si="476"/>
        <v>10</v>
      </c>
      <c r="H944" s="17">
        <f>H938+1000000</f>
        <v>152102001</v>
      </c>
      <c r="I944" s="17">
        <v>1</v>
      </c>
      <c r="J944" s="17">
        <v>1</v>
      </c>
      <c r="K944" s="17">
        <v>20</v>
      </c>
      <c r="L944" s="17" t="str">
        <f t="shared" ref="L944:L961" si="480">L938</f>
        <v>Body</v>
      </c>
      <c r="M944" s="17" t="s">
        <v>3</v>
      </c>
      <c r="S944" s="7"/>
      <c r="T944" s="7"/>
      <c r="U944" s="7"/>
    </row>
    <row r="945" spans="1:21" s="1" customFormat="1" ht="16.5" customHeight="1" x14ac:dyDescent="0.3">
      <c r="A945" s="23" t="b">
        <v>1</v>
      </c>
      <c r="B945" s="17" t="str">
        <f t="shared" si="479"/>
        <v>갑옷 2</v>
      </c>
      <c r="C945" s="17">
        <f>C944+1</f>
        <v>4410202</v>
      </c>
      <c r="D945" s="17">
        <f t="shared" si="475"/>
        <v>2040</v>
      </c>
      <c r="E945" s="17" t="s">
        <v>25</v>
      </c>
      <c r="F945" s="17">
        <f t="shared" si="476"/>
        <v>4</v>
      </c>
      <c r="G945" s="17">
        <f t="shared" si="476"/>
        <v>10</v>
      </c>
      <c r="H945" s="17">
        <f>H944+100000</f>
        <v>152202001</v>
      </c>
      <c r="I945" s="17">
        <v>1</v>
      </c>
      <c r="J945" s="17">
        <v>1</v>
      </c>
      <c r="K945" s="17">
        <v>15</v>
      </c>
      <c r="L945" s="17" t="str">
        <f t="shared" si="480"/>
        <v>Body</v>
      </c>
      <c r="M945" s="17" t="s">
        <v>355</v>
      </c>
      <c r="S945" s="7"/>
      <c r="T945" s="7"/>
      <c r="U945" s="7"/>
    </row>
    <row r="946" spans="1:21" s="1" customFormat="1" ht="16.5" customHeight="1" x14ac:dyDescent="0.3">
      <c r="A946" s="23" t="b">
        <v>1</v>
      </c>
      <c r="B946" s="17" t="str">
        <f t="shared" si="479"/>
        <v>갑옷 3</v>
      </c>
      <c r="C946" s="17">
        <f>C945+1</f>
        <v>4410203</v>
      </c>
      <c r="D946" s="17">
        <f t="shared" si="475"/>
        <v>2040</v>
      </c>
      <c r="E946" s="17" t="s">
        <v>25</v>
      </c>
      <c r="F946" s="17">
        <f t="shared" si="476"/>
        <v>4</v>
      </c>
      <c r="G946" s="17">
        <f t="shared" si="476"/>
        <v>10</v>
      </c>
      <c r="H946" s="17">
        <f>H945+100000</f>
        <v>152302001</v>
      </c>
      <c r="I946" s="17">
        <v>1</v>
      </c>
      <c r="J946" s="17">
        <v>1</v>
      </c>
      <c r="K946" s="17">
        <v>5</v>
      </c>
      <c r="L946" s="17" t="str">
        <f t="shared" si="480"/>
        <v>Body</v>
      </c>
      <c r="M946" s="17" t="s">
        <v>356</v>
      </c>
      <c r="S946" s="7"/>
      <c r="T946" s="7"/>
      <c r="U946" s="7"/>
    </row>
    <row r="947" spans="1:21" s="1" customFormat="1" ht="16.5" customHeight="1" x14ac:dyDescent="0.3">
      <c r="A947" s="23" t="b">
        <v>1</v>
      </c>
      <c r="B947" s="17" t="str">
        <f t="shared" si="479"/>
        <v>하의 1</v>
      </c>
      <c r="C947" s="17">
        <f>C946+1</f>
        <v>4410204</v>
      </c>
      <c r="D947" s="17">
        <f t="shared" si="475"/>
        <v>2040</v>
      </c>
      <c r="E947" s="17" t="s">
        <v>25</v>
      </c>
      <c r="F947" s="17">
        <f t="shared" si="476"/>
        <v>4</v>
      </c>
      <c r="G947" s="17">
        <f t="shared" si="476"/>
        <v>10</v>
      </c>
      <c r="H947" s="17">
        <f>H941+1000000</f>
        <v>152106001</v>
      </c>
      <c r="I947" s="17">
        <v>1</v>
      </c>
      <c r="J947" s="17">
        <v>1</v>
      </c>
      <c r="K947" s="17">
        <v>20</v>
      </c>
      <c r="L947" s="17" t="str">
        <f t="shared" si="480"/>
        <v>Pants</v>
      </c>
      <c r="M947" s="17" t="s">
        <v>3</v>
      </c>
      <c r="S947" s="7"/>
      <c r="T947" s="7"/>
      <c r="U947" s="7"/>
    </row>
    <row r="948" spans="1:21" s="1" customFormat="1" ht="16.5" customHeight="1" x14ac:dyDescent="0.3">
      <c r="A948" s="23" t="b">
        <v>1</v>
      </c>
      <c r="B948" s="17" t="str">
        <f t="shared" si="479"/>
        <v>하의 2</v>
      </c>
      <c r="C948" s="17">
        <f>C947+1</f>
        <v>4410205</v>
      </c>
      <c r="D948" s="17">
        <f t="shared" si="475"/>
        <v>2040</v>
      </c>
      <c r="E948" s="17" t="s">
        <v>25</v>
      </c>
      <c r="F948" s="17">
        <f t="shared" si="476"/>
        <v>4</v>
      </c>
      <c r="G948" s="17">
        <f t="shared" si="476"/>
        <v>10</v>
      </c>
      <c r="H948" s="17">
        <f t="shared" ref="H948:H949" si="481">H947+100000</f>
        <v>152206001</v>
      </c>
      <c r="I948" s="17">
        <v>1</v>
      </c>
      <c r="J948" s="17">
        <v>1</v>
      </c>
      <c r="K948" s="17">
        <v>15</v>
      </c>
      <c r="L948" s="17" t="str">
        <f t="shared" si="480"/>
        <v>Pants</v>
      </c>
      <c r="M948" s="17" t="s">
        <v>355</v>
      </c>
      <c r="S948" s="7"/>
      <c r="T948" s="7"/>
      <c r="U948" s="7"/>
    </row>
    <row r="949" spans="1:21" s="1" customFormat="1" ht="16.5" customHeight="1" x14ac:dyDescent="0.3">
      <c r="A949" s="23" t="b">
        <v>1</v>
      </c>
      <c r="B949" s="17" t="str">
        <f t="shared" si="479"/>
        <v>하의 3</v>
      </c>
      <c r="C949" s="17">
        <f>C948+1</f>
        <v>4410206</v>
      </c>
      <c r="D949" s="17">
        <f t="shared" si="475"/>
        <v>2040</v>
      </c>
      <c r="E949" s="17" t="s">
        <v>25</v>
      </c>
      <c r="F949" s="17">
        <f t="shared" si="476"/>
        <v>4</v>
      </c>
      <c r="G949" s="17">
        <f t="shared" si="476"/>
        <v>10</v>
      </c>
      <c r="H949" s="17">
        <f t="shared" si="481"/>
        <v>152306001</v>
      </c>
      <c r="I949" s="17">
        <v>1</v>
      </c>
      <c r="J949" s="17">
        <v>1</v>
      </c>
      <c r="K949" s="17">
        <v>5</v>
      </c>
      <c r="L949" s="17" t="str">
        <f t="shared" si="480"/>
        <v>Pants</v>
      </c>
      <c r="M949" s="17" t="s">
        <v>356</v>
      </c>
      <c r="S949" s="7"/>
      <c r="T949" s="7"/>
      <c r="U949" s="7"/>
    </row>
    <row r="950" spans="1:21" s="1" customFormat="1" ht="16.5" customHeight="1" x14ac:dyDescent="0.3">
      <c r="A950" s="23" t="b">
        <v>1</v>
      </c>
      <c r="B950" s="18" t="str">
        <f t="shared" si="479"/>
        <v>갑옷 1</v>
      </c>
      <c r="C950" s="18">
        <f>C944+100</f>
        <v>4410301</v>
      </c>
      <c r="D950" s="18">
        <f t="shared" si="475"/>
        <v>2040</v>
      </c>
      <c r="E950" s="18" t="s">
        <v>26</v>
      </c>
      <c r="F950" s="18">
        <f t="shared" si="476"/>
        <v>4</v>
      </c>
      <c r="G950" s="18">
        <f t="shared" si="476"/>
        <v>10</v>
      </c>
      <c r="H950" s="18">
        <f>H944+1000000</f>
        <v>153102001</v>
      </c>
      <c r="I950" s="18">
        <v>1</v>
      </c>
      <c r="J950" s="18">
        <v>1</v>
      </c>
      <c r="K950" s="18">
        <v>20</v>
      </c>
      <c r="L950" s="18" t="str">
        <f t="shared" si="480"/>
        <v>Body</v>
      </c>
      <c r="M950" s="18" t="s">
        <v>3</v>
      </c>
      <c r="S950" s="7"/>
      <c r="T950" s="7"/>
      <c r="U950" s="7"/>
    </row>
    <row r="951" spans="1:21" s="1" customFormat="1" ht="16.5" customHeight="1" x14ac:dyDescent="0.3">
      <c r="A951" s="23" t="b">
        <v>1</v>
      </c>
      <c r="B951" s="18" t="str">
        <f t="shared" si="479"/>
        <v>갑옷 2</v>
      </c>
      <c r="C951" s="18">
        <f>C950+1</f>
        <v>4410302</v>
      </c>
      <c r="D951" s="18">
        <f t="shared" si="475"/>
        <v>2040</v>
      </c>
      <c r="E951" s="18" t="s">
        <v>26</v>
      </c>
      <c r="F951" s="18">
        <f t="shared" si="476"/>
        <v>4</v>
      </c>
      <c r="G951" s="18">
        <f t="shared" si="476"/>
        <v>10</v>
      </c>
      <c r="H951" s="18">
        <f>H950+100000</f>
        <v>153202001</v>
      </c>
      <c r="I951" s="18">
        <v>1</v>
      </c>
      <c r="J951" s="18">
        <v>1</v>
      </c>
      <c r="K951" s="18">
        <v>15</v>
      </c>
      <c r="L951" s="18" t="str">
        <f t="shared" si="480"/>
        <v>Body</v>
      </c>
      <c r="M951" s="18" t="s">
        <v>355</v>
      </c>
      <c r="S951" s="7"/>
      <c r="T951" s="7"/>
      <c r="U951" s="7"/>
    </row>
    <row r="952" spans="1:21" s="1" customFormat="1" ht="16.5" customHeight="1" x14ac:dyDescent="0.3">
      <c r="A952" s="23" t="b">
        <v>1</v>
      </c>
      <c r="B952" s="18" t="str">
        <f t="shared" si="479"/>
        <v>갑옷 3</v>
      </c>
      <c r="C952" s="18">
        <f>C951+1</f>
        <v>4410303</v>
      </c>
      <c r="D952" s="18">
        <f t="shared" si="475"/>
        <v>2040</v>
      </c>
      <c r="E952" s="18" t="s">
        <v>26</v>
      </c>
      <c r="F952" s="18">
        <f t="shared" si="476"/>
        <v>4</v>
      </c>
      <c r="G952" s="18">
        <f t="shared" si="476"/>
        <v>10</v>
      </c>
      <c r="H952" s="18">
        <f>H951+100000</f>
        <v>153302001</v>
      </c>
      <c r="I952" s="18">
        <v>1</v>
      </c>
      <c r="J952" s="18">
        <v>1</v>
      </c>
      <c r="K952" s="18">
        <v>5</v>
      </c>
      <c r="L952" s="18" t="str">
        <f t="shared" si="480"/>
        <v>Body</v>
      </c>
      <c r="M952" s="18" t="s">
        <v>356</v>
      </c>
      <c r="S952" s="7"/>
      <c r="T952" s="7"/>
      <c r="U952" s="7"/>
    </row>
    <row r="953" spans="1:21" s="1" customFormat="1" ht="16.5" customHeight="1" x14ac:dyDescent="0.3">
      <c r="A953" s="23" t="b">
        <v>1</v>
      </c>
      <c r="B953" s="18" t="str">
        <f t="shared" si="479"/>
        <v>하의 1</v>
      </c>
      <c r="C953" s="18">
        <f>C952+1</f>
        <v>4410304</v>
      </c>
      <c r="D953" s="18">
        <f t="shared" si="475"/>
        <v>2040</v>
      </c>
      <c r="E953" s="18" t="s">
        <v>26</v>
      </c>
      <c r="F953" s="18">
        <f t="shared" si="476"/>
        <v>4</v>
      </c>
      <c r="G953" s="18">
        <f t="shared" si="476"/>
        <v>10</v>
      </c>
      <c r="H953" s="18">
        <f>H947+1000000</f>
        <v>153106001</v>
      </c>
      <c r="I953" s="18">
        <v>1</v>
      </c>
      <c r="J953" s="18">
        <v>1</v>
      </c>
      <c r="K953" s="18">
        <v>20</v>
      </c>
      <c r="L953" s="18" t="str">
        <f t="shared" si="480"/>
        <v>Pants</v>
      </c>
      <c r="M953" s="18" t="s">
        <v>3</v>
      </c>
      <c r="S953" s="7"/>
      <c r="T953" s="7"/>
      <c r="U953" s="7"/>
    </row>
    <row r="954" spans="1:21" s="1" customFormat="1" ht="16.5" customHeight="1" x14ac:dyDescent="0.3">
      <c r="A954" s="23" t="b">
        <v>1</v>
      </c>
      <c r="B954" s="18" t="str">
        <f t="shared" si="479"/>
        <v>하의 2</v>
      </c>
      <c r="C954" s="18">
        <f>C953+1</f>
        <v>4410305</v>
      </c>
      <c r="D954" s="18">
        <f t="shared" si="475"/>
        <v>2040</v>
      </c>
      <c r="E954" s="18" t="s">
        <v>26</v>
      </c>
      <c r="F954" s="18">
        <f t="shared" si="476"/>
        <v>4</v>
      </c>
      <c r="G954" s="18">
        <f t="shared" si="476"/>
        <v>10</v>
      </c>
      <c r="H954" s="18">
        <f t="shared" ref="H954:H955" si="482">H953+100000</f>
        <v>153206001</v>
      </c>
      <c r="I954" s="18">
        <v>1</v>
      </c>
      <c r="J954" s="18">
        <v>1</v>
      </c>
      <c r="K954" s="18">
        <v>15</v>
      </c>
      <c r="L954" s="18" t="str">
        <f t="shared" si="480"/>
        <v>Pants</v>
      </c>
      <c r="M954" s="18" t="s">
        <v>355</v>
      </c>
      <c r="S954" s="7"/>
      <c r="T954" s="7"/>
      <c r="U954" s="7"/>
    </row>
    <row r="955" spans="1:21" s="1" customFormat="1" ht="16.5" customHeight="1" x14ac:dyDescent="0.3">
      <c r="A955" s="23" t="b">
        <v>1</v>
      </c>
      <c r="B955" s="18" t="str">
        <f t="shared" si="479"/>
        <v>하의 3</v>
      </c>
      <c r="C955" s="18">
        <f>C954+1</f>
        <v>4410306</v>
      </c>
      <c r="D955" s="18">
        <f t="shared" si="475"/>
        <v>2040</v>
      </c>
      <c r="E955" s="18" t="s">
        <v>26</v>
      </c>
      <c r="F955" s="18">
        <f t="shared" ref="F955:G965" si="483">F954</f>
        <v>4</v>
      </c>
      <c r="G955" s="18">
        <f t="shared" si="483"/>
        <v>10</v>
      </c>
      <c r="H955" s="18">
        <f t="shared" si="482"/>
        <v>153306001</v>
      </c>
      <c r="I955" s="18">
        <v>1</v>
      </c>
      <c r="J955" s="18">
        <v>1</v>
      </c>
      <c r="K955" s="18">
        <v>5</v>
      </c>
      <c r="L955" s="18" t="str">
        <f t="shared" si="480"/>
        <v>Pants</v>
      </c>
      <c r="M955" s="18" t="s">
        <v>356</v>
      </c>
      <c r="S955" s="7"/>
      <c r="T955" s="7"/>
      <c r="U955" s="7"/>
    </row>
    <row r="956" spans="1:21" s="1" customFormat="1" ht="16.5" customHeight="1" x14ac:dyDescent="0.3">
      <c r="A956" s="23" t="b">
        <v>1</v>
      </c>
      <c r="B956" s="19" t="str">
        <f t="shared" si="479"/>
        <v>갑옷 1</v>
      </c>
      <c r="C956" s="19">
        <f>C950+100</f>
        <v>4410401</v>
      </c>
      <c r="D956" s="19">
        <f t="shared" si="475"/>
        <v>2040</v>
      </c>
      <c r="E956" s="19" t="s">
        <v>27</v>
      </c>
      <c r="F956" s="19">
        <f t="shared" si="483"/>
        <v>4</v>
      </c>
      <c r="G956" s="19">
        <f t="shared" si="483"/>
        <v>10</v>
      </c>
      <c r="H956" s="19">
        <f>H950+1000000</f>
        <v>154102001</v>
      </c>
      <c r="I956" s="19">
        <v>1</v>
      </c>
      <c r="J956" s="19">
        <v>1</v>
      </c>
      <c r="K956" s="19">
        <v>20</v>
      </c>
      <c r="L956" s="19" t="str">
        <f t="shared" si="480"/>
        <v>Body</v>
      </c>
      <c r="M956" s="19" t="s">
        <v>3</v>
      </c>
      <c r="S956" s="7"/>
      <c r="T956" s="7"/>
      <c r="U956" s="7"/>
    </row>
    <row r="957" spans="1:21" s="1" customFormat="1" ht="16.5" customHeight="1" x14ac:dyDescent="0.3">
      <c r="A957" s="23" t="b">
        <v>1</v>
      </c>
      <c r="B957" s="19" t="str">
        <f t="shared" si="479"/>
        <v>갑옷 2</v>
      </c>
      <c r="C957" s="19">
        <f>C956+1</f>
        <v>4410402</v>
      </c>
      <c r="D957" s="19">
        <f t="shared" si="475"/>
        <v>2040</v>
      </c>
      <c r="E957" s="19" t="s">
        <v>27</v>
      </c>
      <c r="F957" s="19">
        <f t="shared" si="483"/>
        <v>4</v>
      </c>
      <c r="G957" s="19">
        <f t="shared" si="483"/>
        <v>10</v>
      </c>
      <c r="H957" s="19">
        <f>H956+100000</f>
        <v>154202001</v>
      </c>
      <c r="I957" s="19">
        <v>1</v>
      </c>
      <c r="J957" s="19">
        <v>1</v>
      </c>
      <c r="K957" s="19">
        <v>15</v>
      </c>
      <c r="L957" s="19" t="str">
        <f t="shared" si="480"/>
        <v>Body</v>
      </c>
      <c r="M957" s="19" t="s">
        <v>355</v>
      </c>
      <c r="S957" s="7"/>
      <c r="T957" s="7"/>
      <c r="U957" s="7"/>
    </row>
    <row r="958" spans="1:21" s="1" customFormat="1" ht="16.5" customHeight="1" x14ac:dyDescent="0.3">
      <c r="A958" s="23" t="b">
        <v>1</v>
      </c>
      <c r="B958" s="19" t="str">
        <f t="shared" si="479"/>
        <v>갑옷 3</v>
      </c>
      <c r="C958" s="19">
        <f>C957+1</f>
        <v>4410403</v>
      </c>
      <c r="D958" s="19">
        <f t="shared" si="475"/>
        <v>2040</v>
      </c>
      <c r="E958" s="19" t="s">
        <v>27</v>
      </c>
      <c r="F958" s="19">
        <f t="shared" si="483"/>
        <v>4</v>
      </c>
      <c r="G958" s="19">
        <f t="shared" si="483"/>
        <v>10</v>
      </c>
      <c r="H958" s="19">
        <f>H957+100000</f>
        <v>154302001</v>
      </c>
      <c r="I958" s="19">
        <v>1</v>
      </c>
      <c r="J958" s="19">
        <v>1</v>
      </c>
      <c r="K958" s="19">
        <v>5</v>
      </c>
      <c r="L958" s="19" t="str">
        <f t="shared" si="480"/>
        <v>Body</v>
      </c>
      <c r="M958" s="19" t="s">
        <v>356</v>
      </c>
      <c r="S958" s="7"/>
      <c r="T958" s="7"/>
      <c r="U958" s="7"/>
    </row>
    <row r="959" spans="1:21" s="1" customFormat="1" ht="16.5" customHeight="1" x14ac:dyDescent="0.3">
      <c r="A959" s="23" t="b">
        <v>1</v>
      </c>
      <c r="B959" s="19" t="str">
        <f t="shared" si="479"/>
        <v>하의 1</v>
      </c>
      <c r="C959" s="19">
        <f>C958+1</f>
        <v>4410404</v>
      </c>
      <c r="D959" s="19">
        <f t="shared" si="475"/>
        <v>2040</v>
      </c>
      <c r="E959" s="19" t="s">
        <v>27</v>
      </c>
      <c r="F959" s="19">
        <f t="shared" si="483"/>
        <v>4</v>
      </c>
      <c r="G959" s="19">
        <f t="shared" si="483"/>
        <v>10</v>
      </c>
      <c r="H959" s="19">
        <f>H953+1000000</f>
        <v>154106001</v>
      </c>
      <c r="I959" s="19">
        <v>1</v>
      </c>
      <c r="J959" s="19">
        <v>1</v>
      </c>
      <c r="K959" s="19">
        <v>20</v>
      </c>
      <c r="L959" s="19" t="str">
        <f t="shared" si="480"/>
        <v>Pants</v>
      </c>
      <c r="M959" s="19" t="s">
        <v>3</v>
      </c>
      <c r="S959" s="7"/>
      <c r="T959" s="7"/>
      <c r="U959" s="7"/>
    </row>
    <row r="960" spans="1:21" s="1" customFormat="1" ht="16.5" customHeight="1" x14ac:dyDescent="0.3">
      <c r="A960" s="23" t="b">
        <v>1</v>
      </c>
      <c r="B960" s="19" t="str">
        <f t="shared" si="479"/>
        <v>하의 2</v>
      </c>
      <c r="C960" s="19">
        <f>C959+1</f>
        <v>4410405</v>
      </c>
      <c r="D960" s="19">
        <f t="shared" si="475"/>
        <v>2040</v>
      </c>
      <c r="E960" s="19" t="s">
        <v>27</v>
      </c>
      <c r="F960" s="19">
        <f t="shared" si="483"/>
        <v>4</v>
      </c>
      <c r="G960" s="19">
        <f t="shared" si="483"/>
        <v>10</v>
      </c>
      <c r="H960" s="19">
        <f t="shared" ref="H960:H961" si="484">H959+100000</f>
        <v>154206001</v>
      </c>
      <c r="I960" s="19">
        <v>1</v>
      </c>
      <c r="J960" s="19">
        <v>1</v>
      </c>
      <c r="K960" s="19">
        <v>15</v>
      </c>
      <c r="L960" s="19" t="str">
        <f t="shared" si="480"/>
        <v>Pants</v>
      </c>
      <c r="M960" s="19" t="s">
        <v>355</v>
      </c>
      <c r="S960" s="7"/>
      <c r="T960" s="7"/>
      <c r="U960" s="7"/>
    </row>
    <row r="961" spans="1:21" s="1" customFormat="1" ht="16.5" customHeight="1" x14ac:dyDescent="0.3">
      <c r="A961" s="23" t="b">
        <v>1</v>
      </c>
      <c r="B961" s="19" t="str">
        <f t="shared" si="479"/>
        <v>하의 3</v>
      </c>
      <c r="C961" s="19">
        <f>C960+1</f>
        <v>4410406</v>
      </c>
      <c r="D961" s="19">
        <f t="shared" si="475"/>
        <v>2040</v>
      </c>
      <c r="E961" s="19" t="s">
        <v>27</v>
      </c>
      <c r="F961" s="19">
        <f t="shared" si="483"/>
        <v>4</v>
      </c>
      <c r="G961" s="19">
        <f t="shared" si="483"/>
        <v>10</v>
      </c>
      <c r="H961" s="19">
        <f t="shared" si="484"/>
        <v>154306001</v>
      </c>
      <c r="I961" s="19">
        <v>1</v>
      </c>
      <c r="J961" s="19">
        <v>1</v>
      </c>
      <c r="K961" s="19">
        <v>5</v>
      </c>
      <c r="L961" s="19" t="str">
        <f t="shared" si="480"/>
        <v>Pants</v>
      </c>
      <c r="M961" s="19" t="s">
        <v>356</v>
      </c>
      <c r="S961" s="7"/>
      <c r="T961" s="7"/>
      <c r="U961" s="7"/>
    </row>
    <row r="962" spans="1:21" s="1" customFormat="1" ht="16.5" customHeight="1" x14ac:dyDescent="0.3">
      <c r="A962" s="23" t="b">
        <v>1</v>
      </c>
      <c r="B962" s="20" t="s">
        <v>28</v>
      </c>
      <c r="C962" s="20">
        <f>C956+100</f>
        <v>4410501</v>
      </c>
      <c r="D962" s="20">
        <f t="shared" si="475"/>
        <v>2040</v>
      </c>
      <c r="E962" s="20" t="s">
        <v>29</v>
      </c>
      <c r="F962" s="20">
        <f t="shared" si="483"/>
        <v>4</v>
      </c>
      <c r="G962" s="20">
        <f t="shared" si="483"/>
        <v>10</v>
      </c>
      <c r="H962" s="20">
        <v>160004001</v>
      </c>
      <c r="I962" s="20">
        <v>1</v>
      </c>
      <c r="J962" s="20">
        <v>1</v>
      </c>
      <c r="K962" s="20">
        <v>5</v>
      </c>
      <c r="L962" s="20" t="s">
        <v>30</v>
      </c>
      <c r="M962" s="20" t="s">
        <v>358</v>
      </c>
      <c r="S962" s="7"/>
      <c r="T962" s="7"/>
      <c r="U962" s="7"/>
    </row>
    <row r="963" spans="1:21" s="1" customFormat="1" ht="16.5" customHeight="1" x14ac:dyDescent="0.3">
      <c r="A963" s="23" t="b">
        <v>1</v>
      </c>
      <c r="B963" s="20" t="s">
        <v>31</v>
      </c>
      <c r="C963" s="20">
        <f>C962+1</f>
        <v>4410502</v>
      </c>
      <c r="D963" s="20">
        <f t="shared" si="475"/>
        <v>2040</v>
      </c>
      <c r="E963" s="20" t="s">
        <v>29</v>
      </c>
      <c r="F963" s="20">
        <f t="shared" si="483"/>
        <v>4</v>
      </c>
      <c r="G963" s="20">
        <f t="shared" si="483"/>
        <v>10</v>
      </c>
      <c r="H963" s="20">
        <v>160004002</v>
      </c>
      <c r="I963" s="20">
        <v>1</v>
      </c>
      <c r="J963" s="20">
        <v>1</v>
      </c>
      <c r="K963" s="20">
        <v>5</v>
      </c>
      <c r="L963" s="20" t="s">
        <v>32</v>
      </c>
      <c r="M963" s="20" t="s">
        <v>358</v>
      </c>
      <c r="S963" s="7"/>
      <c r="T963" s="7"/>
      <c r="U963" s="7"/>
    </row>
    <row r="964" spans="1:21" s="1" customFormat="1" ht="16.5" customHeight="1" x14ac:dyDescent="0.3">
      <c r="A964" s="23" t="b">
        <v>1</v>
      </c>
      <c r="B964" s="20" t="s">
        <v>33</v>
      </c>
      <c r="C964" s="20">
        <f>C963+1</f>
        <v>4410503</v>
      </c>
      <c r="D964" s="20">
        <f t="shared" si="475"/>
        <v>2040</v>
      </c>
      <c r="E964" s="20" t="s">
        <v>29</v>
      </c>
      <c r="F964" s="20">
        <f t="shared" si="483"/>
        <v>4</v>
      </c>
      <c r="G964" s="20">
        <f t="shared" si="483"/>
        <v>10</v>
      </c>
      <c r="H964" s="20">
        <v>160004003</v>
      </c>
      <c r="I964" s="20">
        <v>1</v>
      </c>
      <c r="J964" s="20">
        <v>1</v>
      </c>
      <c r="K964" s="20">
        <v>5</v>
      </c>
      <c r="L964" s="20" t="s">
        <v>34</v>
      </c>
      <c r="M964" s="20" t="s">
        <v>358</v>
      </c>
      <c r="S964" s="7"/>
      <c r="T964" s="7"/>
      <c r="U964" s="7"/>
    </row>
    <row r="965" spans="1:21" s="1" customFormat="1" ht="16.5" customHeight="1" x14ac:dyDescent="0.3">
      <c r="A965" s="23" t="b">
        <v>1</v>
      </c>
      <c r="B965" s="20" t="s">
        <v>35</v>
      </c>
      <c r="C965" s="20">
        <f>C964+1</f>
        <v>4410504</v>
      </c>
      <c r="D965" s="20">
        <f t="shared" si="475"/>
        <v>2040</v>
      </c>
      <c r="E965" s="20" t="s">
        <v>29</v>
      </c>
      <c r="F965" s="20">
        <f t="shared" si="483"/>
        <v>4</v>
      </c>
      <c r="G965" s="20">
        <f t="shared" si="483"/>
        <v>10</v>
      </c>
      <c r="H965" s="20">
        <v>160004004</v>
      </c>
      <c r="I965" s="20">
        <v>1</v>
      </c>
      <c r="J965" s="20">
        <v>1</v>
      </c>
      <c r="K965" s="20">
        <v>5</v>
      </c>
      <c r="L965" s="20" t="s">
        <v>36</v>
      </c>
      <c r="M965" s="20" t="s">
        <v>358</v>
      </c>
      <c r="S965" s="7"/>
      <c r="T965" s="7"/>
      <c r="U965" s="7"/>
    </row>
    <row r="966" spans="1:21" s="1" customFormat="1" ht="16.5" customHeight="1" x14ac:dyDescent="0.3">
      <c r="A966" s="13" t="b">
        <v>1</v>
      </c>
      <c r="B966" s="14" t="s">
        <v>40</v>
      </c>
      <c r="C966" s="14">
        <v>4501101</v>
      </c>
      <c r="D966" s="14">
        <v>2041</v>
      </c>
      <c r="E966" s="15" t="s">
        <v>23</v>
      </c>
      <c r="F966" s="14">
        <v>5</v>
      </c>
      <c r="G966" s="14">
        <v>1</v>
      </c>
      <c r="H966" s="14">
        <v>151201001</v>
      </c>
      <c r="I966" s="15">
        <v>1</v>
      </c>
      <c r="J966" s="15">
        <v>1</v>
      </c>
      <c r="K966" s="15">
        <v>15</v>
      </c>
      <c r="L966" s="16" t="str">
        <f>IF(H966&gt;=151207001,"Shoes",IF(H966&gt;=151206001,"Pants",IF(H966&gt;=151205001,"Glove",IF(H966&gt;=151203001,"Head",IF(H966&gt;=151202001,"Body",IF(H966&gt;=151201001,"Weapon"))))))</f>
        <v>Weapon</v>
      </c>
      <c r="M966" s="15" t="s">
        <v>355</v>
      </c>
      <c r="S966" s="7"/>
      <c r="T966" s="7"/>
      <c r="U966" s="7"/>
    </row>
    <row r="967" spans="1:21" s="1" customFormat="1" ht="16.5" customHeight="1" x14ac:dyDescent="0.3">
      <c r="A967" s="13" t="b">
        <v>1</v>
      </c>
      <c r="B967" s="14" t="s">
        <v>45</v>
      </c>
      <c r="C967" s="15">
        <f>C966+1</f>
        <v>4501102</v>
      </c>
      <c r="D967" s="15">
        <f t="shared" ref="D967:D993" si="485">D966</f>
        <v>2041</v>
      </c>
      <c r="E967" s="15" t="s">
        <v>23</v>
      </c>
      <c r="F967" s="15">
        <f t="shared" ref="F967:G982" si="486">F966</f>
        <v>5</v>
      </c>
      <c r="G967" s="15">
        <f t="shared" si="486"/>
        <v>1</v>
      </c>
      <c r="H967" s="15">
        <f t="shared" ref="H967:H968" si="487">H966+100000</f>
        <v>151301001</v>
      </c>
      <c r="I967" s="15">
        <v>1</v>
      </c>
      <c r="J967" s="15">
        <v>1</v>
      </c>
      <c r="K967" s="15">
        <v>15</v>
      </c>
      <c r="L967" s="15" t="str">
        <f>L966</f>
        <v>Weapon</v>
      </c>
      <c r="M967" s="15" t="s">
        <v>356</v>
      </c>
      <c r="S967" s="7"/>
      <c r="T967" s="7"/>
      <c r="U967" s="7"/>
    </row>
    <row r="968" spans="1:21" s="1" customFormat="1" ht="16.5" customHeight="1" x14ac:dyDescent="0.3">
      <c r="A968" s="13" t="b">
        <v>1</v>
      </c>
      <c r="B968" s="14" t="s">
        <v>51</v>
      </c>
      <c r="C968" s="15">
        <f>C967+1</f>
        <v>4501103</v>
      </c>
      <c r="D968" s="15">
        <f t="shared" si="485"/>
        <v>2041</v>
      </c>
      <c r="E968" s="15" t="s">
        <v>23</v>
      </c>
      <c r="F968" s="15">
        <f t="shared" si="486"/>
        <v>5</v>
      </c>
      <c r="G968" s="15">
        <f t="shared" si="486"/>
        <v>1</v>
      </c>
      <c r="H968" s="15">
        <f t="shared" si="487"/>
        <v>151401001</v>
      </c>
      <c r="I968" s="15">
        <v>1</v>
      </c>
      <c r="J968" s="15">
        <v>1</v>
      </c>
      <c r="K968" s="15">
        <v>10</v>
      </c>
      <c r="L968" s="15" t="str">
        <f>L967</f>
        <v>Weapon</v>
      </c>
      <c r="M968" s="15" t="s">
        <v>357</v>
      </c>
      <c r="S968" s="7"/>
      <c r="T968" s="7"/>
      <c r="U968" s="7"/>
    </row>
    <row r="969" spans="1:21" s="1" customFormat="1" ht="16.5" customHeight="1" x14ac:dyDescent="0.3">
      <c r="A969" s="13" t="b">
        <v>1</v>
      </c>
      <c r="B969" s="14" t="s">
        <v>41</v>
      </c>
      <c r="C969" s="15">
        <f>C968+1</f>
        <v>4501104</v>
      </c>
      <c r="D969" s="15">
        <f t="shared" si="485"/>
        <v>2041</v>
      </c>
      <c r="E969" s="15" t="s">
        <v>23</v>
      </c>
      <c r="F969" s="15">
        <f t="shared" si="486"/>
        <v>5</v>
      </c>
      <c r="G969" s="15">
        <f t="shared" si="486"/>
        <v>1</v>
      </c>
      <c r="H969" s="14">
        <v>151207003</v>
      </c>
      <c r="I969" s="15">
        <v>1</v>
      </c>
      <c r="J969" s="15">
        <v>1</v>
      </c>
      <c r="K969" s="15">
        <v>15</v>
      </c>
      <c r="L969" s="16" t="str">
        <f>IF(H969&gt;=151207001,"Shoes",IF(H969&gt;=151206001,"Pants",IF(H969&gt;=151205001,"Glove",IF(H969&gt;=151203001,"Head",IF(H969&gt;=151202001,"Body",IF(H969&gt;=151201001,"Weapon"))))))</f>
        <v>Shoes</v>
      </c>
      <c r="M969" s="15" t="str">
        <f>M966</f>
        <v>Uncommon</v>
      </c>
      <c r="S969" s="7"/>
      <c r="T969" s="7"/>
      <c r="U969" s="7"/>
    </row>
    <row r="970" spans="1:21" s="1" customFormat="1" ht="16.5" customHeight="1" x14ac:dyDescent="0.3">
      <c r="A970" s="13" t="b">
        <v>1</v>
      </c>
      <c r="B970" s="14" t="s">
        <v>46</v>
      </c>
      <c r="C970" s="15">
        <f>C969+1</f>
        <v>4501105</v>
      </c>
      <c r="D970" s="15">
        <f t="shared" si="485"/>
        <v>2041</v>
      </c>
      <c r="E970" s="15" t="s">
        <v>23</v>
      </c>
      <c r="F970" s="15">
        <f t="shared" si="486"/>
        <v>5</v>
      </c>
      <c r="G970" s="15">
        <f t="shared" si="486"/>
        <v>1</v>
      </c>
      <c r="H970" s="15">
        <f t="shared" ref="H970:H971" si="488">H969+100000</f>
        <v>151307003</v>
      </c>
      <c r="I970" s="15">
        <v>1</v>
      </c>
      <c r="J970" s="15">
        <v>1</v>
      </c>
      <c r="K970" s="15">
        <v>15</v>
      </c>
      <c r="L970" s="15" t="str">
        <f>L969</f>
        <v>Shoes</v>
      </c>
      <c r="M970" s="15" t="str">
        <f t="shared" ref="M970:M989" si="489">M967</f>
        <v>Superior</v>
      </c>
      <c r="S970" s="7"/>
      <c r="T970" s="7"/>
      <c r="U970" s="7"/>
    </row>
    <row r="971" spans="1:21" s="1" customFormat="1" ht="16.5" customHeight="1" x14ac:dyDescent="0.3">
      <c r="A971" s="13" t="b">
        <v>1</v>
      </c>
      <c r="B971" s="14" t="s">
        <v>52</v>
      </c>
      <c r="C971" s="15">
        <f>C970+1</f>
        <v>4501106</v>
      </c>
      <c r="D971" s="15">
        <f t="shared" si="485"/>
        <v>2041</v>
      </c>
      <c r="E971" s="15" t="s">
        <v>23</v>
      </c>
      <c r="F971" s="15">
        <f t="shared" si="486"/>
        <v>5</v>
      </c>
      <c r="G971" s="15">
        <f t="shared" si="486"/>
        <v>1</v>
      </c>
      <c r="H971" s="15">
        <f t="shared" si="488"/>
        <v>151407003</v>
      </c>
      <c r="I971" s="15">
        <v>1</v>
      </c>
      <c r="J971" s="15">
        <v>1</v>
      </c>
      <c r="K971" s="15">
        <v>10</v>
      </c>
      <c r="L971" s="15" t="str">
        <f>L970</f>
        <v>Shoes</v>
      </c>
      <c r="M971" s="15" t="str">
        <f t="shared" si="489"/>
        <v>Rare</v>
      </c>
      <c r="S971" s="7"/>
      <c r="T971" s="7"/>
      <c r="U971" s="7"/>
    </row>
    <row r="972" spans="1:21" s="1" customFormat="1" ht="16.5" customHeight="1" x14ac:dyDescent="0.3">
      <c r="A972" s="13" t="b">
        <v>1</v>
      </c>
      <c r="B972" s="17" t="str">
        <f t="shared" ref="B972:B989" si="490">B966</f>
        <v>무기 2</v>
      </c>
      <c r="C972" s="17">
        <f>C966+100</f>
        <v>4501201</v>
      </c>
      <c r="D972" s="17">
        <f t="shared" si="485"/>
        <v>2041</v>
      </c>
      <c r="E972" s="17" t="s">
        <v>25</v>
      </c>
      <c r="F972" s="17">
        <f t="shared" si="486"/>
        <v>5</v>
      </c>
      <c r="G972" s="17">
        <f t="shared" si="486"/>
        <v>1</v>
      </c>
      <c r="H972" s="17">
        <f>H966+1000000</f>
        <v>152201001</v>
      </c>
      <c r="I972" s="17">
        <v>1</v>
      </c>
      <c r="J972" s="17">
        <v>1</v>
      </c>
      <c r="K972" s="17">
        <v>15</v>
      </c>
      <c r="L972" s="17" t="str">
        <f t="shared" ref="L972:L989" si="491">L966</f>
        <v>Weapon</v>
      </c>
      <c r="M972" s="17" t="str">
        <f t="shared" si="489"/>
        <v>Uncommon</v>
      </c>
      <c r="S972" s="7"/>
      <c r="T972" s="7"/>
      <c r="U972" s="7"/>
    </row>
    <row r="973" spans="1:21" s="1" customFormat="1" ht="16.5" customHeight="1" x14ac:dyDescent="0.3">
      <c r="A973" s="13" t="b">
        <v>1</v>
      </c>
      <c r="B973" s="17" t="str">
        <f t="shared" si="490"/>
        <v>무기 3</v>
      </c>
      <c r="C973" s="17">
        <f>C972+1</f>
        <v>4501202</v>
      </c>
      <c r="D973" s="17">
        <f t="shared" si="485"/>
        <v>2041</v>
      </c>
      <c r="E973" s="17" t="s">
        <v>25</v>
      </c>
      <c r="F973" s="17">
        <f t="shared" si="486"/>
        <v>5</v>
      </c>
      <c r="G973" s="17">
        <f t="shared" si="486"/>
        <v>1</v>
      </c>
      <c r="H973" s="17">
        <f>H972+100000</f>
        <v>152301001</v>
      </c>
      <c r="I973" s="17">
        <v>1</v>
      </c>
      <c r="J973" s="17">
        <v>1</v>
      </c>
      <c r="K973" s="17">
        <v>15</v>
      </c>
      <c r="L973" s="17" t="str">
        <f t="shared" si="491"/>
        <v>Weapon</v>
      </c>
      <c r="M973" s="17" t="str">
        <f t="shared" si="489"/>
        <v>Superior</v>
      </c>
      <c r="S973" s="7"/>
      <c r="T973" s="7"/>
      <c r="U973" s="7"/>
    </row>
    <row r="974" spans="1:21" s="1" customFormat="1" ht="16.5" customHeight="1" x14ac:dyDescent="0.3">
      <c r="A974" s="13" t="b">
        <v>1</v>
      </c>
      <c r="B974" s="17" t="str">
        <f t="shared" si="490"/>
        <v>무기 4</v>
      </c>
      <c r="C974" s="17">
        <f>C973+1</f>
        <v>4501203</v>
      </c>
      <c r="D974" s="17">
        <f t="shared" si="485"/>
        <v>2041</v>
      </c>
      <c r="E974" s="17" t="s">
        <v>25</v>
      </c>
      <c r="F974" s="17">
        <f t="shared" si="486"/>
        <v>5</v>
      </c>
      <c r="G974" s="17">
        <f t="shared" si="486"/>
        <v>1</v>
      </c>
      <c r="H974" s="17">
        <f>H973+100000</f>
        <v>152401001</v>
      </c>
      <c r="I974" s="17">
        <v>1</v>
      </c>
      <c r="J974" s="17">
        <v>1</v>
      </c>
      <c r="K974" s="17">
        <v>10</v>
      </c>
      <c r="L974" s="17" t="str">
        <f t="shared" si="491"/>
        <v>Weapon</v>
      </c>
      <c r="M974" s="17" t="str">
        <f t="shared" si="489"/>
        <v>Rare</v>
      </c>
      <c r="S974" s="7"/>
      <c r="T974" s="7"/>
      <c r="U974" s="7"/>
    </row>
    <row r="975" spans="1:21" s="1" customFormat="1" ht="16.5" customHeight="1" x14ac:dyDescent="0.3">
      <c r="A975" s="13" t="b">
        <v>1</v>
      </c>
      <c r="B975" s="17" t="str">
        <f t="shared" si="490"/>
        <v>부츠 2</v>
      </c>
      <c r="C975" s="17">
        <f>C974+1</f>
        <v>4501204</v>
      </c>
      <c r="D975" s="17">
        <f t="shared" si="485"/>
        <v>2041</v>
      </c>
      <c r="E975" s="17" t="s">
        <v>25</v>
      </c>
      <c r="F975" s="17">
        <f t="shared" si="486"/>
        <v>5</v>
      </c>
      <c r="G975" s="17">
        <f t="shared" si="486"/>
        <v>1</v>
      </c>
      <c r="H975" s="17">
        <f>H969+1000000</f>
        <v>152207003</v>
      </c>
      <c r="I975" s="17">
        <v>1</v>
      </c>
      <c r="J975" s="17">
        <v>1</v>
      </c>
      <c r="K975" s="17">
        <v>15</v>
      </c>
      <c r="L975" s="17" t="str">
        <f t="shared" si="491"/>
        <v>Shoes</v>
      </c>
      <c r="M975" s="17" t="str">
        <f t="shared" si="489"/>
        <v>Uncommon</v>
      </c>
      <c r="S975" s="7"/>
      <c r="T975" s="7"/>
      <c r="U975" s="7"/>
    </row>
    <row r="976" spans="1:21" s="1" customFormat="1" ht="16.5" customHeight="1" x14ac:dyDescent="0.3">
      <c r="A976" s="13" t="b">
        <v>1</v>
      </c>
      <c r="B976" s="17" t="str">
        <f t="shared" si="490"/>
        <v>부츠 3</v>
      </c>
      <c r="C976" s="17">
        <f>C975+1</f>
        <v>4501205</v>
      </c>
      <c r="D976" s="17">
        <f t="shared" si="485"/>
        <v>2041</v>
      </c>
      <c r="E976" s="17" t="s">
        <v>25</v>
      </c>
      <c r="F976" s="17">
        <f t="shared" si="486"/>
        <v>5</v>
      </c>
      <c r="G976" s="17">
        <f t="shared" si="486"/>
        <v>1</v>
      </c>
      <c r="H976" s="17">
        <f t="shared" ref="H976:H977" si="492">H975+100000</f>
        <v>152307003</v>
      </c>
      <c r="I976" s="17">
        <v>1</v>
      </c>
      <c r="J976" s="17">
        <v>1</v>
      </c>
      <c r="K976" s="17">
        <v>15</v>
      </c>
      <c r="L976" s="17" t="str">
        <f t="shared" si="491"/>
        <v>Shoes</v>
      </c>
      <c r="M976" s="17" t="str">
        <f t="shared" si="489"/>
        <v>Superior</v>
      </c>
      <c r="S976" s="7"/>
      <c r="T976" s="7"/>
      <c r="U976" s="7"/>
    </row>
    <row r="977" spans="1:21" s="1" customFormat="1" ht="16.5" customHeight="1" x14ac:dyDescent="0.3">
      <c r="A977" s="13" t="b">
        <v>1</v>
      </c>
      <c r="B977" s="17" t="str">
        <f t="shared" si="490"/>
        <v>부츠 4</v>
      </c>
      <c r="C977" s="17">
        <f>C976+1</f>
        <v>4501206</v>
      </c>
      <c r="D977" s="17">
        <f t="shared" si="485"/>
        <v>2041</v>
      </c>
      <c r="E977" s="17" t="s">
        <v>25</v>
      </c>
      <c r="F977" s="17">
        <f t="shared" si="486"/>
        <v>5</v>
      </c>
      <c r="G977" s="17">
        <f t="shared" si="486"/>
        <v>1</v>
      </c>
      <c r="H977" s="17">
        <f t="shared" si="492"/>
        <v>152407003</v>
      </c>
      <c r="I977" s="17">
        <v>1</v>
      </c>
      <c r="J977" s="17">
        <v>1</v>
      </c>
      <c r="K977" s="17">
        <v>10</v>
      </c>
      <c r="L977" s="17" t="str">
        <f t="shared" si="491"/>
        <v>Shoes</v>
      </c>
      <c r="M977" s="17" t="str">
        <f t="shared" si="489"/>
        <v>Rare</v>
      </c>
      <c r="S977" s="7"/>
      <c r="T977" s="7"/>
      <c r="U977" s="7"/>
    </row>
    <row r="978" spans="1:21" s="1" customFormat="1" ht="16.5" customHeight="1" x14ac:dyDescent="0.3">
      <c r="A978" s="13" t="b">
        <v>1</v>
      </c>
      <c r="B978" s="18" t="str">
        <f t="shared" si="490"/>
        <v>무기 2</v>
      </c>
      <c r="C978" s="18">
        <f>C972+100</f>
        <v>4501301</v>
      </c>
      <c r="D978" s="18">
        <f t="shared" si="485"/>
        <v>2041</v>
      </c>
      <c r="E978" s="18" t="s">
        <v>26</v>
      </c>
      <c r="F978" s="18">
        <f t="shared" si="486"/>
        <v>5</v>
      </c>
      <c r="G978" s="18">
        <f t="shared" si="486"/>
        <v>1</v>
      </c>
      <c r="H978" s="18">
        <f>H972+1000000</f>
        <v>153201001</v>
      </c>
      <c r="I978" s="18">
        <v>1</v>
      </c>
      <c r="J978" s="18">
        <v>1</v>
      </c>
      <c r="K978" s="18">
        <v>15</v>
      </c>
      <c r="L978" s="18" t="str">
        <f t="shared" si="491"/>
        <v>Weapon</v>
      </c>
      <c r="M978" s="18" t="str">
        <f t="shared" si="489"/>
        <v>Uncommon</v>
      </c>
      <c r="S978" s="7"/>
      <c r="T978" s="7"/>
      <c r="U978" s="7"/>
    </row>
    <row r="979" spans="1:21" s="1" customFormat="1" ht="16.5" customHeight="1" x14ac:dyDescent="0.3">
      <c r="A979" s="13" t="b">
        <v>1</v>
      </c>
      <c r="B979" s="18" t="str">
        <f t="shared" si="490"/>
        <v>무기 3</v>
      </c>
      <c r="C979" s="18">
        <f>C978+1</f>
        <v>4501302</v>
      </c>
      <c r="D979" s="18">
        <f t="shared" si="485"/>
        <v>2041</v>
      </c>
      <c r="E979" s="18" t="s">
        <v>26</v>
      </c>
      <c r="F979" s="18">
        <f t="shared" si="486"/>
        <v>5</v>
      </c>
      <c r="G979" s="18">
        <f t="shared" si="486"/>
        <v>1</v>
      </c>
      <c r="H979" s="18">
        <f>H978+100000</f>
        <v>153301001</v>
      </c>
      <c r="I979" s="18">
        <v>1</v>
      </c>
      <c r="J979" s="18">
        <v>1</v>
      </c>
      <c r="K979" s="18">
        <v>15</v>
      </c>
      <c r="L979" s="18" t="str">
        <f t="shared" si="491"/>
        <v>Weapon</v>
      </c>
      <c r="M979" s="18" t="str">
        <f t="shared" si="489"/>
        <v>Superior</v>
      </c>
      <c r="S979" s="7"/>
      <c r="T979" s="7"/>
      <c r="U979" s="7"/>
    </row>
    <row r="980" spans="1:21" s="1" customFormat="1" ht="16.5" customHeight="1" x14ac:dyDescent="0.3">
      <c r="A980" s="13" t="b">
        <v>1</v>
      </c>
      <c r="B980" s="18" t="str">
        <f t="shared" si="490"/>
        <v>무기 4</v>
      </c>
      <c r="C980" s="18">
        <f>C979+1</f>
        <v>4501303</v>
      </c>
      <c r="D980" s="18">
        <f t="shared" si="485"/>
        <v>2041</v>
      </c>
      <c r="E980" s="18" t="s">
        <v>26</v>
      </c>
      <c r="F980" s="18">
        <f t="shared" si="486"/>
        <v>5</v>
      </c>
      <c r="G980" s="18">
        <f t="shared" si="486"/>
        <v>1</v>
      </c>
      <c r="H980" s="18">
        <f>H979+100000</f>
        <v>153401001</v>
      </c>
      <c r="I980" s="18">
        <v>1</v>
      </c>
      <c r="J980" s="18">
        <v>1</v>
      </c>
      <c r="K980" s="18">
        <v>10</v>
      </c>
      <c r="L980" s="18" t="str">
        <f t="shared" si="491"/>
        <v>Weapon</v>
      </c>
      <c r="M980" s="18" t="str">
        <f t="shared" si="489"/>
        <v>Rare</v>
      </c>
      <c r="S980" s="7"/>
      <c r="T980" s="7"/>
      <c r="U980" s="7"/>
    </row>
    <row r="981" spans="1:21" s="1" customFormat="1" ht="16.5" customHeight="1" x14ac:dyDescent="0.3">
      <c r="A981" s="13" t="b">
        <v>1</v>
      </c>
      <c r="B981" s="18" t="str">
        <f t="shared" si="490"/>
        <v>부츠 2</v>
      </c>
      <c r="C981" s="18">
        <f>C980+1</f>
        <v>4501304</v>
      </c>
      <c r="D981" s="18">
        <f t="shared" si="485"/>
        <v>2041</v>
      </c>
      <c r="E981" s="18" t="s">
        <v>26</v>
      </c>
      <c r="F981" s="18">
        <f t="shared" si="486"/>
        <v>5</v>
      </c>
      <c r="G981" s="18">
        <f t="shared" si="486"/>
        <v>1</v>
      </c>
      <c r="H981" s="18">
        <f>H975+1000000</f>
        <v>153207003</v>
      </c>
      <c r="I981" s="18">
        <v>1</v>
      </c>
      <c r="J981" s="18">
        <v>1</v>
      </c>
      <c r="K981" s="18">
        <v>15</v>
      </c>
      <c r="L981" s="18" t="str">
        <f t="shared" si="491"/>
        <v>Shoes</v>
      </c>
      <c r="M981" s="18" t="str">
        <f t="shared" si="489"/>
        <v>Uncommon</v>
      </c>
      <c r="S981" s="7"/>
      <c r="T981" s="7"/>
      <c r="U981" s="7"/>
    </row>
    <row r="982" spans="1:21" s="1" customFormat="1" ht="16.5" customHeight="1" x14ac:dyDescent="0.3">
      <c r="A982" s="13" t="b">
        <v>1</v>
      </c>
      <c r="B982" s="18" t="str">
        <f t="shared" si="490"/>
        <v>부츠 3</v>
      </c>
      <c r="C982" s="18">
        <f>C981+1</f>
        <v>4501305</v>
      </c>
      <c r="D982" s="18">
        <f t="shared" si="485"/>
        <v>2041</v>
      </c>
      <c r="E982" s="18" t="s">
        <v>26</v>
      </c>
      <c r="F982" s="18">
        <f t="shared" si="486"/>
        <v>5</v>
      </c>
      <c r="G982" s="18">
        <f t="shared" si="486"/>
        <v>1</v>
      </c>
      <c r="H982" s="18">
        <f t="shared" ref="H982:H983" si="493">H981+100000</f>
        <v>153307003</v>
      </c>
      <c r="I982" s="18">
        <v>1</v>
      </c>
      <c r="J982" s="18">
        <v>1</v>
      </c>
      <c r="K982" s="18">
        <v>15</v>
      </c>
      <c r="L982" s="18" t="str">
        <f t="shared" si="491"/>
        <v>Shoes</v>
      </c>
      <c r="M982" s="18" t="str">
        <f t="shared" si="489"/>
        <v>Superior</v>
      </c>
      <c r="S982" s="7"/>
      <c r="T982" s="7"/>
      <c r="U982" s="7"/>
    </row>
    <row r="983" spans="1:21" s="1" customFormat="1" ht="16.5" customHeight="1" x14ac:dyDescent="0.3">
      <c r="A983" s="13" t="b">
        <v>1</v>
      </c>
      <c r="B983" s="18" t="str">
        <f t="shared" si="490"/>
        <v>부츠 4</v>
      </c>
      <c r="C983" s="18">
        <f>C982+1</f>
        <v>4501306</v>
      </c>
      <c r="D983" s="18">
        <f t="shared" si="485"/>
        <v>2041</v>
      </c>
      <c r="E983" s="18" t="s">
        <v>26</v>
      </c>
      <c r="F983" s="18">
        <f t="shared" ref="F983:G993" si="494">F982</f>
        <v>5</v>
      </c>
      <c r="G983" s="18">
        <f t="shared" si="494"/>
        <v>1</v>
      </c>
      <c r="H983" s="18">
        <f t="shared" si="493"/>
        <v>153407003</v>
      </c>
      <c r="I983" s="18">
        <v>1</v>
      </c>
      <c r="J983" s="18">
        <v>1</v>
      </c>
      <c r="K983" s="18">
        <v>10</v>
      </c>
      <c r="L983" s="18" t="str">
        <f t="shared" si="491"/>
        <v>Shoes</v>
      </c>
      <c r="M983" s="18" t="str">
        <f t="shared" si="489"/>
        <v>Rare</v>
      </c>
      <c r="S983" s="7"/>
      <c r="T983" s="7"/>
      <c r="U983" s="7"/>
    </row>
    <row r="984" spans="1:21" s="1" customFormat="1" ht="16.5" customHeight="1" x14ac:dyDescent="0.3">
      <c r="A984" s="13" t="b">
        <v>1</v>
      </c>
      <c r="B984" s="19" t="str">
        <f t="shared" si="490"/>
        <v>무기 2</v>
      </c>
      <c r="C984" s="19">
        <f>C978+100</f>
        <v>4501401</v>
      </c>
      <c r="D984" s="19">
        <f t="shared" si="485"/>
        <v>2041</v>
      </c>
      <c r="E984" s="19" t="s">
        <v>27</v>
      </c>
      <c r="F984" s="19">
        <f t="shared" si="494"/>
        <v>5</v>
      </c>
      <c r="G984" s="19">
        <f t="shared" si="494"/>
        <v>1</v>
      </c>
      <c r="H984" s="19">
        <f>H978+1000000</f>
        <v>154201001</v>
      </c>
      <c r="I984" s="19">
        <v>1</v>
      </c>
      <c r="J984" s="19">
        <v>1</v>
      </c>
      <c r="K984" s="19">
        <v>15</v>
      </c>
      <c r="L984" s="19" t="str">
        <f t="shared" si="491"/>
        <v>Weapon</v>
      </c>
      <c r="M984" s="19" t="str">
        <f t="shared" si="489"/>
        <v>Uncommon</v>
      </c>
      <c r="S984" s="7"/>
      <c r="T984" s="7"/>
      <c r="U984" s="7"/>
    </row>
    <row r="985" spans="1:21" s="1" customFormat="1" ht="16.5" customHeight="1" x14ac:dyDescent="0.3">
      <c r="A985" s="13" t="b">
        <v>1</v>
      </c>
      <c r="B985" s="19" t="str">
        <f t="shared" si="490"/>
        <v>무기 3</v>
      </c>
      <c r="C985" s="19">
        <f>C984+1</f>
        <v>4501402</v>
      </c>
      <c r="D985" s="19">
        <f t="shared" si="485"/>
        <v>2041</v>
      </c>
      <c r="E985" s="19" t="s">
        <v>27</v>
      </c>
      <c r="F985" s="19">
        <f t="shared" si="494"/>
        <v>5</v>
      </c>
      <c r="G985" s="19">
        <f t="shared" si="494"/>
        <v>1</v>
      </c>
      <c r="H985" s="19">
        <f>H984+100000</f>
        <v>154301001</v>
      </c>
      <c r="I985" s="19">
        <v>1</v>
      </c>
      <c r="J985" s="19">
        <v>1</v>
      </c>
      <c r="K985" s="19">
        <v>15</v>
      </c>
      <c r="L985" s="19" t="str">
        <f t="shared" si="491"/>
        <v>Weapon</v>
      </c>
      <c r="M985" s="19" t="str">
        <f t="shared" si="489"/>
        <v>Superior</v>
      </c>
      <c r="S985" s="7"/>
      <c r="T985" s="7"/>
      <c r="U985" s="7"/>
    </row>
    <row r="986" spans="1:21" s="1" customFormat="1" ht="16.5" customHeight="1" x14ac:dyDescent="0.3">
      <c r="A986" s="13" t="b">
        <v>1</v>
      </c>
      <c r="B986" s="19" t="str">
        <f t="shared" si="490"/>
        <v>무기 4</v>
      </c>
      <c r="C986" s="19">
        <f>C985+1</f>
        <v>4501403</v>
      </c>
      <c r="D986" s="19">
        <f t="shared" si="485"/>
        <v>2041</v>
      </c>
      <c r="E986" s="19" t="s">
        <v>27</v>
      </c>
      <c r="F986" s="19">
        <f t="shared" si="494"/>
        <v>5</v>
      </c>
      <c r="G986" s="19">
        <f t="shared" si="494"/>
        <v>1</v>
      </c>
      <c r="H986" s="19">
        <f>H985+100000</f>
        <v>154401001</v>
      </c>
      <c r="I986" s="19">
        <v>1</v>
      </c>
      <c r="J986" s="19">
        <v>1</v>
      </c>
      <c r="K986" s="19">
        <v>10</v>
      </c>
      <c r="L986" s="19" t="str">
        <f t="shared" si="491"/>
        <v>Weapon</v>
      </c>
      <c r="M986" s="19" t="str">
        <f t="shared" si="489"/>
        <v>Rare</v>
      </c>
      <c r="S986" s="7"/>
      <c r="T986" s="7"/>
      <c r="U986" s="7"/>
    </row>
    <row r="987" spans="1:21" s="1" customFormat="1" ht="16.5" customHeight="1" x14ac:dyDescent="0.3">
      <c r="A987" s="13" t="b">
        <v>1</v>
      </c>
      <c r="B987" s="19" t="str">
        <f t="shared" si="490"/>
        <v>부츠 2</v>
      </c>
      <c r="C987" s="19">
        <f>C986+1</f>
        <v>4501404</v>
      </c>
      <c r="D987" s="19">
        <f t="shared" si="485"/>
        <v>2041</v>
      </c>
      <c r="E987" s="19" t="s">
        <v>27</v>
      </c>
      <c r="F987" s="19">
        <f t="shared" si="494"/>
        <v>5</v>
      </c>
      <c r="G987" s="19">
        <f t="shared" si="494"/>
        <v>1</v>
      </c>
      <c r="H987" s="19">
        <f>H981+1000000</f>
        <v>154207003</v>
      </c>
      <c r="I987" s="19">
        <v>1</v>
      </c>
      <c r="J987" s="19">
        <v>1</v>
      </c>
      <c r="K987" s="19">
        <v>15</v>
      </c>
      <c r="L987" s="19" t="str">
        <f t="shared" si="491"/>
        <v>Shoes</v>
      </c>
      <c r="M987" s="19" t="str">
        <f t="shared" si="489"/>
        <v>Uncommon</v>
      </c>
      <c r="S987" s="7"/>
      <c r="T987" s="7"/>
      <c r="U987" s="7"/>
    </row>
    <row r="988" spans="1:21" s="1" customFormat="1" ht="16.5" customHeight="1" x14ac:dyDescent="0.3">
      <c r="A988" s="13" t="b">
        <v>1</v>
      </c>
      <c r="B988" s="19" t="str">
        <f t="shared" si="490"/>
        <v>부츠 3</v>
      </c>
      <c r="C988" s="19">
        <f>C987+1</f>
        <v>4501405</v>
      </c>
      <c r="D988" s="19">
        <f t="shared" si="485"/>
        <v>2041</v>
      </c>
      <c r="E988" s="19" t="s">
        <v>27</v>
      </c>
      <c r="F988" s="19">
        <f t="shared" si="494"/>
        <v>5</v>
      </c>
      <c r="G988" s="19">
        <f t="shared" si="494"/>
        <v>1</v>
      </c>
      <c r="H988" s="19">
        <f t="shared" ref="H988:H989" si="495">H987+100000</f>
        <v>154307003</v>
      </c>
      <c r="I988" s="19">
        <v>1</v>
      </c>
      <c r="J988" s="19">
        <v>1</v>
      </c>
      <c r="K988" s="19">
        <v>15</v>
      </c>
      <c r="L988" s="19" t="str">
        <f t="shared" si="491"/>
        <v>Shoes</v>
      </c>
      <c r="M988" s="19" t="str">
        <f t="shared" si="489"/>
        <v>Superior</v>
      </c>
      <c r="S988" s="7"/>
      <c r="T988" s="7"/>
      <c r="U988" s="7"/>
    </row>
    <row r="989" spans="1:21" s="1" customFormat="1" ht="16.5" customHeight="1" x14ac:dyDescent="0.3">
      <c r="A989" s="13" t="b">
        <v>1</v>
      </c>
      <c r="B989" s="19" t="str">
        <f t="shared" si="490"/>
        <v>부츠 4</v>
      </c>
      <c r="C989" s="19">
        <f>C988+1</f>
        <v>4501406</v>
      </c>
      <c r="D989" s="19">
        <f t="shared" si="485"/>
        <v>2041</v>
      </c>
      <c r="E989" s="19" t="s">
        <v>27</v>
      </c>
      <c r="F989" s="19">
        <f t="shared" si="494"/>
        <v>5</v>
      </c>
      <c r="G989" s="19">
        <f t="shared" si="494"/>
        <v>1</v>
      </c>
      <c r="H989" s="19">
        <f t="shared" si="495"/>
        <v>154407003</v>
      </c>
      <c r="I989" s="19">
        <v>1</v>
      </c>
      <c r="J989" s="19">
        <v>1</v>
      </c>
      <c r="K989" s="19">
        <v>10</v>
      </c>
      <c r="L989" s="19" t="str">
        <f t="shared" si="491"/>
        <v>Shoes</v>
      </c>
      <c r="M989" s="19" t="str">
        <f t="shared" si="489"/>
        <v>Rare</v>
      </c>
      <c r="S989" s="7"/>
      <c r="T989" s="7"/>
      <c r="U989" s="7"/>
    </row>
    <row r="990" spans="1:21" s="1" customFormat="1" ht="16.5" customHeight="1" x14ac:dyDescent="0.3">
      <c r="A990" s="13" t="b">
        <v>1</v>
      </c>
      <c r="B990" s="20" t="s">
        <v>28</v>
      </c>
      <c r="C990" s="20">
        <f>C984+100</f>
        <v>4501501</v>
      </c>
      <c r="D990" s="20">
        <f t="shared" si="485"/>
        <v>2041</v>
      </c>
      <c r="E990" s="20" t="s">
        <v>29</v>
      </c>
      <c r="F990" s="20">
        <f t="shared" si="494"/>
        <v>5</v>
      </c>
      <c r="G990" s="20">
        <f t="shared" si="494"/>
        <v>1</v>
      </c>
      <c r="H990" s="20">
        <v>160004001</v>
      </c>
      <c r="I990" s="20">
        <v>1</v>
      </c>
      <c r="J990" s="20">
        <v>1</v>
      </c>
      <c r="K990" s="20">
        <v>5</v>
      </c>
      <c r="L990" s="20" t="s">
        <v>30</v>
      </c>
      <c r="M990" s="20" t="s">
        <v>358</v>
      </c>
      <c r="S990" s="7"/>
      <c r="T990" s="7"/>
      <c r="U990" s="7"/>
    </row>
    <row r="991" spans="1:21" s="1" customFormat="1" ht="16.5" customHeight="1" x14ac:dyDescent="0.3">
      <c r="A991" s="13" t="b">
        <v>1</v>
      </c>
      <c r="B991" s="20" t="s">
        <v>31</v>
      </c>
      <c r="C991" s="20">
        <f>C990+1</f>
        <v>4501502</v>
      </c>
      <c r="D991" s="20">
        <f t="shared" si="485"/>
        <v>2041</v>
      </c>
      <c r="E991" s="20" t="s">
        <v>29</v>
      </c>
      <c r="F991" s="20">
        <f t="shared" si="494"/>
        <v>5</v>
      </c>
      <c r="G991" s="20">
        <f t="shared" si="494"/>
        <v>1</v>
      </c>
      <c r="H991" s="20">
        <v>160004002</v>
      </c>
      <c r="I991" s="20">
        <v>1</v>
      </c>
      <c r="J991" s="20">
        <v>1</v>
      </c>
      <c r="K991" s="20">
        <v>5</v>
      </c>
      <c r="L991" s="20" t="s">
        <v>32</v>
      </c>
      <c r="M991" s="20" t="s">
        <v>358</v>
      </c>
      <c r="S991" s="7"/>
      <c r="T991" s="7"/>
      <c r="U991" s="7"/>
    </row>
    <row r="992" spans="1:21" s="1" customFormat="1" ht="16.5" customHeight="1" x14ac:dyDescent="0.3">
      <c r="A992" s="13" t="b">
        <v>1</v>
      </c>
      <c r="B992" s="20" t="s">
        <v>33</v>
      </c>
      <c r="C992" s="20">
        <f>C991+1</f>
        <v>4501503</v>
      </c>
      <c r="D992" s="20">
        <f t="shared" si="485"/>
        <v>2041</v>
      </c>
      <c r="E992" s="20" t="s">
        <v>29</v>
      </c>
      <c r="F992" s="20">
        <f t="shared" si="494"/>
        <v>5</v>
      </c>
      <c r="G992" s="20">
        <f t="shared" si="494"/>
        <v>1</v>
      </c>
      <c r="H992" s="20">
        <v>160004003</v>
      </c>
      <c r="I992" s="20">
        <v>1</v>
      </c>
      <c r="J992" s="20">
        <v>1</v>
      </c>
      <c r="K992" s="20">
        <v>5</v>
      </c>
      <c r="L992" s="20" t="s">
        <v>34</v>
      </c>
      <c r="M992" s="20" t="s">
        <v>358</v>
      </c>
      <c r="S992" s="7"/>
      <c r="T992" s="7"/>
      <c r="U992" s="7"/>
    </row>
    <row r="993" spans="1:21" s="1" customFormat="1" ht="16.5" customHeight="1" x14ac:dyDescent="0.3">
      <c r="A993" s="13" t="b">
        <v>1</v>
      </c>
      <c r="B993" s="20" t="s">
        <v>35</v>
      </c>
      <c r="C993" s="20">
        <f>C992+1</f>
        <v>4501504</v>
      </c>
      <c r="D993" s="20">
        <f t="shared" si="485"/>
        <v>2041</v>
      </c>
      <c r="E993" s="20" t="s">
        <v>29</v>
      </c>
      <c r="F993" s="20">
        <f t="shared" si="494"/>
        <v>5</v>
      </c>
      <c r="G993" s="20">
        <f t="shared" si="494"/>
        <v>1</v>
      </c>
      <c r="H993" s="20">
        <v>160004004</v>
      </c>
      <c r="I993" s="20">
        <v>1</v>
      </c>
      <c r="J993" s="20">
        <v>1</v>
      </c>
      <c r="K993" s="20">
        <v>5</v>
      </c>
      <c r="L993" s="20" t="s">
        <v>36</v>
      </c>
      <c r="M993" s="20" t="s">
        <v>358</v>
      </c>
      <c r="S993" s="7"/>
      <c r="T993" s="7"/>
      <c r="U993" s="7"/>
    </row>
    <row r="994" spans="1:21" s="1" customFormat="1" ht="16.5" customHeight="1" x14ac:dyDescent="0.3">
      <c r="A994" s="13" t="b">
        <v>1</v>
      </c>
      <c r="B994" s="14" t="s">
        <v>359</v>
      </c>
      <c r="C994" s="14">
        <v>4502101</v>
      </c>
      <c r="D994" s="14">
        <v>2042</v>
      </c>
      <c r="E994" s="15" t="s">
        <v>23</v>
      </c>
      <c r="F994" s="14">
        <v>5</v>
      </c>
      <c r="G994" s="14">
        <v>2</v>
      </c>
      <c r="H994" s="16">
        <v>151202002</v>
      </c>
      <c r="I994" s="15">
        <v>1</v>
      </c>
      <c r="J994" s="15">
        <v>1</v>
      </c>
      <c r="K994" s="15">
        <v>15</v>
      </c>
      <c r="L994" s="16" t="str">
        <f>IF(H994&gt;=151207001,"Shoes",IF(H994&gt;=151206001,"Pants",IF(H994&gt;=151205001,"Glove",IF(H994&gt;=151203001,"Head",IF(H994&gt;=151202001,"Body",IF(H994&gt;=151201001,"Weapon"))))))</f>
        <v>Body</v>
      </c>
      <c r="M994" s="15" t="s">
        <v>355</v>
      </c>
      <c r="S994" s="7"/>
      <c r="T994" s="7"/>
      <c r="U994" s="7"/>
    </row>
    <row r="995" spans="1:21" s="1" customFormat="1" ht="16.5" customHeight="1" x14ac:dyDescent="0.3">
      <c r="A995" s="13" t="b">
        <v>1</v>
      </c>
      <c r="B995" s="14" t="s">
        <v>47</v>
      </c>
      <c r="C995" s="15">
        <f>C994+1</f>
        <v>4502102</v>
      </c>
      <c r="D995" s="15">
        <f t="shared" ref="D995:D1021" si="496">D994</f>
        <v>2042</v>
      </c>
      <c r="E995" s="15" t="s">
        <v>23</v>
      </c>
      <c r="F995" s="15">
        <f t="shared" ref="F995:G1010" si="497">F994</f>
        <v>5</v>
      </c>
      <c r="G995" s="15">
        <f t="shared" si="497"/>
        <v>2</v>
      </c>
      <c r="H995" s="15">
        <f t="shared" ref="H995:H996" si="498">H994+100000</f>
        <v>151302002</v>
      </c>
      <c r="I995" s="15">
        <v>1</v>
      </c>
      <c r="J995" s="15">
        <v>1</v>
      </c>
      <c r="K995" s="15">
        <v>15</v>
      </c>
      <c r="L995" s="15" t="str">
        <f>L994</f>
        <v>Body</v>
      </c>
      <c r="M995" s="15" t="s">
        <v>356</v>
      </c>
      <c r="S995" s="7"/>
      <c r="T995" s="7"/>
      <c r="U995" s="7"/>
    </row>
    <row r="996" spans="1:21" s="1" customFormat="1" ht="16.5" customHeight="1" x14ac:dyDescent="0.3">
      <c r="A996" s="13" t="b">
        <v>1</v>
      </c>
      <c r="B996" s="14" t="s">
        <v>53</v>
      </c>
      <c r="C996" s="15">
        <f>C995+1</f>
        <v>4502103</v>
      </c>
      <c r="D996" s="15">
        <f t="shared" si="496"/>
        <v>2042</v>
      </c>
      <c r="E996" s="15" t="s">
        <v>23</v>
      </c>
      <c r="F996" s="15">
        <f t="shared" si="497"/>
        <v>5</v>
      </c>
      <c r="G996" s="15">
        <f t="shared" si="497"/>
        <v>2</v>
      </c>
      <c r="H996" s="15">
        <f t="shared" si="498"/>
        <v>151402002</v>
      </c>
      <c r="I996" s="15">
        <v>1</v>
      </c>
      <c r="J996" s="15">
        <v>1</v>
      </c>
      <c r="K996" s="15">
        <v>10</v>
      </c>
      <c r="L996" s="15" t="str">
        <f>L995</f>
        <v>Body</v>
      </c>
      <c r="M996" s="15" t="s">
        <v>357</v>
      </c>
      <c r="S996" s="7"/>
      <c r="T996" s="7"/>
      <c r="U996" s="7"/>
    </row>
    <row r="997" spans="1:21" s="1" customFormat="1" ht="16.5" customHeight="1" x14ac:dyDescent="0.3">
      <c r="A997" s="13" t="b">
        <v>1</v>
      </c>
      <c r="B997" s="14" t="s">
        <v>360</v>
      </c>
      <c r="C997" s="15">
        <f>C996+1</f>
        <v>4502104</v>
      </c>
      <c r="D997" s="15">
        <f t="shared" si="496"/>
        <v>2042</v>
      </c>
      <c r="E997" s="15" t="s">
        <v>23</v>
      </c>
      <c r="F997" s="15">
        <f t="shared" si="497"/>
        <v>5</v>
      </c>
      <c r="G997" s="15">
        <f t="shared" si="497"/>
        <v>2</v>
      </c>
      <c r="H997" s="16">
        <v>151203003</v>
      </c>
      <c r="I997" s="15">
        <v>1</v>
      </c>
      <c r="J997" s="15">
        <v>1</v>
      </c>
      <c r="K997" s="15">
        <v>15</v>
      </c>
      <c r="L997" s="16" t="str">
        <f>IF(H997&gt;=151207001,"Shoes",IF(H997&gt;=151206001,"Pants",IF(H997&gt;=151205001,"Glove",IF(H997&gt;=151203001,"Head",IF(H997&gt;=151202001,"Body",IF(H997&gt;=151201001,"Weapon"))))))</f>
        <v>Head</v>
      </c>
      <c r="M997" s="15" t="str">
        <f>M994</f>
        <v>Uncommon</v>
      </c>
      <c r="S997" s="7"/>
      <c r="T997" s="7"/>
      <c r="U997" s="7"/>
    </row>
    <row r="998" spans="1:21" s="1" customFormat="1" ht="16.5" customHeight="1" x14ac:dyDescent="0.3">
      <c r="A998" s="13" t="b">
        <v>1</v>
      </c>
      <c r="B998" s="14" t="s">
        <v>48</v>
      </c>
      <c r="C998" s="15">
        <f>C997+1</f>
        <v>4502105</v>
      </c>
      <c r="D998" s="15">
        <f t="shared" si="496"/>
        <v>2042</v>
      </c>
      <c r="E998" s="15" t="s">
        <v>23</v>
      </c>
      <c r="F998" s="15">
        <f t="shared" si="497"/>
        <v>5</v>
      </c>
      <c r="G998" s="15">
        <f t="shared" si="497"/>
        <v>2</v>
      </c>
      <c r="H998" s="15">
        <f t="shared" ref="H998:H999" si="499">H997+100000</f>
        <v>151303003</v>
      </c>
      <c r="I998" s="15">
        <v>1</v>
      </c>
      <c r="J998" s="15">
        <v>1</v>
      </c>
      <c r="K998" s="15">
        <v>15</v>
      </c>
      <c r="L998" s="15" t="str">
        <f>L997</f>
        <v>Head</v>
      </c>
      <c r="M998" s="15" t="str">
        <f t="shared" ref="M998:M1017" si="500">M995</f>
        <v>Superior</v>
      </c>
      <c r="S998" s="7"/>
      <c r="T998" s="7"/>
      <c r="U998" s="7"/>
    </row>
    <row r="999" spans="1:21" s="1" customFormat="1" ht="16.5" customHeight="1" x14ac:dyDescent="0.3">
      <c r="A999" s="13" t="b">
        <v>1</v>
      </c>
      <c r="B999" s="14" t="s">
        <v>54</v>
      </c>
      <c r="C999" s="15">
        <f>C998+1</f>
        <v>4502106</v>
      </c>
      <c r="D999" s="15">
        <f t="shared" si="496"/>
        <v>2042</v>
      </c>
      <c r="E999" s="15" t="s">
        <v>23</v>
      </c>
      <c r="F999" s="15">
        <f t="shared" si="497"/>
        <v>5</v>
      </c>
      <c r="G999" s="15">
        <f t="shared" si="497"/>
        <v>2</v>
      </c>
      <c r="H999" s="15">
        <f t="shared" si="499"/>
        <v>151403003</v>
      </c>
      <c r="I999" s="15">
        <v>1</v>
      </c>
      <c r="J999" s="15">
        <v>1</v>
      </c>
      <c r="K999" s="15">
        <v>10</v>
      </c>
      <c r="L999" s="15" t="str">
        <f>L998</f>
        <v>Head</v>
      </c>
      <c r="M999" s="15" t="str">
        <f t="shared" si="500"/>
        <v>Rare</v>
      </c>
      <c r="S999" s="7"/>
      <c r="T999" s="7"/>
      <c r="U999" s="7"/>
    </row>
    <row r="1000" spans="1:21" s="1" customFormat="1" ht="16.5" customHeight="1" x14ac:dyDescent="0.3">
      <c r="A1000" s="13" t="b">
        <v>1</v>
      </c>
      <c r="B1000" s="17" t="str">
        <f t="shared" ref="B1000:B1017" si="501">B994</f>
        <v>갑옷 2</v>
      </c>
      <c r="C1000" s="17">
        <f>C994+100</f>
        <v>4502201</v>
      </c>
      <c r="D1000" s="17">
        <f t="shared" si="496"/>
        <v>2042</v>
      </c>
      <c r="E1000" s="17" t="s">
        <v>25</v>
      </c>
      <c r="F1000" s="17">
        <f t="shared" si="497"/>
        <v>5</v>
      </c>
      <c r="G1000" s="17">
        <f t="shared" si="497"/>
        <v>2</v>
      </c>
      <c r="H1000" s="17">
        <f>H994+1000000</f>
        <v>152202002</v>
      </c>
      <c r="I1000" s="17">
        <v>1</v>
      </c>
      <c r="J1000" s="17">
        <v>1</v>
      </c>
      <c r="K1000" s="17">
        <v>15</v>
      </c>
      <c r="L1000" s="17" t="str">
        <f t="shared" ref="L1000:L1017" si="502">L994</f>
        <v>Body</v>
      </c>
      <c r="M1000" s="17" t="str">
        <f t="shared" si="500"/>
        <v>Uncommon</v>
      </c>
      <c r="S1000" s="7"/>
      <c r="T1000" s="7"/>
      <c r="U1000" s="7"/>
    </row>
    <row r="1001" spans="1:21" s="1" customFormat="1" ht="16.5" customHeight="1" x14ac:dyDescent="0.3">
      <c r="A1001" s="13" t="b">
        <v>1</v>
      </c>
      <c r="B1001" s="17" t="str">
        <f t="shared" si="501"/>
        <v>갑옷 3</v>
      </c>
      <c r="C1001" s="17">
        <f>C1000+1</f>
        <v>4502202</v>
      </c>
      <c r="D1001" s="17">
        <f t="shared" si="496"/>
        <v>2042</v>
      </c>
      <c r="E1001" s="17" t="s">
        <v>25</v>
      </c>
      <c r="F1001" s="17">
        <f t="shared" si="497"/>
        <v>5</v>
      </c>
      <c r="G1001" s="17">
        <f t="shared" si="497"/>
        <v>2</v>
      </c>
      <c r="H1001" s="17">
        <f>H1000+100000</f>
        <v>152302002</v>
      </c>
      <c r="I1001" s="17">
        <v>1</v>
      </c>
      <c r="J1001" s="17">
        <v>1</v>
      </c>
      <c r="K1001" s="17">
        <v>15</v>
      </c>
      <c r="L1001" s="17" t="str">
        <f t="shared" si="502"/>
        <v>Body</v>
      </c>
      <c r="M1001" s="17" t="str">
        <f t="shared" si="500"/>
        <v>Superior</v>
      </c>
      <c r="S1001" s="7"/>
      <c r="T1001" s="7"/>
      <c r="U1001" s="7"/>
    </row>
    <row r="1002" spans="1:21" s="1" customFormat="1" ht="16.5" customHeight="1" x14ac:dyDescent="0.3">
      <c r="A1002" s="13" t="b">
        <v>1</v>
      </c>
      <c r="B1002" s="17" t="str">
        <f t="shared" si="501"/>
        <v>갑옷 4</v>
      </c>
      <c r="C1002" s="17">
        <f>C1001+1</f>
        <v>4502203</v>
      </c>
      <c r="D1002" s="17">
        <f t="shared" si="496"/>
        <v>2042</v>
      </c>
      <c r="E1002" s="17" t="s">
        <v>25</v>
      </c>
      <c r="F1002" s="17">
        <f t="shared" si="497"/>
        <v>5</v>
      </c>
      <c r="G1002" s="17">
        <f t="shared" si="497"/>
        <v>2</v>
      </c>
      <c r="H1002" s="17">
        <f>H1001+100000</f>
        <v>152402002</v>
      </c>
      <c r="I1002" s="17">
        <v>1</v>
      </c>
      <c r="J1002" s="17">
        <v>1</v>
      </c>
      <c r="K1002" s="17">
        <v>10</v>
      </c>
      <c r="L1002" s="17" t="str">
        <f t="shared" si="502"/>
        <v>Body</v>
      </c>
      <c r="M1002" s="17" t="str">
        <f t="shared" si="500"/>
        <v>Rare</v>
      </c>
      <c r="S1002" s="7"/>
      <c r="T1002" s="7"/>
      <c r="U1002" s="7"/>
    </row>
    <row r="1003" spans="1:21" s="1" customFormat="1" ht="16.5" customHeight="1" x14ac:dyDescent="0.3">
      <c r="A1003" s="13" t="b">
        <v>1</v>
      </c>
      <c r="B1003" s="17" t="str">
        <f t="shared" si="501"/>
        <v>투구 2</v>
      </c>
      <c r="C1003" s="17">
        <f>C1002+1</f>
        <v>4502204</v>
      </c>
      <c r="D1003" s="17">
        <f t="shared" si="496"/>
        <v>2042</v>
      </c>
      <c r="E1003" s="17" t="s">
        <v>25</v>
      </c>
      <c r="F1003" s="17">
        <f t="shared" si="497"/>
        <v>5</v>
      </c>
      <c r="G1003" s="17">
        <f t="shared" si="497"/>
        <v>2</v>
      </c>
      <c r="H1003" s="17">
        <f>H997+1000000</f>
        <v>152203003</v>
      </c>
      <c r="I1003" s="17">
        <v>1</v>
      </c>
      <c r="J1003" s="17">
        <v>1</v>
      </c>
      <c r="K1003" s="17">
        <v>15</v>
      </c>
      <c r="L1003" s="17" t="str">
        <f t="shared" si="502"/>
        <v>Head</v>
      </c>
      <c r="M1003" s="17" t="str">
        <f t="shared" si="500"/>
        <v>Uncommon</v>
      </c>
      <c r="S1003" s="7"/>
      <c r="T1003" s="7"/>
      <c r="U1003" s="7"/>
    </row>
    <row r="1004" spans="1:21" s="1" customFormat="1" ht="16.5" customHeight="1" x14ac:dyDescent="0.3">
      <c r="A1004" s="13" t="b">
        <v>1</v>
      </c>
      <c r="B1004" s="17" t="str">
        <f t="shared" si="501"/>
        <v>투구 3</v>
      </c>
      <c r="C1004" s="17">
        <f>C1003+1</f>
        <v>4502205</v>
      </c>
      <c r="D1004" s="17">
        <f t="shared" si="496"/>
        <v>2042</v>
      </c>
      <c r="E1004" s="17" t="s">
        <v>25</v>
      </c>
      <c r="F1004" s="17">
        <f t="shared" si="497"/>
        <v>5</v>
      </c>
      <c r="G1004" s="17">
        <f t="shared" si="497"/>
        <v>2</v>
      </c>
      <c r="H1004" s="17">
        <f t="shared" ref="H1004:H1005" si="503">H1003+100000</f>
        <v>152303003</v>
      </c>
      <c r="I1004" s="17">
        <v>1</v>
      </c>
      <c r="J1004" s="17">
        <v>1</v>
      </c>
      <c r="K1004" s="17">
        <v>15</v>
      </c>
      <c r="L1004" s="17" t="str">
        <f t="shared" si="502"/>
        <v>Head</v>
      </c>
      <c r="M1004" s="17" t="str">
        <f t="shared" si="500"/>
        <v>Superior</v>
      </c>
      <c r="S1004" s="7"/>
      <c r="T1004" s="7"/>
      <c r="U1004" s="7"/>
    </row>
    <row r="1005" spans="1:21" s="1" customFormat="1" ht="16.5" customHeight="1" x14ac:dyDescent="0.3">
      <c r="A1005" s="13" t="b">
        <v>1</v>
      </c>
      <c r="B1005" s="17" t="str">
        <f t="shared" si="501"/>
        <v>투구 4</v>
      </c>
      <c r="C1005" s="17">
        <f>C1004+1</f>
        <v>4502206</v>
      </c>
      <c r="D1005" s="17">
        <f t="shared" si="496"/>
        <v>2042</v>
      </c>
      <c r="E1005" s="17" t="s">
        <v>25</v>
      </c>
      <c r="F1005" s="17">
        <f t="shared" si="497"/>
        <v>5</v>
      </c>
      <c r="G1005" s="17">
        <f t="shared" si="497"/>
        <v>2</v>
      </c>
      <c r="H1005" s="17">
        <f t="shared" si="503"/>
        <v>152403003</v>
      </c>
      <c r="I1005" s="17">
        <v>1</v>
      </c>
      <c r="J1005" s="17">
        <v>1</v>
      </c>
      <c r="K1005" s="17">
        <v>10</v>
      </c>
      <c r="L1005" s="17" t="str">
        <f t="shared" si="502"/>
        <v>Head</v>
      </c>
      <c r="M1005" s="17" t="str">
        <f t="shared" si="500"/>
        <v>Rare</v>
      </c>
      <c r="S1005" s="7"/>
      <c r="T1005" s="7"/>
      <c r="U1005" s="7"/>
    </row>
    <row r="1006" spans="1:21" s="1" customFormat="1" ht="16.5" customHeight="1" x14ac:dyDescent="0.3">
      <c r="A1006" s="13" t="b">
        <v>1</v>
      </c>
      <c r="B1006" s="18" t="str">
        <f t="shared" si="501"/>
        <v>갑옷 2</v>
      </c>
      <c r="C1006" s="18">
        <f>C1000+100</f>
        <v>4502301</v>
      </c>
      <c r="D1006" s="18">
        <f t="shared" si="496"/>
        <v>2042</v>
      </c>
      <c r="E1006" s="18" t="s">
        <v>26</v>
      </c>
      <c r="F1006" s="18">
        <f t="shared" si="497"/>
        <v>5</v>
      </c>
      <c r="G1006" s="18">
        <f t="shared" si="497"/>
        <v>2</v>
      </c>
      <c r="H1006" s="18">
        <f>H1000+1000000</f>
        <v>153202002</v>
      </c>
      <c r="I1006" s="18">
        <v>1</v>
      </c>
      <c r="J1006" s="18">
        <v>1</v>
      </c>
      <c r="K1006" s="18">
        <v>15</v>
      </c>
      <c r="L1006" s="18" t="str">
        <f t="shared" si="502"/>
        <v>Body</v>
      </c>
      <c r="M1006" s="18" t="str">
        <f t="shared" si="500"/>
        <v>Uncommon</v>
      </c>
      <c r="S1006" s="7"/>
      <c r="T1006" s="7"/>
      <c r="U1006" s="7"/>
    </row>
    <row r="1007" spans="1:21" s="1" customFormat="1" ht="16.5" customHeight="1" x14ac:dyDescent="0.3">
      <c r="A1007" s="13" t="b">
        <v>1</v>
      </c>
      <c r="B1007" s="18" t="str">
        <f t="shared" si="501"/>
        <v>갑옷 3</v>
      </c>
      <c r="C1007" s="18">
        <f>C1006+1</f>
        <v>4502302</v>
      </c>
      <c r="D1007" s="18">
        <f t="shared" si="496"/>
        <v>2042</v>
      </c>
      <c r="E1007" s="18" t="s">
        <v>26</v>
      </c>
      <c r="F1007" s="18">
        <f t="shared" si="497"/>
        <v>5</v>
      </c>
      <c r="G1007" s="18">
        <f t="shared" si="497"/>
        <v>2</v>
      </c>
      <c r="H1007" s="18">
        <f>H1006+100000</f>
        <v>153302002</v>
      </c>
      <c r="I1007" s="18">
        <v>1</v>
      </c>
      <c r="J1007" s="18">
        <v>1</v>
      </c>
      <c r="K1007" s="18">
        <v>15</v>
      </c>
      <c r="L1007" s="18" t="str">
        <f t="shared" si="502"/>
        <v>Body</v>
      </c>
      <c r="M1007" s="18" t="str">
        <f t="shared" si="500"/>
        <v>Superior</v>
      </c>
      <c r="S1007" s="7"/>
      <c r="T1007" s="7"/>
      <c r="U1007" s="7"/>
    </row>
    <row r="1008" spans="1:21" s="1" customFormat="1" ht="16.5" customHeight="1" x14ac:dyDescent="0.3">
      <c r="A1008" s="13" t="b">
        <v>1</v>
      </c>
      <c r="B1008" s="18" t="str">
        <f t="shared" si="501"/>
        <v>갑옷 4</v>
      </c>
      <c r="C1008" s="18">
        <f>C1007+1</f>
        <v>4502303</v>
      </c>
      <c r="D1008" s="18">
        <f t="shared" si="496"/>
        <v>2042</v>
      </c>
      <c r="E1008" s="18" t="s">
        <v>26</v>
      </c>
      <c r="F1008" s="18">
        <f t="shared" si="497"/>
        <v>5</v>
      </c>
      <c r="G1008" s="18">
        <f t="shared" si="497"/>
        <v>2</v>
      </c>
      <c r="H1008" s="18">
        <f>H1007+100000</f>
        <v>153402002</v>
      </c>
      <c r="I1008" s="18">
        <v>1</v>
      </c>
      <c r="J1008" s="18">
        <v>1</v>
      </c>
      <c r="K1008" s="18">
        <v>10</v>
      </c>
      <c r="L1008" s="18" t="str">
        <f t="shared" si="502"/>
        <v>Body</v>
      </c>
      <c r="M1008" s="18" t="str">
        <f t="shared" si="500"/>
        <v>Rare</v>
      </c>
      <c r="S1008" s="7"/>
      <c r="T1008" s="7"/>
      <c r="U1008" s="7"/>
    </row>
    <row r="1009" spans="1:21" s="1" customFormat="1" ht="16.5" customHeight="1" x14ac:dyDescent="0.3">
      <c r="A1009" s="13" t="b">
        <v>1</v>
      </c>
      <c r="B1009" s="18" t="str">
        <f t="shared" si="501"/>
        <v>투구 2</v>
      </c>
      <c r="C1009" s="18">
        <f>C1008+1</f>
        <v>4502304</v>
      </c>
      <c r="D1009" s="18">
        <f t="shared" si="496"/>
        <v>2042</v>
      </c>
      <c r="E1009" s="18" t="s">
        <v>26</v>
      </c>
      <c r="F1009" s="18">
        <f t="shared" si="497"/>
        <v>5</v>
      </c>
      <c r="G1009" s="18">
        <f t="shared" si="497"/>
        <v>2</v>
      </c>
      <c r="H1009" s="18">
        <f>H1003+1000000</f>
        <v>153203003</v>
      </c>
      <c r="I1009" s="18">
        <v>1</v>
      </c>
      <c r="J1009" s="18">
        <v>1</v>
      </c>
      <c r="K1009" s="18">
        <v>15</v>
      </c>
      <c r="L1009" s="18" t="str">
        <f t="shared" si="502"/>
        <v>Head</v>
      </c>
      <c r="M1009" s="18" t="str">
        <f t="shared" si="500"/>
        <v>Uncommon</v>
      </c>
      <c r="S1009" s="7"/>
      <c r="T1009" s="7"/>
      <c r="U1009" s="7"/>
    </row>
    <row r="1010" spans="1:21" s="1" customFormat="1" ht="16.5" customHeight="1" x14ac:dyDescent="0.3">
      <c r="A1010" s="13" t="b">
        <v>1</v>
      </c>
      <c r="B1010" s="18" t="str">
        <f t="shared" si="501"/>
        <v>투구 3</v>
      </c>
      <c r="C1010" s="18">
        <f>C1009+1</f>
        <v>4502305</v>
      </c>
      <c r="D1010" s="18">
        <f t="shared" si="496"/>
        <v>2042</v>
      </c>
      <c r="E1010" s="18" t="s">
        <v>26</v>
      </c>
      <c r="F1010" s="18">
        <f t="shared" si="497"/>
        <v>5</v>
      </c>
      <c r="G1010" s="18">
        <f t="shared" si="497"/>
        <v>2</v>
      </c>
      <c r="H1010" s="18">
        <f t="shared" ref="H1010:H1011" si="504">H1009+100000</f>
        <v>153303003</v>
      </c>
      <c r="I1010" s="18">
        <v>1</v>
      </c>
      <c r="J1010" s="18">
        <v>1</v>
      </c>
      <c r="K1010" s="18">
        <v>15</v>
      </c>
      <c r="L1010" s="18" t="str">
        <f t="shared" si="502"/>
        <v>Head</v>
      </c>
      <c r="M1010" s="18" t="str">
        <f t="shared" si="500"/>
        <v>Superior</v>
      </c>
      <c r="S1010" s="7"/>
      <c r="T1010" s="7"/>
      <c r="U1010" s="7"/>
    </row>
    <row r="1011" spans="1:21" s="1" customFormat="1" ht="16.5" customHeight="1" x14ac:dyDescent="0.3">
      <c r="A1011" s="13" t="b">
        <v>1</v>
      </c>
      <c r="B1011" s="18" t="str">
        <f t="shared" si="501"/>
        <v>투구 4</v>
      </c>
      <c r="C1011" s="18">
        <f>C1010+1</f>
        <v>4502306</v>
      </c>
      <c r="D1011" s="18">
        <f t="shared" si="496"/>
        <v>2042</v>
      </c>
      <c r="E1011" s="18" t="s">
        <v>26</v>
      </c>
      <c r="F1011" s="18">
        <f t="shared" ref="F1011:G1021" si="505">F1010</f>
        <v>5</v>
      </c>
      <c r="G1011" s="18">
        <f t="shared" si="505"/>
        <v>2</v>
      </c>
      <c r="H1011" s="18">
        <f t="shared" si="504"/>
        <v>153403003</v>
      </c>
      <c r="I1011" s="18">
        <v>1</v>
      </c>
      <c r="J1011" s="18">
        <v>1</v>
      </c>
      <c r="K1011" s="18">
        <v>10</v>
      </c>
      <c r="L1011" s="18" t="str">
        <f t="shared" si="502"/>
        <v>Head</v>
      </c>
      <c r="M1011" s="18" t="str">
        <f t="shared" si="500"/>
        <v>Rare</v>
      </c>
      <c r="S1011" s="7"/>
      <c r="T1011" s="7"/>
      <c r="U1011" s="7"/>
    </row>
    <row r="1012" spans="1:21" s="1" customFormat="1" ht="16.5" customHeight="1" x14ac:dyDescent="0.3">
      <c r="A1012" s="13" t="b">
        <v>1</v>
      </c>
      <c r="B1012" s="19" t="str">
        <f t="shared" si="501"/>
        <v>갑옷 2</v>
      </c>
      <c r="C1012" s="19">
        <f>C1006+100</f>
        <v>4502401</v>
      </c>
      <c r="D1012" s="19">
        <f t="shared" si="496"/>
        <v>2042</v>
      </c>
      <c r="E1012" s="19" t="s">
        <v>27</v>
      </c>
      <c r="F1012" s="19">
        <f t="shared" si="505"/>
        <v>5</v>
      </c>
      <c r="G1012" s="19">
        <f t="shared" si="505"/>
        <v>2</v>
      </c>
      <c r="H1012" s="19">
        <f>H1006+1000000</f>
        <v>154202002</v>
      </c>
      <c r="I1012" s="19">
        <v>1</v>
      </c>
      <c r="J1012" s="19">
        <v>1</v>
      </c>
      <c r="K1012" s="19">
        <v>15</v>
      </c>
      <c r="L1012" s="19" t="str">
        <f t="shared" si="502"/>
        <v>Body</v>
      </c>
      <c r="M1012" s="19" t="str">
        <f t="shared" si="500"/>
        <v>Uncommon</v>
      </c>
      <c r="S1012" s="7"/>
      <c r="T1012" s="7"/>
      <c r="U1012" s="7"/>
    </row>
    <row r="1013" spans="1:21" s="1" customFormat="1" ht="16.5" customHeight="1" x14ac:dyDescent="0.3">
      <c r="A1013" s="13" t="b">
        <v>1</v>
      </c>
      <c r="B1013" s="19" t="str">
        <f t="shared" si="501"/>
        <v>갑옷 3</v>
      </c>
      <c r="C1013" s="19">
        <f>C1012+1</f>
        <v>4502402</v>
      </c>
      <c r="D1013" s="19">
        <f t="shared" si="496"/>
        <v>2042</v>
      </c>
      <c r="E1013" s="19" t="s">
        <v>27</v>
      </c>
      <c r="F1013" s="19">
        <f t="shared" si="505"/>
        <v>5</v>
      </c>
      <c r="G1013" s="19">
        <f t="shared" si="505"/>
        <v>2</v>
      </c>
      <c r="H1013" s="19">
        <f>H1012+100000</f>
        <v>154302002</v>
      </c>
      <c r="I1013" s="19">
        <v>1</v>
      </c>
      <c r="J1013" s="19">
        <v>1</v>
      </c>
      <c r="K1013" s="19">
        <v>15</v>
      </c>
      <c r="L1013" s="19" t="str">
        <f t="shared" si="502"/>
        <v>Body</v>
      </c>
      <c r="M1013" s="19" t="str">
        <f t="shared" si="500"/>
        <v>Superior</v>
      </c>
      <c r="S1013" s="7"/>
      <c r="T1013" s="7"/>
      <c r="U1013" s="7"/>
    </row>
    <row r="1014" spans="1:21" s="1" customFormat="1" ht="16.5" customHeight="1" x14ac:dyDescent="0.3">
      <c r="A1014" s="13" t="b">
        <v>1</v>
      </c>
      <c r="B1014" s="19" t="str">
        <f t="shared" si="501"/>
        <v>갑옷 4</v>
      </c>
      <c r="C1014" s="19">
        <f>C1013+1</f>
        <v>4502403</v>
      </c>
      <c r="D1014" s="19">
        <f t="shared" si="496"/>
        <v>2042</v>
      </c>
      <c r="E1014" s="19" t="s">
        <v>27</v>
      </c>
      <c r="F1014" s="19">
        <f t="shared" si="505"/>
        <v>5</v>
      </c>
      <c r="G1014" s="19">
        <f t="shared" si="505"/>
        <v>2</v>
      </c>
      <c r="H1014" s="19">
        <f>H1013+100000</f>
        <v>154402002</v>
      </c>
      <c r="I1014" s="19">
        <v>1</v>
      </c>
      <c r="J1014" s="19">
        <v>1</v>
      </c>
      <c r="K1014" s="19">
        <v>10</v>
      </c>
      <c r="L1014" s="19" t="str">
        <f t="shared" si="502"/>
        <v>Body</v>
      </c>
      <c r="M1014" s="19" t="str">
        <f t="shared" si="500"/>
        <v>Rare</v>
      </c>
      <c r="S1014" s="7"/>
      <c r="T1014" s="7"/>
      <c r="U1014" s="7"/>
    </row>
    <row r="1015" spans="1:21" s="1" customFormat="1" ht="16.5" customHeight="1" x14ac:dyDescent="0.3">
      <c r="A1015" s="13" t="b">
        <v>1</v>
      </c>
      <c r="B1015" s="19" t="str">
        <f t="shared" si="501"/>
        <v>투구 2</v>
      </c>
      <c r="C1015" s="19">
        <f>C1014+1</f>
        <v>4502404</v>
      </c>
      <c r="D1015" s="19">
        <f t="shared" si="496"/>
        <v>2042</v>
      </c>
      <c r="E1015" s="19" t="s">
        <v>27</v>
      </c>
      <c r="F1015" s="19">
        <f t="shared" si="505"/>
        <v>5</v>
      </c>
      <c r="G1015" s="19">
        <f t="shared" si="505"/>
        <v>2</v>
      </c>
      <c r="H1015" s="19">
        <f>H1009+1000000</f>
        <v>154203003</v>
      </c>
      <c r="I1015" s="19">
        <v>1</v>
      </c>
      <c r="J1015" s="19">
        <v>1</v>
      </c>
      <c r="K1015" s="19">
        <v>15</v>
      </c>
      <c r="L1015" s="19" t="str">
        <f t="shared" si="502"/>
        <v>Head</v>
      </c>
      <c r="M1015" s="19" t="str">
        <f t="shared" si="500"/>
        <v>Uncommon</v>
      </c>
      <c r="S1015" s="7"/>
      <c r="T1015" s="7"/>
      <c r="U1015" s="7"/>
    </row>
    <row r="1016" spans="1:21" s="1" customFormat="1" ht="16.5" customHeight="1" x14ac:dyDescent="0.3">
      <c r="A1016" s="13" t="b">
        <v>1</v>
      </c>
      <c r="B1016" s="19" t="str">
        <f t="shared" si="501"/>
        <v>투구 3</v>
      </c>
      <c r="C1016" s="19">
        <f>C1015+1</f>
        <v>4502405</v>
      </c>
      <c r="D1016" s="19">
        <f t="shared" si="496"/>
        <v>2042</v>
      </c>
      <c r="E1016" s="19" t="s">
        <v>27</v>
      </c>
      <c r="F1016" s="19">
        <f t="shared" si="505"/>
        <v>5</v>
      </c>
      <c r="G1016" s="19">
        <f t="shared" si="505"/>
        <v>2</v>
      </c>
      <c r="H1016" s="19">
        <f t="shared" ref="H1016:H1017" si="506">H1015+100000</f>
        <v>154303003</v>
      </c>
      <c r="I1016" s="19">
        <v>1</v>
      </c>
      <c r="J1016" s="19">
        <v>1</v>
      </c>
      <c r="K1016" s="19">
        <v>15</v>
      </c>
      <c r="L1016" s="19" t="str">
        <f t="shared" si="502"/>
        <v>Head</v>
      </c>
      <c r="M1016" s="19" t="str">
        <f t="shared" si="500"/>
        <v>Superior</v>
      </c>
      <c r="S1016" s="7"/>
      <c r="T1016" s="7"/>
      <c r="U1016" s="7"/>
    </row>
    <row r="1017" spans="1:21" s="1" customFormat="1" ht="16.5" customHeight="1" x14ac:dyDescent="0.3">
      <c r="A1017" s="13" t="b">
        <v>1</v>
      </c>
      <c r="B1017" s="19" t="str">
        <f t="shared" si="501"/>
        <v>투구 4</v>
      </c>
      <c r="C1017" s="19">
        <f>C1016+1</f>
        <v>4502406</v>
      </c>
      <c r="D1017" s="19">
        <f t="shared" si="496"/>
        <v>2042</v>
      </c>
      <c r="E1017" s="19" t="s">
        <v>27</v>
      </c>
      <c r="F1017" s="19">
        <f t="shared" si="505"/>
        <v>5</v>
      </c>
      <c r="G1017" s="19">
        <f t="shared" si="505"/>
        <v>2</v>
      </c>
      <c r="H1017" s="19">
        <f t="shared" si="506"/>
        <v>154403003</v>
      </c>
      <c r="I1017" s="19">
        <v>1</v>
      </c>
      <c r="J1017" s="19">
        <v>1</v>
      </c>
      <c r="K1017" s="19">
        <v>10</v>
      </c>
      <c r="L1017" s="19" t="str">
        <f t="shared" si="502"/>
        <v>Head</v>
      </c>
      <c r="M1017" s="19" t="str">
        <f t="shared" si="500"/>
        <v>Rare</v>
      </c>
      <c r="S1017" s="7"/>
      <c r="T1017" s="7"/>
      <c r="U1017" s="7"/>
    </row>
    <row r="1018" spans="1:21" s="1" customFormat="1" ht="16.5" customHeight="1" x14ac:dyDescent="0.3">
      <c r="A1018" s="13" t="b">
        <v>1</v>
      </c>
      <c r="B1018" s="20" t="s">
        <v>28</v>
      </c>
      <c r="C1018" s="20">
        <f>C1012+100</f>
        <v>4502501</v>
      </c>
      <c r="D1018" s="20">
        <f t="shared" si="496"/>
        <v>2042</v>
      </c>
      <c r="E1018" s="20" t="s">
        <v>29</v>
      </c>
      <c r="F1018" s="20">
        <f t="shared" si="505"/>
        <v>5</v>
      </c>
      <c r="G1018" s="20">
        <f t="shared" si="505"/>
        <v>2</v>
      </c>
      <c r="H1018" s="20">
        <v>160004001</v>
      </c>
      <c r="I1018" s="20">
        <v>1</v>
      </c>
      <c r="J1018" s="20">
        <v>1</v>
      </c>
      <c r="K1018" s="20">
        <v>5</v>
      </c>
      <c r="L1018" s="20" t="s">
        <v>30</v>
      </c>
      <c r="M1018" s="20" t="s">
        <v>358</v>
      </c>
      <c r="S1018" s="7"/>
      <c r="T1018" s="7"/>
      <c r="U1018" s="7"/>
    </row>
    <row r="1019" spans="1:21" s="1" customFormat="1" ht="16.5" customHeight="1" x14ac:dyDescent="0.3">
      <c r="A1019" s="13" t="b">
        <v>1</v>
      </c>
      <c r="B1019" s="20" t="s">
        <v>31</v>
      </c>
      <c r="C1019" s="20">
        <f>C1018+1</f>
        <v>4502502</v>
      </c>
      <c r="D1019" s="20">
        <f t="shared" si="496"/>
        <v>2042</v>
      </c>
      <c r="E1019" s="20" t="s">
        <v>29</v>
      </c>
      <c r="F1019" s="20">
        <f t="shared" si="505"/>
        <v>5</v>
      </c>
      <c r="G1019" s="20">
        <f t="shared" si="505"/>
        <v>2</v>
      </c>
      <c r="H1019" s="20">
        <v>160004002</v>
      </c>
      <c r="I1019" s="20">
        <v>1</v>
      </c>
      <c r="J1019" s="20">
        <v>1</v>
      </c>
      <c r="K1019" s="20">
        <v>5</v>
      </c>
      <c r="L1019" s="20" t="s">
        <v>32</v>
      </c>
      <c r="M1019" s="20" t="s">
        <v>358</v>
      </c>
      <c r="S1019" s="7"/>
      <c r="T1019" s="7"/>
      <c r="U1019" s="7"/>
    </row>
    <row r="1020" spans="1:21" s="1" customFormat="1" ht="16.5" customHeight="1" x14ac:dyDescent="0.3">
      <c r="A1020" s="13" t="b">
        <v>1</v>
      </c>
      <c r="B1020" s="20" t="s">
        <v>33</v>
      </c>
      <c r="C1020" s="20">
        <f>C1019+1</f>
        <v>4502503</v>
      </c>
      <c r="D1020" s="20">
        <f t="shared" si="496"/>
        <v>2042</v>
      </c>
      <c r="E1020" s="20" t="s">
        <v>29</v>
      </c>
      <c r="F1020" s="20">
        <f t="shared" si="505"/>
        <v>5</v>
      </c>
      <c r="G1020" s="20">
        <f t="shared" si="505"/>
        <v>2</v>
      </c>
      <c r="H1020" s="20">
        <v>160004003</v>
      </c>
      <c r="I1020" s="20">
        <v>1</v>
      </c>
      <c r="J1020" s="20">
        <v>1</v>
      </c>
      <c r="K1020" s="20">
        <v>5</v>
      </c>
      <c r="L1020" s="20" t="s">
        <v>34</v>
      </c>
      <c r="M1020" s="20" t="s">
        <v>358</v>
      </c>
      <c r="S1020" s="7"/>
      <c r="T1020" s="7"/>
      <c r="U1020" s="7"/>
    </row>
    <row r="1021" spans="1:21" s="1" customFormat="1" ht="16.5" customHeight="1" x14ac:dyDescent="0.3">
      <c r="A1021" s="13" t="b">
        <v>1</v>
      </c>
      <c r="B1021" s="20" t="s">
        <v>35</v>
      </c>
      <c r="C1021" s="20">
        <f>C1020+1</f>
        <v>4502504</v>
      </c>
      <c r="D1021" s="20">
        <f t="shared" si="496"/>
        <v>2042</v>
      </c>
      <c r="E1021" s="20" t="s">
        <v>29</v>
      </c>
      <c r="F1021" s="20">
        <f t="shared" si="505"/>
        <v>5</v>
      </c>
      <c r="G1021" s="20">
        <f t="shared" si="505"/>
        <v>2</v>
      </c>
      <c r="H1021" s="20">
        <v>160004004</v>
      </c>
      <c r="I1021" s="20">
        <v>1</v>
      </c>
      <c r="J1021" s="20">
        <v>1</v>
      </c>
      <c r="K1021" s="20">
        <v>5</v>
      </c>
      <c r="L1021" s="20" t="s">
        <v>36</v>
      </c>
      <c r="M1021" s="20" t="s">
        <v>358</v>
      </c>
      <c r="S1021" s="7"/>
      <c r="T1021" s="7"/>
      <c r="U1021" s="7"/>
    </row>
    <row r="1022" spans="1:21" s="1" customFormat="1" ht="16.5" customHeight="1" x14ac:dyDescent="0.3">
      <c r="A1022" s="13" t="b">
        <v>1</v>
      </c>
      <c r="B1022" s="14" t="s">
        <v>365</v>
      </c>
      <c r="C1022" s="14">
        <v>4503101</v>
      </c>
      <c r="D1022" s="14">
        <v>2043</v>
      </c>
      <c r="E1022" s="15" t="s">
        <v>23</v>
      </c>
      <c r="F1022" s="14">
        <v>5</v>
      </c>
      <c r="G1022" s="14">
        <v>3</v>
      </c>
      <c r="H1022" s="16">
        <v>151206002</v>
      </c>
      <c r="I1022" s="15">
        <v>1</v>
      </c>
      <c r="J1022" s="15">
        <v>1</v>
      </c>
      <c r="K1022" s="15">
        <v>15</v>
      </c>
      <c r="L1022" s="16" t="str">
        <f>IF(H1022&gt;=151207001,"Shoes",IF(H1022&gt;=151206001,"Pants",IF(H1022&gt;=151205001,"Glove",IF(H1022&gt;=151203001,"Head",IF(H1022&gt;=151202001,"Body",IF(H1022&gt;=151201001,"Weapon"))))))</f>
        <v>Pants</v>
      </c>
      <c r="M1022" s="15" t="s">
        <v>355</v>
      </c>
      <c r="S1022" s="7"/>
      <c r="T1022" s="7"/>
      <c r="U1022" s="7"/>
    </row>
    <row r="1023" spans="1:21" s="1" customFormat="1" ht="16.5" customHeight="1" x14ac:dyDescent="0.3">
      <c r="A1023" s="13" t="b">
        <v>1</v>
      </c>
      <c r="B1023" s="14" t="s">
        <v>366</v>
      </c>
      <c r="C1023" s="15">
        <f>C1022+1</f>
        <v>4503102</v>
      </c>
      <c r="D1023" s="15">
        <f t="shared" ref="D1023:D1049" si="507">D1022</f>
        <v>2043</v>
      </c>
      <c r="E1023" s="15" t="s">
        <v>23</v>
      </c>
      <c r="F1023" s="15">
        <f t="shared" ref="F1023:G1038" si="508">F1022</f>
        <v>5</v>
      </c>
      <c r="G1023" s="15">
        <f t="shared" si="508"/>
        <v>3</v>
      </c>
      <c r="H1023" s="15">
        <f t="shared" ref="H1023:H1024" si="509">H1022+100000</f>
        <v>151306002</v>
      </c>
      <c r="I1023" s="15">
        <v>1</v>
      </c>
      <c r="J1023" s="15">
        <v>1</v>
      </c>
      <c r="K1023" s="15">
        <v>15</v>
      </c>
      <c r="L1023" s="15" t="str">
        <f>L1022</f>
        <v>Pants</v>
      </c>
      <c r="M1023" s="15" t="s">
        <v>356</v>
      </c>
      <c r="S1023" s="7"/>
      <c r="T1023" s="7"/>
      <c r="U1023" s="7"/>
    </row>
    <row r="1024" spans="1:21" s="1" customFormat="1" ht="16.5" customHeight="1" x14ac:dyDescent="0.3">
      <c r="A1024" s="13" t="b">
        <v>1</v>
      </c>
      <c r="B1024" s="14" t="s">
        <v>367</v>
      </c>
      <c r="C1024" s="15">
        <f>C1023+1</f>
        <v>4503103</v>
      </c>
      <c r="D1024" s="15">
        <f t="shared" si="507"/>
        <v>2043</v>
      </c>
      <c r="E1024" s="15" t="s">
        <v>23</v>
      </c>
      <c r="F1024" s="15">
        <f t="shared" si="508"/>
        <v>5</v>
      </c>
      <c r="G1024" s="15">
        <f t="shared" si="508"/>
        <v>3</v>
      </c>
      <c r="H1024" s="15">
        <f t="shared" si="509"/>
        <v>151406002</v>
      </c>
      <c r="I1024" s="15">
        <v>1</v>
      </c>
      <c r="J1024" s="15">
        <v>1</v>
      </c>
      <c r="K1024" s="15">
        <v>10</v>
      </c>
      <c r="L1024" s="15" t="str">
        <f>L1023</f>
        <v>Pants</v>
      </c>
      <c r="M1024" s="15" t="s">
        <v>357</v>
      </c>
      <c r="S1024" s="7"/>
      <c r="T1024" s="7"/>
      <c r="U1024" s="7"/>
    </row>
    <row r="1025" spans="1:21" s="1" customFormat="1" ht="16.5" customHeight="1" x14ac:dyDescent="0.3">
      <c r="A1025" s="13" t="b">
        <v>1</v>
      </c>
      <c r="B1025" s="14" t="s">
        <v>361</v>
      </c>
      <c r="C1025" s="15">
        <f>C1024+1</f>
        <v>4503104</v>
      </c>
      <c r="D1025" s="15">
        <f t="shared" si="507"/>
        <v>2043</v>
      </c>
      <c r="E1025" s="15" t="s">
        <v>23</v>
      </c>
      <c r="F1025" s="15">
        <f t="shared" si="508"/>
        <v>5</v>
      </c>
      <c r="G1025" s="15">
        <f t="shared" si="508"/>
        <v>3</v>
      </c>
      <c r="H1025" s="16">
        <v>151205003</v>
      </c>
      <c r="I1025" s="15">
        <v>1</v>
      </c>
      <c r="J1025" s="15">
        <v>1</v>
      </c>
      <c r="K1025" s="15">
        <v>15</v>
      </c>
      <c r="L1025" s="16" t="str">
        <f>IF(H1025&gt;=151207001,"Shoes",IF(H1025&gt;=151206001,"Pants",IF(H1025&gt;=151205001,"Glove",IF(H1025&gt;=151203001,"Head",IF(H1025&gt;=151202001,"Body",IF(H1025&gt;=151201001,"Weapon"))))))</f>
        <v>Glove</v>
      </c>
      <c r="M1025" s="15" t="str">
        <f>M1022</f>
        <v>Uncommon</v>
      </c>
      <c r="S1025" s="7"/>
      <c r="T1025" s="7"/>
      <c r="U1025" s="7"/>
    </row>
    <row r="1026" spans="1:21" s="1" customFormat="1" ht="16.5" customHeight="1" x14ac:dyDescent="0.3">
      <c r="A1026" s="13" t="b">
        <v>1</v>
      </c>
      <c r="B1026" s="14" t="s">
        <v>50</v>
      </c>
      <c r="C1026" s="15">
        <f>C1025+1</f>
        <v>4503105</v>
      </c>
      <c r="D1026" s="15">
        <f t="shared" si="507"/>
        <v>2043</v>
      </c>
      <c r="E1026" s="15" t="s">
        <v>23</v>
      </c>
      <c r="F1026" s="15">
        <f t="shared" si="508"/>
        <v>5</v>
      </c>
      <c r="G1026" s="15">
        <f t="shared" si="508"/>
        <v>3</v>
      </c>
      <c r="H1026" s="15">
        <f t="shared" ref="H1026:H1027" si="510">H1025+100000</f>
        <v>151305003</v>
      </c>
      <c r="I1026" s="15">
        <v>1</v>
      </c>
      <c r="J1026" s="15">
        <v>1</v>
      </c>
      <c r="K1026" s="15">
        <v>15</v>
      </c>
      <c r="L1026" s="15" t="str">
        <f>L1025</f>
        <v>Glove</v>
      </c>
      <c r="M1026" s="15" t="str">
        <f t="shared" ref="M1026:M1045" si="511">M1023</f>
        <v>Superior</v>
      </c>
      <c r="S1026" s="7"/>
      <c r="T1026" s="7"/>
      <c r="U1026" s="7"/>
    </row>
    <row r="1027" spans="1:21" s="1" customFormat="1" ht="16.5" customHeight="1" x14ac:dyDescent="0.3">
      <c r="A1027" s="13" t="b">
        <v>1</v>
      </c>
      <c r="B1027" s="14" t="s">
        <v>56</v>
      </c>
      <c r="C1027" s="15">
        <f>C1026+1</f>
        <v>4503106</v>
      </c>
      <c r="D1027" s="15">
        <f t="shared" si="507"/>
        <v>2043</v>
      </c>
      <c r="E1027" s="15" t="s">
        <v>23</v>
      </c>
      <c r="F1027" s="15">
        <f t="shared" si="508"/>
        <v>5</v>
      </c>
      <c r="G1027" s="15">
        <f t="shared" si="508"/>
        <v>3</v>
      </c>
      <c r="H1027" s="15">
        <f t="shared" si="510"/>
        <v>151405003</v>
      </c>
      <c r="I1027" s="15">
        <v>1</v>
      </c>
      <c r="J1027" s="15">
        <v>1</v>
      </c>
      <c r="K1027" s="15">
        <v>10</v>
      </c>
      <c r="L1027" s="15" t="str">
        <f>L1026</f>
        <v>Glove</v>
      </c>
      <c r="M1027" s="15" t="str">
        <f t="shared" si="511"/>
        <v>Rare</v>
      </c>
      <c r="S1027" s="7"/>
      <c r="T1027" s="7"/>
      <c r="U1027" s="7"/>
    </row>
    <row r="1028" spans="1:21" s="1" customFormat="1" ht="16.5" customHeight="1" x14ac:dyDescent="0.3">
      <c r="A1028" s="13" t="b">
        <v>1</v>
      </c>
      <c r="B1028" s="17" t="str">
        <f t="shared" ref="B1028:B1045" si="512">B1022</f>
        <v>하의 2</v>
      </c>
      <c r="C1028" s="17">
        <f>C1022+100</f>
        <v>4503201</v>
      </c>
      <c r="D1028" s="17">
        <f t="shared" si="507"/>
        <v>2043</v>
      </c>
      <c r="E1028" s="17" t="s">
        <v>25</v>
      </c>
      <c r="F1028" s="17">
        <f t="shared" si="508"/>
        <v>5</v>
      </c>
      <c r="G1028" s="17">
        <f t="shared" si="508"/>
        <v>3</v>
      </c>
      <c r="H1028" s="17">
        <f>H1022+1000000</f>
        <v>152206002</v>
      </c>
      <c r="I1028" s="17">
        <v>1</v>
      </c>
      <c r="J1028" s="17">
        <v>1</v>
      </c>
      <c r="K1028" s="17">
        <v>15</v>
      </c>
      <c r="L1028" s="17" t="str">
        <f t="shared" ref="L1028:L1045" si="513">L1022</f>
        <v>Pants</v>
      </c>
      <c r="M1028" s="17" t="str">
        <f t="shared" si="511"/>
        <v>Uncommon</v>
      </c>
      <c r="S1028" s="7"/>
      <c r="T1028" s="7"/>
      <c r="U1028" s="7"/>
    </row>
    <row r="1029" spans="1:21" s="1" customFormat="1" ht="16.5" customHeight="1" x14ac:dyDescent="0.3">
      <c r="A1029" s="13" t="b">
        <v>1</v>
      </c>
      <c r="B1029" s="17" t="str">
        <f t="shared" si="512"/>
        <v>하의 3</v>
      </c>
      <c r="C1029" s="17">
        <f>C1028+1</f>
        <v>4503202</v>
      </c>
      <c r="D1029" s="17">
        <f t="shared" si="507"/>
        <v>2043</v>
      </c>
      <c r="E1029" s="17" t="s">
        <v>25</v>
      </c>
      <c r="F1029" s="17">
        <f t="shared" si="508"/>
        <v>5</v>
      </c>
      <c r="G1029" s="17">
        <f t="shared" si="508"/>
        <v>3</v>
      </c>
      <c r="H1029" s="17">
        <f>H1028+100000</f>
        <v>152306002</v>
      </c>
      <c r="I1029" s="17">
        <v>1</v>
      </c>
      <c r="J1029" s="17">
        <v>1</v>
      </c>
      <c r="K1029" s="17">
        <v>15</v>
      </c>
      <c r="L1029" s="17" t="str">
        <f t="shared" si="513"/>
        <v>Pants</v>
      </c>
      <c r="M1029" s="17" t="str">
        <f t="shared" si="511"/>
        <v>Superior</v>
      </c>
      <c r="S1029" s="7"/>
      <c r="T1029" s="7"/>
      <c r="U1029" s="7"/>
    </row>
    <row r="1030" spans="1:21" s="1" customFormat="1" ht="16.5" customHeight="1" x14ac:dyDescent="0.3">
      <c r="A1030" s="13" t="b">
        <v>1</v>
      </c>
      <c r="B1030" s="17" t="str">
        <f t="shared" si="512"/>
        <v>하의 4</v>
      </c>
      <c r="C1030" s="17">
        <f>C1029+1</f>
        <v>4503203</v>
      </c>
      <c r="D1030" s="17">
        <f t="shared" si="507"/>
        <v>2043</v>
      </c>
      <c r="E1030" s="17" t="s">
        <v>25</v>
      </c>
      <c r="F1030" s="17">
        <f t="shared" si="508"/>
        <v>5</v>
      </c>
      <c r="G1030" s="17">
        <f t="shared" si="508"/>
        <v>3</v>
      </c>
      <c r="H1030" s="17">
        <f>H1029+100000</f>
        <v>152406002</v>
      </c>
      <c r="I1030" s="17">
        <v>1</v>
      </c>
      <c r="J1030" s="17">
        <v>1</v>
      </c>
      <c r="K1030" s="17">
        <v>10</v>
      </c>
      <c r="L1030" s="17" t="str">
        <f t="shared" si="513"/>
        <v>Pants</v>
      </c>
      <c r="M1030" s="17" t="str">
        <f t="shared" si="511"/>
        <v>Rare</v>
      </c>
      <c r="S1030" s="7"/>
      <c r="T1030" s="7"/>
      <c r="U1030" s="7"/>
    </row>
    <row r="1031" spans="1:21" s="1" customFormat="1" ht="16.5" customHeight="1" x14ac:dyDescent="0.3">
      <c r="A1031" s="13" t="b">
        <v>1</v>
      </c>
      <c r="B1031" s="17" t="str">
        <f t="shared" si="512"/>
        <v>장갑 2</v>
      </c>
      <c r="C1031" s="17">
        <f>C1030+1</f>
        <v>4503204</v>
      </c>
      <c r="D1031" s="17">
        <f t="shared" si="507"/>
        <v>2043</v>
      </c>
      <c r="E1031" s="17" t="s">
        <v>25</v>
      </c>
      <c r="F1031" s="17">
        <f t="shared" si="508"/>
        <v>5</v>
      </c>
      <c r="G1031" s="17">
        <f t="shared" si="508"/>
        <v>3</v>
      </c>
      <c r="H1031" s="17">
        <f>H1025+1000000</f>
        <v>152205003</v>
      </c>
      <c r="I1031" s="17">
        <v>1</v>
      </c>
      <c r="J1031" s="17">
        <v>1</v>
      </c>
      <c r="K1031" s="17">
        <v>15</v>
      </c>
      <c r="L1031" s="17" t="str">
        <f t="shared" si="513"/>
        <v>Glove</v>
      </c>
      <c r="M1031" s="17" t="str">
        <f t="shared" si="511"/>
        <v>Uncommon</v>
      </c>
      <c r="S1031" s="7"/>
      <c r="T1031" s="7"/>
      <c r="U1031" s="7"/>
    </row>
    <row r="1032" spans="1:21" s="1" customFormat="1" ht="16.5" customHeight="1" x14ac:dyDescent="0.3">
      <c r="A1032" s="13" t="b">
        <v>1</v>
      </c>
      <c r="B1032" s="17" t="str">
        <f t="shared" si="512"/>
        <v>장갑 3</v>
      </c>
      <c r="C1032" s="17">
        <f>C1031+1</f>
        <v>4503205</v>
      </c>
      <c r="D1032" s="17">
        <f t="shared" si="507"/>
        <v>2043</v>
      </c>
      <c r="E1032" s="17" t="s">
        <v>25</v>
      </c>
      <c r="F1032" s="17">
        <f t="shared" si="508"/>
        <v>5</v>
      </c>
      <c r="G1032" s="17">
        <f t="shared" si="508"/>
        <v>3</v>
      </c>
      <c r="H1032" s="17">
        <f t="shared" ref="H1032:H1033" si="514">H1031+100000</f>
        <v>152305003</v>
      </c>
      <c r="I1032" s="17">
        <v>1</v>
      </c>
      <c r="J1032" s="17">
        <v>1</v>
      </c>
      <c r="K1032" s="17">
        <v>15</v>
      </c>
      <c r="L1032" s="17" t="str">
        <f t="shared" si="513"/>
        <v>Glove</v>
      </c>
      <c r="M1032" s="17" t="str">
        <f t="shared" si="511"/>
        <v>Superior</v>
      </c>
      <c r="S1032" s="7"/>
      <c r="T1032" s="7"/>
      <c r="U1032" s="7"/>
    </row>
    <row r="1033" spans="1:21" s="1" customFormat="1" ht="16.5" customHeight="1" x14ac:dyDescent="0.3">
      <c r="A1033" s="13" t="b">
        <v>1</v>
      </c>
      <c r="B1033" s="17" t="str">
        <f t="shared" si="512"/>
        <v>장갑 4</v>
      </c>
      <c r="C1033" s="17">
        <f>C1032+1</f>
        <v>4503206</v>
      </c>
      <c r="D1033" s="17">
        <f t="shared" si="507"/>
        <v>2043</v>
      </c>
      <c r="E1033" s="17" t="s">
        <v>25</v>
      </c>
      <c r="F1033" s="17">
        <f t="shared" si="508"/>
        <v>5</v>
      </c>
      <c r="G1033" s="17">
        <f t="shared" si="508"/>
        <v>3</v>
      </c>
      <c r="H1033" s="17">
        <f t="shared" si="514"/>
        <v>152405003</v>
      </c>
      <c r="I1033" s="17">
        <v>1</v>
      </c>
      <c r="J1033" s="17">
        <v>1</v>
      </c>
      <c r="K1033" s="17">
        <v>10</v>
      </c>
      <c r="L1033" s="17" t="str">
        <f t="shared" si="513"/>
        <v>Glove</v>
      </c>
      <c r="M1033" s="17" t="str">
        <f t="shared" si="511"/>
        <v>Rare</v>
      </c>
      <c r="S1033" s="7"/>
      <c r="T1033" s="7"/>
      <c r="U1033" s="7"/>
    </row>
    <row r="1034" spans="1:21" s="1" customFormat="1" ht="16.5" customHeight="1" x14ac:dyDescent="0.3">
      <c r="A1034" s="13" t="b">
        <v>1</v>
      </c>
      <c r="B1034" s="18" t="str">
        <f t="shared" si="512"/>
        <v>하의 2</v>
      </c>
      <c r="C1034" s="18">
        <f>C1028+100</f>
        <v>4503301</v>
      </c>
      <c r="D1034" s="18">
        <f t="shared" si="507"/>
        <v>2043</v>
      </c>
      <c r="E1034" s="18" t="s">
        <v>26</v>
      </c>
      <c r="F1034" s="18">
        <f t="shared" si="508"/>
        <v>5</v>
      </c>
      <c r="G1034" s="18">
        <f t="shared" si="508"/>
        <v>3</v>
      </c>
      <c r="H1034" s="18">
        <f>H1028+1000000</f>
        <v>153206002</v>
      </c>
      <c r="I1034" s="18">
        <v>1</v>
      </c>
      <c r="J1034" s="18">
        <v>1</v>
      </c>
      <c r="K1034" s="18">
        <v>15</v>
      </c>
      <c r="L1034" s="18" t="str">
        <f t="shared" si="513"/>
        <v>Pants</v>
      </c>
      <c r="M1034" s="18" t="str">
        <f t="shared" si="511"/>
        <v>Uncommon</v>
      </c>
      <c r="S1034" s="7"/>
      <c r="T1034" s="7"/>
      <c r="U1034" s="7"/>
    </row>
    <row r="1035" spans="1:21" s="1" customFormat="1" ht="16.5" customHeight="1" x14ac:dyDescent="0.3">
      <c r="A1035" s="13" t="b">
        <v>1</v>
      </c>
      <c r="B1035" s="18" t="str">
        <f t="shared" si="512"/>
        <v>하의 3</v>
      </c>
      <c r="C1035" s="18">
        <f>C1034+1</f>
        <v>4503302</v>
      </c>
      <c r="D1035" s="18">
        <f t="shared" si="507"/>
        <v>2043</v>
      </c>
      <c r="E1035" s="18" t="s">
        <v>26</v>
      </c>
      <c r="F1035" s="18">
        <f t="shared" si="508"/>
        <v>5</v>
      </c>
      <c r="G1035" s="18">
        <f t="shared" si="508"/>
        <v>3</v>
      </c>
      <c r="H1035" s="18">
        <f>H1034+100000</f>
        <v>153306002</v>
      </c>
      <c r="I1035" s="18">
        <v>1</v>
      </c>
      <c r="J1035" s="18">
        <v>1</v>
      </c>
      <c r="K1035" s="18">
        <v>15</v>
      </c>
      <c r="L1035" s="18" t="str">
        <f t="shared" si="513"/>
        <v>Pants</v>
      </c>
      <c r="M1035" s="18" t="str">
        <f t="shared" si="511"/>
        <v>Superior</v>
      </c>
      <c r="S1035" s="7"/>
      <c r="T1035" s="7"/>
      <c r="U1035" s="7"/>
    </row>
    <row r="1036" spans="1:21" s="1" customFormat="1" ht="16.5" customHeight="1" x14ac:dyDescent="0.3">
      <c r="A1036" s="13" t="b">
        <v>1</v>
      </c>
      <c r="B1036" s="18" t="str">
        <f t="shared" si="512"/>
        <v>하의 4</v>
      </c>
      <c r="C1036" s="18">
        <f>C1035+1</f>
        <v>4503303</v>
      </c>
      <c r="D1036" s="18">
        <f t="shared" si="507"/>
        <v>2043</v>
      </c>
      <c r="E1036" s="18" t="s">
        <v>26</v>
      </c>
      <c r="F1036" s="18">
        <f t="shared" si="508"/>
        <v>5</v>
      </c>
      <c r="G1036" s="18">
        <f t="shared" si="508"/>
        <v>3</v>
      </c>
      <c r="H1036" s="18">
        <f>H1035+100000</f>
        <v>153406002</v>
      </c>
      <c r="I1036" s="18">
        <v>1</v>
      </c>
      <c r="J1036" s="18">
        <v>1</v>
      </c>
      <c r="K1036" s="18">
        <v>10</v>
      </c>
      <c r="L1036" s="18" t="str">
        <f t="shared" si="513"/>
        <v>Pants</v>
      </c>
      <c r="M1036" s="18" t="str">
        <f t="shared" si="511"/>
        <v>Rare</v>
      </c>
      <c r="S1036" s="7"/>
      <c r="T1036" s="7"/>
      <c r="U1036" s="7"/>
    </row>
    <row r="1037" spans="1:21" s="1" customFormat="1" ht="16.5" customHeight="1" x14ac:dyDescent="0.3">
      <c r="A1037" s="13" t="b">
        <v>1</v>
      </c>
      <c r="B1037" s="18" t="str">
        <f t="shared" si="512"/>
        <v>장갑 2</v>
      </c>
      <c r="C1037" s="18">
        <f>C1036+1</f>
        <v>4503304</v>
      </c>
      <c r="D1037" s="18">
        <f t="shared" si="507"/>
        <v>2043</v>
      </c>
      <c r="E1037" s="18" t="s">
        <v>26</v>
      </c>
      <c r="F1037" s="18">
        <f t="shared" si="508"/>
        <v>5</v>
      </c>
      <c r="G1037" s="18">
        <f t="shared" si="508"/>
        <v>3</v>
      </c>
      <c r="H1037" s="18">
        <f>H1031+1000000</f>
        <v>153205003</v>
      </c>
      <c r="I1037" s="18">
        <v>1</v>
      </c>
      <c r="J1037" s="18">
        <v>1</v>
      </c>
      <c r="K1037" s="18">
        <v>15</v>
      </c>
      <c r="L1037" s="18" t="str">
        <f t="shared" si="513"/>
        <v>Glove</v>
      </c>
      <c r="M1037" s="18" t="str">
        <f t="shared" si="511"/>
        <v>Uncommon</v>
      </c>
      <c r="S1037" s="7"/>
      <c r="T1037" s="7"/>
      <c r="U1037" s="7"/>
    </row>
    <row r="1038" spans="1:21" s="1" customFormat="1" ht="16.5" customHeight="1" x14ac:dyDescent="0.3">
      <c r="A1038" s="13" t="b">
        <v>1</v>
      </c>
      <c r="B1038" s="18" t="str">
        <f t="shared" si="512"/>
        <v>장갑 3</v>
      </c>
      <c r="C1038" s="18">
        <f>C1037+1</f>
        <v>4503305</v>
      </c>
      <c r="D1038" s="18">
        <f t="shared" si="507"/>
        <v>2043</v>
      </c>
      <c r="E1038" s="18" t="s">
        <v>26</v>
      </c>
      <c r="F1038" s="18">
        <f t="shared" si="508"/>
        <v>5</v>
      </c>
      <c r="G1038" s="18">
        <f t="shared" si="508"/>
        <v>3</v>
      </c>
      <c r="H1038" s="18">
        <f t="shared" ref="H1038:H1039" si="515">H1037+100000</f>
        <v>153305003</v>
      </c>
      <c r="I1038" s="18">
        <v>1</v>
      </c>
      <c r="J1038" s="18">
        <v>1</v>
      </c>
      <c r="K1038" s="18">
        <v>15</v>
      </c>
      <c r="L1038" s="18" t="str">
        <f t="shared" si="513"/>
        <v>Glove</v>
      </c>
      <c r="M1038" s="18" t="str">
        <f t="shared" si="511"/>
        <v>Superior</v>
      </c>
      <c r="S1038" s="7"/>
      <c r="T1038" s="7"/>
      <c r="U1038" s="7"/>
    </row>
    <row r="1039" spans="1:21" s="1" customFormat="1" ht="16.5" customHeight="1" x14ac:dyDescent="0.3">
      <c r="A1039" s="13" t="b">
        <v>1</v>
      </c>
      <c r="B1039" s="18" t="str">
        <f t="shared" si="512"/>
        <v>장갑 4</v>
      </c>
      <c r="C1039" s="18">
        <f>C1038+1</f>
        <v>4503306</v>
      </c>
      <c r="D1039" s="18">
        <f t="shared" si="507"/>
        <v>2043</v>
      </c>
      <c r="E1039" s="18" t="s">
        <v>26</v>
      </c>
      <c r="F1039" s="18">
        <f t="shared" ref="F1039:G1049" si="516">F1038</f>
        <v>5</v>
      </c>
      <c r="G1039" s="18">
        <f t="shared" si="516"/>
        <v>3</v>
      </c>
      <c r="H1039" s="18">
        <f t="shared" si="515"/>
        <v>153405003</v>
      </c>
      <c r="I1039" s="18">
        <v>1</v>
      </c>
      <c r="J1039" s="18">
        <v>1</v>
      </c>
      <c r="K1039" s="18">
        <v>10</v>
      </c>
      <c r="L1039" s="18" t="str">
        <f t="shared" si="513"/>
        <v>Glove</v>
      </c>
      <c r="M1039" s="18" t="str">
        <f t="shared" si="511"/>
        <v>Rare</v>
      </c>
      <c r="S1039" s="7"/>
      <c r="T1039" s="7"/>
      <c r="U1039" s="7"/>
    </row>
    <row r="1040" spans="1:21" s="1" customFormat="1" ht="16.5" customHeight="1" x14ac:dyDescent="0.3">
      <c r="A1040" s="13" t="b">
        <v>1</v>
      </c>
      <c r="B1040" s="19" t="str">
        <f t="shared" si="512"/>
        <v>하의 2</v>
      </c>
      <c r="C1040" s="19">
        <f>C1034+100</f>
        <v>4503401</v>
      </c>
      <c r="D1040" s="19">
        <f t="shared" si="507"/>
        <v>2043</v>
      </c>
      <c r="E1040" s="19" t="s">
        <v>27</v>
      </c>
      <c r="F1040" s="19">
        <f t="shared" si="516"/>
        <v>5</v>
      </c>
      <c r="G1040" s="19">
        <f t="shared" si="516"/>
        <v>3</v>
      </c>
      <c r="H1040" s="19">
        <f>H1034+1000000</f>
        <v>154206002</v>
      </c>
      <c r="I1040" s="19">
        <v>1</v>
      </c>
      <c r="J1040" s="19">
        <v>1</v>
      </c>
      <c r="K1040" s="19">
        <v>15</v>
      </c>
      <c r="L1040" s="19" t="str">
        <f t="shared" si="513"/>
        <v>Pants</v>
      </c>
      <c r="M1040" s="19" t="str">
        <f t="shared" si="511"/>
        <v>Uncommon</v>
      </c>
      <c r="S1040" s="7"/>
      <c r="T1040" s="7"/>
      <c r="U1040" s="7"/>
    </row>
    <row r="1041" spans="1:21" s="1" customFormat="1" ht="16.5" customHeight="1" x14ac:dyDescent="0.3">
      <c r="A1041" s="13" t="b">
        <v>1</v>
      </c>
      <c r="B1041" s="19" t="str">
        <f t="shared" si="512"/>
        <v>하의 3</v>
      </c>
      <c r="C1041" s="19">
        <f>C1040+1</f>
        <v>4503402</v>
      </c>
      <c r="D1041" s="19">
        <f t="shared" si="507"/>
        <v>2043</v>
      </c>
      <c r="E1041" s="19" t="s">
        <v>27</v>
      </c>
      <c r="F1041" s="19">
        <f t="shared" si="516"/>
        <v>5</v>
      </c>
      <c r="G1041" s="19">
        <f t="shared" si="516"/>
        <v>3</v>
      </c>
      <c r="H1041" s="19">
        <f>H1040+100000</f>
        <v>154306002</v>
      </c>
      <c r="I1041" s="19">
        <v>1</v>
      </c>
      <c r="J1041" s="19">
        <v>1</v>
      </c>
      <c r="K1041" s="19">
        <v>15</v>
      </c>
      <c r="L1041" s="19" t="str">
        <f t="shared" si="513"/>
        <v>Pants</v>
      </c>
      <c r="M1041" s="19" t="str">
        <f t="shared" si="511"/>
        <v>Superior</v>
      </c>
      <c r="S1041" s="7"/>
      <c r="T1041" s="7"/>
      <c r="U1041" s="7"/>
    </row>
    <row r="1042" spans="1:21" s="1" customFormat="1" ht="16.5" customHeight="1" x14ac:dyDescent="0.3">
      <c r="A1042" s="13" t="b">
        <v>1</v>
      </c>
      <c r="B1042" s="19" t="str">
        <f t="shared" si="512"/>
        <v>하의 4</v>
      </c>
      <c r="C1042" s="19">
        <f>C1041+1</f>
        <v>4503403</v>
      </c>
      <c r="D1042" s="19">
        <f t="shared" si="507"/>
        <v>2043</v>
      </c>
      <c r="E1042" s="19" t="s">
        <v>27</v>
      </c>
      <c r="F1042" s="19">
        <f t="shared" si="516"/>
        <v>5</v>
      </c>
      <c r="G1042" s="19">
        <f t="shared" si="516"/>
        <v>3</v>
      </c>
      <c r="H1042" s="19">
        <f>H1041+100000</f>
        <v>154406002</v>
      </c>
      <c r="I1042" s="19">
        <v>1</v>
      </c>
      <c r="J1042" s="19">
        <v>1</v>
      </c>
      <c r="K1042" s="19">
        <v>10</v>
      </c>
      <c r="L1042" s="19" t="str">
        <f t="shared" si="513"/>
        <v>Pants</v>
      </c>
      <c r="M1042" s="19" t="str">
        <f t="shared" si="511"/>
        <v>Rare</v>
      </c>
      <c r="S1042" s="7"/>
      <c r="T1042" s="7"/>
      <c r="U1042" s="7"/>
    </row>
    <row r="1043" spans="1:21" s="1" customFormat="1" ht="16.5" customHeight="1" x14ac:dyDescent="0.3">
      <c r="A1043" s="13" t="b">
        <v>1</v>
      </c>
      <c r="B1043" s="19" t="str">
        <f t="shared" si="512"/>
        <v>장갑 2</v>
      </c>
      <c r="C1043" s="19">
        <f>C1042+1</f>
        <v>4503404</v>
      </c>
      <c r="D1043" s="19">
        <f t="shared" si="507"/>
        <v>2043</v>
      </c>
      <c r="E1043" s="19" t="s">
        <v>27</v>
      </c>
      <c r="F1043" s="19">
        <f t="shared" si="516"/>
        <v>5</v>
      </c>
      <c r="G1043" s="19">
        <f t="shared" si="516"/>
        <v>3</v>
      </c>
      <c r="H1043" s="19">
        <f>H1037+1000000</f>
        <v>154205003</v>
      </c>
      <c r="I1043" s="19">
        <v>1</v>
      </c>
      <c r="J1043" s="19">
        <v>1</v>
      </c>
      <c r="K1043" s="19">
        <v>15</v>
      </c>
      <c r="L1043" s="19" t="str">
        <f t="shared" si="513"/>
        <v>Glove</v>
      </c>
      <c r="M1043" s="19" t="str">
        <f t="shared" si="511"/>
        <v>Uncommon</v>
      </c>
      <c r="S1043" s="7"/>
      <c r="T1043" s="7"/>
      <c r="U1043" s="7"/>
    </row>
    <row r="1044" spans="1:21" s="1" customFormat="1" ht="16.5" customHeight="1" x14ac:dyDescent="0.3">
      <c r="A1044" s="13" t="b">
        <v>1</v>
      </c>
      <c r="B1044" s="19" t="str">
        <f t="shared" si="512"/>
        <v>장갑 3</v>
      </c>
      <c r="C1044" s="19">
        <f>C1043+1</f>
        <v>4503405</v>
      </c>
      <c r="D1044" s="19">
        <f t="shared" si="507"/>
        <v>2043</v>
      </c>
      <c r="E1044" s="19" t="s">
        <v>27</v>
      </c>
      <c r="F1044" s="19">
        <f t="shared" si="516"/>
        <v>5</v>
      </c>
      <c r="G1044" s="19">
        <f t="shared" si="516"/>
        <v>3</v>
      </c>
      <c r="H1044" s="19">
        <f t="shared" ref="H1044:H1045" si="517">H1043+100000</f>
        <v>154305003</v>
      </c>
      <c r="I1044" s="19">
        <v>1</v>
      </c>
      <c r="J1044" s="19">
        <v>1</v>
      </c>
      <c r="K1044" s="19">
        <v>15</v>
      </c>
      <c r="L1044" s="19" t="str">
        <f t="shared" si="513"/>
        <v>Glove</v>
      </c>
      <c r="M1044" s="19" t="str">
        <f t="shared" si="511"/>
        <v>Superior</v>
      </c>
      <c r="S1044" s="7"/>
      <c r="T1044" s="7"/>
      <c r="U1044" s="7"/>
    </row>
    <row r="1045" spans="1:21" s="1" customFormat="1" ht="16.5" customHeight="1" x14ac:dyDescent="0.3">
      <c r="A1045" s="13" t="b">
        <v>1</v>
      </c>
      <c r="B1045" s="19" t="str">
        <f t="shared" si="512"/>
        <v>장갑 4</v>
      </c>
      <c r="C1045" s="19">
        <f>C1044+1</f>
        <v>4503406</v>
      </c>
      <c r="D1045" s="19">
        <f t="shared" si="507"/>
        <v>2043</v>
      </c>
      <c r="E1045" s="19" t="s">
        <v>27</v>
      </c>
      <c r="F1045" s="19">
        <f t="shared" si="516"/>
        <v>5</v>
      </c>
      <c r="G1045" s="19">
        <f t="shared" si="516"/>
        <v>3</v>
      </c>
      <c r="H1045" s="19">
        <f t="shared" si="517"/>
        <v>154405003</v>
      </c>
      <c r="I1045" s="19">
        <v>1</v>
      </c>
      <c r="J1045" s="19">
        <v>1</v>
      </c>
      <c r="K1045" s="19">
        <v>10</v>
      </c>
      <c r="L1045" s="19" t="str">
        <f t="shared" si="513"/>
        <v>Glove</v>
      </c>
      <c r="M1045" s="19" t="str">
        <f t="shared" si="511"/>
        <v>Rare</v>
      </c>
      <c r="S1045" s="7"/>
      <c r="T1045" s="7"/>
      <c r="U1045" s="7"/>
    </row>
    <row r="1046" spans="1:21" s="1" customFormat="1" ht="16.5" customHeight="1" x14ac:dyDescent="0.3">
      <c r="A1046" s="13" t="b">
        <v>1</v>
      </c>
      <c r="B1046" s="20" t="s">
        <v>28</v>
      </c>
      <c r="C1046" s="20">
        <f>C1040+100</f>
        <v>4503501</v>
      </c>
      <c r="D1046" s="20">
        <f t="shared" si="507"/>
        <v>2043</v>
      </c>
      <c r="E1046" s="20" t="s">
        <v>29</v>
      </c>
      <c r="F1046" s="20">
        <f t="shared" si="516"/>
        <v>5</v>
      </c>
      <c r="G1046" s="20">
        <f t="shared" si="516"/>
        <v>3</v>
      </c>
      <c r="H1046" s="20">
        <v>160004001</v>
      </c>
      <c r="I1046" s="20">
        <v>1</v>
      </c>
      <c r="J1046" s="20">
        <v>1</v>
      </c>
      <c r="K1046" s="20">
        <v>5</v>
      </c>
      <c r="L1046" s="20" t="s">
        <v>30</v>
      </c>
      <c r="M1046" s="20" t="s">
        <v>358</v>
      </c>
      <c r="S1046" s="7"/>
      <c r="T1046" s="7"/>
      <c r="U1046" s="7"/>
    </row>
    <row r="1047" spans="1:21" s="1" customFormat="1" ht="16.5" customHeight="1" x14ac:dyDescent="0.3">
      <c r="A1047" s="13" t="b">
        <v>1</v>
      </c>
      <c r="B1047" s="20" t="s">
        <v>31</v>
      </c>
      <c r="C1047" s="20">
        <f>C1046+1</f>
        <v>4503502</v>
      </c>
      <c r="D1047" s="20">
        <f t="shared" si="507"/>
        <v>2043</v>
      </c>
      <c r="E1047" s="20" t="s">
        <v>29</v>
      </c>
      <c r="F1047" s="20">
        <f t="shared" si="516"/>
        <v>5</v>
      </c>
      <c r="G1047" s="20">
        <f t="shared" si="516"/>
        <v>3</v>
      </c>
      <c r="H1047" s="20">
        <v>160004002</v>
      </c>
      <c r="I1047" s="20">
        <v>1</v>
      </c>
      <c r="J1047" s="20">
        <v>1</v>
      </c>
      <c r="K1047" s="20">
        <v>5</v>
      </c>
      <c r="L1047" s="20" t="s">
        <v>32</v>
      </c>
      <c r="M1047" s="20" t="s">
        <v>358</v>
      </c>
      <c r="S1047" s="7"/>
      <c r="T1047" s="7"/>
      <c r="U1047" s="7"/>
    </row>
    <row r="1048" spans="1:21" s="1" customFormat="1" ht="16.5" customHeight="1" x14ac:dyDescent="0.3">
      <c r="A1048" s="13" t="b">
        <v>1</v>
      </c>
      <c r="B1048" s="20" t="s">
        <v>33</v>
      </c>
      <c r="C1048" s="20">
        <f>C1047+1</f>
        <v>4503503</v>
      </c>
      <c r="D1048" s="20">
        <f t="shared" si="507"/>
        <v>2043</v>
      </c>
      <c r="E1048" s="20" t="s">
        <v>29</v>
      </c>
      <c r="F1048" s="20">
        <f t="shared" si="516"/>
        <v>5</v>
      </c>
      <c r="G1048" s="20">
        <f t="shared" si="516"/>
        <v>3</v>
      </c>
      <c r="H1048" s="20">
        <v>160004003</v>
      </c>
      <c r="I1048" s="20">
        <v>1</v>
      </c>
      <c r="J1048" s="20">
        <v>1</v>
      </c>
      <c r="K1048" s="20">
        <v>5</v>
      </c>
      <c r="L1048" s="20" t="s">
        <v>34</v>
      </c>
      <c r="M1048" s="20" t="s">
        <v>358</v>
      </c>
      <c r="S1048" s="7"/>
      <c r="T1048" s="7"/>
      <c r="U1048" s="7"/>
    </row>
    <row r="1049" spans="1:21" s="1" customFormat="1" ht="16.5" customHeight="1" x14ac:dyDescent="0.3">
      <c r="A1049" s="13" t="b">
        <v>1</v>
      </c>
      <c r="B1049" s="20" t="s">
        <v>35</v>
      </c>
      <c r="C1049" s="20">
        <f>C1048+1</f>
        <v>4503504</v>
      </c>
      <c r="D1049" s="20">
        <f t="shared" si="507"/>
        <v>2043</v>
      </c>
      <c r="E1049" s="20" t="s">
        <v>29</v>
      </c>
      <c r="F1049" s="20">
        <f t="shared" si="516"/>
        <v>5</v>
      </c>
      <c r="G1049" s="20">
        <f t="shared" si="516"/>
        <v>3</v>
      </c>
      <c r="H1049" s="20">
        <v>160004004</v>
      </c>
      <c r="I1049" s="20">
        <v>1</v>
      </c>
      <c r="J1049" s="20">
        <v>1</v>
      </c>
      <c r="K1049" s="20">
        <v>5</v>
      </c>
      <c r="L1049" s="20" t="s">
        <v>36</v>
      </c>
      <c r="M1049" s="20" t="s">
        <v>358</v>
      </c>
      <c r="S1049" s="7"/>
      <c r="T1049" s="7"/>
      <c r="U1049" s="7"/>
    </row>
    <row r="1050" spans="1:21" s="1" customFormat="1" ht="16.5" customHeight="1" x14ac:dyDescent="0.3">
      <c r="A1050" s="13" t="b">
        <v>1</v>
      </c>
      <c r="B1050" s="14" t="s">
        <v>362</v>
      </c>
      <c r="C1050" s="14">
        <v>4504101</v>
      </c>
      <c r="D1050" s="14">
        <v>2044</v>
      </c>
      <c r="E1050" s="15" t="s">
        <v>23</v>
      </c>
      <c r="F1050" s="14">
        <v>5</v>
      </c>
      <c r="G1050" s="14">
        <v>4</v>
      </c>
      <c r="H1050" s="16">
        <v>151201002</v>
      </c>
      <c r="I1050" s="15">
        <v>1</v>
      </c>
      <c r="J1050" s="15">
        <v>1</v>
      </c>
      <c r="K1050" s="15">
        <v>15</v>
      </c>
      <c r="L1050" s="16" t="str">
        <f>IF(H1050&gt;=151207001,"Shoes",IF(H1050&gt;=151206001,"Pants",IF(H1050&gt;=151205001,"Glove",IF(H1050&gt;=151203001,"Head",IF(H1050&gt;=151202001,"Body",IF(H1050&gt;=151201001,"Weapon"))))))</f>
        <v>Weapon</v>
      </c>
      <c r="M1050" s="15" t="s">
        <v>355</v>
      </c>
      <c r="S1050" s="7"/>
      <c r="T1050" s="7"/>
      <c r="U1050" s="7"/>
    </row>
    <row r="1051" spans="1:21" s="1" customFormat="1" ht="16.5" customHeight="1" x14ac:dyDescent="0.3">
      <c r="A1051" s="13" t="b">
        <v>1</v>
      </c>
      <c r="B1051" s="14" t="s">
        <v>45</v>
      </c>
      <c r="C1051" s="15">
        <f>C1050+1</f>
        <v>4504102</v>
      </c>
      <c r="D1051" s="15">
        <f t="shared" ref="D1051:D1077" si="518">D1050</f>
        <v>2044</v>
      </c>
      <c r="E1051" s="15" t="s">
        <v>23</v>
      </c>
      <c r="F1051" s="15">
        <f t="shared" ref="F1051:G1066" si="519">F1050</f>
        <v>5</v>
      </c>
      <c r="G1051" s="15">
        <f t="shared" si="519"/>
        <v>4</v>
      </c>
      <c r="H1051" s="15">
        <f t="shared" ref="H1051:H1052" si="520">H1050+100000</f>
        <v>151301002</v>
      </c>
      <c r="I1051" s="15">
        <v>1</v>
      </c>
      <c r="J1051" s="15">
        <v>1</v>
      </c>
      <c r="K1051" s="15">
        <v>15</v>
      </c>
      <c r="L1051" s="15" t="str">
        <f>L1050</f>
        <v>Weapon</v>
      </c>
      <c r="M1051" s="15" t="s">
        <v>356</v>
      </c>
      <c r="S1051" s="7"/>
      <c r="T1051" s="7"/>
      <c r="U1051" s="7"/>
    </row>
    <row r="1052" spans="1:21" s="1" customFormat="1" ht="16.5" customHeight="1" x14ac:dyDescent="0.3">
      <c r="A1052" s="13" t="b">
        <v>1</v>
      </c>
      <c r="B1052" s="14" t="s">
        <v>51</v>
      </c>
      <c r="C1052" s="15">
        <f>C1051+1</f>
        <v>4504103</v>
      </c>
      <c r="D1052" s="15">
        <f t="shared" si="518"/>
        <v>2044</v>
      </c>
      <c r="E1052" s="15" t="s">
        <v>23</v>
      </c>
      <c r="F1052" s="15">
        <f t="shared" si="519"/>
        <v>5</v>
      </c>
      <c r="G1052" s="15">
        <f t="shared" si="519"/>
        <v>4</v>
      </c>
      <c r="H1052" s="15">
        <f t="shared" si="520"/>
        <v>151401002</v>
      </c>
      <c r="I1052" s="15">
        <v>1</v>
      </c>
      <c r="J1052" s="15">
        <v>1</v>
      </c>
      <c r="K1052" s="15">
        <v>10</v>
      </c>
      <c r="L1052" s="15" t="str">
        <f>L1051</f>
        <v>Weapon</v>
      </c>
      <c r="M1052" s="15" t="s">
        <v>357</v>
      </c>
      <c r="S1052" s="7"/>
      <c r="T1052" s="7"/>
      <c r="U1052" s="7"/>
    </row>
    <row r="1053" spans="1:21" s="1" customFormat="1" ht="16.5" customHeight="1" x14ac:dyDescent="0.3">
      <c r="A1053" s="13" t="b">
        <v>1</v>
      </c>
      <c r="B1053" s="14" t="s">
        <v>360</v>
      </c>
      <c r="C1053" s="15">
        <f>C1052+1</f>
        <v>4504104</v>
      </c>
      <c r="D1053" s="15">
        <f t="shared" si="518"/>
        <v>2044</v>
      </c>
      <c r="E1053" s="15" t="s">
        <v>23</v>
      </c>
      <c r="F1053" s="15">
        <f t="shared" si="519"/>
        <v>5</v>
      </c>
      <c r="G1053" s="15">
        <f t="shared" si="519"/>
        <v>4</v>
      </c>
      <c r="H1053" s="16">
        <v>151203004</v>
      </c>
      <c r="I1053" s="15">
        <v>1</v>
      </c>
      <c r="J1053" s="15">
        <v>1</v>
      </c>
      <c r="K1053" s="15">
        <v>15</v>
      </c>
      <c r="L1053" s="16" t="str">
        <f>IF(H1053&gt;=151207001,"Shoes",IF(H1053&gt;=151206001,"Pants",IF(H1053&gt;=151205001,"Glove",IF(H1053&gt;=151203001,"Head",IF(H1053&gt;=151202001,"Body",IF(H1053&gt;=151201001,"Weapon"))))))</f>
        <v>Head</v>
      </c>
      <c r="M1053" s="15" t="str">
        <f>M1050</f>
        <v>Uncommon</v>
      </c>
      <c r="S1053" s="7"/>
      <c r="T1053" s="7"/>
      <c r="U1053" s="7"/>
    </row>
    <row r="1054" spans="1:21" s="1" customFormat="1" ht="16.5" customHeight="1" x14ac:dyDescent="0.3">
      <c r="A1054" s="13" t="b">
        <v>1</v>
      </c>
      <c r="B1054" s="14" t="s">
        <v>48</v>
      </c>
      <c r="C1054" s="15">
        <f>C1053+1</f>
        <v>4504105</v>
      </c>
      <c r="D1054" s="15">
        <f t="shared" si="518"/>
        <v>2044</v>
      </c>
      <c r="E1054" s="15" t="s">
        <v>23</v>
      </c>
      <c r="F1054" s="15">
        <f t="shared" si="519"/>
        <v>5</v>
      </c>
      <c r="G1054" s="15">
        <f t="shared" si="519"/>
        <v>4</v>
      </c>
      <c r="H1054" s="15">
        <f t="shared" ref="H1054:H1055" si="521">H1053+100000</f>
        <v>151303004</v>
      </c>
      <c r="I1054" s="15">
        <v>1</v>
      </c>
      <c r="J1054" s="15">
        <v>1</v>
      </c>
      <c r="K1054" s="15">
        <v>15</v>
      </c>
      <c r="L1054" s="15" t="str">
        <f>L1053</f>
        <v>Head</v>
      </c>
      <c r="M1054" s="15" t="str">
        <f t="shared" ref="M1054:M1073" si="522">M1051</f>
        <v>Superior</v>
      </c>
      <c r="S1054" s="7"/>
      <c r="T1054" s="7"/>
      <c r="U1054" s="7"/>
    </row>
    <row r="1055" spans="1:21" s="1" customFormat="1" ht="16.5" customHeight="1" x14ac:dyDescent="0.3">
      <c r="A1055" s="13" t="b">
        <v>1</v>
      </c>
      <c r="B1055" s="14" t="s">
        <v>54</v>
      </c>
      <c r="C1055" s="15">
        <f>C1054+1</f>
        <v>4504106</v>
      </c>
      <c r="D1055" s="15">
        <f t="shared" si="518"/>
        <v>2044</v>
      </c>
      <c r="E1055" s="15" t="s">
        <v>23</v>
      </c>
      <c r="F1055" s="15">
        <f t="shared" si="519"/>
        <v>5</v>
      </c>
      <c r="G1055" s="15">
        <f t="shared" si="519"/>
        <v>4</v>
      </c>
      <c r="H1055" s="15">
        <f t="shared" si="521"/>
        <v>151403004</v>
      </c>
      <c r="I1055" s="15">
        <v>1</v>
      </c>
      <c r="J1055" s="15">
        <v>1</v>
      </c>
      <c r="K1055" s="15">
        <v>10</v>
      </c>
      <c r="L1055" s="15" t="str">
        <f>L1054</f>
        <v>Head</v>
      </c>
      <c r="M1055" s="15" t="str">
        <f t="shared" si="522"/>
        <v>Rare</v>
      </c>
      <c r="S1055" s="7"/>
      <c r="T1055" s="7"/>
      <c r="U1055" s="7"/>
    </row>
    <row r="1056" spans="1:21" s="1" customFormat="1" ht="16.5" customHeight="1" x14ac:dyDescent="0.3">
      <c r="A1056" s="13" t="b">
        <v>1</v>
      </c>
      <c r="B1056" s="17" t="str">
        <f t="shared" ref="B1056:B1073" si="523">B1050</f>
        <v>무기 2</v>
      </c>
      <c r="C1056" s="17">
        <f>C1050+100</f>
        <v>4504201</v>
      </c>
      <c r="D1056" s="17">
        <f t="shared" si="518"/>
        <v>2044</v>
      </c>
      <c r="E1056" s="17" t="s">
        <v>25</v>
      </c>
      <c r="F1056" s="17">
        <f t="shared" si="519"/>
        <v>5</v>
      </c>
      <c r="G1056" s="17">
        <f t="shared" si="519"/>
        <v>4</v>
      </c>
      <c r="H1056" s="17">
        <f>H1050+1000000</f>
        <v>152201002</v>
      </c>
      <c r="I1056" s="17">
        <v>1</v>
      </c>
      <c r="J1056" s="17">
        <v>1</v>
      </c>
      <c r="K1056" s="17">
        <v>15</v>
      </c>
      <c r="L1056" s="17" t="str">
        <f t="shared" ref="L1056:L1073" si="524">L1050</f>
        <v>Weapon</v>
      </c>
      <c r="M1056" s="17" t="str">
        <f t="shared" si="522"/>
        <v>Uncommon</v>
      </c>
      <c r="S1056" s="7"/>
      <c r="T1056" s="7"/>
      <c r="U1056" s="7"/>
    </row>
    <row r="1057" spans="1:21" s="1" customFormat="1" ht="16.5" customHeight="1" x14ac:dyDescent="0.3">
      <c r="A1057" s="13" t="b">
        <v>1</v>
      </c>
      <c r="B1057" s="17" t="str">
        <f t="shared" si="523"/>
        <v>무기 3</v>
      </c>
      <c r="C1057" s="17">
        <f>C1056+1</f>
        <v>4504202</v>
      </c>
      <c r="D1057" s="17">
        <f t="shared" si="518"/>
        <v>2044</v>
      </c>
      <c r="E1057" s="17" t="s">
        <v>25</v>
      </c>
      <c r="F1057" s="17">
        <f t="shared" si="519"/>
        <v>5</v>
      </c>
      <c r="G1057" s="17">
        <f t="shared" si="519"/>
        <v>4</v>
      </c>
      <c r="H1057" s="17">
        <f>H1056+100000</f>
        <v>152301002</v>
      </c>
      <c r="I1057" s="17">
        <v>1</v>
      </c>
      <c r="J1057" s="17">
        <v>1</v>
      </c>
      <c r="K1057" s="17">
        <v>15</v>
      </c>
      <c r="L1057" s="17" t="str">
        <f t="shared" si="524"/>
        <v>Weapon</v>
      </c>
      <c r="M1057" s="17" t="str">
        <f t="shared" si="522"/>
        <v>Superior</v>
      </c>
      <c r="S1057" s="7"/>
      <c r="T1057" s="7"/>
      <c r="U1057" s="7"/>
    </row>
    <row r="1058" spans="1:21" s="1" customFormat="1" ht="16.5" customHeight="1" x14ac:dyDescent="0.3">
      <c r="A1058" s="13" t="b">
        <v>1</v>
      </c>
      <c r="B1058" s="17" t="str">
        <f t="shared" si="523"/>
        <v>무기 4</v>
      </c>
      <c r="C1058" s="17">
        <f>C1057+1</f>
        <v>4504203</v>
      </c>
      <c r="D1058" s="17">
        <f t="shared" si="518"/>
        <v>2044</v>
      </c>
      <c r="E1058" s="17" t="s">
        <v>25</v>
      </c>
      <c r="F1058" s="17">
        <f t="shared" si="519"/>
        <v>5</v>
      </c>
      <c r="G1058" s="17">
        <f t="shared" si="519"/>
        <v>4</v>
      </c>
      <c r="H1058" s="17">
        <f>H1057+100000</f>
        <v>152401002</v>
      </c>
      <c r="I1058" s="17">
        <v>1</v>
      </c>
      <c r="J1058" s="17">
        <v>1</v>
      </c>
      <c r="K1058" s="17">
        <v>10</v>
      </c>
      <c r="L1058" s="17" t="str">
        <f t="shared" si="524"/>
        <v>Weapon</v>
      </c>
      <c r="M1058" s="17" t="str">
        <f t="shared" si="522"/>
        <v>Rare</v>
      </c>
      <c r="S1058" s="7"/>
      <c r="T1058" s="7"/>
      <c r="U1058" s="7"/>
    </row>
    <row r="1059" spans="1:21" s="1" customFormat="1" ht="16.5" customHeight="1" x14ac:dyDescent="0.3">
      <c r="A1059" s="13" t="b">
        <v>1</v>
      </c>
      <c r="B1059" s="17" t="str">
        <f t="shared" si="523"/>
        <v>투구 2</v>
      </c>
      <c r="C1059" s="17">
        <f>C1058+1</f>
        <v>4504204</v>
      </c>
      <c r="D1059" s="17">
        <f t="shared" si="518"/>
        <v>2044</v>
      </c>
      <c r="E1059" s="17" t="s">
        <v>25</v>
      </c>
      <c r="F1059" s="17">
        <f t="shared" si="519"/>
        <v>5</v>
      </c>
      <c r="G1059" s="17">
        <f t="shared" si="519"/>
        <v>4</v>
      </c>
      <c r="H1059" s="17">
        <f>H1053+1000000</f>
        <v>152203004</v>
      </c>
      <c r="I1059" s="17">
        <v>1</v>
      </c>
      <c r="J1059" s="17">
        <v>1</v>
      </c>
      <c r="K1059" s="17">
        <v>15</v>
      </c>
      <c r="L1059" s="17" t="str">
        <f t="shared" si="524"/>
        <v>Head</v>
      </c>
      <c r="M1059" s="17" t="str">
        <f t="shared" si="522"/>
        <v>Uncommon</v>
      </c>
      <c r="S1059" s="7"/>
      <c r="T1059" s="7"/>
      <c r="U1059" s="7"/>
    </row>
    <row r="1060" spans="1:21" s="1" customFormat="1" ht="16.5" customHeight="1" x14ac:dyDescent="0.3">
      <c r="A1060" s="13" t="b">
        <v>1</v>
      </c>
      <c r="B1060" s="17" t="str">
        <f t="shared" si="523"/>
        <v>투구 3</v>
      </c>
      <c r="C1060" s="17">
        <f>C1059+1</f>
        <v>4504205</v>
      </c>
      <c r="D1060" s="17">
        <f t="shared" si="518"/>
        <v>2044</v>
      </c>
      <c r="E1060" s="17" t="s">
        <v>25</v>
      </c>
      <c r="F1060" s="17">
        <f t="shared" si="519"/>
        <v>5</v>
      </c>
      <c r="G1060" s="17">
        <f t="shared" si="519"/>
        <v>4</v>
      </c>
      <c r="H1060" s="17">
        <f t="shared" ref="H1060:H1061" si="525">H1059+100000</f>
        <v>152303004</v>
      </c>
      <c r="I1060" s="17">
        <v>1</v>
      </c>
      <c r="J1060" s="17">
        <v>1</v>
      </c>
      <c r="K1060" s="17">
        <v>15</v>
      </c>
      <c r="L1060" s="17" t="str">
        <f t="shared" si="524"/>
        <v>Head</v>
      </c>
      <c r="M1060" s="17" t="str">
        <f t="shared" si="522"/>
        <v>Superior</v>
      </c>
      <c r="S1060" s="7"/>
      <c r="T1060" s="7"/>
      <c r="U1060" s="7"/>
    </row>
    <row r="1061" spans="1:21" s="1" customFormat="1" ht="16.5" customHeight="1" x14ac:dyDescent="0.3">
      <c r="A1061" s="13" t="b">
        <v>1</v>
      </c>
      <c r="B1061" s="17" t="str">
        <f t="shared" si="523"/>
        <v>투구 4</v>
      </c>
      <c r="C1061" s="17">
        <f>C1060+1</f>
        <v>4504206</v>
      </c>
      <c r="D1061" s="17">
        <f t="shared" si="518"/>
        <v>2044</v>
      </c>
      <c r="E1061" s="17" t="s">
        <v>25</v>
      </c>
      <c r="F1061" s="17">
        <f t="shared" si="519"/>
        <v>5</v>
      </c>
      <c r="G1061" s="17">
        <f t="shared" si="519"/>
        <v>4</v>
      </c>
      <c r="H1061" s="17">
        <f t="shared" si="525"/>
        <v>152403004</v>
      </c>
      <c r="I1061" s="17">
        <v>1</v>
      </c>
      <c r="J1061" s="17">
        <v>1</v>
      </c>
      <c r="K1061" s="17">
        <v>10</v>
      </c>
      <c r="L1061" s="17" t="str">
        <f t="shared" si="524"/>
        <v>Head</v>
      </c>
      <c r="M1061" s="17" t="str">
        <f t="shared" si="522"/>
        <v>Rare</v>
      </c>
      <c r="S1061" s="7"/>
      <c r="T1061" s="7"/>
      <c r="U1061" s="7"/>
    </row>
    <row r="1062" spans="1:21" s="1" customFormat="1" ht="16.5" customHeight="1" x14ac:dyDescent="0.3">
      <c r="A1062" s="13" t="b">
        <v>1</v>
      </c>
      <c r="B1062" s="18" t="str">
        <f t="shared" si="523"/>
        <v>무기 2</v>
      </c>
      <c r="C1062" s="18">
        <f>C1056+100</f>
        <v>4504301</v>
      </c>
      <c r="D1062" s="18">
        <f t="shared" si="518"/>
        <v>2044</v>
      </c>
      <c r="E1062" s="18" t="s">
        <v>26</v>
      </c>
      <c r="F1062" s="18">
        <f t="shared" si="519"/>
        <v>5</v>
      </c>
      <c r="G1062" s="18">
        <f t="shared" si="519"/>
        <v>4</v>
      </c>
      <c r="H1062" s="18">
        <f>H1056+1000000</f>
        <v>153201002</v>
      </c>
      <c r="I1062" s="18">
        <v>1</v>
      </c>
      <c r="J1062" s="18">
        <v>1</v>
      </c>
      <c r="K1062" s="18">
        <v>15</v>
      </c>
      <c r="L1062" s="18" t="str">
        <f t="shared" si="524"/>
        <v>Weapon</v>
      </c>
      <c r="M1062" s="18" t="str">
        <f t="shared" si="522"/>
        <v>Uncommon</v>
      </c>
      <c r="S1062" s="7"/>
      <c r="T1062" s="7"/>
      <c r="U1062" s="7"/>
    </row>
    <row r="1063" spans="1:21" s="1" customFormat="1" ht="16.5" customHeight="1" x14ac:dyDescent="0.3">
      <c r="A1063" s="13" t="b">
        <v>1</v>
      </c>
      <c r="B1063" s="18" t="str">
        <f t="shared" si="523"/>
        <v>무기 3</v>
      </c>
      <c r="C1063" s="18">
        <f>C1062+1</f>
        <v>4504302</v>
      </c>
      <c r="D1063" s="18">
        <f t="shared" si="518"/>
        <v>2044</v>
      </c>
      <c r="E1063" s="18" t="s">
        <v>26</v>
      </c>
      <c r="F1063" s="18">
        <f t="shared" si="519"/>
        <v>5</v>
      </c>
      <c r="G1063" s="18">
        <f t="shared" si="519"/>
        <v>4</v>
      </c>
      <c r="H1063" s="18">
        <f>H1062+100000</f>
        <v>153301002</v>
      </c>
      <c r="I1063" s="18">
        <v>1</v>
      </c>
      <c r="J1063" s="18">
        <v>1</v>
      </c>
      <c r="K1063" s="18">
        <v>15</v>
      </c>
      <c r="L1063" s="18" t="str">
        <f t="shared" si="524"/>
        <v>Weapon</v>
      </c>
      <c r="M1063" s="18" t="str">
        <f t="shared" si="522"/>
        <v>Superior</v>
      </c>
      <c r="S1063" s="7"/>
      <c r="T1063" s="7"/>
      <c r="U1063" s="7"/>
    </row>
    <row r="1064" spans="1:21" s="1" customFormat="1" ht="16.5" customHeight="1" x14ac:dyDescent="0.3">
      <c r="A1064" s="13" t="b">
        <v>1</v>
      </c>
      <c r="B1064" s="18" t="str">
        <f t="shared" si="523"/>
        <v>무기 4</v>
      </c>
      <c r="C1064" s="18">
        <f>C1063+1</f>
        <v>4504303</v>
      </c>
      <c r="D1064" s="18">
        <f t="shared" si="518"/>
        <v>2044</v>
      </c>
      <c r="E1064" s="18" t="s">
        <v>26</v>
      </c>
      <c r="F1064" s="18">
        <f t="shared" si="519"/>
        <v>5</v>
      </c>
      <c r="G1064" s="18">
        <f t="shared" si="519"/>
        <v>4</v>
      </c>
      <c r="H1064" s="18">
        <f>H1063+100000</f>
        <v>153401002</v>
      </c>
      <c r="I1064" s="18">
        <v>1</v>
      </c>
      <c r="J1064" s="18">
        <v>1</v>
      </c>
      <c r="K1064" s="18">
        <v>10</v>
      </c>
      <c r="L1064" s="18" t="str">
        <f t="shared" si="524"/>
        <v>Weapon</v>
      </c>
      <c r="M1064" s="18" t="str">
        <f t="shared" si="522"/>
        <v>Rare</v>
      </c>
      <c r="S1064" s="7"/>
      <c r="T1064" s="7"/>
      <c r="U1064" s="7"/>
    </row>
    <row r="1065" spans="1:21" s="1" customFormat="1" ht="16.5" customHeight="1" x14ac:dyDescent="0.3">
      <c r="A1065" s="13" t="b">
        <v>1</v>
      </c>
      <c r="B1065" s="18" t="str">
        <f t="shared" si="523"/>
        <v>투구 2</v>
      </c>
      <c r="C1065" s="18">
        <f>C1064+1</f>
        <v>4504304</v>
      </c>
      <c r="D1065" s="18">
        <f t="shared" si="518"/>
        <v>2044</v>
      </c>
      <c r="E1065" s="18" t="s">
        <v>26</v>
      </c>
      <c r="F1065" s="18">
        <f t="shared" si="519"/>
        <v>5</v>
      </c>
      <c r="G1065" s="18">
        <f t="shared" si="519"/>
        <v>4</v>
      </c>
      <c r="H1065" s="18">
        <f>H1059+1000000</f>
        <v>153203004</v>
      </c>
      <c r="I1065" s="18">
        <v>1</v>
      </c>
      <c r="J1065" s="18">
        <v>1</v>
      </c>
      <c r="K1065" s="18">
        <v>15</v>
      </c>
      <c r="L1065" s="18" t="str">
        <f t="shared" si="524"/>
        <v>Head</v>
      </c>
      <c r="M1065" s="18" t="str">
        <f t="shared" si="522"/>
        <v>Uncommon</v>
      </c>
      <c r="S1065" s="7"/>
      <c r="T1065" s="7"/>
      <c r="U1065" s="7"/>
    </row>
    <row r="1066" spans="1:21" s="1" customFormat="1" ht="16.5" customHeight="1" x14ac:dyDescent="0.3">
      <c r="A1066" s="13" t="b">
        <v>1</v>
      </c>
      <c r="B1066" s="18" t="str">
        <f t="shared" si="523"/>
        <v>투구 3</v>
      </c>
      <c r="C1066" s="18">
        <f>C1065+1</f>
        <v>4504305</v>
      </c>
      <c r="D1066" s="18">
        <f t="shared" si="518"/>
        <v>2044</v>
      </c>
      <c r="E1066" s="18" t="s">
        <v>26</v>
      </c>
      <c r="F1066" s="18">
        <f t="shared" si="519"/>
        <v>5</v>
      </c>
      <c r="G1066" s="18">
        <f t="shared" si="519"/>
        <v>4</v>
      </c>
      <c r="H1066" s="18">
        <f t="shared" ref="H1066:H1067" si="526">H1065+100000</f>
        <v>153303004</v>
      </c>
      <c r="I1066" s="18">
        <v>1</v>
      </c>
      <c r="J1066" s="18">
        <v>1</v>
      </c>
      <c r="K1066" s="18">
        <v>15</v>
      </c>
      <c r="L1066" s="18" t="str">
        <f t="shared" si="524"/>
        <v>Head</v>
      </c>
      <c r="M1066" s="18" t="str">
        <f t="shared" si="522"/>
        <v>Superior</v>
      </c>
      <c r="S1066" s="7"/>
      <c r="T1066" s="7"/>
      <c r="U1066" s="7"/>
    </row>
    <row r="1067" spans="1:21" s="1" customFormat="1" ht="16.5" customHeight="1" x14ac:dyDescent="0.3">
      <c r="A1067" s="13" t="b">
        <v>1</v>
      </c>
      <c r="B1067" s="18" t="str">
        <f t="shared" si="523"/>
        <v>투구 4</v>
      </c>
      <c r="C1067" s="18">
        <f>C1066+1</f>
        <v>4504306</v>
      </c>
      <c r="D1067" s="18">
        <f t="shared" si="518"/>
        <v>2044</v>
      </c>
      <c r="E1067" s="18" t="s">
        <v>26</v>
      </c>
      <c r="F1067" s="18">
        <f t="shared" ref="F1067:G1077" si="527">F1066</f>
        <v>5</v>
      </c>
      <c r="G1067" s="18">
        <f t="shared" si="527"/>
        <v>4</v>
      </c>
      <c r="H1067" s="18">
        <f t="shared" si="526"/>
        <v>153403004</v>
      </c>
      <c r="I1067" s="18">
        <v>1</v>
      </c>
      <c r="J1067" s="18">
        <v>1</v>
      </c>
      <c r="K1067" s="18">
        <v>10</v>
      </c>
      <c r="L1067" s="18" t="str">
        <f t="shared" si="524"/>
        <v>Head</v>
      </c>
      <c r="M1067" s="18" t="str">
        <f t="shared" si="522"/>
        <v>Rare</v>
      </c>
      <c r="S1067" s="7"/>
      <c r="T1067" s="7"/>
      <c r="U1067" s="7"/>
    </row>
    <row r="1068" spans="1:21" s="1" customFormat="1" ht="16.5" customHeight="1" x14ac:dyDescent="0.3">
      <c r="A1068" s="13" t="b">
        <v>1</v>
      </c>
      <c r="B1068" s="19" t="str">
        <f t="shared" si="523"/>
        <v>무기 2</v>
      </c>
      <c r="C1068" s="19">
        <f>C1062+100</f>
        <v>4504401</v>
      </c>
      <c r="D1068" s="19">
        <f t="shared" si="518"/>
        <v>2044</v>
      </c>
      <c r="E1068" s="19" t="s">
        <v>27</v>
      </c>
      <c r="F1068" s="19">
        <f t="shared" si="527"/>
        <v>5</v>
      </c>
      <c r="G1068" s="19">
        <f t="shared" si="527"/>
        <v>4</v>
      </c>
      <c r="H1068" s="19">
        <f>H1062+1000000</f>
        <v>154201002</v>
      </c>
      <c r="I1068" s="19">
        <v>1</v>
      </c>
      <c r="J1068" s="19">
        <v>1</v>
      </c>
      <c r="K1068" s="19">
        <v>15</v>
      </c>
      <c r="L1068" s="19" t="str">
        <f t="shared" si="524"/>
        <v>Weapon</v>
      </c>
      <c r="M1068" s="19" t="str">
        <f t="shared" si="522"/>
        <v>Uncommon</v>
      </c>
      <c r="S1068" s="7"/>
      <c r="T1068" s="7"/>
      <c r="U1068" s="7"/>
    </row>
    <row r="1069" spans="1:21" s="1" customFormat="1" ht="16.5" customHeight="1" x14ac:dyDescent="0.3">
      <c r="A1069" s="13" t="b">
        <v>1</v>
      </c>
      <c r="B1069" s="19" t="str">
        <f t="shared" si="523"/>
        <v>무기 3</v>
      </c>
      <c r="C1069" s="19">
        <f>C1068+1</f>
        <v>4504402</v>
      </c>
      <c r="D1069" s="19">
        <f t="shared" si="518"/>
        <v>2044</v>
      </c>
      <c r="E1069" s="19" t="s">
        <v>27</v>
      </c>
      <c r="F1069" s="19">
        <f t="shared" si="527"/>
        <v>5</v>
      </c>
      <c r="G1069" s="19">
        <f t="shared" si="527"/>
        <v>4</v>
      </c>
      <c r="H1069" s="19">
        <f>H1068+100000</f>
        <v>154301002</v>
      </c>
      <c r="I1069" s="19">
        <v>1</v>
      </c>
      <c r="J1069" s="19">
        <v>1</v>
      </c>
      <c r="K1069" s="19">
        <v>15</v>
      </c>
      <c r="L1069" s="19" t="str">
        <f t="shared" si="524"/>
        <v>Weapon</v>
      </c>
      <c r="M1069" s="19" t="str">
        <f t="shared" si="522"/>
        <v>Superior</v>
      </c>
      <c r="S1069" s="7"/>
      <c r="T1069" s="7"/>
      <c r="U1069" s="7"/>
    </row>
    <row r="1070" spans="1:21" s="1" customFormat="1" ht="16.5" customHeight="1" x14ac:dyDescent="0.3">
      <c r="A1070" s="13" t="b">
        <v>1</v>
      </c>
      <c r="B1070" s="19" t="str">
        <f t="shared" si="523"/>
        <v>무기 4</v>
      </c>
      <c r="C1070" s="19">
        <f>C1069+1</f>
        <v>4504403</v>
      </c>
      <c r="D1070" s="19">
        <f t="shared" si="518"/>
        <v>2044</v>
      </c>
      <c r="E1070" s="19" t="s">
        <v>27</v>
      </c>
      <c r="F1070" s="19">
        <f t="shared" si="527"/>
        <v>5</v>
      </c>
      <c r="G1070" s="19">
        <f t="shared" si="527"/>
        <v>4</v>
      </c>
      <c r="H1070" s="19">
        <f>H1069+100000</f>
        <v>154401002</v>
      </c>
      <c r="I1070" s="19">
        <v>1</v>
      </c>
      <c r="J1070" s="19">
        <v>1</v>
      </c>
      <c r="K1070" s="19">
        <v>10</v>
      </c>
      <c r="L1070" s="19" t="str">
        <f t="shared" si="524"/>
        <v>Weapon</v>
      </c>
      <c r="M1070" s="19" t="str">
        <f t="shared" si="522"/>
        <v>Rare</v>
      </c>
      <c r="S1070" s="7"/>
      <c r="T1070" s="7"/>
      <c r="U1070" s="7"/>
    </row>
    <row r="1071" spans="1:21" s="1" customFormat="1" ht="16.5" customHeight="1" x14ac:dyDescent="0.3">
      <c r="A1071" s="13" t="b">
        <v>1</v>
      </c>
      <c r="B1071" s="19" t="str">
        <f t="shared" si="523"/>
        <v>투구 2</v>
      </c>
      <c r="C1071" s="19">
        <f>C1070+1</f>
        <v>4504404</v>
      </c>
      <c r="D1071" s="19">
        <f t="shared" si="518"/>
        <v>2044</v>
      </c>
      <c r="E1071" s="19" t="s">
        <v>27</v>
      </c>
      <c r="F1071" s="19">
        <f t="shared" si="527"/>
        <v>5</v>
      </c>
      <c r="G1071" s="19">
        <f t="shared" si="527"/>
        <v>4</v>
      </c>
      <c r="H1071" s="19">
        <f>H1065+1000000</f>
        <v>154203004</v>
      </c>
      <c r="I1071" s="19">
        <v>1</v>
      </c>
      <c r="J1071" s="19">
        <v>1</v>
      </c>
      <c r="K1071" s="19">
        <v>15</v>
      </c>
      <c r="L1071" s="19" t="str">
        <f t="shared" si="524"/>
        <v>Head</v>
      </c>
      <c r="M1071" s="19" t="str">
        <f t="shared" si="522"/>
        <v>Uncommon</v>
      </c>
      <c r="S1071" s="7"/>
      <c r="T1071" s="7"/>
      <c r="U1071" s="7"/>
    </row>
    <row r="1072" spans="1:21" s="1" customFormat="1" ht="16.5" customHeight="1" x14ac:dyDescent="0.3">
      <c r="A1072" s="13" t="b">
        <v>1</v>
      </c>
      <c r="B1072" s="19" t="str">
        <f t="shared" si="523"/>
        <v>투구 3</v>
      </c>
      <c r="C1072" s="19">
        <f>C1071+1</f>
        <v>4504405</v>
      </c>
      <c r="D1072" s="19">
        <f t="shared" si="518"/>
        <v>2044</v>
      </c>
      <c r="E1072" s="19" t="s">
        <v>27</v>
      </c>
      <c r="F1072" s="19">
        <f t="shared" si="527"/>
        <v>5</v>
      </c>
      <c r="G1072" s="19">
        <f t="shared" si="527"/>
        <v>4</v>
      </c>
      <c r="H1072" s="19">
        <f t="shared" ref="H1072:H1073" si="528">H1071+100000</f>
        <v>154303004</v>
      </c>
      <c r="I1072" s="19">
        <v>1</v>
      </c>
      <c r="J1072" s="19">
        <v>1</v>
      </c>
      <c r="K1072" s="19">
        <v>15</v>
      </c>
      <c r="L1072" s="19" t="str">
        <f t="shared" si="524"/>
        <v>Head</v>
      </c>
      <c r="M1072" s="19" t="str">
        <f t="shared" si="522"/>
        <v>Superior</v>
      </c>
      <c r="S1072" s="7"/>
      <c r="T1072" s="7"/>
      <c r="U1072" s="7"/>
    </row>
    <row r="1073" spans="1:21" s="1" customFormat="1" ht="16.5" customHeight="1" x14ac:dyDescent="0.3">
      <c r="A1073" s="13" t="b">
        <v>1</v>
      </c>
      <c r="B1073" s="19" t="str">
        <f t="shared" si="523"/>
        <v>투구 4</v>
      </c>
      <c r="C1073" s="19">
        <f>C1072+1</f>
        <v>4504406</v>
      </c>
      <c r="D1073" s="19">
        <f t="shared" si="518"/>
        <v>2044</v>
      </c>
      <c r="E1073" s="19" t="s">
        <v>27</v>
      </c>
      <c r="F1073" s="19">
        <f t="shared" si="527"/>
        <v>5</v>
      </c>
      <c r="G1073" s="19">
        <f t="shared" si="527"/>
        <v>4</v>
      </c>
      <c r="H1073" s="19">
        <f t="shared" si="528"/>
        <v>154403004</v>
      </c>
      <c r="I1073" s="19">
        <v>1</v>
      </c>
      <c r="J1073" s="19">
        <v>1</v>
      </c>
      <c r="K1073" s="19">
        <v>10</v>
      </c>
      <c r="L1073" s="19" t="str">
        <f t="shared" si="524"/>
        <v>Head</v>
      </c>
      <c r="M1073" s="19" t="str">
        <f t="shared" si="522"/>
        <v>Rare</v>
      </c>
      <c r="S1073" s="7"/>
      <c r="T1073" s="7"/>
      <c r="U1073" s="7"/>
    </row>
    <row r="1074" spans="1:21" s="1" customFormat="1" ht="16.5" customHeight="1" x14ac:dyDescent="0.3">
      <c r="A1074" s="13" t="b">
        <v>1</v>
      </c>
      <c r="B1074" s="20" t="s">
        <v>28</v>
      </c>
      <c r="C1074" s="20">
        <f>C1068+100</f>
        <v>4504501</v>
      </c>
      <c r="D1074" s="20">
        <f t="shared" si="518"/>
        <v>2044</v>
      </c>
      <c r="E1074" s="20" t="s">
        <v>29</v>
      </c>
      <c r="F1074" s="20">
        <f t="shared" si="527"/>
        <v>5</v>
      </c>
      <c r="G1074" s="20">
        <f t="shared" si="527"/>
        <v>4</v>
      </c>
      <c r="H1074" s="20">
        <v>160004001</v>
      </c>
      <c r="I1074" s="20">
        <v>1</v>
      </c>
      <c r="J1074" s="20">
        <v>1</v>
      </c>
      <c r="K1074" s="20">
        <v>5</v>
      </c>
      <c r="L1074" s="20" t="s">
        <v>30</v>
      </c>
      <c r="M1074" s="20" t="s">
        <v>358</v>
      </c>
      <c r="S1074" s="7"/>
      <c r="T1074" s="7"/>
      <c r="U1074" s="7"/>
    </row>
    <row r="1075" spans="1:21" s="1" customFormat="1" ht="16.5" customHeight="1" x14ac:dyDescent="0.3">
      <c r="A1075" s="13" t="b">
        <v>1</v>
      </c>
      <c r="B1075" s="20" t="s">
        <v>31</v>
      </c>
      <c r="C1075" s="20">
        <f>C1074+1</f>
        <v>4504502</v>
      </c>
      <c r="D1075" s="20">
        <f t="shared" si="518"/>
        <v>2044</v>
      </c>
      <c r="E1075" s="20" t="s">
        <v>29</v>
      </c>
      <c r="F1075" s="20">
        <f t="shared" si="527"/>
        <v>5</v>
      </c>
      <c r="G1075" s="20">
        <f t="shared" si="527"/>
        <v>4</v>
      </c>
      <c r="H1075" s="20">
        <v>160004002</v>
      </c>
      <c r="I1075" s="20">
        <v>1</v>
      </c>
      <c r="J1075" s="20">
        <v>1</v>
      </c>
      <c r="K1075" s="20">
        <v>5</v>
      </c>
      <c r="L1075" s="20" t="s">
        <v>32</v>
      </c>
      <c r="M1075" s="20" t="s">
        <v>358</v>
      </c>
      <c r="S1075" s="7"/>
      <c r="T1075" s="7"/>
      <c r="U1075" s="7"/>
    </row>
    <row r="1076" spans="1:21" s="1" customFormat="1" ht="16.5" customHeight="1" x14ac:dyDescent="0.3">
      <c r="A1076" s="13" t="b">
        <v>1</v>
      </c>
      <c r="B1076" s="20" t="s">
        <v>33</v>
      </c>
      <c r="C1076" s="20">
        <f>C1075+1</f>
        <v>4504503</v>
      </c>
      <c r="D1076" s="20">
        <f t="shared" si="518"/>
        <v>2044</v>
      </c>
      <c r="E1076" s="20" t="s">
        <v>29</v>
      </c>
      <c r="F1076" s="20">
        <f t="shared" si="527"/>
        <v>5</v>
      </c>
      <c r="G1076" s="20">
        <f t="shared" si="527"/>
        <v>4</v>
      </c>
      <c r="H1076" s="20">
        <v>160004003</v>
      </c>
      <c r="I1076" s="20">
        <v>1</v>
      </c>
      <c r="J1076" s="20">
        <v>1</v>
      </c>
      <c r="K1076" s="20">
        <v>5</v>
      </c>
      <c r="L1076" s="20" t="s">
        <v>34</v>
      </c>
      <c r="M1076" s="20" t="s">
        <v>358</v>
      </c>
      <c r="S1076" s="7"/>
      <c r="T1076" s="7"/>
      <c r="U1076" s="7"/>
    </row>
    <row r="1077" spans="1:21" s="1" customFormat="1" ht="16.5" customHeight="1" x14ac:dyDescent="0.3">
      <c r="A1077" s="13" t="b">
        <v>1</v>
      </c>
      <c r="B1077" s="20" t="s">
        <v>35</v>
      </c>
      <c r="C1077" s="20">
        <f>C1076+1</f>
        <v>4504504</v>
      </c>
      <c r="D1077" s="20">
        <f t="shared" si="518"/>
        <v>2044</v>
      </c>
      <c r="E1077" s="20" t="s">
        <v>29</v>
      </c>
      <c r="F1077" s="20">
        <f t="shared" si="527"/>
        <v>5</v>
      </c>
      <c r="G1077" s="20">
        <f t="shared" si="527"/>
        <v>4</v>
      </c>
      <c r="H1077" s="20">
        <v>160004004</v>
      </c>
      <c r="I1077" s="20">
        <v>1</v>
      </c>
      <c r="J1077" s="20">
        <v>1</v>
      </c>
      <c r="K1077" s="20">
        <v>5</v>
      </c>
      <c r="L1077" s="20" t="s">
        <v>36</v>
      </c>
      <c r="M1077" s="20" t="s">
        <v>358</v>
      </c>
      <c r="S1077" s="7"/>
      <c r="T1077" s="7"/>
      <c r="U1077" s="7"/>
    </row>
    <row r="1078" spans="1:21" s="1" customFormat="1" ht="16.5" customHeight="1" x14ac:dyDescent="0.3">
      <c r="A1078" s="13" t="b">
        <v>1</v>
      </c>
      <c r="B1078" s="14" t="s">
        <v>359</v>
      </c>
      <c r="C1078" s="14">
        <v>4505101</v>
      </c>
      <c r="D1078" s="14">
        <v>2045</v>
      </c>
      <c r="E1078" s="15" t="s">
        <v>23</v>
      </c>
      <c r="F1078" s="14">
        <v>5</v>
      </c>
      <c r="G1078" s="14">
        <v>5</v>
      </c>
      <c r="H1078" s="16">
        <v>151202003</v>
      </c>
      <c r="I1078" s="15">
        <v>1</v>
      </c>
      <c r="J1078" s="15">
        <v>1</v>
      </c>
      <c r="K1078" s="15">
        <v>15</v>
      </c>
      <c r="L1078" s="16" t="str">
        <f>IF(H1078&gt;=151207001,"Shoes",IF(H1078&gt;=151206001,"Pants",IF(H1078&gt;=151205001,"Glove",IF(H1078&gt;=151203001,"Head",IF(H1078&gt;=151202001,"Body",IF(H1078&gt;=151201001,"Weapon"))))))</f>
        <v>Body</v>
      </c>
      <c r="M1078" s="15" t="s">
        <v>355</v>
      </c>
      <c r="S1078" s="7"/>
      <c r="T1078" s="7"/>
      <c r="U1078" s="7"/>
    </row>
    <row r="1079" spans="1:21" s="1" customFormat="1" ht="16.5" customHeight="1" x14ac:dyDescent="0.3">
      <c r="A1079" s="13" t="b">
        <v>1</v>
      </c>
      <c r="B1079" s="14" t="s">
        <v>47</v>
      </c>
      <c r="C1079" s="15">
        <f>C1078+1</f>
        <v>4505102</v>
      </c>
      <c r="D1079" s="15">
        <f t="shared" ref="D1079:D1105" si="529">D1078</f>
        <v>2045</v>
      </c>
      <c r="E1079" s="15" t="s">
        <v>23</v>
      </c>
      <c r="F1079" s="15">
        <f t="shared" ref="F1079:G1094" si="530">F1078</f>
        <v>5</v>
      </c>
      <c r="G1079" s="15">
        <f t="shared" si="530"/>
        <v>5</v>
      </c>
      <c r="H1079" s="15">
        <f t="shared" ref="H1079:H1080" si="531">H1078+100000</f>
        <v>151302003</v>
      </c>
      <c r="I1079" s="15">
        <v>1</v>
      </c>
      <c r="J1079" s="15">
        <v>1</v>
      </c>
      <c r="K1079" s="15">
        <v>15</v>
      </c>
      <c r="L1079" s="15" t="str">
        <f>L1078</f>
        <v>Body</v>
      </c>
      <c r="M1079" s="15" t="s">
        <v>356</v>
      </c>
      <c r="S1079" s="7"/>
      <c r="T1079" s="7"/>
      <c r="U1079" s="7"/>
    </row>
    <row r="1080" spans="1:21" s="1" customFormat="1" ht="16.5" customHeight="1" x14ac:dyDescent="0.3">
      <c r="A1080" s="13" t="b">
        <v>1</v>
      </c>
      <c r="B1080" s="14" t="s">
        <v>53</v>
      </c>
      <c r="C1080" s="15">
        <f>C1079+1</f>
        <v>4505103</v>
      </c>
      <c r="D1080" s="15">
        <f t="shared" si="529"/>
        <v>2045</v>
      </c>
      <c r="E1080" s="15" t="s">
        <v>23</v>
      </c>
      <c r="F1080" s="15">
        <f t="shared" si="530"/>
        <v>5</v>
      </c>
      <c r="G1080" s="15">
        <f t="shared" si="530"/>
        <v>5</v>
      </c>
      <c r="H1080" s="15">
        <f t="shared" si="531"/>
        <v>151402003</v>
      </c>
      <c r="I1080" s="15">
        <v>1</v>
      </c>
      <c r="J1080" s="15">
        <v>1</v>
      </c>
      <c r="K1080" s="15">
        <v>10</v>
      </c>
      <c r="L1080" s="15" t="str">
        <f>L1079</f>
        <v>Body</v>
      </c>
      <c r="M1080" s="15" t="s">
        <v>357</v>
      </c>
      <c r="S1080" s="7"/>
      <c r="T1080" s="7"/>
      <c r="U1080" s="7"/>
    </row>
    <row r="1081" spans="1:21" s="1" customFormat="1" ht="16.5" customHeight="1" x14ac:dyDescent="0.3">
      <c r="A1081" s="13" t="b">
        <v>1</v>
      </c>
      <c r="B1081" s="14" t="s">
        <v>361</v>
      </c>
      <c r="C1081" s="15">
        <f>C1080+1</f>
        <v>4505104</v>
      </c>
      <c r="D1081" s="15">
        <f t="shared" si="529"/>
        <v>2045</v>
      </c>
      <c r="E1081" s="15" t="s">
        <v>23</v>
      </c>
      <c r="F1081" s="15">
        <f t="shared" si="530"/>
        <v>5</v>
      </c>
      <c r="G1081" s="15">
        <f t="shared" si="530"/>
        <v>5</v>
      </c>
      <c r="H1081" s="16">
        <v>151205004</v>
      </c>
      <c r="I1081" s="15">
        <v>1</v>
      </c>
      <c r="J1081" s="15">
        <v>1</v>
      </c>
      <c r="K1081" s="15">
        <v>15</v>
      </c>
      <c r="L1081" s="16" t="str">
        <f>IF(H1081&gt;=151207001,"Shoes",IF(H1081&gt;=151206001,"Pants",IF(H1081&gt;=151205001,"Glove",IF(H1081&gt;=151203001,"Head",IF(H1081&gt;=151202001,"Body",IF(H1081&gt;=151201001,"Weapon"))))))</f>
        <v>Glove</v>
      </c>
      <c r="M1081" s="15" t="str">
        <f>M1078</f>
        <v>Uncommon</v>
      </c>
      <c r="S1081" s="7"/>
      <c r="T1081" s="7"/>
      <c r="U1081" s="7"/>
    </row>
    <row r="1082" spans="1:21" s="1" customFormat="1" ht="16.5" customHeight="1" x14ac:dyDescent="0.3">
      <c r="A1082" s="13" t="b">
        <v>1</v>
      </c>
      <c r="B1082" s="14" t="s">
        <v>50</v>
      </c>
      <c r="C1082" s="15">
        <f>C1081+1</f>
        <v>4505105</v>
      </c>
      <c r="D1082" s="15">
        <f t="shared" si="529"/>
        <v>2045</v>
      </c>
      <c r="E1082" s="15" t="s">
        <v>23</v>
      </c>
      <c r="F1082" s="15">
        <f t="shared" si="530"/>
        <v>5</v>
      </c>
      <c r="G1082" s="15">
        <f t="shared" si="530"/>
        <v>5</v>
      </c>
      <c r="H1082" s="15">
        <f t="shared" ref="H1082:H1083" si="532">H1081+100000</f>
        <v>151305004</v>
      </c>
      <c r="I1082" s="15">
        <v>1</v>
      </c>
      <c r="J1082" s="15">
        <v>1</v>
      </c>
      <c r="K1082" s="15">
        <v>15</v>
      </c>
      <c r="L1082" s="15" t="str">
        <f>L1081</f>
        <v>Glove</v>
      </c>
      <c r="M1082" s="15" t="str">
        <f t="shared" ref="M1082:M1101" si="533">M1079</f>
        <v>Superior</v>
      </c>
      <c r="S1082" s="7"/>
      <c r="T1082" s="7"/>
      <c r="U1082" s="7"/>
    </row>
    <row r="1083" spans="1:21" s="1" customFormat="1" ht="16.5" customHeight="1" x14ac:dyDescent="0.3">
      <c r="A1083" s="13" t="b">
        <v>1</v>
      </c>
      <c r="B1083" s="14" t="s">
        <v>56</v>
      </c>
      <c r="C1083" s="15">
        <f>C1082+1</f>
        <v>4505106</v>
      </c>
      <c r="D1083" s="15">
        <f t="shared" si="529"/>
        <v>2045</v>
      </c>
      <c r="E1083" s="15" t="s">
        <v>23</v>
      </c>
      <c r="F1083" s="15">
        <f t="shared" si="530"/>
        <v>5</v>
      </c>
      <c r="G1083" s="15">
        <f t="shared" si="530"/>
        <v>5</v>
      </c>
      <c r="H1083" s="15">
        <f t="shared" si="532"/>
        <v>151405004</v>
      </c>
      <c r="I1083" s="15">
        <v>1</v>
      </c>
      <c r="J1083" s="15">
        <v>1</v>
      </c>
      <c r="K1083" s="15">
        <v>10</v>
      </c>
      <c r="L1083" s="15" t="str">
        <f>L1082</f>
        <v>Glove</v>
      </c>
      <c r="M1083" s="15" t="str">
        <f t="shared" si="533"/>
        <v>Rare</v>
      </c>
      <c r="S1083" s="7"/>
      <c r="T1083" s="7"/>
      <c r="U1083" s="7"/>
    </row>
    <row r="1084" spans="1:21" s="1" customFormat="1" ht="16.5" customHeight="1" x14ac:dyDescent="0.3">
      <c r="A1084" s="13" t="b">
        <v>1</v>
      </c>
      <c r="B1084" s="17" t="str">
        <f t="shared" ref="B1084:B1101" si="534">B1078</f>
        <v>갑옷 2</v>
      </c>
      <c r="C1084" s="17">
        <f>C1078+100</f>
        <v>4505201</v>
      </c>
      <c r="D1084" s="17">
        <f t="shared" si="529"/>
        <v>2045</v>
      </c>
      <c r="E1084" s="17" t="s">
        <v>25</v>
      </c>
      <c r="F1084" s="17">
        <f t="shared" si="530"/>
        <v>5</v>
      </c>
      <c r="G1084" s="17">
        <f t="shared" si="530"/>
        <v>5</v>
      </c>
      <c r="H1084" s="17">
        <f>H1078+1000000</f>
        <v>152202003</v>
      </c>
      <c r="I1084" s="17">
        <v>1</v>
      </c>
      <c r="J1084" s="17">
        <v>1</v>
      </c>
      <c r="K1084" s="17">
        <v>15</v>
      </c>
      <c r="L1084" s="17" t="str">
        <f t="shared" ref="L1084:L1101" si="535">L1078</f>
        <v>Body</v>
      </c>
      <c r="M1084" s="17" t="str">
        <f t="shared" si="533"/>
        <v>Uncommon</v>
      </c>
      <c r="S1084" s="7"/>
      <c r="T1084" s="7"/>
      <c r="U1084" s="7"/>
    </row>
    <row r="1085" spans="1:21" s="1" customFormat="1" ht="16.5" customHeight="1" x14ac:dyDescent="0.3">
      <c r="A1085" s="13" t="b">
        <v>1</v>
      </c>
      <c r="B1085" s="17" t="str">
        <f t="shared" si="534"/>
        <v>갑옷 3</v>
      </c>
      <c r="C1085" s="17">
        <f>C1084+1</f>
        <v>4505202</v>
      </c>
      <c r="D1085" s="17">
        <f t="shared" si="529"/>
        <v>2045</v>
      </c>
      <c r="E1085" s="17" t="s">
        <v>25</v>
      </c>
      <c r="F1085" s="17">
        <f t="shared" si="530"/>
        <v>5</v>
      </c>
      <c r="G1085" s="17">
        <f t="shared" si="530"/>
        <v>5</v>
      </c>
      <c r="H1085" s="17">
        <f>H1084+100000</f>
        <v>152302003</v>
      </c>
      <c r="I1085" s="17">
        <v>1</v>
      </c>
      <c r="J1085" s="17">
        <v>1</v>
      </c>
      <c r="K1085" s="17">
        <v>15</v>
      </c>
      <c r="L1085" s="17" t="str">
        <f t="shared" si="535"/>
        <v>Body</v>
      </c>
      <c r="M1085" s="17" t="str">
        <f t="shared" si="533"/>
        <v>Superior</v>
      </c>
      <c r="S1085" s="7"/>
      <c r="T1085" s="7"/>
      <c r="U1085" s="7"/>
    </row>
    <row r="1086" spans="1:21" s="1" customFormat="1" ht="16.5" customHeight="1" x14ac:dyDescent="0.3">
      <c r="A1086" s="13" t="b">
        <v>1</v>
      </c>
      <c r="B1086" s="17" t="str">
        <f t="shared" si="534"/>
        <v>갑옷 4</v>
      </c>
      <c r="C1086" s="17">
        <f>C1085+1</f>
        <v>4505203</v>
      </c>
      <c r="D1086" s="17">
        <f t="shared" si="529"/>
        <v>2045</v>
      </c>
      <c r="E1086" s="17" t="s">
        <v>25</v>
      </c>
      <c r="F1086" s="17">
        <f t="shared" si="530"/>
        <v>5</v>
      </c>
      <c r="G1086" s="17">
        <f t="shared" si="530"/>
        <v>5</v>
      </c>
      <c r="H1086" s="17">
        <f>H1085+100000</f>
        <v>152402003</v>
      </c>
      <c r="I1086" s="17">
        <v>1</v>
      </c>
      <c r="J1086" s="17">
        <v>1</v>
      </c>
      <c r="K1086" s="17">
        <v>10</v>
      </c>
      <c r="L1086" s="17" t="str">
        <f t="shared" si="535"/>
        <v>Body</v>
      </c>
      <c r="M1086" s="17" t="str">
        <f t="shared" si="533"/>
        <v>Rare</v>
      </c>
      <c r="S1086" s="7"/>
      <c r="T1086" s="7"/>
      <c r="U1086" s="7"/>
    </row>
    <row r="1087" spans="1:21" s="1" customFormat="1" ht="16.5" customHeight="1" x14ac:dyDescent="0.3">
      <c r="A1087" s="13" t="b">
        <v>1</v>
      </c>
      <c r="B1087" s="17" t="str">
        <f t="shared" si="534"/>
        <v>장갑 2</v>
      </c>
      <c r="C1087" s="17">
        <f>C1086+1</f>
        <v>4505204</v>
      </c>
      <c r="D1087" s="17">
        <f t="shared" si="529"/>
        <v>2045</v>
      </c>
      <c r="E1087" s="17" t="s">
        <v>25</v>
      </c>
      <c r="F1087" s="17">
        <f t="shared" si="530"/>
        <v>5</v>
      </c>
      <c r="G1087" s="17">
        <f t="shared" si="530"/>
        <v>5</v>
      </c>
      <c r="H1087" s="17">
        <f>H1081+1000000</f>
        <v>152205004</v>
      </c>
      <c r="I1087" s="17">
        <v>1</v>
      </c>
      <c r="J1087" s="17">
        <v>1</v>
      </c>
      <c r="K1087" s="17">
        <v>15</v>
      </c>
      <c r="L1087" s="17" t="str">
        <f t="shared" si="535"/>
        <v>Glove</v>
      </c>
      <c r="M1087" s="17" t="str">
        <f t="shared" si="533"/>
        <v>Uncommon</v>
      </c>
      <c r="S1087" s="7"/>
      <c r="T1087" s="7"/>
      <c r="U1087" s="7"/>
    </row>
    <row r="1088" spans="1:21" s="1" customFormat="1" ht="16.5" customHeight="1" x14ac:dyDescent="0.3">
      <c r="A1088" s="13" t="b">
        <v>1</v>
      </c>
      <c r="B1088" s="17" t="str">
        <f t="shared" si="534"/>
        <v>장갑 3</v>
      </c>
      <c r="C1088" s="17">
        <f>C1087+1</f>
        <v>4505205</v>
      </c>
      <c r="D1088" s="17">
        <f t="shared" si="529"/>
        <v>2045</v>
      </c>
      <c r="E1088" s="17" t="s">
        <v>25</v>
      </c>
      <c r="F1088" s="17">
        <f t="shared" si="530"/>
        <v>5</v>
      </c>
      <c r="G1088" s="17">
        <f t="shared" si="530"/>
        <v>5</v>
      </c>
      <c r="H1088" s="17">
        <f t="shared" ref="H1088:H1089" si="536">H1087+100000</f>
        <v>152305004</v>
      </c>
      <c r="I1088" s="17">
        <v>1</v>
      </c>
      <c r="J1088" s="17">
        <v>1</v>
      </c>
      <c r="K1088" s="17">
        <v>15</v>
      </c>
      <c r="L1088" s="17" t="str">
        <f t="shared" si="535"/>
        <v>Glove</v>
      </c>
      <c r="M1088" s="17" t="str">
        <f t="shared" si="533"/>
        <v>Superior</v>
      </c>
      <c r="S1088" s="7"/>
      <c r="T1088" s="7"/>
      <c r="U1088" s="7"/>
    </row>
    <row r="1089" spans="1:21" s="1" customFormat="1" ht="16.5" customHeight="1" x14ac:dyDescent="0.3">
      <c r="A1089" s="13" t="b">
        <v>1</v>
      </c>
      <c r="B1089" s="17" t="str">
        <f t="shared" si="534"/>
        <v>장갑 4</v>
      </c>
      <c r="C1089" s="17">
        <f>C1088+1</f>
        <v>4505206</v>
      </c>
      <c r="D1089" s="17">
        <f t="shared" si="529"/>
        <v>2045</v>
      </c>
      <c r="E1089" s="17" t="s">
        <v>25</v>
      </c>
      <c r="F1089" s="17">
        <f t="shared" si="530"/>
        <v>5</v>
      </c>
      <c r="G1089" s="17">
        <f t="shared" si="530"/>
        <v>5</v>
      </c>
      <c r="H1089" s="17">
        <f t="shared" si="536"/>
        <v>152405004</v>
      </c>
      <c r="I1089" s="17">
        <v>1</v>
      </c>
      <c r="J1089" s="17">
        <v>1</v>
      </c>
      <c r="K1089" s="17">
        <v>10</v>
      </c>
      <c r="L1089" s="17" t="str">
        <f t="shared" si="535"/>
        <v>Glove</v>
      </c>
      <c r="M1089" s="17" t="str">
        <f t="shared" si="533"/>
        <v>Rare</v>
      </c>
      <c r="S1089" s="7"/>
      <c r="T1089" s="7"/>
      <c r="U1089" s="7"/>
    </row>
    <row r="1090" spans="1:21" s="1" customFormat="1" ht="16.5" customHeight="1" x14ac:dyDescent="0.3">
      <c r="A1090" s="13" t="b">
        <v>1</v>
      </c>
      <c r="B1090" s="18" t="str">
        <f t="shared" si="534"/>
        <v>갑옷 2</v>
      </c>
      <c r="C1090" s="18">
        <f>C1084+100</f>
        <v>4505301</v>
      </c>
      <c r="D1090" s="18">
        <f t="shared" si="529"/>
        <v>2045</v>
      </c>
      <c r="E1090" s="18" t="s">
        <v>26</v>
      </c>
      <c r="F1090" s="18">
        <f t="shared" si="530"/>
        <v>5</v>
      </c>
      <c r="G1090" s="18">
        <f t="shared" si="530"/>
        <v>5</v>
      </c>
      <c r="H1090" s="18">
        <f>H1084+1000000</f>
        <v>153202003</v>
      </c>
      <c r="I1090" s="18">
        <v>1</v>
      </c>
      <c r="J1090" s="18">
        <v>1</v>
      </c>
      <c r="K1090" s="18">
        <v>15</v>
      </c>
      <c r="L1090" s="18" t="str">
        <f t="shared" si="535"/>
        <v>Body</v>
      </c>
      <c r="M1090" s="18" t="str">
        <f t="shared" si="533"/>
        <v>Uncommon</v>
      </c>
      <c r="S1090" s="7"/>
      <c r="T1090" s="7"/>
      <c r="U1090" s="7"/>
    </row>
    <row r="1091" spans="1:21" s="1" customFormat="1" ht="16.5" customHeight="1" x14ac:dyDescent="0.3">
      <c r="A1091" s="13" t="b">
        <v>1</v>
      </c>
      <c r="B1091" s="18" t="str">
        <f t="shared" si="534"/>
        <v>갑옷 3</v>
      </c>
      <c r="C1091" s="18">
        <f>C1090+1</f>
        <v>4505302</v>
      </c>
      <c r="D1091" s="18">
        <f t="shared" si="529"/>
        <v>2045</v>
      </c>
      <c r="E1091" s="18" t="s">
        <v>26</v>
      </c>
      <c r="F1091" s="18">
        <f t="shared" si="530"/>
        <v>5</v>
      </c>
      <c r="G1091" s="18">
        <f t="shared" si="530"/>
        <v>5</v>
      </c>
      <c r="H1091" s="18">
        <f>H1090+100000</f>
        <v>153302003</v>
      </c>
      <c r="I1091" s="18">
        <v>1</v>
      </c>
      <c r="J1091" s="18">
        <v>1</v>
      </c>
      <c r="K1091" s="18">
        <v>15</v>
      </c>
      <c r="L1091" s="18" t="str">
        <f t="shared" si="535"/>
        <v>Body</v>
      </c>
      <c r="M1091" s="18" t="str">
        <f t="shared" si="533"/>
        <v>Superior</v>
      </c>
      <c r="S1091" s="7"/>
      <c r="T1091" s="7"/>
      <c r="U1091" s="7"/>
    </row>
    <row r="1092" spans="1:21" s="1" customFormat="1" ht="16.5" customHeight="1" x14ac:dyDescent="0.3">
      <c r="A1092" s="13" t="b">
        <v>1</v>
      </c>
      <c r="B1092" s="18" t="str">
        <f t="shared" si="534"/>
        <v>갑옷 4</v>
      </c>
      <c r="C1092" s="18">
        <f>C1091+1</f>
        <v>4505303</v>
      </c>
      <c r="D1092" s="18">
        <f t="shared" si="529"/>
        <v>2045</v>
      </c>
      <c r="E1092" s="18" t="s">
        <v>26</v>
      </c>
      <c r="F1092" s="18">
        <f t="shared" si="530"/>
        <v>5</v>
      </c>
      <c r="G1092" s="18">
        <f t="shared" si="530"/>
        <v>5</v>
      </c>
      <c r="H1092" s="18">
        <f>H1091+100000</f>
        <v>153402003</v>
      </c>
      <c r="I1092" s="18">
        <v>1</v>
      </c>
      <c r="J1092" s="18">
        <v>1</v>
      </c>
      <c r="K1092" s="18">
        <v>10</v>
      </c>
      <c r="L1092" s="18" t="str">
        <f t="shared" si="535"/>
        <v>Body</v>
      </c>
      <c r="M1092" s="18" t="str">
        <f t="shared" si="533"/>
        <v>Rare</v>
      </c>
      <c r="S1092" s="7"/>
      <c r="T1092" s="7"/>
      <c r="U1092" s="7"/>
    </row>
    <row r="1093" spans="1:21" s="1" customFormat="1" ht="16.5" customHeight="1" x14ac:dyDescent="0.3">
      <c r="A1093" s="13" t="b">
        <v>1</v>
      </c>
      <c r="B1093" s="18" t="str">
        <f t="shared" si="534"/>
        <v>장갑 2</v>
      </c>
      <c r="C1093" s="18">
        <f>C1092+1</f>
        <v>4505304</v>
      </c>
      <c r="D1093" s="18">
        <f t="shared" si="529"/>
        <v>2045</v>
      </c>
      <c r="E1093" s="18" t="s">
        <v>26</v>
      </c>
      <c r="F1093" s="18">
        <f t="shared" si="530"/>
        <v>5</v>
      </c>
      <c r="G1093" s="18">
        <f t="shared" si="530"/>
        <v>5</v>
      </c>
      <c r="H1093" s="18">
        <f>H1087+1000000</f>
        <v>153205004</v>
      </c>
      <c r="I1093" s="18">
        <v>1</v>
      </c>
      <c r="J1093" s="18">
        <v>1</v>
      </c>
      <c r="K1093" s="18">
        <v>15</v>
      </c>
      <c r="L1093" s="18" t="str">
        <f t="shared" si="535"/>
        <v>Glove</v>
      </c>
      <c r="M1093" s="18" t="str">
        <f t="shared" si="533"/>
        <v>Uncommon</v>
      </c>
      <c r="S1093" s="7"/>
      <c r="T1093" s="7"/>
      <c r="U1093" s="7"/>
    </row>
    <row r="1094" spans="1:21" s="1" customFormat="1" ht="16.5" customHeight="1" x14ac:dyDescent="0.3">
      <c r="A1094" s="13" t="b">
        <v>1</v>
      </c>
      <c r="B1094" s="18" t="str">
        <f t="shared" si="534"/>
        <v>장갑 3</v>
      </c>
      <c r="C1094" s="18">
        <f>C1093+1</f>
        <v>4505305</v>
      </c>
      <c r="D1094" s="18">
        <f t="shared" si="529"/>
        <v>2045</v>
      </c>
      <c r="E1094" s="18" t="s">
        <v>26</v>
      </c>
      <c r="F1094" s="18">
        <f t="shared" si="530"/>
        <v>5</v>
      </c>
      <c r="G1094" s="18">
        <f t="shared" si="530"/>
        <v>5</v>
      </c>
      <c r="H1094" s="18">
        <f t="shared" ref="H1094:H1095" si="537">H1093+100000</f>
        <v>153305004</v>
      </c>
      <c r="I1094" s="18">
        <v>1</v>
      </c>
      <c r="J1094" s="18">
        <v>1</v>
      </c>
      <c r="K1094" s="18">
        <v>15</v>
      </c>
      <c r="L1094" s="18" t="str">
        <f t="shared" si="535"/>
        <v>Glove</v>
      </c>
      <c r="M1094" s="18" t="str">
        <f t="shared" si="533"/>
        <v>Superior</v>
      </c>
      <c r="S1094" s="7"/>
      <c r="T1094" s="7"/>
      <c r="U1094" s="7"/>
    </row>
    <row r="1095" spans="1:21" s="1" customFormat="1" ht="16.5" customHeight="1" x14ac:dyDescent="0.3">
      <c r="A1095" s="13" t="b">
        <v>1</v>
      </c>
      <c r="B1095" s="18" t="str">
        <f t="shared" si="534"/>
        <v>장갑 4</v>
      </c>
      <c r="C1095" s="18">
        <f>C1094+1</f>
        <v>4505306</v>
      </c>
      <c r="D1095" s="18">
        <f t="shared" si="529"/>
        <v>2045</v>
      </c>
      <c r="E1095" s="18" t="s">
        <v>26</v>
      </c>
      <c r="F1095" s="18">
        <f t="shared" ref="F1095:G1105" si="538">F1094</f>
        <v>5</v>
      </c>
      <c r="G1095" s="18">
        <f t="shared" si="538"/>
        <v>5</v>
      </c>
      <c r="H1095" s="18">
        <f t="shared" si="537"/>
        <v>153405004</v>
      </c>
      <c r="I1095" s="18">
        <v>1</v>
      </c>
      <c r="J1095" s="18">
        <v>1</v>
      </c>
      <c r="K1095" s="18">
        <v>10</v>
      </c>
      <c r="L1095" s="18" t="str">
        <f t="shared" si="535"/>
        <v>Glove</v>
      </c>
      <c r="M1095" s="18" t="str">
        <f t="shared" si="533"/>
        <v>Rare</v>
      </c>
      <c r="S1095" s="7"/>
      <c r="T1095" s="7"/>
      <c r="U1095" s="7"/>
    </row>
    <row r="1096" spans="1:21" s="1" customFormat="1" ht="16.5" customHeight="1" x14ac:dyDescent="0.3">
      <c r="A1096" s="13" t="b">
        <v>1</v>
      </c>
      <c r="B1096" s="19" t="str">
        <f t="shared" si="534"/>
        <v>갑옷 2</v>
      </c>
      <c r="C1096" s="19">
        <f>C1090+100</f>
        <v>4505401</v>
      </c>
      <c r="D1096" s="19">
        <f t="shared" si="529"/>
        <v>2045</v>
      </c>
      <c r="E1096" s="19" t="s">
        <v>27</v>
      </c>
      <c r="F1096" s="19">
        <f t="shared" si="538"/>
        <v>5</v>
      </c>
      <c r="G1096" s="19">
        <f t="shared" si="538"/>
        <v>5</v>
      </c>
      <c r="H1096" s="19">
        <f>H1090+1000000</f>
        <v>154202003</v>
      </c>
      <c r="I1096" s="19">
        <v>1</v>
      </c>
      <c r="J1096" s="19">
        <v>1</v>
      </c>
      <c r="K1096" s="19">
        <v>15</v>
      </c>
      <c r="L1096" s="19" t="str">
        <f t="shared" si="535"/>
        <v>Body</v>
      </c>
      <c r="M1096" s="19" t="str">
        <f t="shared" si="533"/>
        <v>Uncommon</v>
      </c>
      <c r="S1096" s="7"/>
      <c r="T1096" s="7"/>
      <c r="U1096" s="7"/>
    </row>
    <row r="1097" spans="1:21" s="1" customFormat="1" ht="16.5" customHeight="1" x14ac:dyDescent="0.3">
      <c r="A1097" s="13" t="b">
        <v>1</v>
      </c>
      <c r="B1097" s="19" t="str">
        <f t="shared" si="534"/>
        <v>갑옷 3</v>
      </c>
      <c r="C1097" s="19">
        <f>C1096+1</f>
        <v>4505402</v>
      </c>
      <c r="D1097" s="19">
        <f t="shared" si="529"/>
        <v>2045</v>
      </c>
      <c r="E1097" s="19" t="s">
        <v>27</v>
      </c>
      <c r="F1097" s="19">
        <f t="shared" si="538"/>
        <v>5</v>
      </c>
      <c r="G1097" s="19">
        <f t="shared" si="538"/>
        <v>5</v>
      </c>
      <c r="H1097" s="19">
        <f>H1096+100000</f>
        <v>154302003</v>
      </c>
      <c r="I1097" s="19">
        <v>1</v>
      </c>
      <c r="J1097" s="19">
        <v>1</v>
      </c>
      <c r="K1097" s="19">
        <v>15</v>
      </c>
      <c r="L1097" s="19" t="str">
        <f t="shared" si="535"/>
        <v>Body</v>
      </c>
      <c r="M1097" s="19" t="str">
        <f t="shared" si="533"/>
        <v>Superior</v>
      </c>
      <c r="S1097" s="7"/>
      <c r="T1097" s="7"/>
      <c r="U1097" s="7"/>
    </row>
    <row r="1098" spans="1:21" s="1" customFormat="1" ht="16.5" customHeight="1" x14ac:dyDescent="0.3">
      <c r="A1098" s="13" t="b">
        <v>1</v>
      </c>
      <c r="B1098" s="19" t="str">
        <f t="shared" si="534"/>
        <v>갑옷 4</v>
      </c>
      <c r="C1098" s="19">
        <f>C1097+1</f>
        <v>4505403</v>
      </c>
      <c r="D1098" s="19">
        <f t="shared" si="529"/>
        <v>2045</v>
      </c>
      <c r="E1098" s="19" t="s">
        <v>27</v>
      </c>
      <c r="F1098" s="19">
        <f t="shared" si="538"/>
        <v>5</v>
      </c>
      <c r="G1098" s="19">
        <f t="shared" si="538"/>
        <v>5</v>
      </c>
      <c r="H1098" s="19">
        <f>H1097+100000</f>
        <v>154402003</v>
      </c>
      <c r="I1098" s="19">
        <v>1</v>
      </c>
      <c r="J1098" s="19">
        <v>1</v>
      </c>
      <c r="K1098" s="19">
        <v>10</v>
      </c>
      <c r="L1098" s="19" t="str">
        <f t="shared" si="535"/>
        <v>Body</v>
      </c>
      <c r="M1098" s="19" t="str">
        <f t="shared" si="533"/>
        <v>Rare</v>
      </c>
      <c r="S1098" s="7"/>
      <c r="T1098" s="7"/>
      <c r="U1098" s="7"/>
    </row>
    <row r="1099" spans="1:21" s="1" customFormat="1" ht="16.5" customHeight="1" x14ac:dyDescent="0.3">
      <c r="A1099" s="13" t="b">
        <v>1</v>
      </c>
      <c r="B1099" s="19" t="str">
        <f t="shared" si="534"/>
        <v>장갑 2</v>
      </c>
      <c r="C1099" s="19">
        <f>C1098+1</f>
        <v>4505404</v>
      </c>
      <c r="D1099" s="19">
        <f t="shared" si="529"/>
        <v>2045</v>
      </c>
      <c r="E1099" s="19" t="s">
        <v>27</v>
      </c>
      <c r="F1099" s="19">
        <f t="shared" si="538"/>
        <v>5</v>
      </c>
      <c r="G1099" s="19">
        <f t="shared" si="538"/>
        <v>5</v>
      </c>
      <c r="H1099" s="19">
        <f>H1093+1000000</f>
        <v>154205004</v>
      </c>
      <c r="I1099" s="19">
        <v>1</v>
      </c>
      <c r="J1099" s="19">
        <v>1</v>
      </c>
      <c r="K1099" s="19">
        <v>15</v>
      </c>
      <c r="L1099" s="19" t="str">
        <f t="shared" si="535"/>
        <v>Glove</v>
      </c>
      <c r="M1099" s="19" t="str">
        <f t="shared" si="533"/>
        <v>Uncommon</v>
      </c>
      <c r="S1099" s="7"/>
      <c r="T1099" s="7"/>
      <c r="U1099" s="7"/>
    </row>
    <row r="1100" spans="1:21" s="1" customFormat="1" ht="16.5" customHeight="1" x14ac:dyDescent="0.3">
      <c r="A1100" s="13" t="b">
        <v>1</v>
      </c>
      <c r="B1100" s="19" t="str">
        <f t="shared" si="534"/>
        <v>장갑 3</v>
      </c>
      <c r="C1100" s="19">
        <f>C1099+1</f>
        <v>4505405</v>
      </c>
      <c r="D1100" s="19">
        <f t="shared" si="529"/>
        <v>2045</v>
      </c>
      <c r="E1100" s="19" t="s">
        <v>27</v>
      </c>
      <c r="F1100" s="19">
        <f t="shared" si="538"/>
        <v>5</v>
      </c>
      <c r="G1100" s="19">
        <f t="shared" si="538"/>
        <v>5</v>
      </c>
      <c r="H1100" s="19">
        <f t="shared" ref="H1100:H1101" si="539">H1099+100000</f>
        <v>154305004</v>
      </c>
      <c r="I1100" s="19">
        <v>1</v>
      </c>
      <c r="J1100" s="19">
        <v>1</v>
      </c>
      <c r="K1100" s="19">
        <v>15</v>
      </c>
      <c r="L1100" s="19" t="str">
        <f t="shared" si="535"/>
        <v>Glove</v>
      </c>
      <c r="M1100" s="19" t="str">
        <f t="shared" si="533"/>
        <v>Superior</v>
      </c>
      <c r="S1100" s="7"/>
      <c r="T1100" s="7"/>
      <c r="U1100" s="7"/>
    </row>
    <row r="1101" spans="1:21" s="1" customFormat="1" ht="16.5" customHeight="1" x14ac:dyDescent="0.3">
      <c r="A1101" s="13" t="b">
        <v>1</v>
      </c>
      <c r="B1101" s="19" t="str">
        <f t="shared" si="534"/>
        <v>장갑 4</v>
      </c>
      <c r="C1101" s="19">
        <f>C1100+1</f>
        <v>4505406</v>
      </c>
      <c r="D1101" s="19">
        <f t="shared" si="529"/>
        <v>2045</v>
      </c>
      <c r="E1101" s="19" t="s">
        <v>27</v>
      </c>
      <c r="F1101" s="19">
        <f t="shared" si="538"/>
        <v>5</v>
      </c>
      <c r="G1101" s="19">
        <f t="shared" si="538"/>
        <v>5</v>
      </c>
      <c r="H1101" s="19">
        <f t="shared" si="539"/>
        <v>154405004</v>
      </c>
      <c r="I1101" s="19">
        <v>1</v>
      </c>
      <c r="J1101" s="19">
        <v>1</v>
      </c>
      <c r="K1101" s="19">
        <v>10</v>
      </c>
      <c r="L1101" s="19" t="str">
        <f t="shared" si="535"/>
        <v>Glove</v>
      </c>
      <c r="M1101" s="19" t="str">
        <f t="shared" si="533"/>
        <v>Rare</v>
      </c>
      <c r="S1101" s="7"/>
      <c r="T1101" s="7"/>
      <c r="U1101" s="7"/>
    </row>
    <row r="1102" spans="1:21" s="1" customFormat="1" ht="16.5" customHeight="1" x14ac:dyDescent="0.3">
      <c r="A1102" s="13" t="b">
        <v>1</v>
      </c>
      <c r="B1102" s="20" t="s">
        <v>28</v>
      </c>
      <c r="C1102" s="20">
        <f>C1096+100</f>
        <v>4505501</v>
      </c>
      <c r="D1102" s="20">
        <f t="shared" si="529"/>
        <v>2045</v>
      </c>
      <c r="E1102" s="20" t="s">
        <v>29</v>
      </c>
      <c r="F1102" s="20">
        <f t="shared" si="538"/>
        <v>5</v>
      </c>
      <c r="G1102" s="20">
        <f t="shared" si="538"/>
        <v>5</v>
      </c>
      <c r="H1102" s="20">
        <v>160004001</v>
      </c>
      <c r="I1102" s="20">
        <v>1</v>
      </c>
      <c r="J1102" s="20">
        <v>1</v>
      </c>
      <c r="K1102" s="20">
        <v>5</v>
      </c>
      <c r="L1102" s="20" t="s">
        <v>30</v>
      </c>
      <c r="M1102" s="20" t="s">
        <v>358</v>
      </c>
      <c r="S1102" s="7"/>
      <c r="T1102" s="7"/>
      <c r="U1102" s="7"/>
    </row>
    <row r="1103" spans="1:21" s="1" customFormat="1" ht="16.5" customHeight="1" x14ac:dyDescent="0.3">
      <c r="A1103" s="13" t="b">
        <v>1</v>
      </c>
      <c r="B1103" s="20" t="s">
        <v>31</v>
      </c>
      <c r="C1103" s="20">
        <f>C1102+1</f>
        <v>4505502</v>
      </c>
      <c r="D1103" s="20">
        <f t="shared" si="529"/>
        <v>2045</v>
      </c>
      <c r="E1103" s="20" t="s">
        <v>29</v>
      </c>
      <c r="F1103" s="20">
        <f t="shared" si="538"/>
        <v>5</v>
      </c>
      <c r="G1103" s="20">
        <f t="shared" si="538"/>
        <v>5</v>
      </c>
      <c r="H1103" s="20">
        <v>160004002</v>
      </c>
      <c r="I1103" s="20">
        <v>1</v>
      </c>
      <c r="J1103" s="20">
        <v>1</v>
      </c>
      <c r="K1103" s="20">
        <v>5</v>
      </c>
      <c r="L1103" s="20" t="s">
        <v>32</v>
      </c>
      <c r="M1103" s="20" t="s">
        <v>358</v>
      </c>
      <c r="S1103" s="7"/>
      <c r="T1103" s="7"/>
      <c r="U1103" s="7"/>
    </row>
    <row r="1104" spans="1:21" s="1" customFormat="1" ht="16.5" customHeight="1" x14ac:dyDescent="0.3">
      <c r="A1104" s="13" t="b">
        <v>1</v>
      </c>
      <c r="B1104" s="20" t="s">
        <v>33</v>
      </c>
      <c r="C1104" s="20">
        <f>C1103+1</f>
        <v>4505503</v>
      </c>
      <c r="D1104" s="20">
        <f t="shared" si="529"/>
        <v>2045</v>
      </c>
      <c r="E1104" s="20" t="s">
        <v>29</v>
      </c>
      <c r="F1104" s="20">
        <f t="shared" si="538"/>
        <v>5</v>
      </c>
      <c r="G1104" s="20">
        <f t="shared" si="538"/>
        <v>5</v>
      </c>
      <c r="H1104" s="20">
        <v>160004003</v>
      </c>
      <c r="I1104" s="20">
        <v>1</v>
      </c>
      <c r="J1104" s="20">
        <v>1</v>
      </c>
      <c r="K1104" s="20">
        <v>5</v>
      </c>
      <c r="L1104" s="20" t="s">
        <v>34</v>
      </c>
      <c r="M1104" s="20" t="s">
        <v>358</v>
      </c>
      <c r="S1104" s="7"/>
      <c r="T1104" s="7"/>
      <c r="U1104" s="7"/>
    </row>
    <row r="1105" spans="1:21" s="1" customFormat="1" ht="16.5" customHeight="1" x14ac:dyDescent="0.3">
      <c r="A1105" s="13" t="b">
        <v>1</v>
      </c>
      <c r="B1105" s="20" t="s">
        <v>35</v>
      </c>
      <c r="C1105" s="20">
        <f>C1104+1</f>
        <v>4505504</v>
      </c>
      <c r="D1105" s="20">
        <f t="shared" si="529"/>
        <v>2045</v>
      </c>
      <c r="E1105" s="20" t="s">
        <v>29</v>
      </c>
      <c r="F1105" s="20">
        <f t="shared" si="538"/>
        <v>5</v>
      </c>
      <c r="G1105" s="20">
        <f t="shared" si="538"/>
        <v>5</v>
      </c>
      <c r="H1105" s="20">
        <v>160004004</v>
      </c>
      <c r="I1105" s="20">
        <v>1</v>
      </c>
      <c r="J1105" s="20">
        <v>1</v>
      </c>
      <c r="K1105" s="20">
        <v>5</v>
      </c>
      <c r="L1105" s="20" t="s">
        <v>36</v>
      </c>
      <c r="M1105" s="20" t="s">
        <v>358</v>
      </c>
      <c r="S1105" s="7"/>
      <c r="T1105" s="7"/>
      <c r="U1105" s="7"/>
    </row>
    <row r="1106" spans="1:21" s="1" customFormat="1" ht="16.5" customHeight="1" x14ac:dyDescent="0.3">
      <c r="A1106" s="13" t="b">
        <v>1</v>
      </c>
      <c r="B1106" s="14" t="s">
        <v>365</v>
      </c>
      <c r="C1106" s="14">
        <v>4506101</v>
      </c>
      <c r="D1106" s="14">
        <v>2046</v>
      </c>
      <c r="E1106" s="15" t="s">
        <v>23</v>
      </c>
      <c r="F1106" s="14">
        <v>5</v>
      </c>
      <c r="G1106" s="14">
        <v>6</v>
      </c>
      <c r="H1106" s="16">
        <v>151206003</v>
      </c>
      <c r="I1106" s="15">
        <v>1</v>
      </c>
      <c r="J1106" s="15">
        <v>1</v>
      </c>
      <c r="K1106" s="15">
        <v>15</v>
      </c>
      <c r="L1106" s="16" t="str">
        <f>IF(H1106&gt;=151207001,"Shoes",IF(H1106&gt;=151206001,"Pants",IF(H1106&gt;=151205001,"Glove",IF(H1106&gt;=151203001,"Head",IF(H1106&gt;=151202001,"Body",IF(H1106&gt;=151201001,"Weapon"))))))</f>
        <v>Pants</v>
      </c>
      <c r="M1106" s="15" t="s">
        <v>355</v>
      </c>
      <c r="S1106" s="7"/>
      <c r="T1106" s="7"/>
      <c r="U1106" s="7"/>
    </row>
    <row r="1107" spans="1:21" s="1" customFormat="1" ht="16.5" customHeight="1" x14ac:dyDescent="0.3">
      <c r="A1107" s="13" t="b">
        <v>1</v>
      </c>
      <c r="B1107" s="14" t="s">
        <v>366</v>
      </c>
      <c r="C1107" s="15">
        <f>C1106+1</f>
        <v>4506102</v>
      </c>
      <c r="D1107" s="15">
        <f t="shared" ref="D1107:D1133" si="540">D1106</f>
        <v>2046</v>
      </c>
      <c r="E1107" s="15" t="s">
        <v>23</v>
      </c>
      <c r="F1107" s="15">
        <f t="shared" ref="F1107:G1122" si="541">F1106</f>
        <v>5</v>
      </c>
      <c r="G1107" s="15">
        <f t="shared" si="541"/>
        <v>6</v>
      </c>
      <c r="H1107" s="15">
        <f t="shared" ref="H1107:H1108" si="542">H1106+100000</f>
        <v>151306003</v>
      </c>
      <c r="I1107" s="15">
        <v>1</v>
      </c>
      <c r="J1107" s="15">
        <v>1</v>
      </c>
      <c r="K1107" s="15">
        <v>15</v>
      </c>
      <c r="L1107" s="15" t="str">
        <f>L1106</f>
        <v>Pants</v>
      </c>
      <c r="M1107" s="15" t="s">
        <v>356</v>
      </c>
      <c r="S1107" s="7"/>
      <c r="T1107" s="7"/>
      <c r="U1107" s="7"/>
    </row>
    <row r="1108" spans="1:21" s="1" customFormat="1" ht="16.5" customHeight="1" x14ac:dyDescent="0.3">
      <c r="A1108" s="13" t="b">
        <v>1</v>
      </c>
      <c r="B1108" s="14" t="s">
        <v>367</v>
      </c>
      <c r="C1108" s="15">
        <f>C1107+1</f>
        <v>4506103</v>
      </c>
      <c r="D1108" s="15">
        <f t="shared" si="540"/>
        <v>2046</v>
      </c>
      <c r="E1108" s="15" t="s">
        <v>23</v>
      </c>
      <c r="F1108" s="15">
        <f t="shared" si="541"/>
        <v>5</v>
      </c>
      <c r="G1108" s="15">
        <f t="shared" si="541"/>
        <v>6</v>
      </c>
      <c r="H1108" s="15">
        <f t="shared" si="542"/>
        <v>151406003</v>
      </c>
      <c r="I1108" s="15">
        <v>1</v>
      </c>
      <c r="J1108" s="15">
        <v>1</v>
      </c>
      <c r="K1108" s="15">
        <v>10</v>
      </c>
      <c r="L1108" s="15" t="str">
        <f>L1107</f>
        <v>Pants</v>
      </c>
      <c r="M1108" s="15" t="s">
        <v>357</v>
      </c>
      <c r="S1108" s="7"/>
      <c r="T1108" s="7"/>
      <c r="U1108" s="7"/>
    </row>
    <row r="1109" spans="1:21" s="1" customFormat="1" ht="16.5" customHeight="1" x14ac:dyDescent="0.3">
      <c r="A1109" s="13" t="b">
        <v>1</v>
      </c>
      <c r="B1109" s="14" t="s">
        <v>363</v>
      </c>
      <c r="C1109" s="15">
        <f>C1108+1</f>
        <v>4506104</v>
      </c>
      <c r="D1109" s="15">
        <f t="shared" si="540"/>
        <v>2046</v>
      </c>
      <c r="E1109" s="15" t="s">
        <v>23</v>
      </c>
      <c r="F1109" s="15">
        <f t="shared" si="541"/>
        <v>5</v>
      </c>
      <c r="G1109" s="15">
        <f t="shared" si="541"/>
        <v>6</v>
      </c>
      <c r="H1109" s="16">
        <v>151207004</v>
      </c>
      <c r="I1109" s="15">
        <v>1</v>
      </c>
      <c r="J1109" s="15">
        <v>1</v>
      </c>
      <c r="K1109" s="15">
        <v>15</v>
      </c>
      <c r="L1109" s="16" t="str">
        <f>IF(H1109&gt;=151207001,"Shoes",IF(H1109&gt;=151206001,"Pants",IF(H1109&gt;=151205001,"Glove",IF(H1109&gt;=151203001,"Head",IF(H1109&gt;=151202001,"Body",IF(H1109&gt;=151201001,"Weapon"))))))</f>
        <v>Shoes</v>
      </c>
      <c r="M1109" s="15" t="str">
        <f>M1106</f>
        <v>Uncommon</v>
      </c>
      <c r="S1109" s="7"/>
      <c r="T1109" s="7"/>
      <c r="U1109" s="7"/>
    </row>
    <row r="1110" spans="1:21" s="1" customFormat="1" ht="16.5" customHeight="1" x14ac:dyDescent="0.3">
      <c r="A1110" s="13" t="b">
        <v>1</v>
      </c>
      <c r="B1110" s="14" t="s">
        <v>46</v>
      </c>
      <c r="C1110" s="15">
        <f>C1109+1</f>
        <v>4506105</v>
      </c>
      <c r="D1110" s="15">
        <f t="shared" si="540"/>
        <v>2046</v>
      </c>
      <c r="E1110" s="15" t="s">
        <v>23</v>
      </c>
      <c r="F1110" s="15">
        <f t="shared" si="541"/>
        <v>5</v>
      </c>
      <c r="G1110" s="15">
        <f t="shared" si="541"/>
        <v>6</v>
      </c>
      <c r="H1110" s="15">
        <f t="shared" ref="H1110:H1111" si="543">H1109+100000</f>
        <v>151307004</v>
      </c>
      <c r="I1110" s="15">
        <v>1</v>
      </c>
      <c r="J1110" s="15">
        <v>1</v>
      </c>
      <c r="K1110" s="15">
        <v>15</v>
      </c>
      <c r="L1110" s="15" t="str">
        <f>L1109</f>
        <v>Shoes</v>
      </c>
      <c r="M1110" s="15" t="str">
        <f t="shared" ref="M1110:M1129" si="544">M1107</f>
        <v>Superior</v>
      </c>
      <c r="S1110" s="7"/>
      <c r="T1110" s="7"/>
      <c r="U1110" s="7"/>
    </row>
    <row r="1111" spans="1:21" s="1" customFormat="1" ht="16.5" customHeight="1" x14ac:dyDescent="0.3">
      <c r="A1111" s="13" t="b">
        <v>1</v>
      </c>
      <c r="B1111" s="14" t="s">
        <v>52</v>
      </c>
      <c r="C1111" s="15">
        <f>C1110+1</f>
        <v>4506106</v>
      </c>
      <c r="D1111" s="15">
        <f t="shared" si="540"/>
        <v>2046</v>
      </c>
      <c r="E1111" s="15" t="s">
        <v>23</v>
      </c>
      <c r="F1111" s="15">
        <f t="shared" si="541"/>
        <v>5</v>
      </c>
      <c r="G1111" s="15">
        <f t="shared" si="541"/>
        <v>6</v>
      </c>
      <c r="H1111" s="15">
        <f t="shared" si="543"/>
        <v>151407004</v>
      </c>
      <c r="I1111" s="15">
        <v>1</v>
      </c>
      <c r="J1111" s="15">
        <v>1</v>
      </c>
      <c r="K1111" s="15">
        <v>10</v>
      </c>
      <c r="L1111" s="15" t="str">
        <f>L1110</f>
        <v>Shoes</v>
      </c>
      <c r="M1111" s="15" t="str">
        <f t="shared" si="544"/>
        <v>Rare</v>
      </c>
      <c r="S1111" s="7"/>
      <c r="T1111" s="7"/>
      <c r="U1111" s="7"/>
    </row>
    <row r="1112" spans="1:21" s="1" customFormat="1" ht="16.5" customHeight="1" x14ac:dyDescent="0.3">
      <c r="A1112" s="13" t="b">
        <v>1</v>
      </c>
      <c r="B1112" s="17" t="str">
        <f t="shared" ref="B1112:B1129" si="545">B1106</f>
        <v>하의 2</v>
      </c>
      <c r="C1112" s="17">
        <f>C1106+100</f>
        <v>4506201</v>
      </c>
      <c r="D1112" s="17">
        <f t="shared" si="540"/>
        <v>2046</v>
      </c>
      <c r="E1112" s="17" t="s">
        <v>25</v>
      </c>
      <c r="F1112" s="17">
        <f t="shared" si="541"/>
        <v>5</v>
      </c>
      <c r="G1112" s="17">
        <f t="shared" si="541"/>
        <v>6</v>
      </c>
      <c r="H1112" s="17">
        <f>H1106+1000000</f>
        <v>152206003</v>
      </c>
      <c r="I1112" s="17">
        <v>1</v>
      </c>
      <c r="J1112" s="17">
        <v>1</v>
      </c>
      <c r="K1112" s="17">
        <v>15</v>
      </c>
      <c r="L1112" s="17" t="str">
        <f t="shared" ref="L1112:L1129" si="546">L1106</f>
        <v>Pants</v>
      </c>
      <c r="M1112" s="17" t="str">
        <f t="shared" si="544"/>
        <v>Uncommon</v>
      </c>
      <c r="S1112" s="7"/>
      <c r="T1112" s="7"/>
      <c r="U1112" s="7"/>
    </row>
    <row r="1113" spans="1:21" s="1" customFormat="1" ht="16.5" customHeight="1" x14ac:dyDescent="0.3">
      <c r="A1113" s="13" t="b">
        <v>1</v>
      </c>
      <c r="B1113" s="17" t="str">
        <f t="shared" si="545"/>
        <v>하의 3</v>
      </c>
      <c r="C1113" s="17">
        <f>C1112+1</f>
        <v>4506202</v>
      </c>
      <c r="D1113" s="17">
        <f t="shared" si="540"/>
        <v>2046</v>
      </c>
      <c r="E1113" s="17" t="s">
        <v>25</v>
      </c>
      <c r="F1113" s="17">
        <f t="shared" si="541"/>
        <v>5</v>
      </c>
      <c r="G1113" s="17">
        <f t="shared" si="541"/>
        <v>6</v>
      </c>
      <c r="H1113" s="17">
        <f>H1112+100000</f>
        <v>152306003</v>
      </c>
      <c r="I1113" s="17">
        <v>1</v>
      </c>
      <c r="J1113" s="17">
        <v>1</v>
      </c>
      <c r="K1113" s="17">
        <v>15</v>
      </c>
      <c r="L1113" s="17" t="str">
        <f t="shared" si="546"/>
        <v>Pants</v>
      </c>
      <c r="M1113" s="17" t="str">
        <f t="shared" si="544"/>
        <v>Superior</v>
      </c>
      <c r="S1113" s="7"/>
      <c r="T1113" s="7"/>
      <c r="U1113" s="7"/>
    </row>
    <row r="1114" spans="1:21" s="1" customFormat="1" ht="16.5" customHeight="1" x14ac:dyDescent="0.3">
      <c r="A1114" s="13" t="b">
        <v>1</v>
      </c>
      <c r="B1114" s="17" t="str">
        <f t="shared" si="545"/>
        <v>하의 4</v>
      </c>
      <c r="C1114" s="17">
        <f>C1113+1</f>
        <v>4506203</v>
      </c>
      <c r="D1114" s="17">
        <f t="shared" si="540"/>
        <v>2046</v>
      </c>
      <c r="E1114" s="17" t="s">
        <v>25</v>
      </c>
      <c r="F1114" s="17">
        <f t="shared" si="541"/>
        <v>5</v>
      </c>
      <c r="G1114" s="17">
        <f t="shared" si="541"/>
        <v>6</v>
      </c>
      <c r="H1114" s="17">
        <f>H1113+100000</f>
        <v>152406003</v>
      </c>
      <c r="I1114" s="17">
        <v>1</v>
      </c>
      <c r="J1114" s="17">
        <v>1</v>
      </c>
      <c r="K1114" s="17">
        <v>10</v>
      </c>
      <c r="L1114" s="17" t="str">
        <f t="shared" si="546"/>
        <v>Pants</v>
      </c>
      <c r="M1114" s="17" t="str">
        <f t="shared" si="544"/>
        <v>Rare</v>
      </c>
      <c r="S1114" s="7"/>
      <c r="T1114" s="7"/>
      <c r="U1114" s="7"/>
    </row>
    <row r="1115" spans="1:21" s="1" customFormat="1" ht="16.5" customHeight="1" x14ac:dyDescent="0.3">
      <c r="A1115" s="13" t="b">
        <v>1</v>
      </c>
      <c r="B1115" s="17" t="str">
        <f t="shared" si="545"/>
        <v>부츠 2</v>
      </c>
      <c r="C1115" s="17">
        <f>C1114+1</f>
        <v>4506204</v>
      </c>
      <c r="D1115" s="17">
        <f t="shared" si="540"/>
        <v>2046</v>
      </c>
      <c r="E1115" s="17" t="s">
        <v>25</v>
      </c>
      <c r="F1115" s="17">
        <f t="shared" si="541"/>
        <v>5</v>
      </c>
      <c r="G1115" s="17">
        <f t="shared" si="541"/>
        <v>6</v>
      </c>
      <c r="H1115" s="17">
        <f>H1109+1000000</f>
        <v>152207004</v>
      </c>
      <c r="I1115" s="17">
        <v>1</v>
      </c>
      <c r="J1115" s="17">
        <v>1</v>
      </c>
      <c r="K1115" s="17">
        <v>15</v>
      </c>
      <c r="L1115" s="17" t="str">
        <f t="shared" si="546"/>
        <v>Shoes</v>
      </c>
      <c r="M1115" s="17" t="str">
        <f t="shared" si="544"/>
        <v>Uncommon</v>
      </c>
      <c r="S1115" s="7"/>
      <c r="T1115" s="7"/>
      <c r="U1115" s="7"/>
    </row>
    <row r="1116" spans="1:21" s="1" customFormat="1" ht="16.5" customHeight="1" x14ac:dyDescent="0.3">
      <c r="A1116" s="13" t="b">
        <v>1</v>
      </c>
      <c r="B1116" s="17" t="str">
        <f t="shared" si="545"/>
        <v>부츠 3</v>
      </c>
      <c r="C1116" s="17">
        <f>C1115+1</f>
        <v>4506205</v>
      </c>
      <c r="D1116" s="17">
        <f t="shared" si="540"/>
        <v>2046</v>
      </c>
      <c r="E1116" s="17" t="s">
        <v>25</v>
      </c>
      <c r="F1116" s="17">
        <f t="shared" si="541"/>
        <v>5</v>
      </c>
      <c r="G1116" s="17">
        <f t="shared" si="541"/>
        <v>6</v>
      </c>
      <c r="H1116" s="17">
        <f t="shared" ref="H1116:H1117" si="547">H1115+100000</f>
        <v>152307004</v>
      </c>
      <c r="I1116" s="17">
        <v>1</v>
      </c>
      <c r="J1116" s="17">
        <v>1</v>
      </c>
      <c r="K1116" s="17">
        <v>15</v>
      </c>
      <c r="L1116" s="17" t="str">
        <f t="shared" si="546"/>
        <v>Shoes</v>
      </c>
      <c r="M1116" s="17" t="str">
        <f t="shared" si="544"/>
        <v>Superior</v>
      </c>
      <c r="S1116" s="7"/>
      <c r="T1116" s="7"/>
      <c r="U1116" s="7"/>
    </row>
    <row r="1117" spans="1:21" s="1" customFormat="1" ht="16.5" customHeight="1" x14ac:dyDescent="0.3">
      <c r="A1117" s="13" t="b">
        <v>1</v>
      </c>
      <c r="B1117" s="17" t="str">
        <f t="shared" si="545"/>
        <v>부츠 4</v>
      </c>
      <c r="C1117" s="17">
        <f>C1116+1</f>
        <v>4506206</v>
      </c>
      <c r="D1117" s="17">
        <f t="shared" si="540"/>
        <v>2046</v>
      </c>
      <c r="E1117" s="17" t="s">
        <v>25</v>
      </c>
      <c r="F1117" s="17">
        <f t="shared" si="541"/>
        <v>5</v>
      </c>
      <c r="G1117" s="17">
        <f t="shared" si="541"/>
        <v>6</v>
      </c>
      <c r="H1117" s="17">
        <f t="shared" si="547"/>
        <v>152407004</v>
      </c>
      <c r="I1117" s="17">
        <v>1</v>
      </c>
      <c r="J1117" s="17">
        <v>1</v>
      </c>
      <c r="K1117" s="17">
        <v>10</v>
      </c>
      <c r="L1117" s="17" t="str">
        <f t="shared" si="546"/>
        <v>Shoes</v>
      </c>
      <c r="M1117" s="17" t="str">
        <f t="shared" si="544"/>
        <v>Rare</v>
      </c>
      <c r="S1117" s="7"/>
      <c r="T1117" s="7"/>
      <c r="U1117" s="7"/>
    </row>
    <row r="1118" spans="1:21" s="1" customFormat="1" ht="16.5" customHeight="1" x14ac:dyDescent="0.3">
      <c r="A1118" s="13" t="b">
        <v>1</v>
      </c>
      <c r="B1118" s="18" t="str">
        <f t="shared" si="545"/>
        <v>하의 2</v>
      </c>
      <c r="C1118" s="18">
        <f>C1112+100</f>
        <v>4506301</v>
      </c>
      <c r="D1118" s="18">
        <f t="shared" si="540"/>
        <v>2046</v>
      </c>
      <c r="E1118" s="18" t="s">
        <v>26</v>
      </c>
      <c r="F1118" s="18">
        <f t="shared" si="541"/>
        <v>5</v>
      </c>
      <c r="G1118" s="18">
        <f t="shared" si="541"/>
        <v>6</v>
      </c>
      <c r="H1118" s="18">
        <f>H1112+1000000</f>
        <v>153206003</v>
      </c>
      <c r="I1118" s="18">
        <v>1</v>
      </c>
      <c r="J1118" s="18">
        <v>1</v>
      </c>
      <c r="K1118" s="18">
        <v>15</v>
      </c>
      <c r="L1118" s="18" t="str">
        <f t="shared" si="546"/>
        <v>Pants</v>
      </c>
      <c r="M1118" s="18" t="str">
        <f t="shared" si="544"/>
        <v>Uncommon</v>
      </c>
      <c r="S1118" s="7"/>
      <c r="T1118" s="7"/>
      <c r="U1118" s="7"/>
    </row>
    <row r="1119" spans="1:21" s="1" customFormat="1" ht="16.5" customHeight="1" x14ac:dyDescent="0.3">
      <c r="A1119" s="13" t="b">
        <v>1</v>
      </c>
      <c r="B1119" s="18" t="str">
        <f t="shared" si="545"/>
        <v>하의 3</v>
      </c>
      <c r="C1119" s="18">
        <f>C1118+1</f>
        <v>4506302</v>
      </c>
      <c r="D1119" s="18">
        <f t="shared" si="540"/>
        <v>2046</v>
      </c>
      <c r="E1119" s="18" t="s">
        <v>26</v>
      </c>
      <c r="F1119" s="18">
        <f t="shared" si="541"/>
        <v>5</v>
      </c>
      <c r="G1119" s="18">
        <f t="shared" si="541"/>
        <v>6</v>
      </c>
      <c r="H1119" s="18">
        <f>H1118+100000</f>
        <v>153306003</v>
      </c>
      <c r="I1119" s="18">
        <v>1</v>
      </c>
      <c r="J1119" s="18">
        <v>1</v>
      </c>
      <c r="K1119" s="18">
        <v>15</v>
      </c>
      <c r="L1119" s="18" t="str">
        <f t="shared" si="546"/>
        <v>Pants</v>
      </c>
      <c r="M1119" s="18" t="str">
        <f t="shared" si="544"/>
        <v>Superior</v>
      </c>
      <c r="S1119" s="7"/>
      <c r="T1119" s="7"/>
      <c r="U1119" s="7"/>
    </row>
    <row r="1120" spans="1:21" s="1" customFormat="1" ht="16.5" customHeight="1" x14ac:dyDescent="0.3">
      <c r="A1120" s="13" t="b">
        <v>1</v>
      </c>
      <c r="B1120" s="18" t="str">
        <f t="shared" si="545"/>
        <v>하의 4</v>
      </c>
      <c r="C1120" s="18">
        <f>C1119+1</f>
        <v>4506303</v>
      </c>
      <c r="D1120" s="18">
        <f t="shared" si="540"/>
        <v>2046</v>
      </c>
      <c r="E1120" s="18" t="s">
        <v>26</v>
      </c>
      <c r="F1120" s="18">
        <f t="shared" si="541"/>
        <v>5</v>
      </c>
      <c r="G1120" s="18">
        <f t="shared" si="541"/>
        <v>6</v>
      </c>
      <c r="H1120" s="18">
        <f>H1119+100000</f>
        <v>153406003</v>
      </c>
      <c r="I1120" s="18">
        <v>1</v>
      </c>
      <c r="J1120" s="18">
        <v>1</v>
      </c>
      <c r="K1120" s="18">
        <v>10</v>
      </c>
      <c r="L1120" s="18" t="str">
        <f t="shared" si="546"/>
        <v>Pants</v>
      </c>
      <c r="M1120" s="18" t="str">
        <f t="shared" si="544"/>
        <v>Rare</v>
      </c>
      <c r="S1120" s="7"/>
      <c r="T1120" s="7"/>
      <c r="U1120" s="7"/>
    </row>
    <row r="1121" spans="1:21" s="1" customFormat="1" ht="16.5" customHeight="1" x14ac:dyDescent="0.3">
      <c r="A1121" s="13" t="b">
        <v>1</v>
      </c>
      <c r="B1121" s="18" t="str">
        <f t="shared" si="545"/>
        <v>부츠 2</v>
      </c>
      <c r="C1121" s="18">
        <f>C1120+1</f>
        <v>4506304</v>
      </c>
      <c r="D1121" s="18">
        <f t="shared" si="540"/>
        <v>2046</v>
      </c>
      <c r="E1121" s="18" t="s">
        <v>26</v>
      </c>
      <c r="F1121" s="18">
        <f t="shared" si="541"/>
        <v>5</v>
      </c>
      <c r="G1121" s="18">
        <f t="shared" si="541"/>
        <v>6</v>
      </c>
      <c r="H1121" s="18">
        <f>H1115+1000000</f>
        <v>153207004</v>
      </c>
      <c r="I1121" s="18">
        <v>1</v>
      </c>
      <c r="J1121" s="18">
        <v>1</v>
      </c>
      <c r="K1121" s="18">
        <v>15</v>
      </c>
      <c r="L1121" s="18" t="str">
        <f t="shared" si="546"/>
        <v>Shoes</v>
      </c>
      <c r="M1121" s="18" t="str">
        <f t="shared" si="544"/>
        <v>Uncommon</v>
      </c>
      <c r="S1121" s="7"/>
      <c r="T1121" s="7"/>
      <c r="U1121" s="7"/>
    </row>
    <row r="1122" spans="1:21" s="1" customFormat="1" ht="16.5" customHeight="1" x14ac:dyDescent="0.3">
      <c r="A1122" s="13" t="b">
        <v>1</v>
      </c>
      <c r="B1122" s="18" t="str">
        <f t="shared" si="545"/>
        <v>부츠 3</v>
      </c>
      <c r="C1122" s="18">
        <f>C1121+1</f>
        <v>4506305</v>
      </c>
      <c r="D1122" s="18">
        <f t="shared" si="540"/>
        <v>2046</v>
      </c>
      <c r="E1122" s="18" t="s">
        <v>26</v>
      </c>
      <c r="F1122" s="18">
        <f t="shared" si="541"/>
        <v>5</v>
      </c>
      <c r="G1122" s="18">
        <f t="shared" si="541"/>
        <v>6</v>
      </c>
      <c r="H1122" s="18">
        <f t="shared" ref="H1122:H1123" si="548">H1121+100000</f>
        <v>153307004</v>
      </c>
      <c r="I1122" s="18">
        <v>1</v>
      </c>
      <c r="J1122" s="18">
        <v>1</v>
      </c>
      <c r="K1122" s="18">
        <v>15</v>
      </c>
      <c r="L1122" s="18" t="str">
        <f t="shared" si="546"/>
        <v>Shoes</v>
      </c>
      <c r="M1122" s="18" t="str">
        <f t="shared" si="544"/>
        <v>Superior</v>
      </c>
      <c r="S1122" s="7"/>
      <c r="T1122" s="7"/>
      <c r="U1122" s="7"/>
    </row>
    <row r="1123" spans="1:21" s="1" customFormat="1" ht="16.5" customHeight="1" x14ac:dyDescent="0.3">
      <c r="A1123" s="13" t="b">
        <v>1</v>
      </c>
      <c r="B1123" s="18" t="str">
        <f t="shared" si="545"/>
        <v>부츠 4</v>
      </c>
      <c r="C1123" s="18">
        <f>C1122+1</f>
        <v>4506306</v>
      </c>
      <c r="D1123" s="18">
        <f t="shared" si="540"/>
        <v>2046</v>
      </c>
      <c r="E1123" s="18" t="s">
        <v>26</v>
      </c>
      <c r="F1123" s="18">
        <f t="shared" ref="F1123:G1133" si="549">F1122</f>
        <v>5</v>
      </c>
      <c r="G1123" s="18">
        <f t="shared" si="549"/>
        <v>6</v>
      </c>
      <c r="H1123" s="18">
        <f t="shared" si="548"/>
        <v>153407004</v>
      </c>
      <c r="I1123" s="18">
        <v>1</v>
      </c>
      <c r="J1123" s="18">
        <v>1</v>
      </c>
      <c r="K1123" s="18">
        <v>10</v>
      </c>
      <c r="L1123" s="18" t="str">
        <f t="shared" si="546"/>
        <v>Shoes</v>
      </c>
      <c r="M1123" s="18" t="str">
        <f t="shared" si="544"/>
        <v>Rare</v>
      </c>
      <c r="S1123" s="7"/>
      <c r="T1123" s="7"/>
      <c r="U1123" s="7"/>
    </row>
    <row r="1124" spans="1:21" s="1" customFormat="1" ht="16.5" customHeight="1" x14ac:dyDescent="0.3">
      <c r="A1124" s="13" t="b">
        <v>1</v>
      </c>
      <c r="B1124" s="19" t="str">
        <f t="shared" si="545"/>
        <v>하의 2</v>
      </c>
      <c r="C1124" s="19">
        <f>C1118+100</f>
        <v>4506401</v>
      </c>
      <c r="D1124" s="19">
        <f t="shared" si="540"/>
        <v>2046</v>
      </c>
      <c r="E1124" s="19" t="s">
        <v>27</v>
      </c>
      <c r="F1124" s="19">
        <f t="shared" si="549"/>
        <v>5</v>
      </c>
      <c r="G1124" s="19">
        <f t="shared" si="549"/>
        <v>6</v>
      </c>
      <c r="H1124" s="19">
        <f>H1118+1000000</f>
        <v>154206003</v>
      </c>
      <c r="I1124" s="19">
        <v>1</v>
      </c>
      <c r="J1124" s="19">
        <v>1</v>
      </c>
      <c r="K1124" s="19">
        <v>15</v>
      </c>
      <c r="L1124" s="19" t="str">
        <f t="shared" si="546"/>
        <v>Pants</v>
      </c>
      <c r="M1124" s="19" t="str">
        <f t="shared" si="544"/>
        <v>Uncommon</v>
      </c>
      <c r="S1124" s="7"/>
      <c r="T1124" s="7"/>
      <c r="U1124" s="7"/>
    </row>
    <row r="1125" spans="1:21" s="1" customFormat="1" ht="16.5" customHeight="1" x14ac:dyDescent="0.3">
      <c r="A1125" s="13" t="b">
        <v>1</v>
      </c>
      <c r="B1125" s="19" t="str">
        <f t="shared" si="545"/>
        <v>하의 3</v>
      </c>
      <c r="C1125" s="19">
        <f>C1124+1</f>
        <v>4506402</v>
      </c>
      <c r="D1125" s="19">
        <f t="shared" si="540"/>
        <v>2046</v>
      </c>
      <c r="E1125" s="19" t="s">
        <v>27</v>
      </c>
      <c r="F1125" s="19">
        <f t="shared" si="549"/>
        <v>5</v>
      </c>
      <c r="G1125" s="19">
        <f t="shared" si="549"/>
        <v>6</v>
      </c>
      <c r="H1125" s="19">
        <f>H1124+100000</f>
        <v>154306003</v>
      </c>
      <c r="I1125" s="19">
        <v>1</v>
      </c>
      <c r="J1125" s="19">
        <v>1</v>
      </c>
      <c r="K1125" s="19">
        <v>15</v>
      </c>
      <c r="L1125" s="19" t="str">
        <f t="shared" si="546"/>
        <v>Pants</v>
      </c>
      <c r="M1125" s="19" t="str">
        <f t="shared" si="544"/>
        <v>Superior</v>
      </c>
      <c r="S1125" s="7"/>
      <c r="T1125" s="7"/>
      <c r="U1125" s="7"/>
    </row>
    <row r="1126" spans="1:21" s="1" customFormat="1" ht="16.5" customHeight="1" x14ac:dyDescent="0.3">
      <c r="A1126" s="13" t="b">
        <v>1</v>
      </c>
      <c r="B1126" s="19" t="str">
        <f t="shared" si="545"/>
        <v>하의 4</v>
      </c>
      <c r="C1126" s="19">
        <f>C1125+1</f>
        <v>4506403</v>
      </c>
      <c r="D1126" s="19">
        <f t="shared" si="540"/>
        <v>2046</v>
      </c>
      <c r="E1126" s="19" t="s">
        <v>27</v>
      </c>
      <c r="F1126" s="19">
        <f t="shared" si="549"/>
        <v>5</v>
      </c>
      <c r="G1126" s="19">
        <f t="shared" si="549"/>
        <v>6</v>
      </c>
      <c r="H1126" s="19">
        <f>H1125+100000</f>
        <v>154406003</v>
      </c>
      <c r="I1126" s="19">
        <v>1</v>
      </c>
      <c r="J1126" s="19">
        <v>1</v>
      </c>
      <c r="K1126" s="19">
        <v>10</v>
      </c>
      <c r="L1126" s="19" t="str">
        <f t="shared" si="546"/>
        <v>Pants</v>
      </c>
      <c r="M1126" s="19" t="str">
        <f t="shared" si="544"/>
        <v>Rare</v>
      </c>
      <c r="S1126" s="7"/>
      <c r="T1126" s="7"/>
      <c r="U1126" s="7"/>
    </row>
    <row r="1127" spans="1:21" s="1" customFormat="1" ht="16.5" customHeight="1" x14ac:dyDescent="0.3">
      <c r="A1127" s="13" t="b">
        <v>1</v>
      </c>
      <c r="B1127" s="19" t="str">
        <f t="shared" si="545"/>
        <v>부츠 2</v>
      </c>
      <c r="C1127" s="19">
        <f>C1126+1</f>
        <v>4506404</v>
      </c>
      <c r="D1127" s="19">
        <f t="shared" si="540"/>
        <v>2046</v>
      </c>
      <c r="E1127" s="19" t="s">
        <v>27</v>
      </c>
      <c r="F1127" s="19">
        <f t="shared" si="549"/>
        <v>5</v>
      </c>
      <c r="G1127" s="19">
        <f t="shared" si="549"/>
        <v>6</v>
      </c>
      <c r="H1127" s="19">
        <f>H1121+1000000</f>
        <v>154207004</v>
      </c>
      <c r="I1127" s="19">
        <v>1</v>
      </c>
      <c r="J1127" s="19">
        <v>1</v>
      </c>
      <c r="K1127" s="19">
        <v>15</v>
      </c>
      <c r="L1127" s="19" t="str">
        <f t="shared" si="546"/>
        <v>Shoes</v>
      </c>
      <c r="M1127" s="19" t="str">
        <f t="shared" si="544"/>
        <v>Uncommon</v>
      </c>
      <c r="S1127" s="7"/>
      <c r="T1127" s="7"/>
      <c r="U1127" s="7"/>
    </row>
    <row r="1128" spans="1:21" s="1" customFormat="1" ht="16.5" customHeight="1" x14ac:dyDescent="0.3">
      <c r="A1128" s="13" t="b">
        <v>1</v>
      </c>
      <c r="B1128" s="19" t="str">
        <f t="shared" si="545"/>
        <v>부츠 3</v>
      </c>
      <c r="C1128" s="19">
        <f>C1127+1</f>
        <v>4506405</v>
      </c>
      <c r="D1128" s="19">
        <f t="shared" si="540"/>
        <v>2046</v>
      </c>
      <c r="E1128" s="19" t="s">
        <v>27</v>
      </c>
      <c r="F1128" s="19">
        <f t="shared" si="549"/>
        <v>5</v>
      </c>
      <c r="G1128" s="19">
        <f t="shared" si="549"/>
        <v>6</v>
      </c>
      <c r="H1128" s="19">
        <f t="shared" ref="H1128:H1129" si="550">H1127+100000</f>
        <v>154307004</v>
      </c>
      <c r="I1128" s="19">
        <v>1</v>
      </c>
      <c r="J1128" s="19">
        <v>1</v>
      </c>
      <c r="K1128" s="19">
        <v>15</v>
      </c>
      <c r="L1128" s="19" t="str">
        <f t="shared" si="546"/>
        <v>Shoes</v>
      </c>
      <c r="M1128" s="19" t="str">
        <f t="shared" si="544"/>
        <v>Superior</v>
      </c>
      <c r="S1128" s="7"/>
      <c r="T1128" s="7"/>
      <c r="U1128" s="7"/>
    </row>
    <row r="1129" spans="1:21" s="1" customFormat="1" ht="16.5" customHeight="1" x14ac:dyDescent="0.3">
      <c r="A1129" s="13" t="b">
        <v>1</v>
      </c>
      <c r="B1129" s="19" t="str">
        <f t="shared" si="545"/>
        <v>부츠 4</v>
      </c>
      <c r="C1129" s="19">
        <f>C1128+1</f>
        <v>4506406</v>
      </c>
      <c r="D1129" s="19">
        <f t="shared" si="540"/>
        <v>2046</v>
      </c>
      <c r="E1129" s="19" t="s">
        <v>27</v>
      </c>
      <c r="F1129" s="19">
        <f t="shared" si="549"/>
        <v>5</v>
      </c>
      <c r="G1129" s="19">
        <f t="shared" si="549"/>
        <v>6</v>
      </c>
      <c r="H1129" s="19">
        <f t="shared" si="550"/>
        <v>154407004</v>
      </c>
      <c r="I1129" s="19">
        <v>1</v>
      </c>
      <c r="J1129" s="19">
        <v>1</v>
      </c>
      <c r="K1129" s="19">
        <v>10</v>
      </c>
      <c r="L1129" s="19" t="str">
        <f t="shared" si="546"/>
        <v>Shoes</v>
      </c>
      <c r="M1129" s="19" t="str">
        <f t="shared" si="544"/>
        <v>Rare</v>
      </c>
      <c r="S1129" s="7"/>
      <c r="T1129" s="7"/>
      <c r="U1129" s="7"/>
    </row>
    <row r="1130" spans="1:21" s="1" customFormat="1" ht="16.5" customHeight="1" x14ac:dyDescent="0.3">
      <c r="A1130" s="13" t="b">
        <v>1</v>
      </c>
      <c r="B1130" s="20" t="s">
        <v>28</v>
      </c>
      <c r="C1130" s="20">
        <f>C1124+100</f>
        <v>4506501</v>
      </c>
      <c r="D1130" s="20">
        <f t="shared" si="540"/>
        <v>2046</v>
      </c>
      <c r="E1130" s="20" t="s">
        <v>29</v>
      </c>
      <c r="F1130" s="20">
        <f t="shared" si="549"/>
        <v>5</v>
      </c>
      <c r="G1130" s="20">
        <f t="shared" si="549"/>
        <v>6</v>
      </c>
      <c r="H1130" s="20">
        <v>160004001</v>
      </c>
      <c r="I1130" s="20">
        <v>1</v>
      </c>
      <c r="J1130" s="20">
        <v>1</v>
      </c>
      <c r="K1130" s="20">
        <v>5</v>
      </c>
      <c r="L1130" s="20" t="s">
        <v>30</v>
      </c>
      <c r="M1130" s="20" t="s">
        <v>358</v>
      </c>
      <c r="S1130" s="7"/>
      <c r="T1130" s="7"/>
      <c r="U1130" s="7"/>
    </row>
    <row r="1131" spans="1:21" s="1" customFormat="1" ht="16.5" customHeight="1" x14ac:dyDescent="0.3">
      <c r="A1131" s="13" t="b">
        <v>1</v>
      </c>
      <c r="B1131" s="20" t="s">
        <v>31</v>
      </c>
      <c r="C1131" s="20">
        <f>C1130+1</f>
        <v>4506502</v>
      </c>
      <c r="D1131" s="20">
        <f t="shared" si="540"/>
        <v>2046</v>
      </c>
      <c r="E1131" s="20" t="s">
        <v>29</v>
      </c>
      <c r="F1131" s="20">
        <f t="shared" si="549"/>
        <v>5</v>
      </c>
      <c r="G1131" s="20">
        <f t="shared" si="549"/>
        <v>6</v>
      </c>
      <c r="H1131" s="20">
        <v>160004002</v>
      </c>
      <c r="I1131" s="20">
        <v>1</v>
      </c>
      <c r="J1131" s="20">
        <v>1</v>
      </c>
      <c r="K1131" s="20">
        <v>5</v>
      </c>
      <c r="L1131" s="20" t="s">
        <v>32</v>
      </c>
      <c r="M1131" s="20" t="s">
        <v>358</v>
      </c>
      <c r="S1131" s="7"/>
      <c r="T1131" s="7"/>
      <c r="U1131" s="7"/>
    </row>
    <row r="1132" spans="1:21" s="1" customFormat="1" ht="16.5" customHeight="1" x14ac:dyDescent="0.3">
      <c r="A1132" s="13" t="b">
        <v>1</v>
      </c>
      <c r="B1132" s="20" t="s">
        <v>33</v>
      </c>
      <c r="C1132" s="20">
        <f>C1131+1</f>
        <v>4506503</v>
      </c>
      <c r="D1132" s="20">
        <f t="shared" si="540"/>
        <v>2046</v>
      </c>
      <c r="E1132" s="20" t="s">
        <v>29</v>
      </c>
      <c r="F1132" s="20">
        <f t="shared" si="549"/>
        <v>5</v>
      </c>
      <c r="G1132" s="20">
        <f t="shared" si="549"/>
        <v>6</v>
      </c>
      <c r="H1132" s="20">
        <v>160004003</v>
      </c>
      <c r="I1132" s="20">
        <v>1</v>
      </c>
      <c r="J1132" s="20">
        <v>1</v>
      </c>
      <c r="K1132" s="20">
        <v>5</v>
      </c>
      <c r="L1132" s="20" t="s">
        <v>34</v>
      </c>
      <c r="M1132" s="20" t="s">
        <v>358</v>
      </c>
      <c r="S1132" s="7"/>
      <c r="T1132" s="7"/>
      <c r="U1132" s="7"/>
    </row>
    <row r="1133" spans="1:21" s="1" customFormat="1" ht="16.5" customHeight="1" x14ac:dyDescent="0.3">
      <c r="A1133" s="13" t="b">
        <v>1</v>
      </c>
      <c r="B1133" s="20" t="s">
        <v>35</v>
      </c>
      <c r="C1133" s="20">
        <f>C1132+1</f>
        <v>4506504</v>
      </c>
      <c r="D1133" s="20">
        <f t="shared" si="540"/>
        <v>2046</v>
      </c>
      <c r="E1133" s="20" t="s">
        <v>29</v>
      </c>
      <c r="F1133" s="20">
        <f t="shared" si="549"/>
        <v>5</v>
      </c>
      <c r="G1133" s="20">
        <f t="shared" si="549"/>
        <v>6</v>
      </c>
      <c r="H1133" s="20">
        <v>160004004</v>
      </c>
      <c r="I1133" s="20">
        <v>1</v>
      </c>
      <c r="J1133" s="20">
        <v>1</v>
      </c>
      <c r="K1133" s="20">
        <v>5</v>
      </c>
      <c r="L1133" s="20" t="s">
        <v>36</v>
      </c>
      <c r="M1133" s="20" t="s">
        <v>358</v>
      </c>
      <c r="S1133" s="7"/>
      <c r="T1133" s="7"/>
      <c r="U1133" s="7"/>
    </row>
    <row r="1134" spans="1:21" s="1" customFormat="1" ht="16.5" customHeight="1" x14ac:dyDescent="0.3">
      <c r="A1134" s="13" t="b">
        <v>1</v>
      </c>
      <c r="B1134" s="14" t="s">
        <v>22</v>
      </c>
      <c r="C1134" s="14">
        <v>4507101</v>
      </c>
      <c r="D1134" s="14">
        <v>2047</v>
      </c>
      <c r="E1134" s="15" t="s">
        <v>23</v>
      </c>
      <c r="F1134" s="14">
        <v>5</v>
      </c>
      <c r="G1134" s="14">
        <v>7</v>
      </c>
      <c r="H1134" s="16">
        <v>151201003</v>
      </c>
      <c r="I1134" s="15">
        <v>1</v>
      </c>
      <c r="J1134" s="15">
        <v>1</v>
      </c>
      <c r="K1134" s="15">
        <v>15</v>
      </c>
      <c r="L1134" s="16" t="str">
        <f>IF(H1134&gt;=151207001,"Shoes",IF(H1134&gt;=151206001,"Pants",IF(H1134&gt;=151205001,"Glove",IF(H1134&gt;=151203001,"Head",IF(H1134&gt;=151202001,"Body",IF(H1134&gt;=151201001,"Weapon"))))))</f>
        <v>Weapon</v>
      </c>
      <c r="M1134" s="15" t="s">
        <v>355</v>
      </c>
      <c r="S1134" s="7"/>
      <c r="T1134" s="7"/>
      <c r="U1134" s="7"/>
    </row>
    <row r="1135" spans="1:21" s="1" customFormat="1" ht="16.5" customHeight="1" x14ac:dyDescent="0.3">
      <c r="A1135" s="13" t="b">
        <v>1</v>
      </c>
      <c r="B1135" s="14" t="s">
        <v>40</v>
      </c>
      <c r="C1135" s="15">
        <f>C1134+1</f>
        <v>4507102</v>
      </c>
      <c r="D1135" s="15">
        <f t="shared" ref="D1135:D1161" si="551">D1134</f>
        <v>2047</v>
      </c>
      <c r="E1135" s="15" t="s">
        <v>23</v>
      </c>
      <c r="F1135" s="15">
        <f t="shared" ref="F1135:G1150" si="552">F1134</f>
        <v>5</v>
      </c>
      <c r="G1135" s="15">
        <f t="shared" si="552"/>
        <v>7</v>
      </c>
      <c r="H1135" s="15">
        <f t="shared" ref="H1135:H1136" si="553">H1134+100000</f>
        <v>151301003</v>
      </c>
      <c r="I1135" s="15">
        <v>1</v>
      </c>
      <c r="J1135" s="15">
        <v>1</v>
      </c>
      <c r="K1135" s="15">
        <v>15</v>
      </c>
      <c r="L1135" s="15" t="str">
        <f>L1134</f>
        <v>Weapon</v>
      </c>
      <c r="M1135" s="15" t="s">
        <v>356</v>
      </c>
      <c r="S1135" s="7"/>
      <c r="T1135" s="7"/>
      <c r="U1135" s="7"/>
    </row>
    <row r="1136" spans="1:21" s="1" customFormat="1" ht="16.5" customHeight="1" x14ac:dyDescent="0.3">
      <c r="A1136" s="13" t="b">
        <v>1</v>
      </c>
      <c r="B1136" s="14" t="s">
        <v>45</v>
      </c>
      <c r="C1136" s="15">
        <f>C1135+1</f>
        <v>4507103</v>
      </c>
      <c r="D1136" s="15">
        <f t="shared" si="551"/>
        <v>2047</v>
      </c>
      <c r="E1136" s="15" t="s">
        <v>23</v>
      </c>
      <c r="F1136" s="15">
        <f t="shared" si="552"/>
        <v>5</v>
      </c>
      <c r="G1136" s="15">
        <f t="shared" si="552"/>
        <v>7</v>
      </c>
      <c r="H1136" s="15">
        <f t="shared" si="553"/>
        <v>151401003</v>
      </c>
      <c r="I1136" s="15">
        <v>1</v>
      </c>
      <c r="J1136" s="15">
        <v>1</v>
      </c>
      <c r="K1136" s="15">
        <v>10</v>
      </c>
      <c r="L1136" s="15" t="str">
        <f>L1135</f>
        <v>Weapon</v>
      </c>
      <c r="M1136" s="15" t="s">
        <v>357</v>
      </c>
      <c r="S1136" s="7"/>
      <c r="T1136" s="7"/>
      <c r="U1136" s="7"/>
    </row>
    <row r="1137" spans="1:21" s="1" customFormat="1" ht="16.5" customHeight="1" x14ac:dyDescent="0.3">
      <c r="A1137" s="13" t="b">
        <v>1</v>
      </c>
      <c r="B1137" s="14" t="s">
        <v>364</v>
      </c>
      <c r="C1137" s="15">
        <f>C1136+1</f>
        <v>4507104</v>
      </c>
      <c r="D1137" s="15">
        <f t="shared" si="551"/>
        <v>2047</v>
      </c>
      <c r="E1137" s="15" t="s">
        <v>23</v>
      </c>
      <c r="F1137" s="15">
        <f t="shared" si="552"/>
        <v>5</v>
      </c>
      <c r="G1137" s="15">
        <f t="shared" si="552"/>
        <v>7</v>
      </c>
      <c r="H1137" s="16">
        <v>151206004</v>
      </c>
      <c r="I1137" s="15">
        <v>1</v>
      </c>
      <c r="J1137" s="15">
        <v>1</v>
      </c>
      <c r="K1137" s="15">
        <v>15</v>
      </c>
      <c r="L1137" s="16" t="str">
        <f>IF(H1137&gt;=151207001,"Shoes",IF(H1137&gt;=151206001,"Pants",IF(H1137&gt;=151205001,"Glove",IF(H1137&gt;=151203001,"Head",IF(H1137&gt;=151202001,"Body",IF(H1137&gt;=151201001,"Weapon"))))))</f>
        <v>Pants</v>
      </c>
      <c r="M1137" s="15" t="str">
        <f>M1134</f>
        <v>Uncommon</v>
      </c>
      <c r="S1137" s="7"/>
      <c r="T1137" s="7"/>
      <c r="U1137" s="7"/>
    </row>
    <row r="1138" spans="1:21" s="1" customFormat="1" ht="16.5" customHeight="1" x14ac:dyDescent="0.3">
      <c r="A1138" s="13" t="b">
        <v>1</v>
      </c>
      <c r="B1138" s="14" t="s">
        <v>365</v>
      </c>
      <c r="C1138" s="15">
        <f>C1137+1</f>
        <v>4507105</v>
      </c>
      <c r="D1138" s="15">
        <f t="shared" si="551"/>
        <v>2047</v>
      </c>
      <c r="E1138" s="15" t="s">
        <v>23</v>
      </c>
      <c r="F1138" s="15">
        <f t="shared" si="552"/>
        <v>5</v>
      </c>
      <c r="G1138" s="15">
        <f t="shared" si="552"/>
        <v>7</v>
      </c>
      <c r="H1138" s="15">
        <f t="shared" ref="H1138:H1139" si="554">H1137+100000</f>
        <v>151306004</v>
      </c>
      <c r="I1138" s="15">
        <v>1</v>
      </c>
      <c r="J1138" s="15">
        <v>1</v>
      </c>
      <c r="K1138" s="15">
        <v>15</v>
      </c>
      <c r="L1138" s="15" t="str">
        <f>L1137</f>
        <v>Pants</v>
      </c>
      <c r="M1138" s="15" t="str">
        <f t="shared" ref="M1138:M1157" si="555">M1135</f>
        <v>Superior</v>
      </c>
      <c r="S1138" s="7"/>
      <c r="T1138" s="7"/>
      <c r="U1138" s="7"/>
    </row>
    <row r="1139" spans="1:21" s="1" customFormat="1" ht="16.5" customHeight="1" x14ac:dyDescent="0.3">
      <c r="A1139" s="13" t="b">
        <v>1</v>
      </c>
      <c r="B1139" s="14" t="s">
        <v>366</v>
      </c>
      <c r="C1139" s="15">
        <f>C1138+1</f>
        <v>4507106</v>
      </c>
      <c r="D1139" s="15">
        <f t="shared" si="551"/>
        <v>2047</v>
      </c>
      <c r="E1139" s="15" t="s">
        <v>23</v>
      </c>
      <c r="F1139" s="15">
        <f t="shared" si="552"/>
        <v>5</v>
      </c>
      <c r="G1139" s="15">
        <f t="shared" si="552"/>
        <v>7</v>
      </c>
      <c r="H1139" s="15">
        <f t="shared" si="554"/>
        <v>151406004</v>
      </c>
      <c r="I1139" s="15">
        <v>1</v>
      </c>
      <c r="J1139" s="15">
        <v>1</v>
      </c>
      <c r="K1139" s="15">
        <v>10</v>
      </c>
      <c r="L1139" s="15" t="str">
        <f>L1138</f>
        <v>Pants</v>
      </c>
      <c r="M1139" s="15" t="str">
        <f t="shared" si="555"/>
        <v>Rare</v>
      </c>
      <c r="S1139" s="7"/>
      <c r="T1139" s="7"/>
      <c r="U1139" s="7"/>
    </row>
    <row r="1140" spans="1:21" s="1" customFormat="1" ht="16.5" customHeight="1" x14ac:dyDescent="0.3">
      <c r="A1140" s="13" t="b">
        <v>1</v>
      </c>
      <c r="B1140" s="17" t="str">
        <f t="shared" ref="B1140:B1157" si="556">B1134</f>
        <v>무기 1</v>
      </c>
      <c r="C1140" s="17">
        <f>C1134+100</f>
        <v>4507201</v>
      </c>
      <c r="D1140" s="17">
        <f t="shared" si="551"/>
        <v>2047</v>
      </c>
      <c r="E1140" s="17" t="s">
        <v>25</v>
      </c>
      <c r="F1140" s="17">
        <f t="shared" si="552"/>
        <v>5</v>
      </c>
      <c r="G1140" s="17">
        <f t="shared" si="552"/>
        <v>7</v>
      </c>
      <c r="H1140" s="17">
        <f>H1134+1000000</f>
        <v>152201003</v>
      </c>
      <c r="I1140" s="17">
        <v>1</v>
      </c>
      <c r="J1140" s="17">
        <v>1</v>
      </c>
      <c r="K1140" s="17">
        <v>15</v>
      </c>
      <c r="L1140" s="17" t="str">
        <f t="shared" ref="L1140:L1157" si="557">L1134</f>
        <v>Weapon</v>
      </c>
      <c r="M1140" s="17" t="str">
        <f t="shared" si="555"/>
        <v>Uncommon</v>
      </c>
      <c r="S1140" s="7"/>
      <c r="T1140" s="7"/>
      <c r="U1140" s="7"/>
    </row>
    <row r="1141" spans="1:21" s="1" customFormat="1" ht="16.5" customHeight="1" x14ac:dyDescent="0.3">
      <c r="A1141" s="13" t="b">
        <v>1</v>
      </c>
      <c r="B1141" s="17" t="str">
        <f t="shared" si="556"/>
        <v>무기 2</v>
      </c>
      <c r="C1141" s="17">
        <f>C1140+1</f>
        <v>4507202</v>
      </c>
      <c r="D1141" s="17">
        <f t="shared" si="551"/>
        <v>2047</v>
      </c>
      <c r="E1141" s="17" t="s">
        <v>25</v>
      </c>
      <c r="F1141" s="17">
        <f t="shared" si="552"/>
        <v>5</v>
      </c>
      <c r="G1141" s="17">
        <f t="shared" si="552"/>
        <v>7</v>
      </c>
      <c r="H1141" s="17">
        <f>H1140+100000</f>
        <v>152301003</v>
      </c>
      <c r="I1141" s="17">
        <v>1</v>
      </c>
      <c r="J1141" s="17">
        <v>1</v>
      </c>
      <c r="K1141" s="17">
        <v>15</v>
      </c>
      <c r="L1141" s="17" t="str">
        <f t="shared" si="557"/>
        <v>Weapon</v>
      </c>
      <c r="M1141" s="17" t="str">
        <f t="shared" si="555"/>
        <v>Superior</v>
      </c>
      <c r="S1141" s="7"/>
      <c r="T1141" s="7"/>
      <c r="U1141" s="7"/>
    </row>
    <row r="1142" spans="1:21" s="1" customFormat="1" ht="16.5" customHeight="1" x14ac:dyDescent="0.3">
      <c r="A1142" s="13" t="b">
        <v>1</v>
      </c>
      <c r="B1142" s="17" t="str">
        <f t="shared" si="556"/>
        <v>무기 3</v>
      </c>
      <c r="C1142" s="17">
        <f>C1141+1</f>
        <v>4507203</v>
      </c>
      <c r="D1142" s="17">
        <f t="shared" si="551"/>
        <v>2047</v>
      </c>
      <c r="E1142" s="17" t="s">
        <v>25</v>
      </c>
      <c r="F1142" s="17">
        <f t="shared" si="552"/>
        <v>5</v>
      </c>
      <c r="G1142" s="17">
        <f t="shared" si="552"/>
        <v>7</v>
      </c>
      <c r="H1142" s="17">
        <f>H1141+100000</f>
        <v>152401003</v>
      </c>
      <c r="I1142" s="17">
        <v>1</v>
      </c>
      <c r="J1142" s="17">
        <v>1</v>
      </c>
      <c r="K1142" s="17">
        <v>10</v>
      </c>
      <c r="L1142" s="17" t="str">
        <f t="shared" si="557"/>
        <v>Weapon</v>
      </c>
      <c r="M1142" s="17" t="str">
        <f t="shared" si="555"/>
        <v>Rare</v>
      </c>
      <c r="S1142" s="7"/>
      <c r="T1142" s="7"/>
      <c r="U1142" s="7"/>
    </row>
    <row r="1143" spans="1:21" s="1" customFormat="1" ht="16.5" customHeight="1" x14ac:dyDescent="0.3">
      <c r="A1143" s="13" t="b">
        <v>1</v>
      </c>
      <c r="B1143" s="17" t="str">
        <f t="shared" si="556"/>
        <v>하의 1</v>
      </c>
      <c r="C1143" s="17">
        <f>C1142+1</f>
        <v>4507204</v>
      </c>
      <c r="D1143" s="17">
        <f t="shared" si="551"/>
        <v>2047</v>
      </c>
      <c r="E1143" s="17" t="s">
        <v>25</v>
      </c>
      <c r="F1143" s="17">
        <f t="shared" si="552"/>
        <v>5</v>
      </c>
      <c r="G1143" s="17">
        <f t="shared" si="552"/>
        <v>7</v>
      </c>
      <c r="H1143" s="17">
        <f>H1137+1000000</f>
        <v>152206004</v>
      </c>
      <c r="I1143" s="17">
        <v>1</v>
      </c>
      <c r="J1143" s="17">
        <v>1</v>
      </c>
      <c r="K1143" s="17">
        <v>15</v>
      </c>
      <c r="L1143" s="17" t="str">
        <f t="shared" si="557"/>
        <v>Pants</v>
      </c>
      <c r="M1143" s="17" t="str">
        <f t="shared" si="555"/>
        <v>Uncommon</v>
      </c>
      <c r="S1143" s="7"/>
      <c r="T1143" s="7"/>
      <c r="U1143" s="7"/>
    </row>
    <row r="1144" spans="1:21" s="1" customFormat="1" ht="16.5" customHeight="1" x14ac:dyDescent="0.3">
      <c r="A1144" s="13" t="b">
        <v>1</v>
      </c>
      <c r="B1144" s="17" t="str">
        <f t="shared" si="556"/>
        <v>하의 2</v>
      </c>
      <c r="C1144" s="17">
        <f>C1143+1</f>
        <v>4507205</v>
      </c>
      <c r="D1144" s="17">
        <f t="shared" si="551"/>
        <v>2047</v>
      </c>
      <c r="E1144" s="17" t="s">
        <v>25</v>
      </c>
      <c r="F1144" s="17">
        <f t="shared" si="552"/>
        <v>5</v>
      </c>
      <c r="G1144" s="17">
        <f t="shared" si="552"/>
        <v>7</v>
      </c>
      <c r="H1144" s="17">
        <f t="shared" ref="H1144:H1145" si="558">H1143+100000</f>
        <v>152306004</v>
      </c>
      <c r="I1144" s="17">
        <v>1</v>
      </c>
      <c r="J1144" s="17">
        <v>1</v>
      </c>
      <c r="K1144" s="17">
        <v>15</v>
      </c>
      <c r="L1144" s="17" t="str">
        <f t="shared" si="557"/>
        <v>Pants</v>
      </c>
      <c r="M1144" s="17" t="str">
        <f t="shared" si="555"/>
        <v>Superior</v>
      </c>
      <c r="S1144" s="7"/>
      <c r="T1144" s="7"/>
      <c r="U1144" s="7"/>
    </row>
    <row r="1145" spans="1:21" s="1" customFormat="1" ht="16.5" customHeight="1" x14ac:dyDescent="0.3">
      <c r="A1145" s="13" t="b">
        <v>1</v>
      </c>
      <c r="B1145" s="17" t="str">
        <f t="shared" si="556"/>
        <v>하의 3</v>
      </c>
      <c r="C1145" s="17">
        <f>C1144+1</f>
        <v>4507206</v>
      </c>
      <c r="D1145" s="17">
        <f t="shared" si="551"/>
        <v>2047</v>
      </c>
      <c r="E1145" s="17" t="s">
        <v>25</v>
      </c>
      <c r="F1145" s="17">
        <f t="shared" si="552"/>
        <v>5</v>
      </c>
      <c r="G1145" s="17">
        <f t="shared" si="552"/>
        <v>7</v>
      </c>
      <c r="H1145" s="17">
        <f t="shared" si="558"/>
        <v>152406004</v>
      </c>
      <c r="I1145" s="17">
        <v>1</v>
      </c>
      <c r="J1145" s="17">
        <v>1</v>
      </c>
      <c r="K1145" s="17">
        <v>10</v>
      </c>
      <c r="L1145" s="17" t="str">
        <f t="shared" si="557"/>
        <v>Pants</v>
      </c>
      <c r="M1145" s="17" t="str">
        <f t="shared" si="555"/>
        <v>Rare</v>
      </c>
      <c r="S1145" s="7"/>
      <c r="T1145" s="7"/>
      <c r="U1145" s="7"/>
    </row>
    <row r="1146" spans="1:21" s="1" customFormat="1" ht="16.5" customHeight="1" x14ac:dyDescent="0.3">
      <c r="A1146" s="13" t="b">
        <v>1</v>
      </c>
      <c r="B1146" s="18" t="str">
        <f t="shared" si="556"/>
        <v>무기 1</v>
      </c>
      <c r="C1146" s="18">
        <f>C1140+100</f>
        <v>4507301</v>
      </c>
      <c r="D1146" s="18">
        <f t="shared" si="551"/>
        <v>2047</v>
      </c>
      <c r="E1146" s="18" t="s">
        <v>26</v>
      </c>
      <c r="F1146" s="18">
        <f t="shared" si="552"/>
        <v>5</v>
      </c>
      <c r="G1146" s="18">
        <f t="shared" si="552"/>
        <v>7</v>
      </c>
      <c r="H1146" s="18">
        <f>H1140+1000000</f>
        <v>153201003</v>
      </c>
      <c r="I1146" s="18">
        <v>1</v>
      </c>
      <c r="J1146" s="18">
        <v>1</v>
      </c>
      <c r="K1146" s="18">
        <v>15</v>
      </c>
      <c r="L1146" s="18" t="str">
        <f t="shared" si="557"/>
        <v>Weapon</v>
      </c>
      <c r="M1146" s="18" t="str">
        <f t="shared" si="555"/>
        <v>Uncommon</v>
      </c>
      <c r="S1146" s="7"/>
      <c r="T1146" s="7"/>
      <c r="U1146" s="7"/>
    </row>
    <row r="1147" spans="1:21" s="1" customFormat="1" ht="16.5" customHeight="1" x14ac:dyDescent="0.3">
      <c r="A1147" s="13" t="b">
        <v>1</v>
      </c>
      <c r="B1147" s="18" t="str">
        <f t="shared" si="556"/>
        <v>무기 2</v>
      </c>
      <c r="C1147" s="18">
        <f>C1146+1</f>
        <v>4507302</v>
      </c>
      <c r="D1147" s="18">
        <f t="shared" si="551"/>
        <v>2047</v>
      </c>
      <c r="E1147" s="18" t="s">
        <v>26</v>
      </c>
      <c r="F1147" s="18">
        <f t="shared" si="552"/>
        <v>5</v>
      </c>
      <c r="G1147" s="18">
        <f t="shared" si="552"/>
        <v>7</v>
      </c>
      <c r="H1147" s="18">
        <f>H1146+100000</f>
        <v>153301003</v>
      </c>
      <c r="I1147" s="18">
        <v>1</v>
      </c>
      <c r="J1147" s="18">
        <v>1</v>
      </c>
      <c r="K1147" s="18">
        <v>15</v>
      </c>
      <c r="L1147" s="18" t="str">
        <f t="shared" si="557"/>
        <v>Weapon</v>
      </c>
      <c r="M1147" s="18" t="str">
        <f t="shared" si="555"/>
        <v>Superior</v>
      </c>
      <c r="S1147" s="7"/>
      <c r="T1147" s="7"/>
      <c r="U1147" s="7"/>
    </row>
    <row r="1148" spans="1:21" s="1" customFormat="1" ht="16.5" customHeight="1" x14ac:dyDescent="0.3">
      <c r="A1148" s="13" t="b">
        <v>1</v>
      </c>
      <c r="B1148" s="18" t="str">
        <f t="shared" si="556"/>
        <v>무기 3</v>
      </c>
      <c r="C1148" s="18">
        <f>C1147+1</f>
        <v>4507303</v>
      </c>
      <c r="D1148" s="18">
        <f t="shared" si="551"/>
        <v>2047</v>
      </c>
      <c r="E1148" s="18" t="s">
        <v>26</v>
      </c>
      <c r="F1148" s="18">
        <f t="shared" si="552"/>
        <v>5</v>
      </c>
      <c r="G1148" s="18">
        <f t="shared" si="552"/>
        <v>7</v>
      </c>
      <c r="H1148" s="18">
        <f>H1147+100000</f>
        <v>153401003</v>
      </c>
      <c r="I1148" s="18">
        <v>1</v>
      </c>
      <c r="J1148" s="18">
        <v>1</v>
      </c>
      <c r="K1148" s="18">
        <v>10</v>
      </c>
      <c r="L1148" s="18" t="str">
        <f t="shared" si="557"/>
        <v>Weapon</v>
      </c>
      <c r="M1148" s="18" t="str">
        <f t="shared" si="555"/>
        <v>Rare</v>
      </c>
      <c r="S1148" s="7"/>
      <c r="T1148" s="7"/>
      <c r="U1148" s="7"/>
    </row>
    <row r="1149" spans="1:21" s="1" customFormat="1" ht="16.5" customHeight="1" x14ac:dyDescent="0.3">
      <c r="A1149" s="13" t="b">
        <v>1</v>
      </c>
      <c r="B1149" s="18" t="str">
        <f t="shared" si="556"/>
        <v>하의 1</v>
      </c>
      <c r="C1149" s="18">
        <f>C1148+1</f>
        <v>4507304</v>
      </c>
      <c r="D1149" s="18">
        <f t="shared" si="551"/>
        <v>2047</v>
      </c>
      <c r="E1149" s="18" t="s">
        <v>26</v>
      </c>
      <c r="F1149" s="18">
        <f t="shared" si="552"/>
        <v>5</v>
      </c>
      <c r="G1149" s="18">
        <f t="shared" si="552"/>
        <v>7</v>
      </c>
      <c r="H1149" s="18">
        <f>H1143+1000000</f>
        <v>153206004</v>
      </c>
      <c r="I1149" s="18">
        <v>1</v>
      </c>
      <c r="J1149" s="18">
        <v>1</v>
      </c>
      <c r="K1149" s="18">
        <v>15</v>
      </c>
      <c r="L1149" s="18" t="str">
        <f t="shared" si="557"/>
        <v>Pants</v>
      </c>
      <c r="M1149" s="18" t="str">
        <f t="shared" si="555"/>
        <v>Uncommon</v>
      </c>
      <c r="S1149" s="7"/>
      <c r="T1149" s="7"/>
      <c r="U1149" s="7"/>
    </row>
    <row r="1150" spans="1:21" s="1" customFormat="1" ht="16.5" customHeight="1" x14ac:dyDescent="0.3">
      <c r="A1150" s="13" t="b">
        <v>1</v>
      </c>
      <c r="B1150" s="18" t="str">
        <f t="shared" si="556"/>
        <v>하의 2</v>
      </c>
      <c r="C1150" s="18">
        <f>C1149+1</f>
        <v>4507305</v>
      </c>
      <c r="D1150" s="18">
        <f t="shared" si="551"/>
        <v>2047</v>
      </c>
      <c r="E1150" s="18" t="s">
        <v>26</v>
      </c>
      <c r="F1150" s="18">
        <f t="shared" si="552"/>
        <v>5</v>
      </c>
      <c r="G1150" s="18">
        <f t="shared" si="552"/>
        <v>7</v>
      </c>
      <c r="H1150" s="18">
        <f t="shared" ref="H1150:H1151" si="559">H1149+100000</f>
        <v>153306004</v>
      </c>
      <c r="I1150" s="18">
        <v>1</v>
      </c>
      <c r="J1150" s="18">
        <v>1</v>
      </c>
      <c r="K1150" s="18">
        <v>15</v>
      </c>
      <c r="L1150" s="18" t="str">
        <f t="shared" si="557"/>
        <v>Pants</v>
      </c>
      <c r="M1150" s="18" t="str">
        <f t="shared" si="555"/>
        <v>Superior</v>
      </c>
      <c r="S1150" s="7"/>
      <c r="T1150" s="7"/>
      <c r="U1150" s="7"/>
    </row>
    <row r="1151" spans="1:21" s="1" customFormat="1" ht="16.5" customHeight="1" x14ac:dyDescent="0.3">
      <c r="A1151" s="13" t="b">
        <v>1</v>
      </c>
      <c r="B1151" s="18" t="str">
        <f t="shared" si="556"/>
        <v>하의 3</v>
      </c>
      <c r="C1151" s="18">
        <f>C1150+1</f>
        <v>4507306</v>
      </c>
      <c r="D1151" s="18">
        <f t="shared" si="551"/>
        <v>2047</v>
      </c>
      <c r="E1151" s="18" t="s">
        <v>26</v>
      </c>
      <c r="F1151" s="18">
        <f t="shared" ref="F1151:G1161" si="560">F1150</f>
        <v>5</v>
      </c>
      <c r="G1151" s="18">
        <f t="shared" si="560"/>
        <v>7</v>
      </c>
      <c r="H1151" s="18">
        <f t="shared" si="559"/>
        <v>153406004</v>
      </c>
      <c r="I1151" s="18">
        <v>1</v>
      </c>
      <c r="J1151" s="18">
        <v>1</v>
      </c>
      <c r="K1151" s="18">
        <v>10</v>
      </c>
      <c r="L1151" s="18" t="str">
        <f t="shared" si="557"/>
        <v>Pants</v>
      </c>
      <c r="M1151" s="18" t="str">
        <f t="shared" si="555"/>
        <v>Rare</v>
      </c>
      <c r="S1151" s="7"/>
      <c r="T1151" s="7"/>
      <c r="U1151" s="7"/>
    </row>
    <row r="1152" spans="1:21" s="1" customFormat="1" ht="16.5" customHeight="1" x14ac:dyDescent="0.3">
      <c r="A1152" s="13" t="b">
        <v>1</v>
      </c>
      <c r="B1152" s="19" t="str">
        <f t="shared" si="556"/>
        <v>무기 1</v>
      </c>
      <c r="C1152" s="19">
        <f>C1146+100</f>
        <v>4507401</v>
      </c>
      <c r="D1152" s="19">
        <f t="shared" si="551"/>
        <v>2047</v>
      </c>
      <c r="E1152" s="19" t="s">
        <v>27</v>
      </c>
      <c r="F1152" s="19">
        <f t="shared" si="560"/>
        <v>5</v>
      </c>
      <c r="G1152" s="19">
        <f t="shared" si="560"/>
        <v>7</v>
      </c>
      <c r="H1152" s="19">
        <f>H1146+1000000</f>
        <v>154201003</v>
      </c>
      <c r="I1152" s="19">
        <v>1</v>
      </c>
      <c r="J1152" s="19">
        <v>1</v>
      </c>
      <c r="K1152" s="19">
        <v>15</v>
      </c>
      <c r="L1152" s="19" t="str">
        <f t="shared" si="557"/>
        <v>Weapon</v>
      </c>
      <c r="M1152" s="19" t="str">
        <f t="shared" si="555"/>
        <v>Uncommon</v>
      </c>
      <c r="S1152" s="7"/>
      <c r="T1152" s="7"/>
      <c r="U1152" s="7"/>
    </row>
    <row r="1153" spans="1:21" s="1" customFormat="1" ht="16.5" customHeight="1" x14ac:dyDescent="0.3">
      <c r="A1153" s="13" t="b">
        <v>1</v>
      </c>
      <c r="B1153" s="19" t="str">
        <f t="shared" si="556"/>
        <v>무기 2</v>
      </c>
      <c r="C1153" s="19">
        <f>C1152+1</f>
        <v>4507402</v>
      </c>
      <c r="D1153" s="19">
        <f t="shared" si="551"/>
        <v>2047</v>
      </c>
      <c r="E1153" s="19" t="s">
        <v>27</v>
      </c>
      <c r="F1153" s="19">
        <f t="shared" si="560"/>
        <v>5</v>
      </c>
      <c r="G1153" s="19">
        <f t="shared" si="560"/>
        <v>7</v>
      </c>
      <c r="H1153" s="19">
        <f>H1152+100000</f>
        <v>154301003</v>
      </c>
      <c r="I1153" s="19">
        <v>1</v>
      </c>
      <c r="J1153" s="19">
        <v>1</v>
      </c>
      <c r="K1153" s="19">
        <v>15</v>
      </c>
      <c r="L1153" s="19" t="str">
        <f t="shared" si="557"/>
        <v>Weapon</v>
      </c>
      <c r="M1153" s="19" t="str">
        <f t="shared" si="555"/>
        <v>Superior</v>
      </c>
      <c r="S1153" s="7"/>
      <c r="T1153" s="7"/>
      <c r="U1153" s="7"/>
    </row>
    <row r="1154" spans="1:21" s="1" customFormat="1" ht="16.5" customHeight="1" x14ac:dyDescent="0.3">
      <c r="A1154" s="13" t="b">
        <v>1</v>
      </c>
      <c r="B1154" s="19" t="str">
        <f t="shared" si="556"/>
        <v>무기 3</v>
      </c>
      <c r="C1154" s="19">
        <f>C1153+1</f>
        <v>4507403</v>
      </c>
      <c r="D1154" s="19">
        <f t="shared" si="551"/>
        <v>2047</v>
      </c>
      <c r="E1154" s="19" t="s">
        <v>27</v>
      </c>
      <c r="F1154" s="19">
        <f t="shared" si="560"/>
        <v>5</v>
      </c>
      <c r="G1154" s="19">
        <f t="shared" si="560"/>
        <v>7</v>
      </c>
      <c r="H1154" s="19">
        <f>H1153+100000</f>
        <v>154401003</v>
      </c>
      <c r="I1154" s="19">
        <v>1</v>
      </c>
      <c r="J1154" s="19">
        <v>1</v>
      </c>
      <c r="K1154" s="19">
        <v>10</v>
      </c>
      <c r="L1154" s="19" t="str">
        <f t="shared" si="557"/>
        <v>Weapon</v>
      </c>
      <c r="M1154" s="19" t="str">
        <f t="shared" si="555"/>
        <v>Rare</v>
      </c>
      <c r="S1154" s="7"/>
      <c r="T1154" s="7"/>
      <c r="U1154" s="7"/>
    </row>
    <row r="1155" spans="1:21" s="1" customFormat="1" ht="16.5" customHeight="1" x14ac:dyDescent="0.3">
      <c r="A1155" s="13" t="b">
        <v>1</v>
      </c>
      <c r="B1155" s="19" t="str">
        <f t="shared" si="556"/>
        <v>하의 1</v>
      </c>
      <c r="C1155" s="19">
        <f>C1154+1</f>
        <v>4507404</v>
      </c>
      <c r="D1155" s="19">
        <f t="shared" si="551"/>
        <v>2047</v>
      </c>
      <c r="E1155" s="19" t="s">
        <v>27</v>
      </c>
      <c r="F1155" s="19">
        <f t="shared" si="560"/>
        <v>5</v>
      </c>
      <c r="G1155" s="19">
        <f t="shared" si="560"/>
        <v>7</v>
      </c>
      <c r="H1155" s="19">
        <f>H1149+1000000</f>
        <v>154206004</v>
      </c>
      <c r="I1155" s="19">
        <v>1</v>
      </c>
      <c r="J1155" s="19">
        <v>1</v>
      </c>
      <c r="K1155" s="19">
        <v>15</v>
      </c>
      <c r="L1155" s="19" t="str">
        <f t="shared" si="557"/>
        <v>Pants</v>
      </c>
      <c r="M1155" s="19" t="str">
        <f t="shared" si="555"/>
        <v>Uncommon</v>
      </c>
      <c r="S1155" s="7"/>
      <c r="T1155" s="7"/>
      <c r="U1155" s="7"/>
    </row>
    <row r="1156" spans="1:21" s="1" customFormat="1" ht="16.5" customHeight="1" x14ac:dyDescent="0.3">
      <c r="A1156" s="13" t="b">
        <v>1</v>
      </c>
      <c r="B1156" s="19" t="str">
        <f t="shared" si="556"/>
        <v>하의 2</v>
      </c>
      <c r="C1156" s="19">
        <f>C1155+1</f>
        <v>4507405</v>
      </c>
      <c r="D1156" s="19">
        <f t="shared" si="551"/>
        <v>2047</v>
      </c>
      <c r="E1156" s="19" t="s">
        <v>27</v>
      </c>
      <c r="F1156" s="19">
        <f t="shared" si="560"/>
        <v>5</v>
      </c>
      <c r="G1156" s="19">
        <f t="shared" si="560"/>
        <v>7</v>
      </c>
      <c r="H1156" s="19">
        <f t="shared" ref="H1156:H1157" si="561">H1155+100000</f>
        <v>154306004</v>
      </c>
      <c r="I1156" s="19">
        <v>1</v>
      </c>
      <c r="J1156" s="19">
        <v>1</v>
      </c>
      <c r="K1156" s="19">
        <v>15</v>
      </c>
      <c r="L1156" s="19" t="str">
        <f t="shared" si="557"/>
        <v>Pants</v>
      </c>
      <c r="M1156" s="19" t="str">
        <f t="shared" si="555"/>
        <v>Superior</v>
      </c>
      <c r="S1156" s="7"/>
      <c r="T1156" s="7"/>
      <c r="U1156" s="7"/>
    </row>
    <row r="1157" spans="1:21" s="1" customFormat="1" ht="16.5" customHeight="1" x14ac:dyDescent="0.3">
      <c r="A1157" s="13" t="b">
        <v>1</v>
      </c>
      <c r="B1157" s="19" t="str">
        <f t="shared" si="556"/>
        <v>하의 3</v>
      </c>
      <c r="C1157" s="19">
        <f>C1156+1</f>
        <v>4507406</v>
      </c>
      <c r="D1157" s="19">
        <f t="shared" si="551"/>
        <v>2047</v>
      </c>
      <c r="E1157" s="19" t="s">
        <v>27</v>
      </c>
      <c r="F1157" s="19">
        <f t="shared" si="560"/>
        <v>5</v>
      </c>
      <c r="G1157" s="19">
        <f t="shared" si="560"/>
        <v>7</v>
      </c>
      <c r="H1157" s="19">
        <f t="shared" si="561"/>
        <v>154406004</v>
      </c>
      <c r="I1157" s="19">
        <v>1</v>
      </c>
      <c r="J1157" s="19">
        <v>1</v>
      </c>
      <c r="K1157" s="19">
        <v>10</v>
      </c>
      <c r="L1157" s="19" t="str">
        <f t="shared" si="557"/>
        <v>Pants</v>
      </c>
      <c r="M1157" s="19" t="str">
        <f t="shared" si="555"/>
        <v>Rare</v>
      </c>
      <c r="S1157" s="7"/>
      <c r="T1157" s="7"/>
      <c r="U1157" s="7"/>
    </row>
    <row r="1158" spans="1:21" s="1" customFormat="1" ht="16.5" customHeight="1" x14ac:dyDescent="0.3">
      <c r="A1158" s="13" t="b">
        <v>1</v>
      </c>
      <c r="B1158" s="20" t="s">
        <v>28</v>
      </c>
      <c r="C1158" s="20">
        <f>C1152+100</f>
        <v>4507501</v>
      </c>
      <c r="D1158" s="20">
        <f t="shared" si="551"/>
        <v>2047</v>
      </c>
      <c r="E1158" s="20" t="s">
        <v>29</v>
      </c>
      <c r="F1158" s="20">
        <f t="shared" si="560"/>
        <v>5</v>
      </c>
      <c r="G1158" s="20">
        <f t="shared" si="560"/>
        <v>7</v>
      </c>
      <c r="H1158" s="20">
        <v>160004001</v>
      </c>
      <c r="I1158" s="20">
        <v>1</v>
      </c>
      <c r="J1158" s="20">
        <v>1</v>
      </c>
      <c r="K1158" s="20">
        <v>5</v>
      </c>
      <c r="L1158" s="20" t="s">
        <v>30</v>
      </c>
      <c r="M1158" s="20" t="s">
        <v>358</v>
      </c>
      <c r="S1158" s="7"/>
      <c r="T1158" s="7"/>
      <c r="U1158" s="7"/>
    </row>
    <row r="1159" spans="1:21" s="1" customFormat="1" ht="16.5" customHeight="1" x14ac:dyDescent="0.3">
      <c r="A1159" s="13" t="b">
        <v>1</v>
      </c>
      <c r="B1159" s="20" t="s">
        <v>31</v>
      </c>
      <c r="C1159" s="20">
        <f>C1158+1</f>
        <v>4507502</v>
      </c>
      <c r="D1159" s="20">
        <f t="shared" si="551"/>
        <v>2047</v>
      </c>
      <c r="E1159" s="20" t="s">
        <v>29</v>
      </c>
      <c r="F1159" s="20">
        <f t="shared" si="560"/>
        <v>5</v>
      </c>
      <c r="G1159" s="20">
        <f t="shared" si="560"/>
        <v>7</v>
      </c>
      <c r="H1159" s="20">
        <v>160004002</v>
      </c>
      <c r="I1159" s="20">
        <v>1</v>
      </c>
      <c r="J1159" s="20">
        <v>1</v>
      </c>
      <c r="K1159" s="20">
        <v>5</v>
      </c>
      <c r="L1159" s="20" t="s">
        <v>32</v>
      </c>
      <c r="M1159" s="20" t="s">
        <v>358</v>
      </c>
      <c r="S1159" s="7"/>
      <c r="T1159" s="7"/>
      <c r="U1159" s="7"/>
    </row>
    <row r="1160" spans="1:21" s="1" customFormat="1" ht="16.5" customHeight="1" x14ac:dyDescent="0.3">
      <c r="A1160" s="13" t="b">
        <v>1</v>
      </c>
      <c r="B1160" s="20" t="s">
        <v>33</v>
      </c>
      <c r="C1160" s="20">
        <f>C1159+1</f>
        <v>4507503</v>
      </c>
      <c r="D1160" s="20">
        <f t="shared" si="551"/>
        <v>2047</v>
      </c>
      <c r="E1160" s="20" t="s">
        <v>29</v>
      </c>
      <c r="F1160" s="20">
        <f t="shared" si="560"/>
        <v>5</v>
      </c>
      <c r="G1160" s="20">
        <f t="shared" si="560"/>
        <v>7</v>
      </c>
      <c r="H1160" s="20">
        <v>160004003</v>
      </c>
      <c r="I1160" s="20">
        <v>1</v>
      </c>
      <c r="J1160" s="20">
        <v>1</v>
      </c>
      <c r="K1160" s="20">
        <v>5</v>
      </c>
      <c r="L1160" s="20" t="s">
        <v>34</v>
      </c>
      <c r="M1160" s="20" t="s">
        <v>358</v>
      </c>
      <c r="S1160" s="7"/>
      <c r="T1160" s="7"/>
      <c r="U1160" s="7"/>
    </row>
    <row r="1161" spans="1:21" s="1" customFormat="1" ht="16.5" customHeight="1" x14ac:dyDescent="0.3">
      <c r="A1161" s="13" t="b">
        <v>1</v>
      </c>
      <c r="B1161" s="20" t="s">
        <v>35</v>
      </c>
      <c r="C1161" s="20">
        <f>C1160+1</f>
        <v>4507504</v>
      </c>
      <c r="D1161" s="20">
        <f t="shared" si="551"/>
        <v>2047</v>
      </c>
      <c r="E1161" s="20" t="s">
        <v>29</v>
      </c>
      <c r="F1161" s="20">
        <f t="shared" si="560"/>
        <v>5</v>
      </c>
      <c r="G1161" s="20">
        <f t="shared" si="560"/>
        <v>7</v>
      </c>
      <c r="H1161" s="20">
        <v>160004004</v>
      </c>
      <c r="I1161" s="20">
        <v>1</v>
      </c>
      <c r="J1161" s="20">
        <v>1</v>
      </c>
      <c r="K1161" s="20">
        <v>5</v>
      </c>
      <c r="L1161" s="20" t="s">
        <v>36</v>
      </c>
      <c r="M1161" s="20" t="s">
        <v>358</v>
      </c>
      <c r="S1161" s="7"/>
      <c r="T1161" s="7"/>
      <c r="U1161" s="7"/>
    </row>
    <row r="1162" spans="1:21" s="1" customFormat="1" ht="16.5" customHeight="1" x14ac:dyDescent="0.3">
      <c r="A1162" s="13" t="b">
        <v>1</v>
      </c>
      <c r="B1162" s="14" t="s">
        <v>37</v>
      </c>
      <c r="C1162" s="14">
        <v>4508101</v>
      </c>
      <c r="D1162" s="14">
        <v>2048</v>
      </c>
      <c r="E1162" s="15" t="s">
        <v>23</v>
      </c>
      <c r="F1162" s="14">
        <v>5</v>
      </c>
      <c r="G1162" s="14">
        <v>8</v>
      </c>
      <c r="H1162" s="16">
        <v>151202004</v>
      </c>
      <c r="I1162" s="15">
        <v>1</v>
      </c>
      <c r="J1162" s="15">
        <v>1</v>
      </c>
      <c r="K1162" s="15">
        <v>15</v>
      </c>
      <c r="L1162" s="16" t="str">
        <f>IF(H1162&gt;=151207001,"Shoes",IF(H1162&gt;=151206001,"Pants",IF(H1162&gt;=151205001,"Glove",IF(H1162&gt;=151203001,"Head",IF(H1162&gt;=151202001,"Body",IF(H1162&gt;=151201001,"Weapon"))))))</f>
        <v>Body</v>
      </c>
      <c r="M1162" s="15" t="s">
        <v>355</v>
      </c>
      <c r="S1162" s="7"/>
      <c r="T1162" s="7"/>
      <c r="U1162" s="7"/>
    </row>
    <row r="1163" spans="1:21" s="1" customFormat="1" ht="16.5" customHeight="1" x14ac:dyDescent="0.3">
      <c r="A1163" s="13" t="b">
        <v>1</v>
      </c>
      <c r="B1163" s="14" t="s">
        <v>42</v>
      </c>
      <c r="C1163" s="15">
        <f>C1162+1</f>
        <v>4508102</v>
      </c>
      <c r="D1163" s="15">
        <f t="shared" ref="D1163:D1189" si="562">D1162</f>
        <v>2048</v>
      </c>
      <c r="E1163" s="15" t="s">
        <v>23</v>
      </c>
      <c r="F1163" s="15">
        <f t="shared" ref="F1163:G1178" si="563">F1162</f>
        <v>5</v>
      </c>
      <c r="G1163" s="15">
        <f t="shared" si="563"/>
        <v>8</v>
      </c>
      <c r="H1163" s="15">
        <f t="shared" ref="H1163:H1164" si="564">H1162+100000</f>
        <v>151302004</v>
      </c>
      <c r="I1163" s="15">
        <v>1</v>
      </c>
      <c r="J1163" s="15">
        <v>1</v>
      </c>
      <c r="K1163" s="15">
        <v>15</v>
      </c>
      <c r="L1163" s="15" t="str">
        <f>L1162</f>
        <v>Body</v>
      </c>
      <c r="M1163" s="15" t="s">
        <v>356</v>
      </c>
      <c r="S1163" s="7"/>
      <c r="T1163" s="7"/>
      <c r="U1163" s="7"/>
    </row>
    <row r="1164" spans="1:21" s="1" customFormat="1" ht="16.5" customHeight="1" x14ac:dyDescent="0.3">
      <c r="A1164" s="13" t="b">
        <v>1</v>
      </c>
      <c r="B1164" s="14" t="s">
        <v>47</v>
      </c>
      <c r="C1164" s="15">
        <f>C1163+1</f>
        <v>4508103</v>
      </c>
      <c r="D1164" s="15">
        <f t="shared" si="562"/>
        <v>2048</v>
      </c>
      <c r="E1164" s="15" t="s">
        <v>23</v>
      </c>
      <c r="F1164" s="15">
        <f t="shared" si="563"/>
        <v>5</v>
      </c>
      <c r="G1164" s="15">
        <f t="shared" si="563"/>
        <v>8</v>
      </c>
      <c r="H1164" s="15">
        <f t="shared" si="564"/>
        <v>151402004</v>
      </c>
      <c r="I1164" s="15">
        <v>1</v>
      </c>
      <c r="J1164" s="15">
        <v>1</v>
      </c>
      <c r="K1164" s="15">
        <v>10</v>
      </c>
      <c r="L1164" s="15" t="str">
        <f>L1163</f>
        <v>Body</v>
      </c>
      <c r="M1164" s="15" t="s">
        <v>357</v>
      </c>
      <c r="S1164" s="7"/>
      <c r="T1164" s="7"/>
      <c r="U1164" s="7"/>
    </row>
    <row r="1165" spans="1:21" s="1" customFormat="1" ht="16.5" customHeight="1" x14ac:dyDescent="0.3">
      <c r="A1165" s="13" t="b">
        <v>1</v>
      </c>
      <c r="B1165" s="14" t="s">
        <v>24</v>
      </c>
      <c r="C1165" s="15">
        <f>C1164+1</f>
        <v>4508104</v>
      </c>
      <c r="D1165" s="15">
        <f t="shared" si="562"/>
        <v>2048</v>
      </c>
      <c r="E1165" s="15" t="s">
        <v>23</v>
      </c>
      <c r="F1165" s="15">
        <f t="shared" si="563"/>
        <v>5</v>
      </c>
      <c r="G1165" s="15">
        <f t="shared" si="563"/>
        <v>8</v>
      </c>
      <c r="H1165" s="16">
        <v>151207005</v>
      </c>
      <c r="I1165" s="15">
        <v>1</v>
      </c>
      <c r="J1165" s="15">
        <v>1</v>
      </c>
      <c r="K1165" s="15">
        <v>15</v>
      </c>
      <c r="L1165" s="16" t="str">
        <f>IF(H1165&gt;=151207001,"Shoes",IF(H1165&gt;=151206001,"Pants",IF(H1165&gt;=151205001,"Glove",IF(H1165&gt;=151203001,"Head",IF(H1165&gt;=151202001,"Body",IF(H1165&gt;=151201001,"Weapon"))))))</f>
        <v>Shoes</v>
      </c>
      <c r="M1165" s="15" t="str">
        <f>M1162</f>
        <v>Uncommon</v>
      </c>
      <c r="S1165" s="7"/>
      <c r="T1165" s="7"/>
      <c r="U1165" s="7"/>
    </row>
    <row r="1166" spans="1:21" s="1" customFormat="1" ht="16.5" customHeight="1" x14ac:dyDescent="0.3">
      <c r="A1166" s="13" t="b">
        <v>1</v>
      </c>
      <c r="B1166" s="14" t="s">
        <v>41</v>
      </c>
      <c r="C1166" s="15">
        <f>C1165+1</f>
        <v>4508105</v>
      </c>
      <c r="D1166" s="15">
        <f t="shared" si="562"/>
        <v>2048</v>
      </c>
      <c r="E1166" s="15" t="s">
        <v>23</v>
      </c>
      <c r="F1166" s="15">
        <f t="shared" si="563"/>
        <v>5</v>
      </c>
      <c r="G1166" s="15">
        <f t="shared" si="563"/>
        <v>8</v>
      </c>
      <c r="H1166" s="15">
        <f t="shared" ref="H1166:H1167" si="565">H1165+100000</f>
        <v>151307005</v>
      </c>
      <c r="I1166" s="15">
        <v>1</v>
      </c>
      <c r="J1166" s="15">
        <v>1</v>
      </c>
      <c r="K1166" s="15">
        <v>15</v>
      </c>
      <c r="L1166" s="15" t="str">
        <f>L1165</f>
        <v>Shoes</v>
      </c>
      <c r="M1166" s="15" t="str">
        <f t="shared" ref="M1166:M1185" si="566">M1163</f>
        <v>Superior</v>
      </c>
      <c r="S1166" s="7"/>
      <c r="T1166" s="7"/>
      <c r="U1166" s="7"/>
    </row>
    <row r="1167" spans="1:21" s="1" customFormat="1" ht="16.5" customHeight="1" x14ac:dyDescent="0.3">
      <c r="A1167" s="13" t="b">
        <v>1</v>
      </c>
      <c r="B1167" s="14" t="s">
        <v>46</v>
      </c>
      <c r="C1167" s="15">
        <f>C1166+1</f>
        <v>4508106</v>
      </c>
      <c r="D1167" s="15">
        <f t="shared" si="562"/>
        <v>2048</v>
      </c>
      <c r="E1167" s="15" t="s">
        <v>23</v>
      </c>
      <c r="F1167" s="15">
        <f t="shared" si="563"/>
        <v>5</v>
      </c>
      <c r="G1167" s="15">
        <f t="shared" si="563"/>
        <v>8</v>
      </c>
      <c r="H1167" s="15">
        <f t="shared" si="565"/>
        <v>151407005</v>
      </c>
      <c r="I1167" s="15">
        <v>1</v>
      </c>
      <c r="J1167" s="15">
        <v>1</v>
      </c>
      <c r="K1167" s="15">
        <v>10</v>
      </c>
      <c r="L1167" s="15" t="str">
        <f>L1166</f>
        <v>Shoes</v>
      </c>
      <c r="M1167" s="15" t="str">
        <f t="shared" si="566"/>
        <v>Rare</v>
      </c>
      <c r="S1167" s="7"/>
      <c r="T1167" s="7"/>
      <c r="U1167" s="7"/>
    </row>
    <row r="1168" spans="1:21" s="1" customFormat="1" ht="16.5" customHeight="1" x14ac:dyDescent="0.3">
      <c r="A1168" s="13" t="b">
        <v>1</v>
      </c>
      <c r="B1168" s="17" t="str">
        <f t="shared" ref="B1168:B1185" si="567">B1162</f>
        <v>갑옷 1</v>
      </c>
      <c r="C1168" s="17">
        <f>C1162+100</f>
        <v>4508201</v>
      </c>
      <c r="D1168" s="17">
        <f t="shared" si="562"/>
        <v>2048</v>
      </c>
      <c r="E1168" s="17" t="s">
        <v>25</v>
      </c>
      <c r="F1168" s="17">
        <f t="shared" si="563"/>
        <v>5</v>
      </c>
      <c r="G1168" s="17">
        <f t="shared" si="563"/>
        <v>8</v>
      </c>
      <c r="H1168" s="17">
        <f>H1162+1000000</f>
        <v>152202004</v>
      </c>
      <c r="I1168" s="17">
        <v>1</v>
      </c>
      <c r="J1168" s="17">
        <v>1</v>
      </c>
      <c r="K1168" s="17">
        <v>15</v>
      </c>
      <c r="L1168" s="17" t="str">
        <f t="shared" ref="L1168:L1185" si="568">L1162</f>
        <v>Body</v>
      </c>
      <c r="M1168" s="17" t="str">
        <f t="shared" si="566"/>
        <v>Uncommon</v>
      </c>
      <c r="S1168" s="7"/>
      <c r="T1168" s="7"/>
      <c r="U1168" s="7"/>
    </row>
    <row r="1169" spans="1:21" s="1" customFormat="1" ht="16.5" customHeight="1" x14ac:dyDescent="0.3">
      <c r="A1169" s="13" t="b">
        <v>1</v>
      </c>
      <c r="B1169" s="17" t="str">
        <f t="shared" si="567"/>
        <v>갑옷 2</v>
      </c>
      <c r="C1169" s="17">
        <f>C1168+1</f>
        <v>4508202</v>
      </c>
      <c r="D1169" s="17">
        <f t="shared" si="562"/>
        <v>2048</v>
      </c>
      <c r="E1169" s="17" t="s">
        <v>25</v>
      </c>
      <c r="F1169" s="17">
        <f t="shared" si="563"/>
        <v>5</v>
      </c>
      <c r="G1169" s="17">
        <f t="shared" si="563"/>
        <v>8</v>
      </c>
      <c r="H1169" s="17">
        <f>H1168+100000</f>
        <v>152302004</v>
      </c>
      <c r="I1169" s="17">
        <v>1</v>
      </c>
      <c r="J1169" s="17">
        <v>1</v>
      </c>
      <c r="K1169" s="17">
        <v>15</v>
      </c>
      <c r="L1169" s="17" t="str">
        <f t="shared" si="568"/>
        <v>Body</v>
      </c>
      <c r="M1169" s="17" t="str">
        <f t="shared" si="566"/>
        <v>Superior</v>
      </c>
      <c r="S1169" s="7"/>
      <c r="T1169" s="7"/>
      <c r="U1169" s="7"/>
    </row>
    <row r="1170" spans="1:21" s="1" customFormat="1" ht="16.5" customHeight="1" x14ac:dyDescent="0.3">
      <c r="A1170" s="13" t="b">
        <v>1</v>
      </c>
      <c r="B1170" s="17" t="str">
        <f t="shared" si="567"/>
        <v>갑옷 3</v>
      </c>
      <c r="C1170" s="17">
        <f>C1169+1</f>
        <v>4508203</v>
      </c>
      <c r="D1170" s="17">
        <f t="shared" si="562"/>
        <v>2048</v>
      </c>
      <c r="E1170" s="17" t="s">
        <v>25</v>
      </c>
      <c r="F1170" s="17">
        <f t="shared" si="563"/>
        <v>5</v>
      </c>
      <c r="G1170" s="17">
        <f t="shared" si="563"/>
        <v>8</v>
      </c>
      <c r="H1170" s="17">
        <f>H1169+100000</f>
        <v>152402004</v>
      </c>
      <c r="I1170" s="17">
        <v>1</v>
      </c>
      <c r="J1170" s="17">
        <v>1</v>
      </c>
      <c r="K1170" s="17">
        <v>10</v>
      </c>
      <c r="L1170" s="17" t="str">
        <f t="shared" si="568"/>
        <v>Body</v>
      </c>
      <c r="M1170" s="17" t="str">
        <f t="shared" si="566"/>
        <v>Rare</v>
      </c>
      <c r="S1170" s="7"/>
      <c r="T1170" s="7"/>
      <c r="U1170" s="7"/>
    </row>
    <row r="1171" spans="1:21" s="1" customFormat="1" ht="16.5" customHeight="1" x14ac:dyDescent="0.3">
      <c r="A1171" s="13" t="b">
        <v>1</v>
      </c>
      <c r="B1171" s="17" t="str">
        <f t="shared" si="567"/>
        <v>부츠 1</v>
      </c>
      <c r="C1171" s="17">
        <f>C1170+1</f>
        <v>4508204</v>
      </c>
      <c r="D1171" s="17">
        <f t="shared" si="562"/>
        <v>2048</v>
      </c>
      <c r="E1171" s="17" t="s">
        <v>25</v>
      </c>
      <c r="F1171" s="17">
        <f t="shared" si="563"/>
        <v>5</v>
      </c>
      <c r="G1171" s="17">
        <f t="shared" si="563"/>
        <v>8</v>
      </c>
      <c r="H1171" s="17">
        <f>H1165+1000000</f>
        <v>152207005</v>
      </c>
      <c r="I1171" s="17">
        <v>1</v>
      </c>
      <c r="J1171" s="17">
        <v>1</v>
      </c>
      <c r="K1171" s="17">
        <v>15</v>
      </c>
      <c r="L1171" s="17" t="str">
        <f t="shared" si="568"/>
        <v>Shoes</v>
      </c>
      <c r="M1171" s="17" t="str">
        <f t="shared" si="566"/>
        <v>Uncommon</v>
      </c>
      <c r="S1171" s="7"/>
      <c r="T1171" s="7"/>
      <c r="U1171" s="7"/>
    </row>
    <row r="1172" spans="1:21" s="1" customFormat="1" ht="16.5" customHeight="1" x14ac:dyDescent="0.3">
      <c r="A1172" s="13" t="b">
        <v>1</v>
      </c>
      <c r="B1172" s="17" t="str">
        <f t="shared" si="567"/>
        <v>부츠 2</v>
      </c>
      <c r="C1172" s="17">
        <f>C1171+1</f>
        <v>4508205</v>
      </c>
      <c r="D1172" s="17">
        <f t="shared" si="562"/>
        <v>2048</v>
      </c>
      <c r="E1172" s="17" t="s">
        <v>25</v>
      </c>
      <c r="F1172" s="17">
        <f t="shared" si="563"/>
        <v>5</v>
      </c>
      <c r="G1172" s="17">
        <f t="shared" si="563"/>
        <v>8</v>
      </c>
      <c r="H1172" s="17">
        <f t="shared" ref="H1172:H1173" si="569">H1171+100000</f>
        <v>152307005</v>
      </c>
      <c r="I1172" s="17">
        <v>1</v>
      </c>
      <c r="J1172" s="17">
        <v>1</v>
      </c>
      <c r="K1172" s="17">
        <v>15</v>
      </c>
      <c r="L1172" s="17" t="str">
        <f t="shared" si="568"/>
        <v>Shoes</v>
      </c>
      <c r="M1172" s="17" t="str">
        <f t="shared" si="566"/>
        <v>Superior</v>
      </c>
      <c r="S1172" s="7"/>
      <c r="T1172" s="7"/>
      <c r="U1172" s="7"/>
    </row>
    <row r="1173" spans="1:21" s="1" customFormat="1" ht="16.5" customHeight="1" x14ac:dyDescent="0.3">
      <c r="A1173" s="13" t="b">
        <v>1</v>
      </c>
      <c r="B1173" s="17" t="str">
        <f t="shared" si="567"/>
        <v>부츠 3</v>
      </c>
      <c r="C1173" s="17">
        <f>C1172+1</f>
        <v>4508206</v>
      </c>
      <c r="D1173" s="17">
        <f t="shared" si="562"/>
        <v>2048</v>
      </c>
      <c r="E1173" s="17" t="s">
        <v>25</v>
      </c>
      <c r="F1173" s="17">
        <f t="shared" si="563"/>
        <v>5</v>
      </c>
      <c r="G1173" s="17">
        <f t="shared" si="563"/>
        <v>8</v>
      </c>
      <c r="H1173" s="17">
        <f t="shared" si="569"/>
        <v>152407005</v>
      </c>
      <c r="I1173" s="17">
        <v>1</v>
      </c>
      <c r="J1173" s="17">
        <v>1</v>
      </c>
      <c r="K1173" s="17">
        <v>10</v>
      </c>
      <c r="L1173" s="17" t="str">
        <f t="shared" si="568"/>
        <v>Shoes</v>
      </c>
      <c r="M1173" s="17" t="str">
        <f t="shared" si="566"/>
        <v>Rare</v>
      </c>
      <c r="S1173" s="7"/>
      <c r="T1173" s="7"/>
      <c r="U1173" s="7"/>
    </row>
    <row r="1174" spans="1:21" s="1" customFormat="1" ht="16.5" customHeight="1" x14ac:dyDescent="0.3">
      <c r="A1174" s="13" t="b">
        <v>1</v>
      </c>
      <c r="B1174" s="18" t="str">
        <f t="shared" si="567"/>
        <v>갑옷 1</v>
      </c>
      <c r="C1174" s="18">
        <f>C1168+100</f>
        <v>4508301</v>
      </c>
      <c r="D1174" s="18">
        <f t="shared" si="562"/>
        <v>2048</v>
      </c>
      <c r="E1174" s="18" t="s">
        <v>26</v>
      </c>
      <c r="F1174" s="18">
        <f t="shared" si="563"/>
        <v>5</v>
      </c>
      <c r="G1174" s="18">
        <f t="shared" si="563"/>
        <v>8</v>
      </c>
      <c r="H1174" s="18">
        <f>H1168+1000000</f>
        <v>153202004</v>
      </c>
      <c r="I1174" s="18">
        <v>1</v>
      </c>
      <c r="J1174" s="18">
        <v>1</v>
      </c>
      <c r="K1174" s="18">
        <v>15</v>
      </c>
      <c r="L1174" s="18" t="str">
        <f t="shared" si="568"/>
        <v>Body</v>
      </c>
      <c r="M1174" s="18" t="str">
        <f t="shared" si="566"/>
        <v>Uncommon</v>
      </c>
      <c r="S1174" s="7"/>
      <c r="T1174" s="7"/>
      <c r="U1174" s="7"/>
    </row>
    <row r="1175" spans="1:21" s="1" customFormat="1" ht="16.5" customHeight="1" x14ac:dyDescent="0.3">
      <c r="A1175" s="13" t="b">
        <v>1</v>
      </c>
      <c r="B1175" s="18" t="str">
        <f t="shared" si="567"/>
        <v>갑옷 2</v>
      </c>
      <c r="C1175" s="18">
        <f>C1174+1</f>
        <v>4508302</v>
      </c>
      <c r="D1175" s="18">
        <f t="shared" si="562"/>
        <v>2048</v>
      </c>
      <c r="E1175" s="18" t="s">
        <v>26</v>
      </c>
      <c r="F1175" s="18">
        <f t="shared" si="563"/>
        <v>5</v>
      </c>
      <c r="G1175" s="18">
        <f t="shared" si="563"/>
        <v>8</v>
      </c>
      <c r="H1175" s="18">
        <f>H1174+100000</f>
        <v>153302004</v>
      </c>
      <c r="I1175" s="18">
        <v>1</v>
      </c>
      <c r="J1175" s="18">
        <v>1</v>
      </c>
      <c r="K1175" s="18">
        <v>15</v>
      </c>
      <c r="L1175" s="18" t="str">
        <f t="shared" si="568"/>
        <v>Body</v>
      </c>
      <c r="M1175" s="18" t="str">
        <f t="shared" si="566"/>
        <v>Superior</v>
      </c>
      <c r="S1175" s="7"/>
      <c r="T1175" s="7"/>
      <c r="U1175" s="7"/>
    </row>
    <row r="1176" spans="1:21" s="1" customFormat="1" ht="16.5" customHeight="1" x14ac:dyDescent="0.3">
      <c r="A1176" s="13" t="b">
        <v>1</v>
      </c>
      <c r="B1176" s="18" t="str">
        <f t="shared" si="567"/>
        <v>갑옷 3</v>
      </c>
      <c r="C1176" s="18">
        <f>C1175+1</f>
        <v>4508303</v>
      </c>
      <c r="D1176" s="18">
        <f t="shared" si="562"/>
        <v>2048</v>
      </c>
      <c r="E1176" s="18" t="s">
        <v>26</v>
      </c>
      <c r="F1176" s="18">
        <f t="shared" si="563"/>
        <v>5</v>
      </c>
      <c r="G1176" s="18">
        <f t="shared" si="563"/>
        <v>8</v>
      </c>
      <c r="H1176" s="18">
        <f>H1175+100000</f>
        <v>153402004</v>
      </c>
      <c r="I1176" s="18">
        <v>1</v>
      </c>
      <c r="J1176" s="18">
        <v>1</v>
      </c>
      <c r="K1176" s="18">
        <v>10</v>
      </c>
      <c r="L1176" s="18" t="str">
        <f t="shared" si="568"/>
        <v>Body</v>
      </c>
      <c r="M1176" s="18" t="str">
        <f t="shared" si="566"/>
        <v>Rare</v>
      </c>
      <c r="S1176" s="7"/>
      <c r="T1176" s="7"/>
      <c r="U1176" s="7"/>
    </row>
    <row r="1177" spans="1:21" s="1" customFormat="1" ht="16.5" customHeight="1" x14ac:dyDescent="0.3">
      <c r="A1177" s="13" t="b">
        <v>1</v>
      </c>
      <c r="B1177" s="18" t="str">
        <f t="shared" si="567"/>
        <v>부츠 1</v>
      </c>
      <c r="C1177" s="18">
        <f>C1176+1</f>
        <v>4508304</v>
      </c>
      <c r="D1177" s="18">
        <f t="shared" si="562"/>
        <v>2048</v>
      </c>
      <c r="E1177" s="18" t="s">
        <v>26</v>
      </c>
      <c r="F1177" s="18">
        <f t="shared" si="563"/>
        <v>5</v>
      </c>
      <c r="G1177" s="18">
        <f t="shared" si="563"/>
        <v>8</v>
      </c>
      <c r="H1177" s="18">
        <f>H1171+1000000</f>
        <v>153207005</v>
      </c>
      <c r="I1177" s="18">
        <v>1</v>
      </c>
      <c r="J1177" s="18">
        <v>1</v>
      </c>
      <c r="K1177" s="18">
        <v>15</v>
      </c>
      <c r="L1177" s="18" t="str">
        <f t="shared" si="568"/>
        <v>Shoes</v>
      </c>
      <c r="M1177" s="18" t="str">
        <f t="shared" si="566"/>
        <v>Uncommon</v>
      </c>
      <c r="S1177" s="7"/>
      <c r="T1177" s="7"/>
      <c r="U1177" s="7"/>
    </row>
    <row r="1178" spans="1:21" s="1" customFormat="1" ht="16.5" customHeight="1" x14ac:dyDescent="0.3">
      <c r="A1178" s="13" t="b">
        <v>1</v>
      </c>
      <c r="B1178" s="18" t="str">
        <f t="shared" si="567"/>
        <v>부츠 2</v>
      </c>
      <c r="C1178" s="18">
        <f>C1177+1</f>
        <v>4508305</v>
      </c>
      <c r="D1178" s="18">
        <f t="shared" si="562"/>
        <v>2048</v>
      </c>
      <c r="E1178" s="18" t="s">
        <v>26</v>
      </c>
      <c r="F1178" s="18">
        <f t="shared" si="563"/>
        <v>5</v>
      </c>
      <c r="G1178" s="18">
        <f t="shared" si="563"/>
        <v>8</v>
      </c>
      <c r="H1178" s="18">
        <f t="shared" ref="H1178:H1179" si="570">H1177+100000</f>
        <v>153307005</v>
      </c>
      <c r="I1178" s="18">
        <v>1</v>
      </c>
      <c r="J1178" s="18">
        <v>1</v>
      </c>
      <c r="K1178" s="18">
        <v>15</v>
      </c>
      <c r="L1178" s="18" t="str">
        <f t="shared" si="568"/>
        <v>Shoes</v>
      </c>
      <c r="M1178" s="18" t="str">
        <f t="shared" si="566"/>
        <v>Superior</v>
      </c>
      <c r="S1178" s="7"/>
      <c r="T1178" s="7"/>
      <c r="U1178" s="7"/>
    </row>
    <row r="1179" spans="1:21" s="1" customFormat="1" ht="16.5" customHeight="1" x14ac:dyDescent="0.3">
      <c r="A1179" s="13" t="b">
        <v>1</v>
      </c>
      <c r="B1179" s="18" t="str">
        <f t="shared" si="567"/>
        <v>부츠 3</v>
      </c>
      <c r="C1179" s="18">
        <f>C1178+1</f>
        <v>4508306</v>
      </c>
      <c r="D1179" s="18">
        <f t="shared" si="562"/>
        <v>2048</v>
      </c>
      <c r="E1179" s="18" t="s">
        <v>26</v>
      </c>
      <c r="F1179" s="18">
        <f t="shared" ref="F1179:G1189" si="571">F1178</f>
        <v>5</v>
      </c>
      <c r="G1179" s="18">
        <f t="shared" si="571"/>
        <v>8</v>
      </c>
      <c r="H1179" s="18">
        <f t="shared" si="570"/>
        <v>153407005</v>
      </c>
      <c r="I1179" s="18">
        <v>1</v>
      </c>
      <c r="J1179" s="18">
        <v>1</v>
      </c>
      <c r="K1179" s="18">
        <v>10</v>
      </c>
      <c r="L1179" s="18" t="str">
        <f t="shared" si="568"/>
        <v>Shoes</v>
      </c>
      <c r="M1179" s="18" t="str">
        <f t="shared" si="566"/>
        <v>Rare</v>
      </c>
      <c r="S1179" s="7"/>
      <c r="T1179" s="7"/>
      <c r="U1179" s="7"/>
    </row>
    <row r="1180" spans="1:21" s="1" customFormat="1" ht="16.5" customHeight="1" x14ac:dyDescent="0.3">
      <c r="A1180" s="13" t="b">
        <v>1</v>
      </c>
      <c r="B1180" s="19" t="str">
        <f t="shared" si="567"/>
        <v>갑옷 1</v>
      </c>
      <c r="C1180" s="19">
        <f>C1174+100</f>
        <v>4508401</v>
      </c>
      <c r="D1180" s="19">
        <f t="shared" si="562"/>
        <v>2048</v>
      </c>
      <c r="E1180" s="19" t="s">
        <v>27</v>
      </c>
      <c r="F1180" s="19">
        <f t="shared" si="571"/>
        <v>5</v>
      </c>
      <c r="G1180" s="19">
        <f t="shared" si="571"/>
        <v>8</v>
      </c>
      <c r="H1180" s="19">
        <f>H1174+1000000</f>
        <v>154202004</v>
      </c>
      <c r="I1180" s="19">
        <v>1</v>
      </c>
      <c r="J1180" s="19">
        <v>1</v>
      </c>
      <c r="K1180" s="19">
        <v>15</v>
      </c>
      <c r="L1180" s="19" t="str">
        <f t="shared" si="568"/>
        <v>Body</v>
      </c>
      <c r="M1180" s="19" t="str">
        <f t="shared" si="566"/>
        <v>Uncommon</v>
      </c>
      <c r="S1180" s="7"/>
      <c r="T1180" s="7"/>
      <c r="U1180" s="7"/>
    </row>
    <row r="1181" spans="1:21" s="1" customFormat="1" ht="16.5" customHeight="1" x14ac:dyDescent="0.3">
      <c r="A1181" s="13" t="b">
        <v>1</v>
      </c>
      <c r="B1181" s="19" t="str">
        <f t="shared" si="567"/>
        <v>갑옷 2</v>
      </c>
      <c r="C1181" s="19">
        <f>C1180+1</f>
        <v>4508402</v>
      </c>
      <c r="D1181" s="19">
        <f t="shared" si="562"/>
        <v>2048</v>
      </c>
      <c r="E1181" s="19" t="s">
        <v>27</v>
      </c>
      <c r="F1181" s="19">
        <f t="shared" si="571"/>
        <v>5</v>
      </c>
      <c r="G1181" s="19">
        <f t="shared" si="571"/>
        <v>8</v>
      </c>
      <c r="H1181" s="19">
        <f>H1180+100000</f>
        <v>154302004</v>
      </c>
      <c r="I1181" s="19">
        <v>1</v>
      </c>
      <c r="J1181" s="19">
        <v>1</v>
      </c>
      <c r="K1181" s="19">
        <v>15</v>
      </c>
      <c r="L1181" s="19" t="str">
        <f t="shared" si="568"/>
        <v>Body</v>
      </c>
      <c r="M1181" s="19" t="str">
        <f t="shared" si="566"/>
        <v>Superior</v>
      </c>
      <c r="S1181" s="7"/>
      <c r="T1181" s="7"/>
      <c r="U1181" s="7"/>
    </row>
    <row r="1182" spans="1:21" s="1" customFormat="1" ht="16.5" customHeight="1" x14ac:dyDescent="0.3">
      <c r="A1182" s="13" t="b">
        <v>1</v>
      </c>
      <c r="B1182" s="19" t="str">
        <f t="shared" si="567"/>
        <v>갑옷 3</v>
      </c>
      <c r="C1182" s="19">
        <f>C1181+1</f>
        <v>4508403</v>
      </c>
      <c r="D1182" s="19">
        <f t="shared" si="562"/>
        <v>2048</v>
      </c>
      <c r="E1182" s="19" t="s">
        <v>27</v>
      </c>
      <c r="F1182" s="19">
        <f t="shared" si="571"/>
        <v>5</v>
      </c>
      <c r="G1182" s="19">
        <f t="shared" si="571"/>
        <v>8</v>
      </c>
      <c r="H1182" s="19">
        <f>H1181+100000</f>
        <v>154402004</v>
      </c>
      <c r="I1182" s="19">
        <v>1</v>
      </c>
      <c r="J1182" s="19">
        <v>1</v>
      </c>
      <c r="K1182" s="19">
        <v>10</v>
      </c>
      <c r="L1182" s="19" t="str">
        <f t="shared" si="568"/>
        <v>Body</v>
      </c>
      <c r="M1182" s="19" t="str">
        <f t="shared" si="566"/>
        <v>Rare</v>
      </c>
      <c r="S1182" s="7"/>
      <c r="T1182" s="7"/>
      <c r="U1182" s="7"/>
    </row>
    <row r="1183" spans="1:21" s="1" customFormat="1" ht="16.5" customHeight="1" x14ac:dyDescent="0.3">
      <c r="A1183" s="13" t="b">
        <v>1</v>
      </c>
      <c r="B1183" s="19" t="str">
        <f t="shared" si="567"/>
        <v>부츠 1</v>
      </c>
      <c r="C1183" s="19">
        <f>C1182+1</f>
        <v>4508404</v>
      </c>
      <c r="D1183" s="19">
        <f t="shared" si="562"/>
        <v>2048</v>
      </c>
      <c r="E1183" s="19" t="s">
        <v>27</v>
      </c>
      <c r="F1183" s="19">
        <f t="shared" si="571"/>
        <v>5</v>
      </c>
      <c r="G1183" s="19">
        <f t="shared" si="571"/>
        <v>8</v>
      </c>
      <c r="H1183" s="19">
        <f>H1177+1000000</f>
        <v>154207005</v>
      </c>
      <c r="I1183" s="19">
        <v>1</v>
      </c>
      <c r="J1183" s="19">
        <v>1</v>
      </c>
      <c r="K1183" s="19">
        <v>15</v>
      </c>
      <c r="L1183" s="19" t="str">
        <f t="shared" si="568"/>
        <v>Shoes</v>
      </c>
      <c r="M1183" s="19" t="str">
        <f t="shared" si="566"/>
        <v>Uncommon</v>
      </c>
      <c r="S1183" s="7"/>
      <c r="T1183" s="7"/>
      <c r="U1183" s="7"/>
    </row>
    <row r="1184" spans="1:21" s="1" customFormat="1" ht="16.5" customHeight="1" x14ac:dyDescent="0.3">
      <c r="A1184" s="13" t="b">
        <v>1</v>
      </c>
      <c r="B1184" s="19" t="str">
        <f t="shared" si="567"/>
        <v>부츠 2</v>
      </c>
      <c r="C1184" s="19">
        <f>C1183+1</f>
        <v>4508405</v>
      </c>
      <c r="D1184" s="19">
        <f t="shared" si="562"/>
        <v>2048</v>
      </c>
      <c r="E1184" s="19" t="s">
        <v>27</v>
      </c>
      <c r="F1184" s="19">
        <f t="shared" si="571"/>
        <v>5</v>
      </c>
      <c r="G1184" s="19">
        <f t="shared" si="571"/>
        <v>8</v>
      </c>
      <c r="H1184" s="19">
        <f t="shared" ref="H1184:H1185" si="572">H1183+100000</f>
        <v>154307005</v>
      </c>
      <c r="I1184" s="19">
        <v>1</v>
      </c>
      <c r="J1184" s="19">
        <v>1</v>
      </c>
      <c r="K1184" s="19">
        <v>15</v>
      </c>
      <c r="L1184" s="19" t="str">
        <f t="shared" si="568"/>
        <v>Shoes</v>
      </c>
      <c r="M1184" s="19" t="str">
        <f t="shared" si="566"/>
        <v>Superior</v>
      </c>
      <c r="S1184" s="7"/>
      <c r="T1184" s="7"/>
      <c r="U1184" s="7"/>
    </row>
    <row r="1185" spans="1:21" s="1" customFormat="1" ht="16.5" customHeight="1" x14ac:dyDescent="0.3">
      <c r="A1185" s="13" t="b">
        <v>1</v>
      </c>
      <c r="B1185" s="19" t="str">
        <f t="shared" si="567"/>
        <v>부츠 3</v>
      </c>
      <c r="C1185" s="19">
        <f>C1184+1</f>
        <v>4508406</v>
      </c>
      <c r="D1185" s="19">
        <f t="shared" si="562"/>
        <v>2048</v>
      </c>
      <c r="E1185" s="19" t="s">
        <v>27</v>
      </c>
      <c r="F1185" s="19">
        <f t="shared" si="571"/>
        <v>5</v>
      </c>
      <c r="G1185" s="19">
        <f t="shared" si="571"/>
        <v>8</v>
      </c>
      <c r="H1185" s="19">
        <f t="shared" si="572"/>
        <v>154407005</v>
      </c>
      <c r="I1185" s="19">
        <v>1</v>
      </c>
      <c r="J1185" s="19">
        <v>1</v>
      </c>
      <c r="K1185" s="19">
        <v>10</v>
      </c>
      <c r="L1185" s="19" t="str">
        <f t="shared" si="568"/>
        <v>Shoes</v>
      </c>
      <c r="M1185" s="19" t="str">
        <f t="shared" si="566"/>
        <v>Rare</v>
      </c>
      <c r="S1185" s="7"/>
      <c r="T1185" s="7"/>
      <c r="U1185" s="7"/>
    </row>
    <row r="1186" spans="1:21" s="1" customFormat="1" ht="16.5" customHeight="1" x14ac:dyDescent="0.3">
      <c r="A1186" s="13" t="b">
        <v>1</v>
      </c>
      <c r="B1186" s="20" t="s">
        <v>28</v>
      </c>
      <c r="C1186" s="20">
        <f>C1180+100</f>
        <v>4508501</v>
      </c>
      <c r="D1186" s="20">
        <f t="shared" si="562"/>
        <v>2048</v>
      </c>
      <c r="E1186" s="20" t="s">
        <v>29</v>
      </c>
      <c r="F1186" s="20">
        <f t="shared" si="571"/>
        <v>5</v>
      </c>
      <c r="G1186" s="20">
        <f t="shared" si="571"/>
        <v>8</v>
      </c>
      <c r="H1186" s="20">
        <v>160004001</v>
      </c>
      <c r="I1186" s="20">
        <v>1</v>
      </c>
      <c r="J1186" s="20">
        <v>1</v>
      </c>
      <c r="K1186" s="20">
        <v>5</v>
      </c>
      <c r="L1186" s="20" t="s">
        <v>30</v>
      </c>
      <c r="M1186" s="20" t="s">
        <v>358</v>
      </c>
      <c r="S1186" s="7"/>
      <c r="T1186" s="7"/>
      <c r="U1186" s="7"/>
    </row>
    <row r="1187" spans="1:21" s="1" customFormat="1" ht="16.5" customHeight="1" x14ac:dyDescent="0.3">
      <c r="A1187" s="13" t="b">
        <v>1</v>
      </c>
      <c r="B1187" s="20" t="s">
        <v>31</v>
      </c>
      <c r="C1187" s="20">
        <f>C1186+1</f>
        <v>4508502</v>
      </c>
      <c r="D1187" s="20">
        <f t="shared" si="562"/>
        <v>2048</v>
      </c>
      <c r="E1187" s="20" t="s">
        <v>29</v>
      </c>
      <c r="F1187" s="20">
        <f t="shared" si="571"/>
        <v>5</v>
      </c>
      <c r="G1187" s="20">
        <f t="shared" si="571"/>
        <v>8</v>
      </c>
      <c r="H1187" s="20">
        <v>160004002</v>
      </c>
      <c r="I1187" s="20">
        <v>1</v>
      </c>
      <c r="J1187" s="20">
        <v>1</v>
      </c>
      <c r="K1187" s="20">
        <v>5</v>
      </c>
      <c r="L1187" s="20" t="s">
        <v>32</v>
      </c>
      <c r="M1187" s="20" t="s">
        <v>358</v>
      </c>
      <c r="S1187" s="7"/>
      <c r="T1187" s="7"/>
      <c r="U1187" s="7"/>
    </row>
    <row r="1188" spans="1:21" s="1" customFormat="1" ht="16.5" customHeight="1" x14ac:dyDescent="0.3">
      <c r="A1188" s="13" t="b">
        <v>1</v>
      </c>
      <c r="B1188" s="20" t="s">
        <v>33</v>
      </c>
      <c r="C1188" s="20">
        <f>C1187+1</f>
        <v>4508503</v>
      </c>
      <c r="D1188" s="20">
        <f t="shared" si="562"/>
        <v>2048</v>
      </c>
      <c r="E1188" s="20" t="s">
        <v>29</v>
      </c>
      <c r="F1188" s="20">
        <f t="shared" si="571"/>
        <v>5</v>
      </c>
      <c r="G1188" s="20">
        <f t="shared" si="571"/>
        <v>8</v>
      </c>
      <c r="H1188" s="20">
        <v>160004003</v>
      </c>
      <c r="I1188" s="20">
        <v>1</v>
      </c>
      <c r="J1188" s="20">
        <v>1</v>
      </c>
      <c r="K1188" s="20">
        <v>5</v>
      </c>
      <c r="L1188" s="20" t="s">
        <v>34</v>
      </c>
      <c r="M1188" s="20" t="s">
        <v>358</v>
      </c>
      <c r="S1188" s="7"/>
      <c r="T1188" s="7"/>
      <c r="U1188" s="7"/>
    </row>
    <row r="1189" spans="1:21" s="1" customFormat="1" ht="16.5" customHeight="1" x14ac:dyDescent="0.3">
      <c r="A1189" s="13" t="b">
        <v>1</v>
      </c>
      <c r="B1189" s="20" t="s">
        <v>35</v>
      </c>
      <c r="C1189" s="20">
        <f>C1188+1</f>
        <v>4508504</v>
      </c>
      <c r="D1189" s="20">
        <f t="shared" si="562"/>
        <v>2048</v>
      </c>
      <c r="E1189" s="20" t="s">
        <v>29</v>
      </c>
      <c r="F1189" s="20">
        <f t="shared" si="571"/>
        <v>5</v>
      </c>
      <c r="G1189" s="20">
        <f t="shared" si="571"/>
        <v>8</v>
      </c>
      <c r="H1189" s="20">
        <v>160004004</v>
      </c>
      <c r="I1189" s="20">
        <v>1</v>
      </c>
      <c r="J1189" s="20">
        <v>1</v>
      </c>
      <c r="K1189" s="20">
        <v>5</v>
      </c>
      <c r="L1189" s="20" t="s">
        <v>36</v>
      </c>
      <c r="M1189" s="20" t="s">
        <v>358</v>
      </c>
      <c r="S1189" s="7"/>
      <c r="T1189" s="7"/>
      <c r="U1189" s="7"/>
    </row>
    <row r="1190" spans="1:21" s="1" customFormat="1" ht="16.5" customHeight="1" x14ac:dyDescent="0.3">
      <c r="A1190" s="13" t="b">
        <v>1</v>
      </c>
      <c r="B1190" s="14" t="s">
        <v>38</v>
      </c>
      <c r="C1190" s="14">
        <v>4509101</v>
      </c>
      <c r="D1190" s="14">
        <v>2049</v>
      </c>
      <c r="E1190" s="15" t="s">
        <v>23</v>
      </c>
      <c r="F1190" s="14">
        <v>5</v>
      </c>
      <c r="G1190" s="14">
        <v>9</v>
      </c>
      <c r="H1190" s="16">
        <v>151203005</v>
      </c>
      <c r="I1190" s="15">
        <v>1</v>
      </c>
      <c r="J1190" s="15">
        <v>1</v>
      </c>
      <c r="K1190" s="15">
        <v>15</v>
      </c>
      <c r="L1190" s="16" t="str">
        <f>IF(H1190&gt;=151207001,"Shoes",IF(H1190&gt;=151206001,"Pants",IF(H1190&gt;=151205001,"Glove",IF(H1190&gt;=151203001,"Head",IF(H1190&gt;=151202001,"Body",IF(H1190&gt;=151201001,"Weapon"))))))</f>
        <v>Head</v>
      </c>
      <c r="M1190" s="15" t="s">
        <v>355</v>
      </c>
      <c r="S1190" s="7"/>
      <c r="T1190" s="7"/>
      <c r="U1190" s="7"/>
    </row>
    <row r="1191" spans="1:21" s="1" customFormat="1" ht="16.5" customHeight="1" x14ac:dyDescent="0.3">
      <c r="A1191" s="13" t="b">
        <v>1</v>
      </c>
      <c r="B1191" s="14" t="s">
        <v>43</v>
      </c>
      <c r="C1191" s="15">
        <f>C1190+1</f>
        <v>4509102</v>
      </c>
      <c r="D1191" s="15">
        <f t="shared" ref="D1191:D1217" si="573">D1190</f>
        <v>2049</v>
      </c>
      <c r="E1191" s="15" t="s">
        <v>23</v>
      </c>
      <c r="F1191" s="15">
        <f t="shared" ref="F1191:G1206" si="574">F1190</f>
        <v>5</v>
      </c>
      <c r="G1191" s="15">
        <f t="shared" si="574"/>
        <v>9</v>
      </c>
      <c r="H1191" s="15">
        <f t="shared" ref="H1191:H1192" si="575">H1190+100000</f>
        <v>151303005</v>
      </c>
      <c r="I1191" s="15">
        <v>1</v>
      </c>
      <c r="J1191" s="15">
        <v>1</v>
      </c>
      <c r="K1191" s="15">
        <v>15</v>
      </c>
      <c r="L1191" s="15" t="str">
        <f>L1190</f>
        <v>Head</v>
      </c>
      <c r="M1191" s="15" t="s">
        <v>356</v>
      </c>
      <c r="S1191" s="7"/>
      <c r="T1191" s="7"/>
      <c r="U1191" s="7"/>
    </row>
    <row r="1192" spans="1:21" s="1" customFormat="1" ht="16.5" customHeight="1" x14ac:dyDescent="0.3">
      <c r="A1192" s="13" t="b">
        <v>1</v>
      </c>
      <c r="B1192" s="14" t="s">
        <v>48</v>
      </c>
      <c r="C1192" s="15">
        <f>C1191+1</f>
        <v>4509103</v>
      </c>
      <c r="D1192" s="15">
        <f t="shared" si="573"/>
        <v>2049</v>
      </c>
      <c r="E1192" s="15" t="s">
        <v>23</v>
      </c>
      <c r="F1192" s="15">
        <f t="shared" si="574"/>
        <v>5</v>
      </c>
      <c r="G1192" s="15">
        <f t="shared" si="574"/>
        <v>9</v>
      </c>
      <c r="H1192" s="15">
        <f t="shared" si="575"/>
        <v>151403005</v>
      </c>
      <c r="I1192" s="15">
        <v>1</v>
      </c>
      <c r="J1192" s="15">
        <v>1</v>
      </c>
      <c r="K1192" s="15">
        <v>10</v>
      </c>
      <c r="L1192" s="15" t="str">
        <f>L1191</f>
        <v>Head</v>
      </c>
      <c r="M1192" s="15" t="s">
        <v>357</v>
      </c>
      <c r="S1192" s="7"/>
      <c r="T1192" s="7"/>
      <c r="U1192" s="7"/>
    </row>
    <row r="1193" spans="1:21" s="1" customFormat="1" ht="16.5" customHeight="1" x14ac:dyDescent="0.3">
      <c r="A1193" s="13" t="b">
        <v>1</v>
      </c>
      <c r="B1193" s="14" t="s">
        <v>39</v>
      </c>
      <c r="C1193" s="15">
        <f>C1192+1</f>
        <v>4509104</v>
      </c>
      <c r="D1193" s="15">
        <f t="shared" si="573"/>
        <v>2049</v>
      </c>
      <c r="E1193" s="15" t="s">
        <v>23</v>
      </c>
      <c r="F1193" s="15">
        <f t="shared" si="574"/>
        <v>5</v>
      </c>
      <c r="G1193" s="15">
        <f t="shared" si="574"/>
        <v>9</v>
      </c>
      <c r="H1193" s="16">
        <v>151205005</v>
      </c>
      <c r="I1193" s="15">
        <v>1</v>
      </c>
      <c r="J1193" s="15">
        <v>1</v>
      </c>
      <c r="K1193" s="15">
        <v>15</v>
      </c>
      <c r="L1193" s="16" t="str">
        <f>IF(H1193&gt;=151207001,"Shoes",IF(H1193&gt;=151206001,"Pants",IF(H1193&gt;=151205001,"Glove",IF(H1193&gt;=151203001,"Head",IF(H1193&gt;=151202001,"Body",IF(H1193&gt;=151201001,"Weapon"))))))</f>
        <v>Glove</v>
      </c>
      <c r="M1193" s="15" t="str">
        <f>M1190</f>
        <v>Uncommon</v>
      </c>
      <c r="S1193" s="7"/>
      <c r="T1193" s="7"/>
      <c r="U1193" s="7"/>
    </row>
    <row r="1194" spans="1:21" s="1" customFormat="1" ht="16.5" customHeight="1" x14ac:dyDescent="0.3">
      <c r="A1194" s="13" t="b">
        <v>1</v>
      </c>
      <c r="B1194" s="14" t="s">
        <v>44</v>
      </c>
      <c r="C1194" s="15">
        <f>C1193+1</f>
        <v>4509105</v>
      </c>
      <c r="D1194" s="15">
        <f t="shared" si="573"/>
        <v>2049</v>
      </c>
      <c r="E1194" s="15" t="s">
        <v>23</v>
      </c>
      <c r="F1194" s="15">
        <f t="shared" si="574"/>
        <v>5</v>
      </c>
      <c r="G1194" s="15">
        <f t="shared" si="574"/>
        <v>9</v>
      </c>
      <c r="H1194" s="15">
        <f t="shared" ref="H1194:H1195" si="576">H1193+100000</f>
        <v>151305005</v>
      </c>
      <c r="I1194" s="15">
        <v>1</v>
      </c>
      <c r="J1194" s="15">
        <v>1</v>
      </c>
      <c r="K1194" s="15">
        <v>15</v>
      </c>
      <c r="L1194" s="15" t="str">
        <f>L1193</f>
        <v>Glove</v>
      </c>
      <c r="M1194" s="15" t="str">
        <f t="shared" ref="M1194:M1213" si="577">M1191</f>
        <v>Superior</v>
      </c>
      <c r="S1194" s="7"/>
      <c r="T1194" s="7"/>
      <c r="U1194" s="7"/>
    </row>
    <row r="1195" spans="1:21" s="1" customFormat="1" ht="16.5" customHeight="1" x14ac:dyDescent="0.3">
      <c r="A1195" s="13" t="b">
        <v>1</v>
      </c>
      <c r="B1195" s="14" t="s">
        <v>50</v>
      </c>
      <c r="C1195" s="15">
        <f>C1194+1</f>
        <v>4509106</v>
      </c>
      <c r="D1195" s="15">
        <f t="shared" si="573"/>
        <v>2049</v>
      </c>
      <c r="E1195" s="15" t="s">
        <v>23</v>
      </c>
      <c r="F1195" s="15">
        <f t="shared" si="574"/>
        <v>5</v>
      </c>
      <c r="G1195" s="15">
        <f t="shared" si="574"/>
        <v>9</v>
      </c>
      <c r="H1195" s="15">
        <f t="shared" si="576"/>
        <v>151405005</v>
      </c>
      <c r="I1195" s="15">
        <v>1</v>
      </c>
      <c r="J1195" s="15">
        <v>1</v>
      </c>
      <c r="K1195" s="15">
        <v>10</v>
      </c>
      <c r="L1195" s="15" t="str">
        <f>L1194</f>
        <v>Glove</v>
      </c>
      <c r="M1195" s="15" t="str">
        <f t="shared" si="577"/>
        <v>Rare</v>
      </c>
      <c r="S1195" s="7"/>
      <c r="T1195" s="7"/>
      <c r="U1195" s="7"/>
    </row>
    <row r="1196" spans="1:21" s="1" customFormat="1" ht="16.5" customHeight="1" x14ac:dyDescent="0.3">
      <c r="A1196" s="13" t="b">
        <v>1</v>
      </c>
      <c r="B1196" s="17" t="str">
        <f t="shared" ref="B1196:B1213" si="578">B1190</f>
        <v>투구 1</v>
      </c>
      <c r="C1196" s="17">
        <f>C1190+100</f>
        <v>4509201</v>
      </c>
      <c r="D1196" s="17">
        <f t="shared" si="573"/>
        <v>2049</v>
      </c>
      <c r="E1196" s="17" t="s">
        <v>25</v>
      </c>
      <c r="F1196" s="17">
        <f t="shared" si="574"/>
        <v>5</v>
      </c>
      <c r="G1196" s="17">
        <f t="shared" si="574"/>
        <v>9</v>
      </c>
      <c r="H1196" s="17">
        <f>H1190+1000000</f>
        <v>152203005</v>
      </c>
      <c r="I1196" s="17">
        <v>1</v>
      </c>
      <c r="J1196" s="17">
        <v>1</v>
      </c>
      <c r="K1196" s="17">
        <v>15</v>
      </c>
      <c r="L1196" s="17" t="str">
        <f t="shared" ref="L1196:L1213" si="579">L1190</f>
        <v>Head</v>
      </c>
      <c r="M1196" s="17" t="str">
        <f t="shared" si="577"/>
        <v>Uncommon</v>
      </c>
      <c r="S1196" s="7"/>
      <c r="T1196" s="7"/>
      <c r="U1196" s="7"/>
    </row>
    <row r="1197" spans="1:21" s="1" customFormat="1" ht="16.5" customHeight="1" x14ac:dyDescent="0.3">
      <c r="A1197" s="13" t="b">
        <v>1</v>
      </c>
      <c r="B1197" s="17" t="str">
        <f t="shared" si="578"/>
        <v>투구 2</v>
      </c>
      <c r="C1197" s="17">
        <f>C1196+1</f>
        <v>4509202</v>
      </c>
      <c r="D1197" s="17">
        <f t="shared" si="573"/>
        <v>2049</v>
      </c>
      <c r="E1197" s="17" t="s">
        <v>25</v>
      </c>
      <c r="F1197" s="17">
        <f t="shared" si="574"/>
        <v>5</v>
      </c>
      <c r="G1197" s="17">
        <f t="shared" si="574"/>
        <v>9</v>
      </c>
      <c r="H1197" s="17">
        <f>H1196+100000</f>
        <v>152303005</v>
      </c>
      <c r="I1197" s="17">
        <v>1</v>
      </c>
      <c r="J1197" s="17">
        <v>1</v>
      </c>
      <c r="K1197" s="17">
        <v>15</v>
      </c>
      <c r="L1197" s="17" t="str">
        <f t="shared" si="579"/>
        <v>Head</v>
      </c>
      <c r="M1197" s="17" t="str">
        <f t="shared" si="577"/>
        <v>Superior</v>
      </c>
      <c r="S1197" s="7"/>
      <c r="T1197" s="7"/>
      <c r="U1197" s="7"/>
    </row>
    <row r="1198" spans="1:21" s="1" customFormat="1" ht="16.5" customHeight="1" x14ac:dyDescent="0.3">
      <c r="A1198" s="13" t="b">
        <v>1</v>
      </c>
      <c r="B1198" s="17" t="str">
        <f t="shared" si="578"/>
        <v>투구 3</v>
      </c>
      <c r="C1198" s="17">
        <f>C1197+1</f>
        <v>4509203</v>
      </c>
      <c r="D1198" s="17">
        <f t="shared" si="573"/>
        <v>2049</v>
      </c>
      <c r="E1198" s="17" t="s">
        <v>25</v>
      </c>
      <c r="F1198" s="17">
        <f t="shared" si="574"/>
        <v>5</v>
      </c>
      <c r="G1198" s="17">
        <f t="shared" si="574"/>
        <v>9</v>
      </c>
      <c r="H1198" s="17">
        <f>H1197+100000</f>
        <v>152403005</v>
      </c>
      <c r="I1198" s="17">
        <v>1</v>
      </c>
      <c r="J1198" s="17">
        <v>1</v>
      </c>
      <c r="K1198" s="17">
        <v>10</v>
      </c>
      <c r="L1198" s="17" t="str">
        <f t="shared" si="579"/>
        <v>Head</v>
      </c>
      <c r="M1198" s="17" t="str">
        <f t="shared" si="577"/>
        <v>Rare</v>
      </c>
      <c r="S1198" s="7"/>
      <c r="T1198" s="7"/>
      <c r="U1198" s="7"/>
    </row>
    <row r="1199" spans="1:21" s="1" customFormat="1" ht="16.5" customHeight="1" x14ac:dyDescent="0.3">
      <c r="A1199" s="13" t="b">
        <v>1</v>
      </c>
      <c r="B1199" s="17" t="str">
        <f t="shared" si="578"/>
        <v>장갑 1</v>
      </c>
      <c r="C1199" s="17">
        <f>C1198+1</f>
        <v>4509204</v>
      </c>
      <c r="D1199" s="17">
        <f t="shared" si="573"/>
        <v>2049</v>
      </c>
      <c r="E1199" s="17" t="s">
        <v>25</v>
      </c>
      <c r="F1199" s="17">
        <f t="shared" si="574"/>
        <v>5</v>
      </c>
      <c r="G1199" s="17">
        <f t="shared" si="574"/>
        <v>9</v>
      </c>
      <c r="H1199" s="17">
        <f>H1193+1000000</f>
        <v>152205005</v>
      </c>
      <c r="I1199" s="17">
        <v>1</v>
      </c>
      <c r="J1199" s="17">
        <v>1</v>
      </c>
      <c r="K1199" s="17">
        <v>15</v>
      </c>
      <c r="L1199" s="17" t="str">
        <f t="shared" si="579"/>
        <v>Glove</v>
      </c>
      <c r="M1199" s="17" t="str">
        <f t="shared" si="577"/>
        <v>Uncommon</v>
      </c>
      <c r="S1199" s="7"/>
      <c r="T1199" s="7"/>
      <c r="U1199" s="7"/>
    </row>
    <row r="1200" spans="1:21" s="1" customFormat="1" ht="16.5" customHeight="1" x14ac:dyDescent="0.3">
      <c r="A1200" s="13" t="b">
        <v>1</v>
      </c>
      <c r="B1200" s="17" t="str">
        <f t="shared" si="578"/>
        <v>장갑 2</v>
      </c>
      <c r="C1200" s="17">
        <f>C1199+1</f>
        <v>4509205</v>
      </c>
      <c r="D1200" s="17">
        <f t="shared" si="573"/>
        <v>2049</v>
      </c>
      <c r="E1200" s="17" t="s">
        <v>25</v>
      </c>
      <c r="F1200" s="17">
        <f t="shared" si="574"/>
        <v>5</v>
      </c>
      <c r="G1200" s="17">
        <f t="shared" si="574"/>
        <v>9</v>
      </c>
      <c r="H1200" s="17">
        <f t="shared" ref="H1200:H1201" si="580">H1199+100000</f>
        <v>152305005</v>
      </c>
      <c r="I1200" s="17">
        <v>1</v>
      </c>
      <c r="J1200" s="17">
        <v>1</v>
      </c>
      <c r="K1200" s="17">
        <v>15</v>
      </c>
      <c r="L1200" s="17" t="str">
        <f t="shared" si="579"/>
        <v>Glove</v>
      </c>
      <c r="M1200" s="17" t="str">
        <f t="shared" si="577"/>
        <v>Superior</v>
      </c>
      <c r="S1200" s="7"/>
      <c r="T1200" s="7"/>
      <c r="U1200" s="7"/>
    </row>
    <row r="1201" spans="1:21" s="1" customFormat="1" ht="16.5" customHeight="1" x14ac:dyDescent="0.3">
      <c r="A1201" s="13" t="b">
        <v>1</v>
      </c>
      <c r="B1201" s="17" t="str">
        <f t="shared" si="578"/>
        <v>장갑 3</v>
      </c>
      <c r="C1201" s="17">
        <f>C1200+1</f>
        <v>4509206</v>
      </c>
      <c r="D1201" s="17">
        <f t="shared" si="573"/>
        <v>2049</v>
      </c>
      <c r="E1201" s="17" t="s">
        <v>25</v>
      </c>
      <c r="F1201" s="17">
        <f t="shared" si="574"/>
        <v>5</v>
      </c>
      <c r="G1201" s="17">
        <f t="shared" si="574"/>
        <v>9</v>
      </c>
      <c r="H1201" s="17">
        <f t="shared" si="580"/>
        <v>152405005</v>
      </c>
      <c r="I1201" s="17">
        <v>1</v>
      </c>
      <c r="J1201" s="17">
        <v>1</v>
      </c>
      <c r="K1201" s="17">
        <v>10</v>
      </c>
      <c r="L1201" s="17" t="str">
        <f t="shared" si="579"/>
        <v>Glove</v>
      </c>
      <c r="M1201" s="17" t="str">
        <f t="shared" si="577"/>
        <v>Rare</v>
      </c>
      <c r="S1201" s="7"/>
      <c r="T1201" s="7"/>
      <c r="U1201" s="7"/>
    </row>
    <row r="1202" spans="1:21" s="1" customFormat="1" ht="16.5" customHeight="1" x14ac:dyDescent="0.3">
      <c r="A1202" s="13" t="b">
        <v>1</v>
      </c>
      <c r="B1202" s="18" t="str">
        <f t="shared" si="578"/>
        <v>투구 1</v>
      </c>
      <c r="C1202" s="18">
        <f>C1196+100</f>
        <v>4509301</v>
      </c>
      <c r="D1202" s="18">
        <f t="shared" si="573"/>
        <v>2049</v>
      </c>
      <c r="E1202" s="18" t="s">
        <v>26</v>
      </c>
      <c r="F1202" s="18">
        <f t="shared" si="574"/>
        <v>5</v>
      </c>
      <c r="G1202" s="18">
        <f t="shared" si="574"/>
        <v>9</v>
      </c>
      <c r="H1202" s="18">
        <f>H1196+1000000</f>
        <v>153203005</v>
      </c>
      <c r="I1202" s="18">
        <v>1</v>
      </c>
      <c r="J1202" s="18">
        <v>1</v>
      </c>
      <c r="K1202" s="18">
        <v>15</v>
      </c>
      <c r="L1202" s="18" t="str">
        <f t="shared" si="579"/>
        <v>Head</v>
      </c>
      <c r="M1202" s="18" t="str">
        <f t="shared" si="577"/>
        <v>Uncommon</v>
      </c>
      <c r="S1202" s="7"/>
      <c r="T1202" s="7"/>
      <c r="U1202" s="7"/>
    </row>
    <row r="1203" spans="1:21" s="1" customFormat="1" ht="16.5" customHeight="1" x14ac:dyDescent="0.3">
      <c r="A1203" s="13" t="b">
        <v>1</v>
      </c>
      <c r="B1203" s="18" t="str">
        <f t="shared" si="578"/>
        <v>투구 2</v>
      </c>
      <c r="C1203" s="18">
        <f>C1202+1</f>
        <v>4509302</v>
      </c>
      <c r="D1203" s="18">
        <f t="shared" si="573"/>
        <v>2049</v>
      </c>
      <c r="E1203" s="18" t="s">
        <v>26</v>
      </c>
      <c r="F1203" s="18">
        <f t="shared" si="574"/>
        <v>5</v>
      </c>
      <c r="G1203" s="18">
        <f t="shared" si="574"/>
        <v>9</v>
      </c>
      <c r="H1203" s="18">
        <f>H1202+100000</f>
        <v>153303005</v>
      </c>
      <c r="I1203" s="18">
        <v>1</v>
      </c>
      <c r="J1203" s="18">
        <v>1</v>
      </c>
      <c r="K1203" s="18">
        <v>15</v>
      </c>
      <c r="L1203" s="18" t="str">
        <f t="shared" si="579"/>
        <v>Head</v>
      </c>
      <c r="M1203" s="18" t="str">
        <f t="shared" si="577"/>
        <v>Superior</v>
      </c>
      <c r="S1203" s="7"/>
      <c r="T1203" s="7"/>
      <c r="U1203" s="7"/>
    </row>
    <row r="1204" spans="1:21" s="1" customFormat="1" ht="16.5" customHeight="1" x14ac:dyDescent="0.3">
      <c r="A1204" s="13" t="b">
        <v>1</v>
      </c>
      <c r="B1204" s="18" t="str">
        <f t="shared" si="578"/>
        <v>투구 3</v>
      </c>
      <c r="C1204" s="18">
        <f>C1203+1</f>
        <v>4509303</v>
      </c>
      <c r="D1204" s="18">
        <f t="shared" si="573"/>
        <v>2049</v>
      </c>
      <c r="E1204" s="18" t="s">
        <v>26</v>
      </c>
      <c r="F1204" s="18">
        <f t="shared" si="574"/>
        <v>5</v>
      </c>
      <c r="G1204" s="18">
        <f t="shared" si="574"/>
        <v>9</v>
      </c>
      <c r="H1204" s="18">
        <f>H1203+100000</f>
        <v>153403005</v>
      </c>
      <c r="I1204" s="18">
        <v>1</v>
      </c>
      <c r="J1204" s="18">
        <v>1</v>
      </c>
      <c r="K1204" s="18">
        <v>10</v>
      </c>
      <c r="L1204" s="18" t="str">
        <f t="shared" si="579"/>
        <v>Head</v>
      </c>
      <c r="M1204" s="18" t="str">
        <f t="shared" si="577"/>
        <v>Rare</v>
      </c>
      <c r="S1204" s="7"/>
      <c r="T1204" s="7"/>
      <c r="U1204" s="7"/>
    </row>
    <row r="1205" spans="1:21" s="1" customFormat="1" ht="16.5" customHeight="1" x14ac:dyDescent="0.3">
      <c r="A1205" s="13" t="b">
        <v>1</v>
      </c>
      <c r="B1205" s="18" t="str">
        <f t="shared" si="578"/>
        <v>장갑 1</v>
      </c>
      <c r="C1205" s="18">
        <f>C1204+1</f>
        <v>4509304</v>
      </c>
      <c r="D1205" s="18">
        <f t="shared" si="573"/>
        <v>2049</v>
      </c>
      <c r="E1205" s="18" t="s">
        <v>26</v>
      </c>
      <c r="F1205" s="18">
        <f t="shared" si="574"/>
        <v>5</v>
      </c>
      <c r="G1205" s="18">
        <f t="shared" si="574"/>
        <v>9</v>
      </c>
      <c r="H1205" s="18">
        <f>H1199+1000000</f>
        <v>153205005</v>
      </c>
      <c r="I1205" s="18">
        <v>1</v>
      </c>
      <c r="J1205" s="18">
        <v>1</v>
      </c>
      <c r="K1205" s="18">
        <v>15</v>
      </c>
      <c r="L1205" s="18" t="str">
        <f t="shared" si="579"/>
        <v>Glove</v>
      </c>
      <c r="M1205" s="18" t="str">
        <f t="shared" si="577"/>
        <v>Uncommon</v>
      </c>
      <c r="S1205" s="7"/>
      <c r="T1205" s="7"/>
      <c r="U1205" s="7"/>
    </row>
    <row r="1206" spans="1:21" s="1" customFormat="1" ht="16.5" customHeight="1" x14ac:dyDescent="0.3">
      <c r="A1206" s="13" t="b">
        <v>1</v>
      </c>
      <c r="B1206" s="18" t="str">
        <f t="shared" si="578"/>
        <v>장갑 2</v>
      </c>
      <c r="C1206" s="18">
        <f>C1205+1</f>
        <v>4509305</v>
      </c>
      <c r="D1206" s="18">
        <f t="shared" si="573"/>
        <v>2049</v>
      </c>
      <c r="E1206" s="18" t="s">
        <v>26</v>
      </c>
      <c r="F1206" s="18">
        <f t="shared" si="574"/>
        <v>5</v>
      </c>
      <c r="G1206" s="18">
        <f t="shared" si="574"/>
        <v>9</v>
      </c>
      <c r="H1206" s="18">
        <f t="shared" ref="H1206:H1207" si="581">H1205+100000</f>
        <v>153305005</v>
      </c>
      <c r="I1206" s="18">
        <v>1</v>
      </c>
      <c r="J1206" s="18">
        <v>1</v>
      </c>
      <c r="K1206" s="18">
        <v>15</v>
      </c>
      <c r="L1206" s="18" t="str">
        <f t="shared" si="579"/>
        <v>Glove</v>
      </c>
      <c r="M1206" s="18" t="str">
        <f t="shared" si="577"/>
        <v>Superior</v>
      </c>
      <c r="S1206" s="7"/>
      <c r="T1206" s="7"/>
      <c r="U1206" s="7"/>
    </row>
    <row r="1207" spans="1:21" s="1" customFormat="1" ht="16.5" customHeight="1" x14ac:dyDescent="0.3">
      <c r="A1207" s="13" t="b">
        <v>1</v>
      </c>
      <c r="B1207" s="18" t="str">
        <f t="shared" si="578"/>
        <v>장갑 3</v>
      </c>
      <c r="C1207" s="18">
        <f>C1206+1</f>
        <v>4509306</v>
      </c>
      <c r="D1207" s="18">
        <f t="shared" si="573"/>
        <v>2049</v>
      </c>
      <c r="E1207" s="18" t="s">
        <v>26</v>
      </c>
      <c r="F1207" s="18">
        <f t="shared" ref="F1207:G1217" si="582">F1206</f>
        <v>5</v>
      </c>
      <c r="G1207" s="18">
        <f t="shared" si="582"/>
        <v>9</v>
      </c>
      <c r="H1207" s="18">
        <f t="shared" si="581"/>
        <v>153405005</v>
      </c>
      <c r="I1207" s="18">
        <v>1</v>
      </c>
      <c r="J1207" s="18">
        <v>1</v>
      </c>
      <c r="K1207" s="18">
        <v>10</v>
      </c>
      <c r="L1207" s="18" t="str">
        <f t="shared" si="579"/>
        <v>Glove</v>
      </c>
      <c r="M1207" s="18" t="str">
        <f t="shared" si="577"/>
        <v>Rare</v>
      </c>
      <c r="S1207" s="7"/>
      <c r="T1207" s="7"/>
      <c r="U1207" s="7"/>
    </row>
    <row r="1208" spans="1:21" s="1" customFormat="1" ht="16.5" customHeight="1" x14ac:dyDescent="0.3">
      <c r="A1208" s="13" t="b">
        <v>1</v>
      </c>
      <c r="B1208" s="19" t="str">
        <f t="shared" si="578"/>
        <v>투구 1</v>
      </c>
      <c r="C1208" s="19">
        <f>C1202+100</f>
        <v>4509401</v>
      </c>
      <c r="D1208" s="19">
        <f t="shared" si="573"/>
        <v>2049</v>
      </c>
      <c r="E1208" s="19" t="s">
        <v>27</v>
      </c>
      <c r="F1208" s="19">
        <f t="shared" si="582"/>
        <v>5</v>
      </c>
      <c r="G1208" s="19">
        <f t="shared" si="582"/>
        <v>9</v>
      </c>
      <c r="H1208" s="19">
        <f>H1202+1000000</f>
        <v>154203005</v>
      </c>
      <c r="I1208" s="19">
        <v>1</v>
      </c>
      <c r="J1208" s="19">
        <v>1</v>
      </c>
      <c r="K1208" s="19">
        <v>15</v>
      </c>
      <c r="L1208" s="19" t="str">
        <f t="shared" si="579"/>
        <v>Head</v>
      </c>
      <c r="M1208" s="19" t="str">
        <f t="shared" si="577"/>
        <v>Uncommon</v>
      </c>
      <c r="S1208" s="7"/>
      <c r="T1208" s="7"/>
      <c r="U1208" s="7"/>
    </row>
    <row r="1209" spans="1:21" s="1" customFormat="1" ht="16.5" customHeight="1" x14ac:dyDescent="0.3">
      <c r="A1209" s="13" t="b">
        <v>1</v>
      </c>
      <c r="B1209" s="19" t="str">
        <f t="shared" si="578"/>
        <v>투구 2</v>
      </c>
      <c r="C1209" s="19">
        <f>C1208+1</f>
        <v>4509402</v>
      </c>
      <c r="D1209" s="19">
        <f t="shared" si="573"/>
        <v>2049</v>
      </c>
      <c r="E1209" s="19" t="s">
        <v>27</v>
      </c>
      <c r="F1209" s="19">
        <f t="shared" si="582"/>
        <v>5</v>
      </c>
      <c r="G1209" s="19">
        <f t="shared" si="582"/>
        <v>9</v>
      </c>
      <c r="H1209" s="19">
        <f>H1208+100000</f>
        <v>154303005</v>
      </c>
      <c r="I1209" s="19">
        <v>1</v>
      </c>
      <c r="J1209" s="19">
        <v>1</v>
      </c>
      <c r="K1209" s="19">
        <v>15</v>
      </c>
      <c r="L1209" s="19" t="str">
        <f t="shared" si="579"/>
        <v>Head</v>
      </c>
      <c r="M1209" s="19" t="str">
        <f t="shared" si="577"/>
        <v>Superior</v>
      </c>
      <c r="S1209" s="7"/>
      <c r="T1209" s="7"/>
      <c r="U1209" s="7"/>
    </row>
    <row r="1210" spans="1:21" s="1" customFormat="1" ht="16.5" customHeight="1" x14ac:dyDescent="0.3">
      <c r="A1210" s="13" t="b">
        <v>1</v>
      </c>
      <c r="B1210" s="19" t="str">
        <f t="shared" si="578"/>
        <v>투구 3</v>
      </c>
      <c r="C1210" s="19">
        <f>C1209+1</f>
        <v>4509403</v>
      </c>
      <c r="D1210" s="19">
        <f t="shared" si="573"/>
        <v>2049</v>
      </c>
      <c r="E1210" s="19" t="s">
        <v>27</v>
      </c>
      <c r="F1210" s="19">
        <f t="shared" si="582"/>
        <v>5</v>
      </c>
      <c r="G1210" s="19">
        <f t="shared" si="582"/>
        <v>9</v>
      </c>
      <c r="H1210" s="19">
        <f>H1209+100000</f>
        <v>154403005</v>
      </c>
      <c r="I1210" s="19">
        <v>1</v>
      </c>
      <c r="J1210" s="19">
        <v>1</v>
      </c>
      <c r="K1210" s="19">
        <v>10</v>
      </c>
      <c r="L1210" s="19" t="str">
        <f t="shared" si="579"/>
        <v>Head</v>
      </c>
      <c r="M1210" s="19" t="str">
        <f t="shared" si="577"/>
        <v>Rare</v>
      </c>
      <c r="S1210" s="7"/>
      <c r="T1210" s="7"/>
      <c r="U1210" s="7"/>
    </row>
    <row r="1211" spans="1:21" s="1" customFormat="1" ht="16.5" customHeight="1" x14ac:dyDescent="0.3">
      <c r="A1211" s="13" t="b">
        <v>1</v>
      </c>
      <c r="B1211" s="19" t="str">
        <f t="shared" si="578"/>
        <v>장갑 1</v>
      </c>
      <c r="C1211" s="19">
        <f>C1210+1</f>
        <v>4509404</v>
      </c>
      <c r="D1211" s="19">
        <f t="shared" si="573"/>
        <v>2049</v>
      </c>
      <c r="E1211" s="19" t="s">
        <v>27</v>
      </c>
      <c r="F1211" s="19">
        <f t="shared" si="582"/>
        <v>5</v>
      </c>
      <c r="G1211" s="19">
        <f t="shared" si="582"/>
        <v>9</v>
      </c>
      <c r="H1211" s="19">
        <f>H1205+1000000</f>
        <v>154205005</v>
      </c>
      <c r="I1211" s="19">
        <v>1</v>
      </c>
      <c r="J1211" s="19">
        <v>1</v>
      </c>
      <c r="K1211" s="19">
        <v>15</v>
      </c>
      <c r="L1211" s="19" t="str">
        <f t="shared" si="579"/>
        <v>Glove</v>
      </c>
      <c r="M1211" s="19" t="str">
        <f t="shared" si="577"/>
        <v>Uncommon</v>
      </c>
      <c r="S1211" s="7"/>
      <c r="T1211" s="7"/>
      <c r="U1211" s="7"/>
    </row>
    <row r="1212" spans="1:21" s="1" customFormat="1" ht="16.5" customHeight="1" x14ac:dyDescent="0.3">
      <c r="A1212" s="13" t="b">
        <v>1</v>
      </c>
      <c r="B1212" s="19" t="str">
        <f t="shared" si="578"/>
        <v>장갑 2</v>
      </c>
      <c r="C1212" s="19">
        <f>C1211+1</f>
        <v>4509405</v>
      </c>
      <c r="D1212" s="19">
        <f t="shared" si="573"/>
        <v>2049</v>
      </c>
      <c r="E1212" s="19" t="s">
        <v>27</v>
      </c>
      <c r="F1212" s="19">
        <f t="shared" si="582"/>
        <v>5</v>
      </c>
      <c r="G1212" s="19">
        <f t="shared" si="582"/>
        <v>9</v>
      </c>
      <c r="H1212" s="19">
        <f t="shared" ref="H1212:H1213" si="583">H1211+100000</f>
        <v>154305005</v>
      </c>
      <c r="I1212" s="19">
        <v>1</v>
      </c>
      <c r="J1212" s="19">
        <v>1</v>
      </c>
      <c r="K1212" s="19">
        <v>15</v>
      </c>
      <c r="L1212" s="19" t="str">
        <f t="shared" si="579"/>
        <v>Glove</v>
      </c>
      <c r="M1212" s="19" t="str">
        <f t="shared" si="577"/>
        <v>Superior</v>
      </c>
      <c r="S1212" s="7"/>
      <c r="T1212" s="7"/>
      <c r="U1212" s="7"/>
    </row>
    <row r="1213" spans="1:21" s="1" customFormat="1" ht="16.5" customHeight="1" x14ac:dyDescent="0.3">
      <c r="A1213" s="13" t="b">
        <v>1</v>
      </c>
      <c r="B1213" s="19" t="str">
        <f t="shared" si="578"/>
        <v>장갑 3</v>
      </c>
      <c r="C1213" s="19">
        <f>C1212+1</f>
        <v>4509406</v>
      </c>
      <c r="D1213" s="19">
        <f t="shared" si="573"/>
        <v>2049</v>
      </c>
      <c r="E1213" s="19" t="s">
        <v>27</v>
      </c>
      <c r="F1213" s="19">
        <f t="shared" si="582"/>
        <v>5</v>
      </c>
      <c r="G1213" s="19">
        <f t="shared" si="582"/>
        <v>9</v>
      </c>
      <c r="H1213" s="19">
        <f t="shared" si="583"/>
        <v>154405005</v>
      </c>
      <c r="I1213" s="19">
        <v>1</v>
      </c>
      <c r="J1213" s="19">
        <v>1</v>
      </c>
      <c r="K1213" s="19">
        <v>10</v>
      </c>
      <c r="L1213" s="19" t="str">
        <f t="shared" si="579"/>
        <v>Glove</v>
      </c>
      <c r="M1213" s="19" t="str">
        <f t="shared" si="577"/>
        <v>Rare</v>
      </c>
      <c r="S1213" s="7"/>
      <c r="T1213" s="7"/>
      <c r="U1213" s="7"/>
    </row>
    <row r="1214" spans="1:21" s="1" customFormat="1" ht="16.5" customHeight="1" x14ac:dyDescent="0.3">
      <c r="A1214" s="13" t="b">
        <v>1</v>
      </c>
      <c r="B1214" s="20" t="s">
        <v>28</v>
      </c>
      <c r="C1214" s="20">
        <f>C1208+100</f>
        <v>4509501</v>
      </c>
      <c r="D1214" s="20">
        <f t="shared" si="573"/>
        <v>2049</v>
      </c>
      <c r="E1214" s="20" t="s">
        <v>29</v>
      </c>
      <c r="F1214" s="20">
        <f t="shared" si="582"/>
        <v>5</v>
      </c>
      <c r="G1214" s="20">
        <f t="shared" si="582"/>
        <v>9</v>
      </c>
      <c r="H1214" s="20">
        <v>160004001</v>
      </c>
      <c r="I1214" s="20">
        <v>1</v>
      </c>
      <c r="J1214" s="20">
        <v>1</v>
      </c>
      <c r="K1214" s="20">
        <v>5</v>
      </c>
      <c r="L1214" s="20" t="s">
        <v>30</v>
      </c>
      <c r="M1214" s="20" t="s">
        <v>358</v>
      </c>
      <c r="S1214" s="7"/>
      <c r="T1214" s="7"/>
      <c r="U1214" s="7"/>
    </row>
    <row r="1215" spans="1:21" s="1" customFormat="1" ht="16.5" customHeight="1" x14ac:dyDescent="0.3">
      <c r="A1215" s="13" t="b">
        <v>1</v>
      </c>
      <c r="B1215" s="20" t="s">
        <v>31</v>
      </c>
      <c r="C1215" s="20">
        <f>C1214+1</f>
        <v>4509502</v>
      </c>
      <c r="D1215" s="20">
        <f t="shared" si="573"/>
        <v>2049</v>
      </c>
      <c r="E1215" s="20" t="s">
        <v>29</v>
      </c>
      <c r="F1215" s="20">
        <f t="shared" si="582"/>
        <v>5</v>
      </c>
      <c r="G1215" s="20">
        <f t="shared" si="582"/>
        <v>9</v>
      </c>
      <c r="H1215" s="20">
        <v>160004002</v>
      </c>
      <c r="I1215" s="20">
        <v>1</v>
      </c>
      <c r="J1215" s="20">
        <v>1</v>
      </c>
      <c r="K1215" s="20">
        <v>5</v>
      </c>
      <c r="L1215" s="20" t="s">
        <v>32</v>
      </c>
      <c r="M1215" s="20" t="s">
        <v>358</v>
      </c>
      <c r="S1215" s="7"/>
      <c r="T1215" s="7"/>
      <c r="U1215" s="7"/>
    </row>
    <row r="1216" spans="1:21" s="1" customFormat="1" ht="16.5" customHeight="1" x14ac:dyDescent="0.3">
      <c r="A1216" s="13" t="b">
        <v>1</v>
      </c>
      <c r="B1216" s="20" t="s">
        <v>33</v>
      </c>
      <c r="C1216" s="20">
        <f>C1215+1</f>
        <v>4509503</v>
      </c>
      <c r="D1216" s="20">
        <f t="shared" si="573"/>
        <v>2049</v>
      </c>
      <c r="E1216" s="20" t="s">
        <v>29</v>
      </c>
      <c r="F1216" s="20">
        <f t="shared" si="582"/>
        <v>5</v>
      </c>
      <c r="G1216" s="20">
        <f t="shared" si="582"/>
        <v>9</v>
      </c>
      <c r="H1216" s="20">
        <v>160004003</v>
      </c>
      <c r="I1216" s="20">
        <v>1</v>
      </c>
      <c r="J1216" s="20">
        <v>1</v>
      </c>
      <c r="K1216" s="20">
        <v>5</v>
      </c>
      <c r="L1216" s="20" t="s">
        <v>34</v>
      </c>
      <c r="M1216" s="20" t="s">
        <v>358</v>
      </c>
      <c r="S1216" s="7"/>
      <c r="T1216" s="7"/>
      <c r="U1216" s="7"/>
    </row>
    <row r="1217" spans="1:21" s="1" customFormat="1" ht="16.5" customHeight="1" x14ac:dyDescent="0.3">
      <c r="A1217" s="13" t="b">
        <v>1</v>
      </c>
      <c r="B1217" s="20" t="s">
        <v>35</v>
      </c>
      <c r="C1217" s="20">
        <f>C1216+1</f>
        <v>4509504</v>
      </c>
      <c r="D1217" s="20">
        <f t="shared" si="573"/>
        <v>2049</v>
      </c>
      <c r="E1217" s="20" t="s">
        <v>29</v>
      </c>
      <c r="F1217" s="20">
        <f t="shared" si="582"/>
        <v>5</v>
      </c>
      <c r="G1217" s="20">
        <f t="shared" si="582"/>
        <v>9</v>
      </c>
      <c r="H1217" s="20">
        <v>160004004</v>
      </c>
      <c r="I1217" s="20">
        <v>1</v>
      </c>
      <c r="J1217" s="20">
        <v>1</v>
      </c>
      <c r="K1217" s="20">
        <v>5</v>
      </c>
      <c r="L1217" s="20" t="s">
        <v>36</v>
      </c>
      <c r="M1217" s="20" t="s">
        <v>358</v>
      </c>
      <c r="S1217" s="7"/>
      <c r="T1217" s="7"/>
      <c r="U1217" s="7"/>
    </row>
    <row r="1218" spans="1:21" s="1" customFormat="1" ht="16.5" customHeight="1" x14ac:dyDescent="0.3">
      <c r="A1218" s="13" t="b">
        <v>1</v>
      </c>
      <c r="B1218" s="14" t="s">
        <v>37</v>
      </c>
      <c r="C1218" s="14">
        <v>4510101</v>
      </c>
      <c r="D1218" s="14">
        <v>2050</v>
      </c>
      <c r="E1218" s="15" t="s">
        <v>23</v>
      </c>
      <c r="F1218" s="14">
        <v>5</v>
      </c>
      <c r="G1218" s="14">
        <v>10</v>
      </c>
      <c r="H1218" s="16">
        <v>151202005</v>
      </c>
      <c r="I1218" s="15">
        <v>1</v>
      </c>
      <c r="J1218" s="15">
        <v>1</v>
      </c>
      <c r="K1218" s="15">
        <v>15</v>
      </c>
      <c r="L1218" s="16" t="str">
        <f>IF(H1218&gt;=151207001,"Shoes",IF(H1218&gt;=151206001,"Pants",IF(H1218&gt;=151205001,"Glove",IF(H1218&gt;=151203001,"Head",IF(H1218&gt;=151202001,"Body",IF(H1218&gt;=151201001,"Weapon"))))))</f>
        <v>Body</v>
      </c>
      <c r="M1218" s="15" t="s">
        <v>355</v>
      </c>
      <c r="S1218" s="7"/>
      <c r="T1218" s="7"/>
      <c r="U1218" s="7"/>
    </row>
    <row r="1219" spans="1:21" s="1" customFormat="1" ht="16.5" customHeight="1" x14ac:dyDescent="0.3">
      <c r="A1219" s="13" t="b">
        <v>1</v>
      </c>
      <c r="B1219" s="14" t="s">
        <v>42</v>
      </c>
      <c r="C1219" s="15">
        <f>C1218+1</f>
        <v>4510102</v>
      </c>
      <c r="D1219" s="15">
        <f t="shared" ref="D1219:D1245" si="584">D1218</f>
        <v>2050</v>
      </c>
      <c r="E1219" s="15" t="s">
        <v>23</v>
      </c>
      <c r="F1219" s="15">
        <f t="shared" ref="F1219:G1234" si="585">F1218</f>
        <v>5</v>
      </c>
      <c r="G1219" s="15">
        <f t="shared" si="585"/>
        <v>10</v>
      </c>
      <c r="H1219" s="15">
        <f t="shared" ref="H1219:H1220" si="586">H1218+100000</f>
        <v>151302005</v>
      </c>
      <c r="I1219" s="15">
        <v>1</v>
      </c>
      <c r="J1219" s="15">
        <v>1</v>
      </c>
      <c r="K1219" s="15">
        <v>15</v>
      </c>
      <c r="L1219" s="15" t="str">
        <f>L1218</f>
        <v>Body</v>
      </c>
      <c r="M1219" s="15" t="s">
        <v>356</v>
      </c>
      <c r="S1219" s="7"/>
      <c r="T1219" s="7"/>
      <c r="U1219" s="7"/>
    </row>
    <row r="1220" spans="1:21" s="1" customFormat="1" ht="16.5" customHeight="1" x14ac:dyDescent="0.3">
      <c r="A1220" s="13" t="b">
        <v>1</v>
      </c>
      <c r="B1220" s="14" t="s">
        <v>47</v>
      </c>
      <c r="C1220" s="15">
        <f>C1219+1</f>
        <v>4510103</v>
      </c>
      <c r="D1220" s="15">
        <f t="shared" si="584"/>
        <v>2050</v>
      </c>
      <c r="E1220" s="15" t="s">
        <v>23</v>
      </c>
      <c r="F1220" s="15">
        <f t="shared" si="585"/>
        <v>5</v>
      </c>
      <c r="G1220" s="15">
        <f t="shared" si="585"/>
        <v>10</v>
      </c>
      <c r="H1220" s="15">
        <f t="shared" si="586"/>
        <v>151402005</v>
      </c>
      <c r="I1220" s="15">
        <v>1</v>
      </c>
      <c r="J1220" s="15">
        <v>1</v>
      </c>
      <c r="K1220" s="15">
        <v>10</v>
      </c>
      <c r="L1220" s="15" t="str">
        <f>L1219</f>
        <v>Body</v>
      </c>
      <c r="M1220" s="15" t="s">
        <v>357</v>
      </c>
      <c r="S1220" s="7"/>
      <c r="T1220" s="7"/>
      <c r="U1220" s="7"/>
    </row>
    <row r="1221" spans="1:21" s="1" customFormat="1" ht="16.5" customHeight="1" x14ac:dyDescent="0.3">
      <c r="A1221" s="13" t="b">
        <v>1</v>
      </c>
      <c r="B1221" s="14" t="s">
        <v>364</v>
      </c>
      <c r="C1221" s="15">
        <f>C1220+1</f>
        <v>4510104</v>
      </c>
      <c r="D1221" s="15">
        <f t="shared" si="584"/>
        <v>2050</v>
      </c>
      <c r="E1221" s="15" t="s">
        <v>23</v>
      </c>
      <c r="F1221" s="15">
        <f t="shared" si="585"/>
        <v>5</v>
      </c>
      <c r="G1221" s="15">
        <f t="shared" si="585"/>
        <v>10</v>
      </c>
      <c r="H1221" s="16">
        <v>151206005</v>
      </c>
      <c r="I1221" s="15">
        <v>1</v>
      </c>
      <c r="J1221" s="15">
        <v>1</v>
      </c>
      <c r="K1221" s="15">
        <v>15</v>
      </c>
      <c r="L1221" s="16" t="str">
        <f>IF(H1221&gt;=151207001,"Shoes",IF(H1221&gt;=151206001,"Pants",IF(H1221&gt;=151205001,"Glove",IF(H1221&gt;=151203001,"Head",IF(H1221&gt;=151202001,"Body",IF(H1221&gt;=151201001,"Weapon"))))))</f>
        <v>Pants</v>
      </c>
      <c r="M1221" s="15" t="str">
        <f>M1218</f>
        <v>Uncommon</v>
      </c>
      <c r="S1221" s="7"/>
      <c r="T1221" s="7"/>
      <c r="U1221" s="7"/>
    </row>
    <row r="1222" spans="1:21" s="1" customFormat="1" ht="16.5" customHeight="1" x14ac:dyDescent="0.3">
      <c r="A1222" s="13" t="b">
        <v>1</v>
      </c>
      <c r="B1222" s="14" t="s">
        <v>365</v>
      </c>
      <c r="C1222" s="15">
        <f>C1221+1</f>
        <v>4510105</v>
      </c>
      <c r="D1222" s="15">
        <f t="shared" si="584"/>
        <v>2050</v>
      </c>
      <c r="E1222" s="15" t="s">
        <v>23</v>
      </c>
      <c r="F1222" s="15">
        <f t="shared" si="585"/>
        <v>5</v>
      </c>
      <c r="G1222" s="15">
        <f t="shared" si="585"/>
        <v>10</v>
      </c>
      <c r="H1222" s="15">
        <f t="shared" ref="H1222:H1223" si="587">H1221+100000</f>
        <v>151306005</v>
      </c>
      <c r="I1222" s="15">
        <v>1</v>
      </c>
      <c r="J1222" s="15">
        <v>1</v>
      </c>
      <c r="K1222" s="15">
        <v>15</v>
      </c>
      <c r="L1222" s="15" t="str">
        <f>L1221</f>
        <v>Pants</v>
      </c>
      <c r="M1222" s="15" t="str">
        <f t="shared" ref="M1222:M1241" si="588">M1219</f>
        <v>Superior</v>
      </c>
      <c r="S1222" s="7"/>
      <c r="T1222" s="7"/>
      <c r="U1222" s="7"/>
    </row>
    <row r="1223" spans="1:21" s="1" customFormat="1" ht="16.5" customHeight="1" x14ac:dyDescent="0.3">
      <c r="A1223" s="13" t="b">
        <v>1</v>
      </c>
      <c r="B1223" s="14" t="s">
        <v>366</v>
      </c>
      <c r="C1223" s="15">
        <f>C1222+1</f>
        <v>4510106</v>
      </c>
      <c r="D1223" s="15">
        <f t="shared" si="584"/>
        <v>2050</v>
      </c>
      <c r="E1223" s="15" t="s">
        <v>23</v>
      </c>
      <c r="F1223" s="15">
        <f t="shared" si="585"/>
        <v>5</v>
      </c>
      <c r="G1223" s="15">
        <f t="shared" si="585"/>
        <v>10</v>
      </c>
      <c r="H1223" s="15">
        <f t="shared" si="587"/>
        <v>151406005</v>
      </c>
      <c r="I1223" s="15">
        <v>1</v>
      </c>
      <c r="J1223" s="15">
        <v>1</v>
      </c>
      <c r="K1223" s="15">
        <v>10</v>
      </c>
      <c r="L1223" s="15" t="str">
        <f>L1222</f>
        <v>Pants</v>
      </c>
      <c r="M1223" s="15" t="str">
        <f t="shared" si="588"/>
        <v>Rare</v>
      </c>
      <c r="S1223" s="7"/>
      <c r="T1223" s="7"/>
      <c r="U1223" s="7"/>
    </row>
    <row r="1224" spans="1:21" s="1" customFormat="1" ht="16.5" customHeight="1" x14ac:dyDescent="0.3">
      <c r="A1224" s="13" t="b">
        <v>1</v>
      </c>
      <c r="B1224" s="17" t="str">
        <f t="shared" ref="B1224:B1241" si="589">B1218</f>
        <v>갑옷 1</v>
      </c>
      <c r="C1224" s="17">
        <f>C1218+100</f>
        <v>4510201</v>
      </c>
      <c r="D1224" s="17">
        <f t="shared" si="584"/>
        <v>2050</v>
      </c>
      <c r="E1224" s="17" t="s">
        <v>25</v>
      </c>
      <c r="F1224" s="17">
        <f t="shared" si="585"/>
        <v>5</v>
      </c>
      <c r="G1224" s="17">
        <f t="shared" si="585"/>
        <v>10</v>
      </c>
      <c r="H1224" s="17">
        <f>H1218+1000000</f>
        <v>152202005</v>
      </c>
      <c r="I1224" s="17">
        <v>1</v>
      </c>
      <c r="J1224" s="17">
        <v>1</v>
      </c>
      <c r="K1224" s="17">
        <v>15</v>
      </c>
      <c r="L1224" s="17" t="str">
        <f t="shared" ref="L1224:L1241" si="590">L1218</f>
        <v>Body</v>
      </c>
      <c r="M1224" s="17" t="str">
        <f t="shared" si="588"/>
        <v>Uncommon</v>
      </c>
      <c r="S1224" s="7"/>
      <c r="T1224" s="7"/>
      <c r="U1224" s="7"/>
    </row>
    <row r="1225" spans="1:21" s="1" customFormat="1" ht="16.5" customHeight="1" x14ac:dyDescent="0.3">
      <c r="A1225" s="13" t="b">
        <v>1</v>
      </c>
      <c r="B1225" s="17" t="str">
        <f t="shared" si="589"/>
        <v>갑옷 2</v>
      </c>
      <c r="C1225" s="17">
        <f>C1224+1</f>
        <v>4510202</v>
      </c>
      <c r="D1225" s="17">
        <f t="shared" si="584"/>
        <v>2050</v>
      </c>
      <c r="E1225" s="17" t="s">
        <v>25</v>
      </c>
      <c r="F1225" s="17">
        <f t="shared" si="585"/>
        <v>5</v>
      </c>
      <c r="G1225" s="17">
        <f t="shared" si="585"/>
        <v>10</v>
      </c>
      <c r="H1225" s="17">
        <f>H1224+100000</f>
        <v>152302005</v>
      </c>
      <c r="I1225" s="17">
        <v>1</v>
      </c>
      <c r="J1225" s="17">
        <v>1</v>
      </c>
      <c r="K1225" s="17">
        <v>15</v>
      </c>
      <c r="L1225" s="17" t="str">
        <f t="shared" si="590"/>
        <v>Body</v>
      </c>
      <c r="M1225" s="17" t="str">
        <f t="shared" si="588"/>
        <v>Superior</v>
      </c>
      <c r="S1225" s="7"/>
      <c r="T1225" s="7"/>
      <c r="U1225" s="7"/>
    </row>
    <row r="1226" spans="1:21" s="1" customFormat="1" ht="16.5" customHeight="1" x14ac:dyDescent="0.3">
      <c r="A1226" s="13" t="b">
        <v>1</v>
      </c>
      <c r="B1226" s="17" t="str">
        <f t="shared" si="589"/>
        <v>갑옷 3</v>
      </c>
      <c r="C1226" s="17">
        <f>C1225+1</f>
        <v>4510203</v>
      </c>
      <c r="D1226" s="17">
        <f t="shared" si="584"/>
        <v>2050</v>
      </c>
      <c r="E1226" s="17" t="s">
        <v>25</v>
      </c>
      <c r="F1226" s="17">
        <f t="shared" si="585"/>
        <v>5</v>
      </c>
      <c r="G1226" s="17">
        <f t="shared" si="585"/>
        <v>10</v>
      </c>
      <c r="H1226" s="17">
        <f>H1225+100000</f>
        <v>152402005</v>
      </c>
      <c r="I1226" s="17">
        <v>1</v>
      </c>
      <c r="J1226" s="17">
        <v>1</v>
      </c>
      <c r="K1226" s="17">
        <v>10</v>
      </c>
      <c r="L1226" s="17" t="str">
        <f t="shared" si="590"/>
        <v>Body</v>
      </c>
      <c r="M1226" s="17" t="str">
        <f t="shared" si="588"/>
        <v>Rare</v>
      </c>
      <c r="S1226" s="7"/>
      <c r="T1226" s="7"/>
      <c r="U1226" s="7"/>
    </row>
    <row r="1227" spans="1:21" s="1" customFormat="1" ht="16.5" customHeight="1" x14ac:dyDescent="0.3">
      <c r="A1227" s="13" t="b">
        <v>1</v>
      </c>
      <c r="B1227" s="17" t="str">
        <f t="shared" si="589"/>
        <v>하의 1</v>
      </c>
      <c r="C1227" s="17">
        <f>C1226+1</f>
        <v>4510204</v>
      </c>
      <c r="D1227" s="17">
        <f t="shared" si="584"/>
        <v>2050</v>
      </c>
      <c r="E1227" s="17" t="s">
        <v>25</v>
      </c>
      <c r="F1227" s="17">
        <f t="shared" si="585"/>
        <v>5</v>
      </c>
      <c r="G1227" s="17">
        <f t="shared" si="585"/>
        <v>10</v>
      </c>
      <c r="H1227" s="17">
        <f>H1221+1000000</f>
        <v>152206005</v>
      </c>
      <c r="I1227" s="17">
        <v>1</v>
      </c>
      <c r="J1227" s="17">
        <v>1</v>
      </c>
      <c r="K1227" s="17">
        <v>15</v>
      </c>
      <c r="L1227" s="17" t="str">
        <f t="shared" si="590"/>
        <v>Pants</v>
      </c>
      <c r="M1227" s="17" t="str">
        <f t="shared" si="588"/>
        <v>Uncommon</v>
      </c>
      <c r="S1227" s="7"/>
      <c r="T1227" s="7"/>
      <c r="U1227" s="7"/>
    </row>
    <row r="1228" spans="1:21" s="1" customFormat="1" ht="16.5" customHeight="1" x14ac:dyDescent="0.3">
      <c r="A1228" s="13" t="b">
        <v>1</v>
      </c>
      <c r="B1228" s="17" t="str">
        <f t="shared" si="589"/>
        <v>하의 2</v>
      </c>
      <c r="C1228" s="17">
        <f>C1227+1</f>
        <v>4510205</v>
      </c>
      <c r="D1228" s="17">
        <f t="shared" si="584"/>
        <v>2050</v>
      </c>
      <c r="E1228" s="17" t="s">
        <v>25</v>
      </c>
      <c r="F1228" s="17">
        <f t="shared" si="585"/>
        <v>5</v>
      </c>
      <c r="G1228" s="17">
        <f t="shared" si="585"/>
        <v>10</v>
      </c>
      <c r="H1228" s="17">
        <f t="shared" ref="H1228:H1229" si="591">H1227+100000</f>
        <v>152306005</v>
      </c>
      <c r="I1228" s="17">
        <v>1</v>
      </c>
      <c r="J1228" s="17">
        <v>1</v>
      </c>
      <c r="K1228" s="17">
        <v>15</v>
      </c>
      <c r="L1228" s="17" t="str">
        <f t="shared" si="590"/>
        <v>Pants</v>
      </c>
      <c r="M1228" s="17" t="str">
        <f t="shared" si="588"/>
        <v>Superior</v>
      </c>
      <c r="S1228" s="7"/>
      <c r="T1228" s="7"/>
      <c r="U1228" s="7"/>
    </row>
    <row r="1229" spans="1:21" s="1" customFormat="1" ht="16.5" customHeight="1" x14ac:dyDescent="0.3">
      <c r="A1229" s="13" t="b">
        <v>1</v>
      </c>
      <c r="B1229" s="17" t="str">
        <f t="shared" si="589"/>
        <v>하의 3</v>
      </c>
      <c r="C1229" s="17">
        <f>C1228+1</f>
        <v>4510206</v>
      </c>
      <c r="D1229" s="17">
        <f t="shared" si="584"/>
        <v>2050</v>
      </c>
      <c r="E1229" s="17" t="s">
        <v>25</v>
      </c>
      <c r="F1229" s="17">
        <f t="shared" si="585"/>
        <v>5</v>
      </c>
      <c r="G1229" s="17">
        <f t="shared" si="585"/>
        <v>10</v>
      </c>
      <c r="H1229" s="17">
        <f t="shared" si="591"/>
        <v>152406005</v>
      </c>
      <c r="I1229" s="17">
        <v>1</v>
      </c>
      <c r="J1229" s="17">
        <v>1</v>
      </c>
      <c r="K1229" s="17">
        <v>10</v>
      </c>
      <c r="L1229" s="17" t="str">
        <f t="shared" si="590"/>
        <v>Pants</v>
      </c>
      <c r="M1229" s="17" t="str">
        <f t="shared" si="588"/>
        <v>Rare</v>
      </c>
      <c r="S1229" s="7"/>
      <c r="T1229" s="7"/>
      <c r="U1229" s="7"/>
    </row>
    <row r="1230" spans="1:21" s="1" customFormat="1" ht="16.5" customHeight="1" x14ac:dyDescent="0.3">
      <c r="A1230" s="13" t="b">
        <v>1</v>
      </c>
      <c r="B1230" s="18" t="str">
        <f t="shared" si="589"/>
        <v>갑옷 1</v>
      </c>
      <c r="C1230" s="18">
        <f>C1224+100</f>
        <v>4510301</v>
      </c>
      <c r="D1230" s="18">
        <f t="shared" si="584"/>
        <v>2050</v>
      </c>
      <c r="E1230" s="18" t="s">
        <v>26</v>
      </c>
      <c r="F1230" s="18">
        <f t="shared" si="585"/>
        <v>5</v>
      </c>
      <c r="G1230" s="18">
        <f t="shared" si="585"/>
        <v>10</v>
      </c>
      <c r="H1230" s="18">
        <f>H1224+1000000</f>
        <v>153202005</v>
      </c>
      <c r="I1230" s="18">
        <v>1</v>
      </c>
      <c r="J1230" s="18">
        <v>1</v>
      </c>
      <c r="K1230" s="18">
        <v>15</v>
      </c>
      <c r="L1230" s="18" t="str">
        <f t="shared" si="590"/>
        <v>Body</v>
      </c>
      <c r="M1230" s="18" t="str">
        <f t="shared" si="588"/>
        <v>Uncommon</v>
      </c>
      <c r="S1230" s="7"/>
      <c r="T1230" s="7"/>
      <c r="U1230" s="7"/>
    </row>
    <row r="1231" spans="1:21" s="1" customFormat="1" ht="16.5" customHeight="1" x14ac:dyDescent="0.3">
      <c r="A1231" s="13" t="b">
        <v>1</v>
      </c>
      <c r="B1231" s="18" t="str">
        <f t="shared" si="589"/>
        <v>갑옷 2</v>
      </c>
      <c r="C1231" s="18">
        <f>C1230+1</f>
        <v>4510302</v>
      </c>
      <c r="D1231" s="18">
        <f t="shared" si="584"/>
        <v>2050</v>
      </c>
      <c r="E1231" s="18" t="s">
        <v>26</v>
      </c>
      <c r="F1231" s="18">
        <f t="shared" si="585"/>
        <v>5</v>
      </c>
      <c r="G1231" s="18">
        <f t="shared" si="585"/>
        <v>10</v>
      </c>
      <c r="H1231" s="18">
        <f>H1230+100000</f>
        <v>153302005</v>
      </c>
      <c r="I1231" s="18">
        <v>1</v>
      </c>
      <c r="J1231" s="18">
        <v>1</v>
      </c>
      <c r="K1231" s="18">
        <v>15</v>
      </c>
      <c r="L1231" s="18" t="str">
        <f t="shared" si="590"/>
        <v>Body</v>
      </c>
      <c r="M1231" s="18" t="str">
        <f t="shared" si="588"/>
        <v>Superior</v>
      </c>
      <c r="S1231" s="7"/>
      <c r="T1231" s="7"/>
      <c r="U1231" s="7"/>
    </row>
    <row r="1232" spans="1:21" s="1" customFormat="1" ht="16.5" customHeight="1" x14ac:dyDescent="0.3">
      <c r="A1232" s="13" t="b">
        <v>1</v>
      </c>
      <c r="B1232" s="18" t="str">
        <f t="shared" si="589"/>
        <v>갑옷 3</v>
      </c>
      <c r="C1232" s="18">
        <f>C1231+1</f>
        <v>4510303</v>
      </c>
      <c r="D1232" s="18">
        <f t="shared" si="584"/>
        <v>2050</v>
      </c>
      <c r="E1232" s="18" t="s">
        <v>26</v>
      </c>
      <c r="F1232" s="18">
        <f t="shared" si="585"/>
        <v>5</v>
      </c>
      <c r="G1232" s="18">
        <f t="shared" si="585"/>
        <v>10</v>
      </c>
      <c r="H1232" s="18">
        <f>H1231+100000</f>
        <v>153402005</v>
      </c>
      <c r="I1232" s="18">
        <v>1</v>
      </c>
      <c r="J1232" s="18">
        <v>1</v>
      </c>
      <c r="K1232" s="18">
        <v>10</v>
      </c>
      <c r="L1232" s="18" t="str">
        <f t="shared" si="590"/>
        <v>Body</v>
      </c>
      <c r="M1232" s="18" t="str">
        <f t="shared" si="588"/>
        <v>Rare</v>
      </c>
      <c r="S1232" s="7"/>
      <c r="T1232" s="7"/>
      <c r="U1232" s="7"/>
    </row>
    <row r="1233" spans="1:21" s="1" customFormat="1" ht="16.5" customHeight="1" x14ac:dyDescent="0.3">
      <c r="A1233" s="13" t="b">
        <v>1</v>
      </c>
      <c r="B1233" s="18" t="str">
        <f t="shared" si="589"/>
        <v>하의 1</v>
      </c>
      <c r="C1233" s="18">
        <f>C1232+1</f>
        <v>4510304</v>
      </c>
      <c r="D1233" s="18">
        <f t="shared" si="584"/>
        <v>2050</v>
      </c>
      <c r="E1233" s="18" t="s">
        <v>26</v>
      </c>
      <c r="F1233" s="18">
        <f t="shared" si="585"/>
        <v>5</v>
      </c>
      <c r="G1233" s="18">
        <f t="shared" si="585"/>
        <v>10</v>
      </c>
      <c r="H1233" s="18">
        <f>H1227+1000000</f>
        <v>153206005</v>
      </c>
      <c r="I1233" s="18">
        <v>1</v>
      </c>
      <c r="J1233" s="18">
        <v>1</v>
      </c>
      <c r="K1233" s="18">
        <v>15</v>
      </c>
      <c r="L1233" s="18" t="str">
        <f t="shared" si="590"/>
        <v>Pants</v>
      </c>
      <c r="M1233" s="18" t="str">
        <f t="shared" si="588"/>
        <v>Uncommon</v>
      </c>
      <c r="S1233" s="7"/>
      <c r="T1233" s="7"/>
      <c r="U1233" s="7"/>
    </row>
    <row r="1234" spans="1:21" s="1" customFormat="1" ht="16.5" customHeight="1" x14ac:dyDescent="0.3">
      <c r="A1234" s="13" t="b">
        <v>1</v>
      </c>
      <c r="B1234" s="18" t="str">
        <f t="shared" si="589"/>
        <v>하의 2</v>
      </c>
      <c r="C1234" s="18">
        <f>C1233+1</f>
        <v>4510305</v>
      </c>
      <c r="D1234" s="18">
        <f t="shared" si="584"/>
        <v>2050</v>
      </c>
      <c r="E1234" s="18" t="s">
        <v>26</v>
      </c>
      <c r="F1234" s="18">
        <f t="shared" si="585"/>
        <v>5</v>
      </c>
      <c r="G1234" s="18">
        <f t="shared" si="585"/>
        <v>10</v>
      </c>
      <c r="H1234" s="18">
        <f t="shared" ref="H1234:H1235" si="592">H1233+100000</f>
        <v>153306005</v>
      </c>
      <c r="I1234" s="18">
        <v>1</v>
      </c>
      <c r="J1234" s="18">
        <v>1</v>
      </c>
      <c r="K1234" s="18">
        <v>15</v>
      </c>
      <c r="L1234" s="18" t="str">
        <f t="shared" si="590"/>
        <v>Pants</v>
      </c>
      <c r="M1234" s="18" t="str">
        <f t="shared" si="588"/>
        <v>Superior</v>
      </c>
      <c r="S1234" s="7"/>
      <c r="T1234" s="7"/>
      <c r="U1234" s="7"/>
    </row>
    <row r="1235" spans="1:21" s="1" customFormat="1" ht="16.5" customHeight="1" x14ac:dyDescent="0.3">
      <c r="A1235" s="13" t="b">
        <v>1</v>
      </c>
      <c r="B1235" s="18" t="str">
        <f t="shared" si="589"/>
        <v>하의 3</v>
      </c>
      <c r="C1235" s="18">
        <f>C1234+1</f>
        <v>4510306</v>
      </c>
      <c r="D1235" s="18">
        <f t="shared" si="584"/>
        <v>2050</v>
      </c>
      <c r="E1235" s="18" t="s">
        <v>26</v>
      </c>
      <c r="F1235" s="18">
        <f t="shared" ref="F1235:G1245" si="593">F1234</f>
        <v>5</v>
      </c>
      <c r="G1235" s="18">
        <f t="shared" si="593"/>
        <v>10</v>
      </c>
      <c r="H1235" s="18">
        <f t="shared" si="592"/>
        <v>153406005</v>
      </c>
      <c r="I1235" s="18">
        <v>1</v>
      </c>
      <c r="J1235" s="18">
        <v>1</v>
      </c>
      <c r="K1235" s="18">
        <v>10</v>
      </c>
      <c r="L1235" s="18" t="str">
        <f t="shared" si="590"/>
        <v>Pants</v>
      </c>
      <c r="M1235" s="18" t="str">
        <f t="shared" si="588"/>
        <v>Rare</v>
      </c>
      <c r="S1235" s="7"/>
      <c r="T1235" s="7"/>
      <c r="U1235" s="7"/>
    </row>
    <row r="1236" spans="1:21" s="1" customFormat="1" ht="16.5" customHeight="1" x14ac:dyDescent="0.3">
      <c r="A1236" s="13" t="b">
        <v>1</v>
      </c>
      <c r="B1236" s="19" t="str">
        <f t="shared" si="589"/>
        <v>갑옷 1</v>
      </c>
      <c r="C1236" s="19">
        <f>C1230+100</f>
        <v>4510401</v>
      </c>
      <c r="D1236" s="19">
        <f t="shared" si="584"/>
        <v>2050</v>
      </c>
      <c r="E1236" s="19" t="s">
        <v>27</v>
      </c>
      <c r="F1236" s="19">
        <f t="shared" si="593"/>
        <v>5</v>
      </c>
      <c r="G1236" s="19">
        <f t="shared" si="593"/>
        <v>10</v>
      </c>
      <c r="H1236" s="19">
        <f>H1230+1000000</f>
        <v>154202005</v>
      </c>
      <c r="I1236" s="19">
        <v>1</v>
      </c>
      <c r="J1236" s="19">
        <v>1</v>
      </c>
      <c r="K1236" s="19">
        <v>15</v>
      </c>
      <c r="L1236" s="19" t="str">
        <f t="shared" si="590"/>
        <v>Body</v>
      </c>
      <c r="M1236" s="19" t="str">
        <f t="shared" si="588"/>
        <v>Uncommon</v>
      </c>
      <c r="S1236" s="7"/>
      <c r="T1236" s="7"/>
      <c r="U1236" s="7"/>
    </row>
    <row r="1237" spans="1:21" s="1" customFormat="1" ht="16.5" customHeight="1" x14ac:dyDescent="0.3">
      <c r="A1237" s="13" t="b">
        <v>1</v>
      </c>
      <c r="B1237" s="19" t="str">
        <f t="shared" si="589"/>
        <v>갑옷 2</v>
      </c>
      <c r="C1237" s="19">
        <f>C1236+1</f>
        <v>4510402</v>
      </c>
      <c r="D1237" s="19">
        <f t="shared" si="584"/>
        <v>2050</v>
      </c>
      <c r="E1237" s="19" t="s">
        <v>27</v>
      </c>
      <c r="F1237" s="19">
        <f t="shared" si="593"/>
        <v>5</v>
      </c>
      <c r="G1237" s="19">
        <f t="shared" si="593"/>
        <v>10</v>
      </c>
      <c r="H1237" s="19">
        <f>H1236+100000</f>
        <v>154302005</v>
      </c>
      <c r="I1237" s="19">
        <v>1</v>
      </c>
      <c r="J1237" s="19">
        <v>1</v>
      </c>
      <c r="K1237" s="19">
        <v>15</v>
      </c>
      <c r="L1237" s="19" t="str">
        <f t="shared" si="590"/>
        <v>Body</v>
      </c>
      <c r="M1237" s="19" t="str">
        <f t="shared" si="588"/>
        <v>Superior</v>
      </c>
      <c r="S1237" s="7"/>
      <c r="T1237" s="7"/>
      <c r="U1237" s="7"/>
    </row>
    <row r="1238" spans="1:21" s="1" customFormat="1" ht="16.5" customHeight="1" x14ac:dyDescent="0.3">
      <c r="A1238" s="13" t="b">
        <v>1</v>
      </c>
      <c r="B1238" s="19" t="str">
        <f t="shared" si="589"/>
        <v>갑옷 3</v>
      </c>
      <c r="C1238" s="19">
        <f>C1237+1</f>
        <v>4510403</v>
      </c>
      <c r="D1238" s="19">
        <f t="shared" si="584"/>
        <v>2050</v>
      </c>
      <c r="E1238" s="19" t="s">
        <v>27</v>
      </c>
      <c r="F1238" s="19">
        <f t="shared" si="593"/>
        <v>5</v>
      </c>
      <c r="G1238" s="19">
        <f t="shared" si="593"/>
        <v>10</v>
      </c>
      <c r="H1238" s="19">
        <f>H1237+100000</f>
        <v>154402005</v>
      </c>
      <c r="I1238" s="19">
        <v>1</v>
      </c>
      <c r="J1238" s="19">
        <v>1</v>
      </c>
      <c r="K1238" s="19">
        <v>10</v>
      </c>
      <c r="L1238" s="19" t="str">
        <f t="shared" si="590"/>
        <v>Body</v>
      </c>
      <c r="M1238" s="19" t="str">
        <f t="shared" si="588"/>
        <v>Rare</v>
      </c>
      <c r="S1238" s="7"/>
      <c r="T1238" s="7"/>
      <c r="U1238" s="7"/>
    </row>
    <row r="1239" spans="1:21" s="1" customFormat="1" ht="16.5" customHeight="1" x14ac:dyDescent="0.3">
      <c r="A1239" s="13" t="b">
        <v>1</v>
      </c>
      <c r="B1239" s="19" t="str">
        <f t="shared" si="589"/>
        <v>하의 1</v>
      </c>
      <c r="C1239" s="19">
        <f>C1238+1</f>
        <v>4510404</v>
      </c>
      <c r="D1239" s="19">
        <f t="shared" si="584"/>
        <v>2050</v>
      </c>
      <c r="E1239" s="19" t="s">
        <v>27</v>
      </c>
      <c r="F1239" s="19">
        <f t="shared" si="593"/>
        <v>5</v>
      </c>
      <c r="G1239" s="19">
        <f t="shared" si="593"/>
        <v>10</v>
      </c>
      <c r="H1239" s="19">
        <f>H1233+1000000</f>
        <v>154206005</v>
      </c>
      <c r="I1239" s="19">
        <v>1</v>
      </c>
      <c r="J1239" s="19">
        <v>1</v>
      </c>
      <c r="K1239" s="19">
        <v>15</v>
      </c>
      <c r="L1239" s="19" t="str">
        <f t="shared" si="590"/>
        <v>Pants</v>
      </c>
      <c r="M1239" s="19" t="str">
        <f t="shared" si="588"/>
        <v>Uncommon</v>
      </c>
      <c r="S1239" s="7"/>
      <c r="T1239" s="7"/>
      <c r="U1239" s="7"/>
    </row>
    <row r="1240" spans="1:21" s="1" customFormat="1" ht="16.5" customHeight="1" x14ac:dyDescent="0.3">
      <c r="A1240" s="13" t="b">
        <v>1</v>
      </c>
      <c r="B1240" s="19" t="str">
        <f t="shared" si="589"/>
        <v>하의 2</v>
      </c>
      <c r="C1240" s="19">
        <f>C1239+1</f>
        <v>4510405</v>
      </c>
      <c r="D1240" s="19">
        <f t="shared" si="584"/>
        <v>2050</v>
      </c>
      <c r="E1240" s="19" t="s">
        <v>27</v>
      </c>
      <c r="F1240" s="19">
        <f t="shared" si="593"/>
        <v>5</v>
      </c>
      <c r="G1240" s="19">
        <f t="shared" si="593"/>
        <v>10</v>
      </c>
      <c r="H1240" s="19">
        <f t="shared" ref="H1240:H1241" si="594">H1239+100000</f>
        <v>154306005</v>
      </c>
      <c r="I1240" s="19">
        <v>1</v>
      </c>
      <c r="J1240" s="19">
        <v>1</v>
      </c>
      <c r="K1240" s="19">
        <v>15</v>
      </c>
      <c r="L1240" s="19" t="str">
        <f t="shared" si="590"/>
        <v>Pants</v>
      </c>
      <c r="M1240" s="19" t="str">
        <f t="shared" si="588"/>
        <v>Superior</v>
      </c>
      <c r="S1240" s="7"/>
      <c r="T1240" s="7"/>
      <c r="U1240" s="7"/>
    </row>
    <row r="1241" spans="1:21" s="1" customFormat="1" ht="16.5" customHeight="1" x14ac:dyDescent="0.3">
      <c r="A1241" s="13" t="b">
        <v>1</v>
      </c>
      <c r="B1241" s="19" t="str">
        <f t="shared" si="589"/>
        <v>하의 3</v>
      </c>
      <c r="C1241" s="19">
        <f>C1240+1</f>
        <v>4510406</v>
      </c>
      <c r="D1241" s="19">
        <f t="shared" si="584"/>
        <v>2050</v>
      </c>
      <c r="E1241" s="19" t="s">
        <v>27</v>
      </c>
      <c r="F1241" s="19">
        <f t="shared" si="593"/>
        <v>5</v>
      </c>
      <c r="G1241" s="19">
        <f t="shared" si="593"/>
        <v>10</v>
      </c>
      <c r="H1241" s="19">
        <f t="shared" si="594"/>
        <v>154406005</v>
      </c>
      <c r="I1241" s="19">
        <v>1</v>
      </c>
      <c r="J1241" s="19">
        <v>1</v>
      </c>
      <c r="K1241" s="19">
        <v>10</v>
      </c>
      <c r="L1241" s="19" t="str">
        <f t="shared" si="590"/>
        <v>Pants</v>
      </c>
      <c r="M1241" s="19" t="str">
        <f t="shared" si="588"/>
        <v>Rare</v>
      </c>
      <c r="S1241" s="7"/>
      <c r="T1241" s="7"/>
      <c r="U1241" s="7"/>
    </row>
    <row r="1242" spans="1:21" s="1" customFormat="1" ht="16.5" customHeight="1" x14ac:dyDescent="0.3">
      <c r="A1242" s="13" t="b">
        <v>1</v>
      </c>
      <c r="B1242" s="20" t="s">
        <v>28</v>
      </c>
      <c r="C1242" s="20">
        <f>C1236+100</f>
        <v>4510501</v>
      </c>
      <c r="D1242" s="20">
        <f t="shared" si="584"/>
        <v>2050</v>
      </c>
      <c r="E1242" s="20" t="s">
        <v>29</v>
      </c>
      <c r="F1242" s="20">
        <f t="shared" si="593"/>
        <v>5</v>
      </c>
      <c r="G1242" s="20">
        <f t="shared" si="593"/>
        <v>10</v>
      </c>
      <c r="H1242" s="20">
        <v>160004001</v>
      </c>
      <c r="I1242" s="20">
        <v>1</v>
      </c>
      <c r="J1242" s="20">
        <v>1</v>
      </c>
      <c r="K1242" s="20">
        <v>5</v>
      </c>
      <c r="L1242" s="20" t="s">
        <v>30</v>
      </c>
      <c r="M1242" s="20" t="s">
        <v>358</v>
      </c>
      <c r="S1242" s="7"/>
      <c r="T1242" s="7"/>
      <c r="U1242" s="7"/>
    </row>
    <row r="1243" spans="1:21" s="1" customFormat="1" ht="16.5" customHeight="1" x14ac:dyDescent="0.3">
      <c r="A1243" s="13" t="b">
        <v>1</v>
      </c>
      <c r="B1243" s="20" t="s">
        <v>31</v>
      </c>
      <c r="C1243" s="20">
        <f>C1242+1</f>
        <v>4510502</v>
      </c>
      <c r="D1243" s="20">
        <f t="shared" si="584"/>
        <v>2050</v>
      </c>
      <c r="E1243" s="20" t="s">
        <v>29</v>
      </c>
      <c r="F1243" s="20">
        <f t="shared" si="593"/>
        <v>5</v>
      </c>
      <c r="G1243" s="20">
        <f t="shared" si="593"/>
        <v>10</v>
      </c>
      <c r="H1243" s="20">
        <v>160004002</v>
      </c>
      <c r="I1243" s="20">
        <v>1</v>
      </c>
      <c r="J1243" s="20">
        <v>1</v>
      </c>
      <c r="K1243" s="20">
        <v>5</v>
      </c>
      <c r="L1243" s="20" t="s">
        <v>32</v>
      </c>
      <c r="M1243" s="20" t="s">
        <v>358</v>
      </c>
      <c r="S1243" s="7"/>
      <c r="T1243" s="7"/>
      <c r="U1243" s="7"/>
    </row>
    <row r="1244" spans="1:21" s="1" customFormat="1" ht="16.5" customHeight="1" x14ac:dyDescent="0.3">
      <c r="A1244" s="13" t="b">
        <v>1</v>
      </c>
      <c r="B1244" s="20" t="s">
        <v>33</v>
      </c>
      <c r="C1244" s="20">
        <f>C1243+1</f>
        <v>4510503</v>
      </c>
      <c r="D1244" s="20">
        <f t="shared" si="584"/>
        <v>2050</v>
      </c>
      <c r="E1244" s="20" t="s">
        <v>29</v>
      </c>
      <c r="F1244" s="20">
        <f t="shared" si="593"/>
        <v>5</v>
      </c>
      <c r="G1244" s="20">
        <f t="shared" si="593"/>
        <v>10</v>
      </c>
      <c r="H1244" s="20">
        <v>160004003</v>
      </c>
      <c r="I1244" s="20">
        <v>1</v>
      </c>
      <c r="J1244" s="20">
        <v>1</v>
      </c>
      <c r="K1244" s="20">
        <v>5</v>
      </c>
      <c r="L1244" s="20" t="s">
        <v>34</v>
      </c>
      <c r="M1244" s="20" t="s">
        <v>358</v>
      </c>
      <c r="S1244" s="7"/>
      <c r="T1244" s="7"/>
      <c r="U1244" s="7"/>
    </row>
    <row r="1245" spans="1:21" s="1" customFormat="1" ht="16.5" customHeight="1" x14ac:dyDescent="0.3">
      <c r="A1245" s="13" t="b">
        <v>1</v>
      </c>
      <c r="B1245" s="20" t="s">
        <v>35</v>
      </c>
      <c r="C1245" s="20">
        <f>C1244+1</f>
        <v>4510504</v>
      </c>
      <c r="D1245" s="20">
        <f t="shared" si="584"/>
        <v>2050</v>
      </c>
      <c r="E1245" s="20" t="s">
        <v>29</v>
      </c>
      <c r="F1245" s="20">
        <f t="shared" si="593"/>
        <v>5</v>
      </c>
      <c r="G1245" s="20">
        <f t="shared" si="593"/>
        <v>10</v>
      </c>
      <c r="H1245" s="20">
        <v>160004004</v>
      </c>
      <c r="I1245" s="20">
        <v>1</v>
      </c>
      <c r="J1245" s="20">
        <v>1</v>
      </c>
      <c r="K1245" s="20">
        <v>5</v>
      </c>
      <c r="L1245" s="20" t="s">
        <v>36</v>
      </c>
      <c r="M1245" s="20" t="s">
        <v>358</v>
      </c>
      <c r="S1245" s="7"/>
      <c r="T1245" s="7"/>
      <c r="U1245" s="7"/>
    </row>
    <row r="1246" spans="1:21" s="1" customFormat="1" ht="16.5" customHeight="1" x14ac:dyDescent="0.3">
      <c r="A1246" s="21" t="b">
        <v>1</v>
      </c>
      <c r="B1246" s="14" t="s">
        <v>40</v>
      </c>
      <c r="C1246" s="14">
        <v>4601101</v>
      </c>
      <c r="D1246" s="14">
        <v>2051</v>
      </c>
      <c r="E1246" s="15" t="s">
        <v>23</v>
      </c>
      <c r="F1246" s="14">
        <v>6</v>
      </c>
      <c r="G1246" s="14">
        <v>1</v>
      </c>
      <c r="H1246" s="14">
        <v>151201004</v>
      </c>
      <c r="I1246" s="15">
        <v>1</v>
      </c>
      <c r="J1246" s="15">
        <v>1</v>
      </c>
      <c r="K1246" s="15">
        <v>20</v>
      </c>
      <c r="L1246" s="16" t="str">
        <f>IF(H1246&gt;=151207001,"Shoes",IF(H1246&gt;=151206001,"Pants",IF(H1246&gt;=151205001,"Glove",IF(H1246&gt;=151203001,"Head",IF(H1246&gt;=151202001,"Body",IF(H1246&gt;=151201001,"Weapon"))))))</f>
        <v>Weapon</v>
      </c>
      <c r="M1246" s="15" t="s">
        <v>355</v>
      </c>
      <c r="S1246" s="7"/>
      <c r="T1246" s="7"/>
      <c r="U1246" s="7"/>
    </row>
    <row r="1247" spans="1:21" s="1" customFormat="1" ht="16.5" customHeight="1" x14ac:dyDescent="0.3">
      <c r="A1247" s="21" t="b">
        <v>1</v>
      </c>
      <c r="B1247" s="14" t="s">
        <v>45</v>
      </c>
      <c r="C1247" s="15">
        <f>C1246+1</f>
        <v>4601102</v>
      </c>
      <c r="D1247" s="15">
        <f t="shared" ref="D1247:D1273" si="595">D1246</f>
        <v>2051</v>
      </c>
      <c r="E1247" s="15" t="s">
        <v>23</v>
      </c>
      <c r="F1247" s="15">
        <f t="shared" ref="F1247:G1262" si="596">F1246</f>
        <v>6</v>
      </c>
      <c r="G1247" s="15">
        <f t="shared" si="596"/>
        <v>1</v>
      </c>
      <c r="H1247" s="15">
        <f t="shared" ref="H1247:H1248" si="597">H1246+100000</f>
        <v>151301004</v>
      </c>
      <c r="I1247" s="15">
        <v>1</v>
      </c>
      <c r="J1247" s="15">
        <v>1</v>
      </c>
      <c r="K1247" s="15">
        <v>15</v>
      </c>
      <c r="L1247" s="15" t="str">
        <f>L1246</f>
        <v>Weapon</v>
      </c>
      <c r="M1247" s="15" t="s">
        <v>356</v>
      </c>
      <c r="S1247" s="7"/>
      <c r="T1247" s="7"/>
      <c r="U1247" s="7"/>
    </row>
    <row r="1248" spans="1:21" s="1" customFormat="1" ht="16.5" customHeight="1" x14ac:dyDescent="0.3">
      <c r="A1248" s="21" t="b">
        <v>1</v>
      </c>
      <c r="B1248" s="14" t="s">
        <v>51</v>
      </c>
      <c r="C1248" s="15">
        <f>C1247+1</f>
        <v>4601103</v>
      </c>
      <c r="D1248" s="15">
        <f t="shared" si="595"/>
        <v>2051</v>
      </c>
      <c r="E1248" s="15" t="s">
        <v>23</v>
      </c>
      <c r="F1248" s="15">
        <f t="shared" si="596"/>
        <v>6</v>
      </c>
      <c r="G1248" s="15">
        <f t="shared" si="596"/>
        <v>1</v>
      </c>
      <c r="H1248" s="15">
        <f t="shared" si="597"/>
        <v>151401004</v>
      </c>
      <c r="I1248" s="15">
        <v>1</v>
      </c>
      <c r="J1248" s="15">
        <v>1</v>
      </c>
      <c r="K1248" s="15">
        <v>5</v>
      </c>
      <c r="L1248" s="15" t="str">
        <f>L1247</f>
        <v>Weapon</v>
      </c>
      <c r="M1248" s="15" t="s">
        <v>357</v>
      </c>
      <c r="S1248" s="7"/>
      <c r="T1248" s="7"/>
      <c r="U1248" s="7"/>
    </row>
    <row r="1249" spans="1:21" s="1" customFormat="1" ht="16.5" customHeight="1" x14ac:dyDescent="0.3">
      <c r="A1249" s="21" t="b">
        <v>1</v>
      </c>
      <c r="B1249" s="14" t="s">
        <v>41</v>
      </c>
      <c r="C1249" s="15">
        <f>C1248+1</f>
        <v>4601104</v>
      </c>
      <c r="D1249" s="15">
        <f t="shared" si="595"/>
        <v>2051</v>
      </c>
      <c r="E1249" s="15" t="s">
        <v>23</v>
      </c>
      <c r="F1249" s="15">
        <f t="shared" si="596"/>
        <v>6</v>
      </c>
      <c r="G1249" s="15">
        <f t="shared" si="596"/>
        <v>1</v>
      </c>
      <c r="H1249" s="14">
        <v>151207001</v>
      </c>
      <c r="I1249" s="15">
        <v>1</v>
      </c>
      <c r="J1249" s="15">
        <v>1</v>
      </c>
      <c r="K1249" s="15">
        <v>20</v>
      </c>
      <c r="L1249" s="16" t="str">
        <f>IF(H1249&gt;=151207001,"Shoes",IF(H1249&gt;=151206001,"Pants",IF(H1249&gt;=151205001,"Glove",IF(H1249&gt;=151203001,"Head",IF(H1249&gt;=151202001,"Body",IF(H1249&gt;=151201001,"Weapon"))))))</f>
        <v>Shoes</v>
      </c>
      <c r="M1249" s="15" t="s">
        <v>355</v>
      </c>
      <c r="S1249" s="7"/>
      <c r="T1249" s="7"/>
      <c r="U1249" s="7"/>
    </row>
    <row r="1250" spans="1:21" s="1" customFormat="1" ht="16.5" customHeight="1" x14ac:dyDescent="0.3">
      <c r="A1250" s="21" t="b">
        <v>1</v>
      </c>
      <c r="B1250" s="14" t="s">
        <v>46</v>
      </c>
      <c r="C1250" s="15">
        <f>C1249+1</f>
        <v>4601105</v>
      </c>
      <c r="D1250" s="15">
        <f t="shared" si="595"/>
        <v>2051</v>
      </c>
      <c r="E1250" s="15" t="s">
        <v>23</v>
      </c>
      <c r="F1250" s="15">
        <f t="shared" si="596"/>
        <v>6</v>
      </c>
      <c r="G1250" s="15">
        <f t="shared" si="596"/>
        <v>1</v>
      </c>
      <c r="H1250" s="15">
        <f t="shared" ref="H1250:H1251" si="598">H1249+100000</f>
        <v>151307001</v>
      </c>
      <c r="I1250" s="15">
        <v>1</v>
      </c>
      <c r="J1250" s="15">
        <v>1</v>
      </c>
      <c r="K1250" s="15">
        <v>15</v>
      </c>
      <c r="L1250" s="15" t="str">
        <f>L1249</f>
        <v>Shoes</v>
      </c>
      <c r="M1250" s="15" t="s">
        <v>356</v>
      </c>
      <c r="S1250" s="7"/>
      <c r="T1250" s="7"/>
      <c r="U1250" s="7"/>
    </row>
    <row r="1251" spans="1:21" s="1" customFormat="1" ht="16.5" customHeight="1" x14ac:dyDescent="0.3">
      <c r="A1251" s="21" t="b">
        <v>1</v>
      </c>
      <c r="B1251" s="14" t="s">
        <v>52</v>
      </c>
      <c r="C1251" s="15">
        <f>C1250+1</f>
        <v>4601106</v>
      </c>
      <c r="D1251" s="15">
        <f t="shared" si="595"/>
        <v>2051</v>
      </c>
      <c r="E1251" s="15" t="s">
        <v>23</v>
      </c>
      <c r="F1251" s="15">
        <f t="shared" si="596"/>
        <v>6</v>
      </c>
      <c r="G1251" s="15">
        <f t="shared" si="596"/>
        <v>1</v>
      </c>
      <c r="H1251" s="15">
        <f t="shared" si="598"/>
        <v>151407001</v>
      </c>
      <c r="I1251" s="15">
        <v>1</v>
      </c>
      <c r="J1251" s="15">
        <v>1</v>
      </c>
      <c r="K1251" s="15">
        <v>5</v>
      </c>
      <c r="L1251" s="15" t="str">
        <f>L1250</f>
        <v>Shoes</v>
      </c>
      <c r="M1251" s="15" t="s">
        <v>357</v>
      </c>
      <c r="S1251" s="7"/>
      <c r="T1251" s="7"/>
      <c r="U1251" s="7"/>
    </row>
    <row r="1252" spans="1:21" s="1" customFormat="1" ht="16.5" customHeight="1" x14ac:dyDescent="0.3">
      <c r="A1252" s="21" t="b">
        <v>1</v>
      </c>
      <c r="B1252" s="17" t="str">
        <f t="shared" ref="B1252:B1269" si="599">B1246</f>
        <v>무기 2</v>
      </c>
      <c r="C1252" s="17">
        <f>C1246+100</f>
        <v>4601201</v>
      </c>
      <c r="D1252" s="17">
        <f t="shared" si="595"/>
        <v>2051</v>
      </c>
      <c r="E1252" s="17" t="s">
        <v>25</v>
      </c>
      <c r="F1252" s="17">
        <f t="shared" si="596"/>
        <v>6</v>
      </c>
      <c r="G1252" s="17">
        <f t="shared" si="596"/>
        <v>1</v>
      </c>
      <c r="H1252" s="17">
        <f>H1246+1000000</f>
        <v>152201004</v>
      </c>
      <c r="I1252" s="17">
        <v>1</v>
      </c>
      <c r="J1252" s="17">
        <v>1</v>
      </c>
      <c r="K1252" s="17">
        <v>20</v>
      </c>
      <c r="L1252" s="17" t="str">
        <f t="shared" ref="L1252:L1269" si="600">L1246</f>
        <v>Weapon</v>
      </c>
      <c r="M1252" s="17" t="s">
        <v>355</v>
      </c>
      <c r="S1252" s="7"/>
      <c r="T1252" s="7"/>
      <c r="U1252" s="7"/>
    </row>
    <row r="1253" spans="1:21" s="1" customFormat="1" ht="16.5" customHeight="1" x14ac:dyDescent="0.3">
      <c r="A1253" s="21" t="b">
        <v>1</v>
      </c>
      <c r="B1253" s="17" t="str">
        <f t="shared" si="599"/>
        <v>무기 3</v>
      </c>
      <c r="C1253" s="17">
        <f>C1252+1</f>
        <v>4601202</v>
      </c>
      <c r="D1253" s="17">
        <f t="shared" si="595"/>
        <v>2051</v>
      </c>
      <c r="E1253" s="17" t="s">
        <v>25</v>
      </c>
      <c r="F1253" s="17">
        <f t="shared" si="596"/>
        <v>6</v>
      </c>
      <c r="G1253" s="17">
        <f t="shared" si="596"/>
        <v>1</v>
      </c>
      <c r="H1253" s="17">
        <f>H1252+100000</f>
        <v>152301004</v>
      </c>
      <c r="I1253" s="17">
        <v>1</v>
      </c>
      <c r="J1253" s="17">
        <v>1</v>
      </c>
      <c r="K1253" s="17">
        <v>15</v>
      </c>
      <c r="L1253" s="17" t="str">
        <f t="shared" si="600"/>
        <v>Weapon</v>
      </c>
      <c r="M1253" s="17" t="s">
        <v>356</v>
      </c>
      <c r="S1253" s="7"/>
      <c r="T1253" s="7"/>
      <c r="U1253" s="7"/>
    </row>
    <row r="1254" spans="1:21" s="1" customFormat="1" ht="16.5" customHeight="1" x14ac:dyDescent="0.3">
      <c r="A1254" s="21" t="b">
        <v>1</v>
      </c>
      <c r="B1254" s="17" t="str">
        <f t="shared" si="599"/>
        <v>무기 4</v>
      </c>
      <c r="C1254" s="17">
        <f>C1253+1</f>
        <v>4601203</v>
      </c>
      <c r="D1254" s="17">
        <f t="shared" si="595"/>
        <v>2051</v>
      </c>
      <c r="E1254" s="17" t="s">
        <v>25</v>
      </c>
      <c r="F1254" s="17">
        <f t="shared" si="596"/>
        <v>6</v>
      </c>
      <c r="G1254" s="17">
        <f t="shared" si="596"/>
        <v>1</v>
      </c>
      <c r="H1254" s="17">
        <f>H1253+100000</f>
        <v>152401004</v>
      </c>
      <c r="I1254" s="17">
        <v>1</v>
      </c>
      <c r="J1254" s="17">
        <v>1</v>
      </c>
      <c r="K1254" s="17">
        <v>5</v>
      </c>
      <c r="L1254" s="17" t="str">
        <f t="shared" si="600"/>
        <v>Weapon</v>
      </c>
      <c r="M1254" s="17" t="s">
        <v>357</v>
      </c>
      <c r="S1254" s="7"/>
      <c r="T1254" s="7"/>
      <c r="U1254" s="7"/>
    </row>
    <row r="1255" spans="1:21" s="1" customFormat="1" ht="16.5" customHeight="1" x14ac:dyDescent="0.3">
      <c r="A1255" s="21" t="b">
        <v>1</v>
      </c>
      <c r="B1255" s="17" t="str">
        <f t="shared" si="599"/>
        <v>부츠 2</v>
      </c>
      <c r="C1255" s="17">
        <f>C1254+1</f>
        <v>4601204</v>
      </c>
      <c r="D1255" s="17">
        <f t="shared" si="595"/>
        <v>2051</v>
      </c>
      <c r="E1255" s="17" t="s">
        <v>25</v>
      </c>
      <c r="F1255" s="17">
        <f t="shared" si="596"/>
        <v>6</v>
      </c>
      <c r="G1255" s="17">
        <f t="shared" si="596"/>
        <v>1</v>
      </c>
      <c r="H1255" s="17">
        <f>H1249+1000000</f>
        <v>152207001</v>
      </c>
      <c r="I1255" s="17">
        <v>1</v>
      </c>
      <c r="J1255" s="17">
        <v>1</v>
      </c>
      <c r="K1255" s="17">
        <v>20</v>
      </c>
      <c r="L1255" s="17" t="str">
        <f t="shared" si="600"/>
        <v>Shoes</v>
      </c>
      <c r="M1255" s="17" t="s">
        <v>355</v>
      </c>
      <c r="S1255" s="7"/>
      <c r="T1255" s="7"/>
      <c r="U1255" s="7"/>
    </row>
    <row r="1256" spans="1:21" s="1" customFormat="1" ht="16.5" customHeight="1" x14ac:dyDescent="0.3">
      <c r="A1256" s="21" t="b">
        <v>1</v>
      </c>
      <c r="B1256" s="17" t="str">
        <f t="shared" si="599"/>
        <v>부츠 3</v>
      </c>
      <c r="C1256" s="17">
        <f>C1255+1</f>
        <v>4601205</v>
      </c>
      <c r="D1256" s="17">
        <f t="shared" si="595"/>
        <v>2051</v>
      </c>
      <c r="E1256" s="17" t="s">
        <v>25</v>
      </c>
      <c r="F1256" s="17">
        <f t="shared" si="596"/>
        <v>6</v>
      </c>
      <c r="G1256" s="17">
        <f t="shared" si="596"/>
        <v>1</v>
      </c>
      <c r="H1256" s="17">
        <f t="shared" ref="H1256:H1257" si="601">H1255+100000</f>
        <v>152307001</v>
      </c>
      <c r="I1256" s="17">
        <v>1</v>
      </c>
      <c r="J1256" s="17">
        <v>1</v>
      </c>
      <c r="K1256" s="17">
        <v>15</v>
      </c>
      <c r="L1256" s="17" t="str">
        <f t="shared" si="600"/>
        <v>Shoes</v>
      </c>
      <c r="M1256" s="17" t="s">
        <v>356</v>
      </c>
      <c r="S1256" s="7"/>
      <c r="T1256" s="7"/>
      <c r="U1256" s="7"/>
    </row>
    <row r="1257" spans="1:21" s="1" customFormat="1" ht="16.5" customHeight="1" x14ac:dyDescent="0.3">
      <c r="A1257" s="21" t="b">
        <v>1</v>
      </c>
      <c r="B1257" s="17" t="str">
        <f t="shared" si="599"/>
        <v>부츠 4</v>
      </c>
      <c r="C1257" s="17">
        <f>C1256+1</f>
        <v>4601206</v>
      </c>
      <c r="D1257" s="17">
        <f t="shared" si="595"/>
        <v>2051</v>
      </c>
      <c r="E1257" s="17" t="s">
        <v>25</v>
      </c>
      <c r="F1257" s="17">
        <f t="shared" si="596"/>
        <v>6</v>
      </c>
      <c r="G1257" s="17">
        <f t="shared" si="596"/>
        <v>1</v>
      </c>
      <c r="H1257" s="17">
        <f t="shared" si="601"/>
        <v>152407001</v>
      </c>
      <c r="I1257" s="17">
        <v>1</v>
      </c>
      <c r="J1257" s="17">
        <v>1</v>
      </c>
      <c r="K1257" s="17">
        <v>5</v>
      </c>
      <c r="L1257" s="17" t="str">
        <f t="shared" si="600"/>
        <v>Shoes</v>
      </c>
      <c r="M1257" s="17" t="s">
        <v>357</v>
      </c>
      <c r="S1257" s="7"/>
      <c r="T1257" s="7"/>
      <c r="U1257" s="7"/>
    </row>
    <row r="1258" spans="1:21" s="1" customFormat="1" ht="16.5" customHeight="1" x14ac:dyDescent="0.3">
      <c r="A1258" s="21" t="b">
        <v>1</v>
      </c>
      <c r="B1258" s="18" t="str">
        <f t="shared" si="599"/>
        <v>무기 2</v>
      </c>
      <c r="C1258" s="18">
        <f>C1252+100</f>
        <v>4601301</v>
      </c>
      <c r="D1258" s="18">
        <f t="shared" si="595"/>
        <v>2051</v>
      </c>
      <c r="E1258" s="18" t="s">
        <v>26</v>
      </c>
      <c r="F1258" s="18">
        <f t="shared" si="596"/>
        <v>6</v>
      </c>
      <c r="G1258" s="18">
        <f t="shared" si="596"/>
        <v>1</v>
      </c>
      <c r="H1258" s="18">
        <f>H1252+1000000</f>
        <v>153201004</v>
      </c>
      <c r="I1258" s="18">
        <v>1</v>
      </c>
      <c r="J1258" s="18">
        <v>1</v>
      </c>
      <c r="K1258" s="18">
        <v>20</v>
      </c>
      <c r="L1258" s="18" t="str">
        <f t="shared" si="600"/>
        <v>Weapon</v>
      </c>
      <c r="M1258" s="18" t="s">
        <v>355</v>
      </c>
      <c r="S1258" s="7"/>
      <c r="T1258" s="7"/>
      <c r="U1258" s="7"/>
    </row>
    <row r="1259" spans="1:21" s="1" customFormat="1" ht="16.5" customHeight="1" x14ac:dyDescent="0.3">
      <c r="A1259" s="21" t="b">
        <v>1</v>
      </c>
      <c r="B1259" s="18" t="str">
        <f t="shared" si="599"/>
        <v>무기 3</v>
      </c>
      <c r="C1259" s="18">
        <f>C1258+1</f>
        <v>4601302</v>
      </c>
      <c r="D1259" s="18">
        <f t="shared" si="595"/>
        <v>2051</v>
      </c>
      <c r="E1259" s="18" t="s">
        <v>26</v>
      </c>
      <c r="F1259" s="18">
        <f t="shared" si="596"/>
        <v>6</v>
      </c>
      <c r="G1259" s="18">
        <f t="shared" si="596"/>
        <v>1</v>
      </c>
      <c r="H1259" s="18">
        <f>H1258+100000</f>
        <v>153301004</v>
      </c>
      <c r="I1259" s="18">
        <v>1</v>
      </c>
      <c r="J1259" s="18">
        <v>1</v>
      </c>
      <c r="K1259" s="18">
        <v>15</v>
      </c>
      <c r="L1259" s="18" t="str">
        <f t="shared" si="600"/>
        <v>Weapon</v>
      </c>
      <c r="M1259" s="18" t="s">
        <v>356</v>
      </c>
      <c r="S1259" s="7"/>
      <c r="T1259" s="7"/>
      <c r="U1259" s="7"/>
    </row>
    <row r="1260" spans="1:21" s="1" customFormat="1" ht="16.5" customHeight="1" x14ac:dyDescent="0.3">
      <c r="A1260" s="21" t="b">
        <v>1</v>
      </c>
      <c r="B1260" s="18" t="str">
        <f t="shared" si="599"/>
        <v>무기 4</v>
      </c>
      <c r="C1260" s="18">
        <f>C1259+1</f>
        <v>4601303</v>
      </c>
      <c r="D1260" s="18">
        <f t="shared" si="595"/>
        <v>2051</v>
      </c>
      <c r="E1260" s="18" t="s">
        <v>26</v>
      </c>
      <c r="F1260" s="18">
        <f t="shared" si="596"/>
        <v>6</v>
      </c>
      <c r="G1260" s="18">
        <f t="shared" si="596"/>
        <v>1</v>
      </c>
      <c r="H1260" s="18">
        <f>H1259+100000</f>
        <v>153401004</v>
      </c>
      <c r="I1260" s="18">
        <v>1</v>
      </c>
      <c r="J1260" s="18">
        <v>1</v>
      </c>
      <c r="K1260" s="18">
        <v>5</v>
      </c>
      <c r="L1260" s="18" t="str">
        <f t="shared" si="600"/>
        <v>Weapon</v>
      </c>
      <c r="M1260" s="18" t="s">
        <v>357</v>
      </c>
      <c r="S1260" s="7"/>
      <c r="T1260" s="7"/>
      <c r="U1260" s="7"/>
    </row>
    <row r="1261" spans="1:21" s="1" customFormat="1" ht="16.5" customHeight="1" x14ac:dyDescent="0.3">
      <c r="A1261" s="21" t="b">
        <v>1</v>
      </c>
      <c r="B1261" s="18" t="str">
        <f t="shared" si="599"/>
        <v>부츠 2</v>
      </c>
      <c r="C1261" s="18">
        <f>C1260+1</f>
        <v>4601304</v>
      </c>
      <c r="D1261" s="18">
        <f t="shared" si="595"/>
        <v>2051</v>
      </c>
      <c r="E1261" s="18" t="s">
        <v>26</v>
      </c>
      <c r="F1261" s="18">
        <f t="shared" si="596"/>
        <v>6</v>
      </c>
      <c r="G1261" s="18">
        <f t="shared" si="596"/>
        <v>1</v>
      </c>
      <c r="H1261" s="18">
        <f>H1255+1000000</f>
        <v>153207001</v>
      </c>
      <c r="I1261" s="18">
        <v>1</v>
      </c>
      <c r="J1261" s="18">
        <v>1</v>
      </c>
      <c r="K1261" s="18">
        <v>20</v>
      </c>
      <c r="L1261" s="18" t="str">
        <f t="shared" si="600"/>
        <v>Shoes</v>
      </c>
      <c r="M1261" s="18" t="s">
        <v>355</v>
      </c>
      <c r="S1261" s="7"/>
      <c r="T1261" s="7"/>
      <c r="U1261" s="7"/>
    </row>
    <row r="1262" spans="1:21" s="1" customFormat="1" ht="16.5" customHeight="1" x14ac:dyDescent="0.3">
      <c r="A1262" s="21" t="b">
        <v>1</v>
      </c>
      <c r="B1262" s="18" t="str">
        <f t="shared" si="599"/>
        <v>부츠 3</v>
      </c>
      <c r="C1262" s="18">
        <f>C1261+1</f>
        <v>4601305</v>
      </c>
      <c r="D1262" s="18">
        <f t="shared" si="595"/>
        <v>2051</v>
      </c>
      <c r="E1262" s="18" t="s">
        <v>26</v>
      </c>
      <c r="F1262" s="18">
        <f t="shared" si="596"/>
        <v>6</v>
      </c>
      <c r="G1262" s="18">
        <f t="shared" si="596"/>
        <v>1</v>
      </c>
      <c r="H1262" s="18">
        <f t="shared" ref="H1262:H1263" si="602">H1261+100000</f>
        <v>153307001</v>
      </c>
      <c r="I1262" s="18">
        <v>1</v>
      </c>
      <c r="J1262" s="18">
        <v>1</v>
      </c>
      <c r="K1262" s="18">
        <v>15</v>
      </c>
      <c r="L1262" s="18" t="str">
        <f t="shared" si="600"/>
        <v>Shoes</v>
      </c>
      <c r="M1262" s="18" t="s">
        <v>356</v>
      </c>
      <c r="S1262" s="7"/>
      <c r="T1262" s="7"/>
      <c r="U1262" s="7"/>
    </row>
    <row r="1263" spans="1:21" s="1" customFormat="1" ht="16.5" customHeight="1" x14ac:dyDescent="0.3">
      <c r="A1263" s="21" t="b">
        <v>1</v>
      </c>
      <c r="B1263" s="18" t="str">
        <f t="shared" si="599"/>
        <v>부츠 4</v>
      </c>
      <c r="C1263" s="18">
        <f>C1262+1</f>
        <v>4601306</v>
      </c>
      <c r="D1263" s="18">
        <f t="shared" si="595"/>
        <v>2051</v>
      </c>
      <c r="E1263" s="18" t="s">
        <v>26</v>
      </c>
      <c r="F1263" s="18">
        <f t="shared" ref="F1263:G1273" si="603">F1262</f>
        <v>6</v>
      </c>
      <c r="G1263" s="18">
        <f t="shared" si="603"/>
        <v>1</v>
      </c>
      <c r="H1263" s="18">
        <f t="shared" si="602"/>
        <v>153407001</v>
      </c>
      <c r="I1263" s="18">
        <v>1</v>
      </c>
      <c r="J1263" s="18">
        <v>1</v>
      </c>
      <c r="K1263" s="18">
        <v>5</v>
      </c>
      <c r="L1263" s="18" t="str">
        <f t="shared" si="600"/>
        <v>Shoes</v>
      </c>
      <c r="M1263" s="18" t="s">
        <v>357</v>
      </c>
      <c r="S1263" s="7"/>
      <c r="T1263" s="7"/>
      <c r="U1263" s="7"/>
    </row>
    <row r="1264" spans="1:21" s="1" customFormat="1" ht="16.5" customHeight="1" x14ac:dyDescent="0.3">
      <c r="A1264" s="21" t="b">
        <v>1</v>
      </c>
      <c r="B1264" s="19" t="str">
        <f t="shared" si="599"/>
        <v>무기 2</v>
      </c>
      <c r="C1264" s="19">
        <f>C1258+100</f>
        <v>4601401</v>
      </c>
      <c r="D1264" s="19">
        <f t="shared" si="595"/>
        <v>2051</v>
      </c>
      <c r="E1264" s="19" t="s">
        <v>27</v>
      </c>
      <c r="F1264" s="19">
        <f t="shared" si="603"/>
        <v>6</v>
      </c>
      <c r="G1264" s="19">
        <f t="shared" si="603"/>
        <v>1</v>
      </c>
      <c r="H1264" s="19">
        <f>H1258+1000000</f>
        <v>154201004</v>
      </c>
      <c r="I1264" s="19">
        <v>1</v>
      </c>
      <c r="J1264" s="19">
        <v>1</v>
      </c>
      <c r="K1264" s="19">
        <v>20</v>
      </c>
      <c r="L1264" s="19" t="str">
        <f t="shared" si="600"/>
        <v>Weapon</v>
      </c>
      <c r="M1264" s="19" t="s">
        <v>355</v>
      </c>
      <c r="S1264" s="7"/>
      <c r="T1264" s="7"/>
      <c r="U1264" s="7"/>
    </row>
    <row r="1265" spans="1:21" s="1" customFormat="1" ht="16.5" customHeight="1" x14ac:dyDescent="0.3">
      <c r="A1265" s="21" t="b">
        <v>1</v>
      </c>
      <c r="B1265" s="19" t="str">
        <f t="shared" si="599"/>
        <v>무기 3</v>
      </c>
      <c r="C1265" s="19">
        <f>C1264+1</f>
        <v>4601402</v>
      </c>
      <c r="D1265" s="19">
        <f t="shared" si="595"/>
        <v>2051</v>
      </c>
      <c r="E1265" s="19" t="s">
        <v>27</v>
      </c>
      <c r="F1265" s="19">
        <f t="shared" si="603"/>
        <v>6</v>
      </c>
      <c r="G1265" s="19">
        <f t="shared" si="603"/>
        <v>1</v>
      </c>
      <c r="H1265" s="19">
        <f>H1264+100000</f>
        <v>154301004</v>
      </c>
      <c r="I1265" s="19">
        <v>1</v>
      </c>
      <c r="J1265" s="19">
        <v>1</v>
      </c>
      <c r="K1265" s="19">
        <v>15</v>
      </c>
      <c r="L1265" s="19" t="str">
        <f t="shared" si="600"/>
        <v>Weapon</v>
      </c>
      <c r="M1265" s="19" t="s">
        <v>356</v>
      </c>
      <c r="S1265" s="7"/>
      <c r="T1265" s="7"/>
      <c r="U1265" s="7"/>
    </row>
    <row r="1266" spans="1:21" s="1" customFormat="1" ht="16.5" customHeight="1" x14ac:dyDescent="0.3">
      <c r="A1266" s="21" t="b">
        <v>1</v>
      </c>
      <c r="B1266" s="19" t="str">
        <f t="shared" si="599"/>
        <v>무기 4</v>
      </c>
      <c r="C1266" s="19">
        <f>C1265+1</f>
        <v>4601403</v>
      </c>
      <c r="D1266" s="19">
        <f t="shared" si="595"/>
        <v>2051</v>
      </c>
      <c r="E1266" s="19" t="s">
        <v>27</v>
      </c>
      <c r="F1266" s="19">
        <f t="shared" si="603"/>
        <v>6</v>
      </c>
      <c r="G1266" s="19">
        <f t="shared" si="603"/>
        <v>1</v>
      </c>
      <c r="H1266" s="19">
        <f>H1265+100000</f>
        <v>154401004</v>
      </c>
      <c r="I1266" s="19">
        <v>1</v>
      </c>
      <c r="J1266" s="19">
        <v>1</v>
      </c>
      <c r="K1266" s="19">
        <v>5</v>
      </c>
      <c r="L1266" s="19" t="str">
        <f t="shared" si="600"/>
        <v>Weapon</v>
      </c>
      <c r="M1266" s="19" t="s">
        <v>357</v>
      </c>
      <c r="S1266" s="7"/>
      <c r="T1266" s="7"/>
      <c r="U1266" s="7"/>
    </row>
    <row r="1267" spans="1:21" s="1" customFormat="1" ht="16.5" customHeight="1" x14ac:dyDescent="0.3">
      <c r="A1267" s="21" t="b">
        <v>1</v>
      </c>
      <c r="B1267" s="19" t="str">
        <f t="shared" si="599"/>
        <v>부츠 2</v>
      </c>
      <c r="C1267" s="19">
        <f>C1266+1</f>
        <v>4601404</v>
      </c>
      <c r="D1267" s="19">
        <f t="shared" si="595"/>
        <v>2051</v>
      </c>
      <c r="E1267" s="19" t="s">
        <v>27</v>
      </c>
      <c r="F1267" s="19">
        <f t="shared" si="603"/>
        <v>6</v>
      </c>
      <c r="G1267" s="19">
        <f t="shared" si="603"/>
        <v>1</v>
      </c>
      <c r="H1267" s="19">
        <f>H1261+1000000</f>
        <v>154207001</v>
      </c>
      <c r="I1267" s="19">
        <v>1</v>
      </c>
      <c r="J1267" s="19">
        <v>1</v>
      </c>
      <c r="K1267" s="19">
        <v>20</v>
      </c>
      <c r="L1267" s="19" t="str">
        <f t="shared" si="600"/>
        <v>Shoes</v>
      </c>
      <c r="M1267" s="19" t="s">
        <v>355</v>
      </c>
      <c r="S1267" s="7"/>
      <c r="T1267" s="7"/>
      <c r="U1267" s="7"/>
    </row>
    <row r="1268" spans="1:21" s="1" customFormat="1" ht="16.5" customHeight="1" x14ac:dyDescent="0.3">
      <c r="A1268" s="21" t="b">
        <v>1</v>
      </c>
      <c r="B1268" s="19" t="str">
        <f t="shared" si="599"/>
        <v>부츠 3</v>
      </c>
      <c r="C1268" s="19">
        <f>C1267+1</f>
        <v>4601405</v>
      </c>
      <c r="D1268" s="19">
        <f t="shared" si="595"/>
        <v>2051</v>
      </c>
      <c r="E1268" s="19" t="s">
        <v>27</v>
      </c>
      <c r="F1268" s="19">
        <f t="shared" si="603"/>
        <v>6</v>
      </c>
      <c r="G1268" s="19">
        <f t="shared" si="603"/>
        <v>1</v>
      </c>
      <c r="H1268" s="19">
        <f t="shared" ref="H1268:H1269" si="604">H1267+100000</f>
        <v>154307001</v>
      </c>
      <c r="I1268" s="19">
        <v>1</v>
      </c>
      <c r="J1268" s="19">
        <v>1</v>
      </c>
      <c r="K1268" s="19">
        <v>15</v>
      </c>
      <c r="L1268" s="19" t="str">
        <f t="shared" si="600"/>
        <v>Shoes</v>
      </c>
      <c r="M1268" s="19" t="s">
        <v>356</v>
      </c>
      <c r="S1268" s="7"/>
      <c r="T1268" s="7"/>
      <c r="U1268" s="7"/>
    </row>
    <row r="1269" spans="1:21" s="1" customFormat="1" ht="16.5" customHeight="1" x14ac:dyDescent="0.3">
      <c r="A1269" s="21" t="b">
        <v>1</v>
      </c>
      <c r="B1269" s="19" t="str">
        <f t="shared" si="599"/>
        <v>부츠 4</v>
      </c>
      <c r="C1269" s="19">
        <f>C1268+1</f>
        <v>4601406</v>
      </c>
      <c r="D1269" s="19">
        <f t="shared" si="595"/>
        <v>2051</v>
      </c>
      <c r="E1269" s="19" t="s">
        <v>27</v>
      </c>
      <c r="F1269" s="19">
        <f t="shared" si="603"/>
        <v>6</v>
      </c>
      <c r="G1269" s="19">
        <f t="shared" si="603"/>
        <v>1</v>
      </c>
      <c r="H1269" s="19">
        <f t="shared" si="604"/>
        <v>154407001</v>
      </c>
      <c r="I1269" s="19">
        <v>1</v>
      </c>
      <c r="J1269" s="19">
        <v>1</v>
      </c>
      <c r="K1269" s="19">
        <v>5</v>
      </c>
      <c r="L1269" s="19" t="str">
        <f t="shared" si="600"/>
        <v>Shoes</v>
      </c>
      <c r="M1269" s="19" t="s">
        <v>357</v>
      </c>
      <c r="S1269" s="7"/>
      <c r="T1269" s="7"/>
      <c r="U1269" s="7"/>
    </row>
    <row r="1270" spans="1:21" s="1" customFormat="1" ht="16.5" customHeight="1" x14ac:dyDescent="0.3">
      <c r="A1270" s="21" t="b">
        <v>1</v>
      </c>
      <c r="B1270" s="20" t="s">
        <v>28</v>
      </c>
      <c r="C1270" s="20">
        <f>C1264+100</f>
        <v>4601501</v>
      </c>
      <c r="D1270" s="20">
        <f t="shared" si="595"/>
        <v>2051</v>
      </c>
      <c r="E1270" s="20" t="s">
        <v>29</v>
      </c>
      <c r="F1270" s="20">
        <f t="shared" si="603"/>
        <v>6</v>
      </c>
      <c r="G1270" s="20">
        <f t="shared" si="603"/>
        <v>1</v>
      </c>
      <c r="H1270" s="20">
        <v>160004001</v>
      </c>
      <c r="I1270" s="20">
        <v>1</v>
      </c>
      <c r="J1270" s="20">
        <v>1</v>
      </c>
      <c r="K1270" s="20">
        <v>5</v>
      </c>
      <c r="L1270" s="20" t="s">
        <v>30</v>
      </c>
      <c r="M1270" s="20" t="s">
        <v>358</v>
      </c>
      <c r="S1270" s="7"/>
      <c r="T1270" s="7"/>
      <c r="U1270" s="7"/>
    </row>
    <row r="1271" spans="1:21" s="1" customFormat="1" ht="16.5" customHeight="1" x14ac:dyDescent="0.3">
      <c r="A1271" s="21" t="b">
        <v>1</v>
      </c>
      <c r="B1271" s="20" t="s">
        <v>31</v>
      </c>
      <c r="C1271" s="20">
        <f>C1270+1</f>
        <v>4601502</v>
      </c>
      <c r="D1271" s="20">
        <f t="shared" si="595"/>
        <v>2051</v>
      </c>
      <c r="E1271" s="20" t="s">
        <v>29</v>
      </c>
      <c r="F1271" s="20">
        <f t="shared" si="603"/>
        <v>6</v>
      </c>
      <c r="G1271" s="20">
        <f t="shared" si="603"/>
        <v>1</v>
      </c>
      <c r="H1271" s="20">
        <v>160004002</v>
      </c>
      <c r="I1271" s="20">
        <v>1</v>
      </c>
      <c r="J1271" s="20">
        <v>1</v>
      </c>
      <c r="K1271" s="20">
        <v>5</v>
      </c>
      <c r="L1271" s="20" t="s">
        <v>32</v>
      </c>
      <c r="M1271" s="20" t="s">
        <v>358</v>
      </c>
      <c r="S1271" s="7"/>
      <c r="T1271" s="7"/>
      <c r="U1271" s="7"/>
    </row>
    <row r="1272" spans="1:21" s="1" customFormat="1" ht="16.5" customHeight="1" x14ac:dyDescent="0.3">
      <c r="A1272" s="21" t="b">
        <v>1</v>
      </c>
      <c r="B1272" s="20" t="s">
        <v>33</v>
      </c>
      <c r="C1272" s="20">
        <f>C1271+1</f>
        <v>4601503</v>
      </c>
      <c r="D1272" s="20">
        <f t="shared" si="595"/>
        <v>2051</v>
      </c>
      <c r="E1272" s="20" t="s">
        <v>29</v>
      </c>
      <c r="F1272" s="20">
        <f t="shared" si="603"/>
        <v>6</v>
      </c>
      <c r="G1272" s="20">
        <f t="shared" si="603"/>
        <v>1</v>
      </c>
      <c r="H1272" s="20">
        <v>160004003</v>
      </c>
      <c r="I1272" s="20">
        <v>1</v>
      </c>
      <c r="J1272" s="20">
        <v>1</v>
      </c>
      <c r="K1272" s="20">
        <v>5</v>
      </c>
      <c r="L1272" s="20" t="s">
        <v>34</v>
      </c>
      <c r="M1272" s="20" t="s">
        <v>358</v>
      </c>
      <c r="S1272" s="7"/>
      <c r="T1272" s="7"/>
      <c r="U1272" s="7"/>
    </row>
    <row r="1273" spans="1:21" s="1" customFormat="1" ht="16.5" customHeight="1" x14ac:dyDescent="0.3">
      <c r="A1273" s="21" t="b">
        <v>1</v>
      </c>
      <c r="B1273" s="20" t="s">
        <v>35</v>
      </c>
      <c r="C1273" s="20">
        <f>C1272+1</f>
        <v>4601504</v>
      </c>
      <c r="D1273" s="20">
        <f t="shared" si="595"/>
        <v>2051</v>
      </c>
      <c r="E1273" s="20" t="s">
        <v>29</v>
      </c>
      <c r="F1273" s="20">
        <f t="shared" si="603"/>
        <v>6</v>
      </c>
      <c r="G1273" s="20">
        <f t="shared" si="603"/>
        <v>1</v>
      </c>
      <c r="H1273" s="20">
        <v>160004004</v>
      </c>
      <c r="I1273" s="20">
        <v>1</v>
      </c>
      <c r="J1273" s="20">
        <v>1</v>
      </c>
      <c r="K1273" s="20">
        <v>5</v>
      </c>
      <c r="L1273" s="20" t="s">
        <v>36</v>
      </c>
      <c r="M1273" s="20" t="s">
        <v>358</v>
      </c>
      <c r="S1273" s="7"/>
      <c r="T1273" s="7"/>
      <c r="U1273" s="7"/>
    </row>
    <row r="1274" spans="1:21" s="1" customFormat="1" ht="16.5" customHeight="1" x14ac:dyDescent="0.3">
      <c r="A1274" s="21" t="b">
        <v>1</v>
      </c>
      <c r="B1274" s="14" t="s">
        <v>42</v>
      </c>
      <c r="C1274" s="14">
        <v>4602101</v>
      </c>
      <c r="D1274" s="14">
        <v>2052</v>
      </c>
      <c r="E1274" s="15" t="s">
        <v>23</v>
      </c>
      <c r="F1274" s="14">
        <v>6</v>
      </c>
      <c r="G1274" s="14">
        <v>2</v>
      </c>
      <c r="H1274" s="16">
        <v>151202002</v>
      </c>
      <c r="I1274" s="15">
        <v>1</v>
      </c>
      <c r="J1274" s="15">
        <v>1</v>
      </c>
      <c r="K1274" s="15">
        <v>20</v>
      </c>
      <c r="L1274" s="16" t="str">
        <f>IF(H1274&gt;=151207001,"Shoes",IF(H1274&gt;=151206001,"Pants",IF(H1274&gt;=151205001,"Glove",IF(H1274&gt;=151203001,"Head",IF(H1274&gt;=151202001,"Body",IF(H1274&gt;=151201001,"Weapon"))))))</f>
        <v>Body</v>
      </c>
      <c r="M1274" s="15" t="s">
        <v>355</v>
      </c>
      <c r="S1274" s="7"/>
      <c r="T1274" s="7"/>
      <c r="U1274" s="7"/>
    </row>
    <row r="1275" spans="1:21" s="1" customFormat="1" ht="16.5" customHeight="1" x14ac:dyDescent="0.3">
      <c r="A1275" s="21" t="b">
        <v>1</v>
      </c>
      <c r="B1275" s="14" t="s">
        <v>47</v>
      </c>
      <c r="C1275" s="15">
        <f>C1274+1</f>
        <v>4602102</v>
      </c>
      <c r="D1275" s="15">
        <f t="shared" ref="D1275:D1301" si="605">D1274</f>
        <v>2052</v>
      </c>
      <c r="E1275" s="15" t="s">
        <v>23</v>
      </c>
      <c r="F1275" s="15">
        <f t="shared" ref="F1275:G1290" si="606">F1274</f>
        <v>6</v>
      </c>
      <c r="G1275" s="15">
        <f t="shared" si="606"/>
        <v>2</v>
      </c>
      <c r="H1275" s="15">
        <f t="shared" ref="H1275:H1276" si="607">H1274+100000</f>
        <v>151302002</v>
      </c>
      <c r="I1275" s="15">
        <v>1</v>
      </c>
      <c r="J1275" s="15">
        <v>1</v>
      </c>
      <c r="K1275" s="15">
        <v>15</v>
      </c>
      <c r="L1275" s="15" t="str">
        <f>L1274</f>
        <v>Body</v>
      </c>
      <c r="M1275" s="15" t="s">
        <v>356</v>
      </c>
      <c r="S1275" s="7"/>
      <c r="T1275" s="7"/>
      <c r="U1275" s="7"/>
    </row>
    <row r="1276" spans="1:21" s="1" customFormat="1" ht="16.5" customHeight="1" x14ac:dyDescent="0.3">
      <c r="A1276" s="21" t="b">
        <v>1</v>
      </c>
      <c r="B1276" s="14" t="s">
        <v>53</v>
      </c>
      <c r="C1276" s="15">
        <f>C1275+1</f>
        <v>4602103</v>
      </c>
      <c r="D1276" s="15">
        <f t="shared" si="605"/>
        <v>2052</v>
      </c>
      <c r="E1276" s="15" t="s">
        <v>23</v>
      </c>
      <c r="F1276" s="15">
        <f t="shared" si="606"/>
        <v>6</v>
      </c>
      <c r="G1276" s="15">
        <f t="shared" si="606"/>
        <v>2</v>
      </c>
      <c r="H1276" s="15">
        <f t="shared" si="607"/>
        <v>151402002</v>
      </c>
      <c r="I1276" s="15">
        <v>1</v>
      </c>
      <c r="J1276" s="15">
        <v>1</v>
      </c>
      <c r="K1276" s="15">
        <v>5</v>
      </c>
      <c r="L1276" s="15" t="str">
        <f>L1275</f>
        <v>Body</v>
      </c>
      <c r="M1276" s="15" t="s">
        <v>357</v>
      </c>
      <c r="S1276" s="7"/>
      <c r="T1276" s="7"/>
      <c r="U1276" s="7"/>
    </row>
    <row r="1277" spans="1:21" s="1" customFormat="1" ht="16.5" customHeight="1" x14ac:dyDescent="0.3">
      <c r="A1277" s="21" t="b">
        <v>1</v>
      </c>
      <c r="B1277" s="14" t="s">
        <v>43</v>
      </c>
      <c r="C1277" s="15">
        <f>C1276+1</f>
        <v>4602104</v>
      </c>
      <c r="D1277" s="15">
        <f t="shared" si="605"/>
        <v>2052</v>
      </c>
      <c r="E1277" s="15" t="s">
        <v>23</v>
      </c>
      <c r="F1277" s="15">
        <f t="shared" si="606"/>
        <v>6</v>
      </c>
      <c r="G1277" s="15">
        <f t="shared" si="606"/>
        <v>2</v>
      </c>
      <c r="H1277" s="16">
        <v>151203001</v>
      </c>
      <c r="I1277" s="15">
        <v>1</v>
      </c>
      <c r="J1277" s="15">
        <v>1</v>
      </c>
      <c r="K1277" s="15">
        <v>20</v>
      </c>
      <c r="L1277" s="16" t="str">
        <f>IF(H1277&gt;=151207001,"Shoes",IF(H1277&gt;=151206001,"Pants",IF(H1277&gt;=151205001,"Glove",IF(H1277&gt;=151203001,"Head",IF(H1277&gt;=151202001,"Body",IF(H1277&gt;=151201001,"Weapon"))))))</f>
        <v>Head</v>
      </c>
      <c r="M1277" s="15" t="s">
        <v>355</v>
      </c>
      <c r="S1277" s="7"/>
      <c r="T1277" s="7"/>
      <c r="U1277" s="7"/>
    </row>
    <row r="1278" spans="1:21" s="1" customFormat="1" ht="16.5" customHeight="1" x14ac:dyDescent="0.3">
      <c r="A1278" s="21" t="b">
        <v>1</v>
      </c>
      <c r="B1278" s="14" t="s">
        <v>48</v>
      </c>
      <c r="C1278" s="15">
        <f>C1277+1</f>
        <v>4602105</v>
      </c>
      <c r="D1278" s="15">
        <f t="shared" si="605"/>
        <v>2052</v>
      </c>
      <c r="E1278" s="15" t="s">
        <v>23</v>
      </c>
      <c r="F1278" s="15">
        <f t="shared" si="606"/>
        <v>6</v>
      </c>
      <c r="G1278" s="15">
        <f t="shared" si="606"/>
        <v>2</v>
      </c>
      <c r="H1278" s="15">
        <f t="shared" ref="H1278:H1279" si="608">H1277+100000</f>
        <v>151303001</v>
      </c>
      <c r="I1278" s="15">
        <v>1</v>
      </c>
      <c r="J1278" s="15">
        <v>1</v>
      </c>
      <c r="K1278" s="15">
        <v>15</v>
      </c>
      <c r="L1278" s="15" t="str">
        <f>L1277</f>
        <v>Head</v>
      </c>
      <c r="M1278" s="15" t="s">
        <v>356</v>
      </c>
      <c r="S1278" s="7"/>
      <c r="T1278" s="7"/>
      <c r="U1278" s="7"/>
    </row>
    <row r="1279" spans="1:21" s="1" customFormat="1" ht="16.5" customHeight="1" x14ac:dyDescent="0.3">
      <c r="A1279" s="21" t="b">
        <v>1</v>
      </c>
      <c r="B1279" s="14" t="s">
        <v>54</v>
      </c>
      <c r="C1279" s="15">
        <f>C1278+1</f>
        <v>4602106</v>
      </c>
      <c r="D1279" s="15">
        <f t="shared" si="605"/>
        <v>2052</v>
      </c>
      <c r="E1279" s="15" t="s">
        <v>23</v>
      </c>
      <c r="F1279" s="15">
        <f t="shared" si="606"/>
        <v>6</v>
      </c>
      <c r="G1279" s="15">
        <f t="shared" si="606"/>
        <v>2</v>
      </c>
      <c r="H1279" s="15">
        <f t="shared" si="608"/>
        <v>151403001</v>
      </c>
      <c r="I1279" s="15">
        <v>1</v>
      </c>
      <c r="J1279" s="15">
        <v>1</v>
      </c>
      <c r="K1279" s="15">
        <v>5</v>
      </c>
      <c r="L1279" s="15" t="str">
        <f>L1278</f>
        <v>Head</v>
      </c>
      <c r="M1279" s="15" t="s">
        <v>357</v>
      </c>
      <c r="S1279" s="7"/>
      <c r="T1279" s="7"/>
      <c r="U1279" s="7"/>
    </row>
    <row r="1280" spans="1:21" s="1" customFormat="1" ht="16.5" customHeight="1" x14ac:dyDescent="0.3">
      <c r="A1280" s="21" t="b">
        <v>1</v>
      </c>
      <c r="B1280" s="17" t="str">
        <f t="shared" ref="B1280:B1297" si="609">B1274</f>
        <v>갑옷 2</v>
      </c>
      <c r="C1280" s="17">
        <f>C1274+100</f>
        <v>4602201</v>
      </c>
      <c r="D1280" s="17">
        <f t="shared" si="605"/>
        <v>2052</v>
      </c>
      <c r="E1280" s="17" t="s">
        <v>25</v>
      </c>
      <c r="F1280" s="17">
        <f t="shared" si="606"/>
        <v>6</v>
      </c>
      <c r="G1280" s="17">
        <f t="shared" si="606"/>
        <v>2</v>
      </c>
      <c r="H1280" s="17">
        <f>H1274+1000000</f>
        <v>152202002</v>
      </c>
      <c r="I1280" s="17">
        <v>1</v>
      </c>
      <c r="J1280" s="17">
        <v>1</v>
      </c>
      <c r="K1280" s="17">
        <v>20</v>
      </c>
      <c r="L1280" s="17" t="str">
        <f t="shared" ref="L1280:L1297" si="610">L1274</f>
        <v>Body</v>
      </c>
      <c r="M1280" s="17" t="s">
        <v>355</v>
      </c>
      <c r="S1280" s="7"/>
      <c r="T1280" s="7"/>
      <c r="U1280" s="7"/>
    </row>
    <row r="1281" spans="1:21" s="1" customFormat="1" ht="16.5" customHeight="1" x14ac:dyDescent="0.3">
      <c r="A1281" s="21" t="b">
        <v>1</v>
      </c>
      <c r="B1281" s="17" t="str">
        <f t="shared" si="609"/>
        <v>갑옷 3</v>
      </c>
      <c r="C1281" s="17">
        <f>C1280+1</f>
        <v>4602202</v>
      </c>
      <c r="D1281" s="17">
        <f t="shared" si="605"/>
        <v>2052</v>
      </c>
      <c r="E1281" s="17" t="s">
        <v>25</v>
      </c>
      <c r="F1281" s="17">
        <f t="shared" si="606"/>
        <v>6</v>
      </c>
      <c r="G1281" s="17">
        <f t="shared" si="606"/>
        <v>2</v>
      </c>
      <c r="H1281" s="17">
        <f>H1280+100000</f>
        <v>152302002</v>
      </c>
      <c r="I1281" s="17">
        <v>1</v>
      </c>
      <c r="J1281" s="17">
        <v>1</v>
      </c>
      <c r="K1281" s="17">
        <v>15</v>
      </c>
      <c r="L1281" s="17" t="str">
        <f t="shared" si="610"/>
        <v>Body</v>
      </c>
      <c r="M1281" s="17" t="s">
        <v>356</v>
      </c>
      <c r="S1281" s="7"/>
      <c r="T1281" s="7"/>
      <c r="U1281" s="7"/>
    </row>
    <row r="1282" spans="1:21" s="1" customFormat="1" ht="16.5" customHeight="1" x14ac:dyDescent="0.3">
      <c r="A1282" s="21" t="b">
        <v>1</v>
      </c>
      <c r="B1282" s="17" t="str">
        <f t="shared" si="609"/>
        <v>갑옷 4</v>
      </c>
      <c r="C1282" s="17">
        <f>C1281+1</f>
        <v>4602203</v>
      </c>
      <c r="D1282" s="17">
        <f t="shared" si="605"/>
        <v>2052</v>
      </c>
      <c r="E1282" s="17" t="s">
        <v>25</v>
      </c>
      <c r="F1282" s="17">
        <f t="shared" si="606"/>
        <v>6</v>
      </c>
      <c r="G1282" s="17">
        <f t="shared" si="606"/>
        <v>2</v>
      </c>
      <c r="H1282" s="17">
        <f>H1281+100000</f>
        <v>152402002</v>
      </c>
      <c r="I1282" s="17">
        <v>1</v>
      </c>
      <c r="J1282" s="17">
        <v>1</v>
      </c>
      <c r="K1282" s="17">
        <v>5</v>
      </c>
      <c r="L1282" s="17" t="str">
        <f t="shared" si="610"/>
        <v>Body</v>
      </c>
      <c r="M1282" s="17" t="s">
        <v>357</v>
      </c>
      <c r="S1282" s="7"/>
      <c r="T1282" s="7"/>
      <c r="U1282" s="7"/>
    </row>
    <row r="1283" spans="1:21" s="1" customFormat="1" ht="16.5" customHeight="1" x14ac:dyDescent="0.3">
      <c r="A1283" s="21" t="b">
        <v>1</v>
      </c>
      <c r="B1283" s="17" t="str">
        <f t="shared" si="609"/>
        <v>투구 2</v>
      </c>
      <c r="C1283" s="17">
        <f>C1282+1</f>
        <v>4602204</v>
      </c>
      <c r="D1283" s="17">
        <f t="shared" si="605"/>
        <v>2052</v>
      </c>
      <c r="E1283" s="17" t="s">
        <v>25</v>
      </c>
      <c r="F1283" s="17">
        <f t="shared" si="606"/>
        <v>6</v>
      </c>
      <c r="G1283" s="17">
        <f t="shared" si="606"/>
        <v>2</v>
      </c>
      <c r="H1283" s="17">
        <f>H1277+1000000</f>
        <v>152203001</v>
      </c>
      <c r="I1283" s="17">
        <v>1</v>
      </c>
      <c r="J1283" s="17">
        <v>1</v>
      </c>
      <c r="K1283" s="17">
        <v>20</v>
      </c>
      <c r="L1283" s="17" t="str">
        <f t="shared" si="610"/>
        <v>Head</v>
      </c>
      <c r="M1283" s="17" t="s">
        <v>355</v>
      </c>
      <c r="S1283" s="7"/>
      <c r="T1283" s="7"/>
      <c r="U1283" s="7"/>
    </row>
    <row r="1284" spans="1:21" s="1" customFormat="1" ht="16.5" customHeight="1" x14ac:dyDescent="0.3">
      <c r="A1284" s="21" t="b">
        <v>1</v>
      </c>
      <c r="B1284" s="17" t="str">
        <f t="shared" si="609"/>
        <v>투구 3</v>
      </c>
      <c r="C1284" s="17">
        <f>C1283+1</f>
        <v>4602205</v>
      </c>
      <c r="D1284" s="17">
        <f t="shared" si="605"/>
        <v>2052</v>
      </c>
      <c r="E1284" s="17" t="s">
        <v>25</v>
      </c>
      <c r="F1284" s="17">
        <f t="shared" si="606"/>
        <v>6</v>
      </c>
      <c r="G1284" s="17">
        <f t="shared" si="606"/>
        <v>2</v>
      </c>
      <c r="H1284" s="17">
        <f t="shared" ref="H1284:H1285" si="611">H1283+100000</f>
        <v>152303001</v>
      </c>
      <c r="I1284" s="17">
        <v>1</v>
      </c>
      <c r="J1284" s="17">
        <v>1</v>
      </c>
      <c r="K1284" s="17">
        <v>15</v>
      </c>
      <c r="L1284" s="17" t="str">
        <f t="shared" si="610"/>
        <v>Head</v>
      </c>
      <c r="M1284" s="17" t="s">
        <v>356</v>
      </c>
      <c r="S1284" s="7"/>
      <c r="T1284" s="7"/>
      <c r="U1284" s="7"/>
    </row>
    <row r="1285" spans="1:21" s="1" customFormat="1" ht="16.5" customHeight="1" x14ac:dyDescent="0.3">
      <c r="A1285" s="21" t="b">
        <v>1</v>
      </c>
      <c r="B1285" s="17" t="str">
        <f t="shared" si="609"/>
        <v>투구 4</v>
      </c>
      <c r="C1285" s="17">
        <f>C1284+1</f>
        <v>4602206</v>
      </c>
      <c r="D1285" s="17">
        <f t="shared" si="605"/>
        <v>2052</v>
      </c>
      <c r="E1285" s="17" t="s">
        <v>25</v>
      </c>
      <c r="F1285" s="17">
        <f t="shared" si="606"/>
        <v>6</v>
      </c>
      <c r="G1285" s="17">
        <f t="shared" si="606"/>
        <v>2</v>
      </c>
      <c r="H1285" s="17">
        <f t="shared" si="611"/>
        <v>152403001</v>
      </c>
      <c r="I1285" s="17">
        <v>1</v>
      </c>
      <c r="J1285" s="17">
        <v>1</v>
      </c>
      <c r="K1285" s="17">
        <v>5</v>
      </c>
      <c r="L1285" s="17" t="str">
        <f t="shared" si="610"/>
        <v>Head</v>
      </c>
      <c r="M1285" s="17" t="s">
        <v>357</v>
      </c>
      <c r="S1285" s="7"/>
      <c r="T1285" s="7"/>
      <c r="U1285" s="7"/>
    </row>
    <row r="1286" spans="1:21" s="1" customFormat="1" ht="16.5" customHeight="1" x14ac:dyDescent="0.3">
      <c r="A1286" s="21" t="b">
        <v>1</v>
      </c>
      <c r="B1286" s="18" t="str">
        <f t="shared" si="609"/>
        <v>갑옷 2</v>
      </c>
      <c r="C1286" s="18">
        <f>C1280+100</f>
        <v>4602301</v>
      </c>
      <c r="D1286" s="18">
        <f t="shared" si="605"/>
        <v>2052</v>
      </c>
      <c r="E1286" s="18" t="s">
        <v>26</v>
      </c>
      <c r="F1286" s="18">
        <f t="shared" si="606"/>
        <v>6</v>
      </c>
      <c r="G1286" s="18">
        <f t="shared" si="606"/>
        <v>2</v>
      </c>
      <c r="H1286" s="18">
        <f>H1280+1000000</f>
        <v>153202002</v>
      </c>
      <c r="I1286" s="18">
        <v>1</v>
      </c>
      <c r="J1286" s="18">
        <v>1</v>
      </c>
      <c r="K1286" s="18">
        <v>20</v>
      </c>
      <c r="L1286" s="18" t="str">
        <f t="shared" si="610"/>
        <v>Body</v>
      </c>
      <c r="M1286" s="18" t="s">
        <v>355</v>
      </c>
      <c r="S1286" s="7"/>
      <c r="T1286" s="7"/>
      <c r="U1286" s="7"/>
    </row>
    <row r="1287" spans="1:21" s="1" customFormat="1" ht="16.5" customHeight="1" x14ac:dyDescent="0.3">
      <c r="A1287" s="21" t="b">
        <v>1</v>
      </c>
      <c r="B1287" s="18" t="str">
        <f t="shared" si="609"/>
        <v>갑옷 3</v>
      </c>
      <c r="C1287" s="18">
        <f>C1286+1</f>
        <v>4602302</v>
      </c>
      <c r="D1287" s="18">
        <f t="shared" si="605"/>
        <v>2052</v>
      </c>
      <c r="E1287" s="18" t="s">
        <v>26</v>
      </c>
      <c r="F1287" s="18">
        <f t="shared" si="606"/>
        <v>6</v>
      </c>
      <c r="G1287" s="18">
        <f t="shared" si="606"/>
        <v>2</v>
      </c>
      <c r="H1287" s="18">
        <f>H1286+100000</f>
        <v>153302002</v>
      </c>
      <c r="I1287" s="18">
        <v>1</v>
      </c>
      <c r="J1287" s="18">
        <v>1</v>
      </c>
      <c r="K1287" s="18">
        <v>15</v>
      </c>
      <c r="L1287" s="18" t="str">
        <f t="shared" si="610"/>
        <v>Body</v>
      </c>
      <c r="M1287" s="18" t="s">
        <v>356</v>
      </c>
      <c r="S1287" s="7"/>
      <c r="T1287" s="7"/>
      <c r="U1287" s="7"/>
    </row>
    <row r="1288" spans="1:21" s="1" customFormat="1" ht="16.5" customHeight="1" x14ac:dyDescent="0.3">
      <c r="A1288" s="21" t="b">
        <v>1</v>
      </c>
      <c r="B1288" s="18" t="str">
        <f t="shared" si="609"/>
        <v>갑옷 4</v>
      </c>
      <c r="C1288" s="18">
        <f>C1287+1</f>
        <v>4602303</v>
      </c>
      <c r="D1288" s="18">
        <f t="shared" si="605"/>
        <v>2052</v>
      </c>
      <c r="E1288" s="18" t="s">
        <v>26</v>
      </c>
      <c r="F1288" s="18">
        <f t="shared" si="606"/>
        <v>6</v>
      </c>
      <c r="G1288" s="18">
        <f t="shared" si="606"/>
        <v>2</v>
      </c>
      <c r="H1288" s="18">
        <f>H1287+100000</f>
        <v>153402002</v>
      </c>
      <c r="I1288" s="18">
        <v>1</v>
      </c>
      <c r="J1288" s="18">
        <v>1</v>
      </c>
      <c r="K1288" s="18">
        <v>5</v>
      </c>
      <c r="L1288" s="18" t="str">
        <f t="shared" si="610"/>
        <v>Body</v>
      </c>
      <c r="M1288" s="18" t="s">
        <v>357</v>
      </c>
      <c r="S1288" s="7"/>
      <c r="T1288" s="7"/>
      <c r="U1288" s="7"/>
    </row>
    <row r="1289" spans="1:21" s="1" customFormat="1" ht="16.5" customHeight="1" x14ac:dyDescent="0.3">
      <c r="A1289" s="21" t="b">
        <v>1</v>
      </c>
      <c r="B1289" s="18" t="str">
        <f t="shared" si="609"/>
        <v>투구 2</v>
      </c>
      <c r="C1289" s="18">
        <f>C1288+1</f>
        <v>4602304</v>
      </c>
      <c r="D1289" s="18">
        <f t="shared" si="605"/>
        <v>2052</v>
      </c>
      <c r="E1289" s="18" t="s">
        <v>26</v>
      </c>
      <c r="F1289" s="18">
        <f t="shared" si="606"/>
        <v>6</v>
      </c>
      <c r="G1289" s="18">
        <f t="shared" si="606"/>
        <v>2</v>
      </c>
      <c r="H1289" s="18">
        <f>H1283+1000000</f>
        <v>153203001</v>
      </c>
      <c r="I1289" s="18">
        <v>1</v>
      </c>
      <c r="J1289" s="18">
        <v>1</v>
      </c>
      <c r="K1289" s="18">
        <v>20</v>
      </c>
      <c r="L1289" s="18" t="str">
        <f t="shared" si="610"/>
        <v>Head</v>
      </c>
      <c r="M1289" s="18" t="s">
        <v>355</v>
      </c>
      <c r="S1289" s="7"/>
      <c r="T1289" s="7"/>
      <c r="U1289" s="7"/>
    </row>
    <row r="1290" spans="1:21" s="1" customFormat="1" ht="16.5" customHeight="1" x14ac:dyDescent="0.3">
      <c r="A1290" s="21" t="b">
        <v>1</v>
      </c>
      <c r="B1290" s="18" t="str">
        <f t="shared" si="609"/>
        <v>투구 3</v>
      </c>
      <c r="C1290" s="18">
        <f>C1289+1</f>
        <v>4602305</v>
      </c>
      <c r="D1290" s="18">
        <f t="shared" si="605"/>
        <v>2052</v>
      </c>
      <c r="E1290" s="18" t="s">
        <v>26</v>
      </c>
      <c r="F1290" s="18">
        <f t="shared" si="606"/>
        <v>6</v>
      </c>
      <c r="G1290" s="18">
        <f t="shared" si="606"/>
        <v>2</v>
      </c>
      <c r="H1290" s="18">
        <f t="shared" ref="H1290:H1291" si="612">H1289+100000</f>
        <v>153303001</v>
      </c>
      <c r="I1290" s="18">
        <v>1</v>
      </c>
      <c r="J1290" s="18">
        <v>1</v>
      </c>
      <c r="K1290" s="18">
        <v>15</v>
      </c>
      <c r="L1290" s="18" t="str">
        <f t="shared" si="610"/>
        <v>Head</v>
      </c>
      <c r="M1290" s="18" t="s">
        <v>356</v>
      </c>
      <c r="S1290" s="7"/>
      <c r="T1290" s="7"/>
      <c r="U1290" s="7"/>
    </row>
    <row r="1291" spans="1:21" s="1" customFormat="1" ht="16.5" customHeight="1" x14ac:dyDescent="0.3">
      <c r="A1291" s="21" t="b">
        <v>1</v>
      </c>
      <c r="B1291" s="18" t="str">
        <f t="shared" si="609"/>
        <v>투구 4</v>
      </c>
      <c r="C1291" s="18">
        <f>C1290+1</f>
        <v>4602306</v>
      </c>
      <c r="D1291" s="18">
        <f t="shared" si="605"/>
        <v>2052</v>
      </c>
      <c r="E1291" s="18" t="s">
        <v>26</v>
      </c>
      <c r="F1291" s="18">
        <f t="shared" ref="F1291:G1301" si="613">F1290</f>
        <v>6</v>
      </c>
      <c r="G1291" s="18">
        <f t="shared" si="613"/>
        <v>2</v>
      </c>
      <c r="H1291" s="18">
        <f t="shared" si="612"/>
        <v>153403001</v>
      </c>
      <c r="I1291" s="18">
        <v>1</v>
      </c>
      <c r="J1291" s="18">
        <v>1</v>
      </c>
      <c r="K1291" s="18">
        <v>5</v>
      </c>
      <c r="L1291" s="18" t="str">
        <f t="shared" si="610"/>
        <v>Head</v>
      </c>
      <c r="M1291" s="18" t="s">
        <v>357</v>
      </c>
      <c r="S1291" s="7"/>
      <c r="T1291" s="7"/>
      <c r="U1291" s="7"/>
    </row>
    <row r="1292" spans="1:21" s="1" customFormat="1" ht="16.5" customHeight="1" x14ac:dyDescent="0.3">
      <c r="A1292" s="21" t="b">
        <v>1</v>
      </c>
      <c r="B1292" s="19" t="str">
        <f t="shared" si="609"/>
        <v>갑옷 2</v>
      </c>
      <c r="C1292" s="19">
        <f>C1286+100</f>
        <v>4602401</v>
      </c>
      <c r="D1292" s="19">
        <f t="shared" si="605"/>
        <v>2052</v>
      </c>
      <c r="E1292" s="19" t="s">
        <v>27</v>
      </c>
      <c r="F1292" s="19">
        <f t="shared" si="613"/>
        <v>6</v>
      </c>
      <c r="G1292" s="19">
        <f t="shared" si="613"/>
        <v>2</v>
      </c>
      <c r="H1292" s="19">
        <f>H1286+1000000</f>
        <v>154202002</v>
      </c>
      <c r="I1292" s="19">
        <v>1</v>
      </c>
      <c r="J1292" s="19">
        <v>1</v>
      </c>
      <c r="K1292" s="19">
        <v>20</v>
      </c>
      <c r="L1292" s="19" t="str">
        <f t="shared" si="610"/>
        <v>Body</v>
      </c>
      <c r="M1292" s="19" t="s">
        <v>355</v>
      </c>
      <c r="S1292" s="7"/>
      <c r="T1292" s="7"/>
      <c r="U1292" s="7"/>
    </row>
    <row r="1293" spans="1:21" s="1" customFormat="1" ht="16.5" customHeight="1" x14ac:dyDescent="0.3">
      <c r="A1293" s="21" t="b">
        <v>1</v>
      </c>
      <c r="B1293" s="19" t="str">
        <f t="shared" si="609"/>
        <v>갑옷 3</v>
      </c>
      <c r="C1293" s="19">
        <f>C1292+1</f>
        <v>4602402</v>
      </c>
      <c r="D1293" s="19">
        <f t="shared" si="605"/>
        <v>2052</v>
      </c>
      <c r="E1293" s="19" t="s">
        <v>27</v>
      </c>
      <c r="F1293" s="19">
        <f t="shared" si="613"/>
        <v>6</v>
      </c>
      <c r="G1293" s="19">
        <f t="shared" si="613"/>
        <v>2</v>
      </c>
      <c r="H1293" s="19">
        <f>H1292+100000</f>
        <v>154302002</v>
      </c>
      <c r="I1293" s="19">
        <v>1</v>
      </c>
      <c r="J1293" s="19">
        <v>1</v>
      </c>
      <c r="K1293" s="19">
        <v>15</v>
      </c>
      <c r="L1293" s="19" t="str">
        <f t="shared" si="610"/>
        <v>Body</v>
      </c>
      <c r="M1293" s="19" t="s">
        <v>356</v>
      </c>
      <c r="S1293" s="7"/>
      <c r="T1293" s="7"/>
      <c r="U1293" s="7"/>
    </row>
    <row r="1294" spans="1:21" s="1" customFormat="1" ht="16.5" customHeight="1" x14ac:dyDescent="0.3">
      <c r="A1294" s="21" t="b">
        <v>1</v>
      </c>
      <c r="B1294" s="19" t="str">
        <f t="shared" si="609"/>
        <v>갑옷 4</v>
      </c>
      <c r="C1294" s="19">
        <f>C1293+1</f>
        <v>4602403</v>
      </c>
      <c r="D1294" s="19">
        <f t="shared" si="605"/>
        <v>2052</v>
      </c>
      <c r="E1294" s="19" t="s">
        <v>27</v>
      </c>
      <c r="F1294" s="19">
        <f t="shared" si="613"/>
        <v>6</v>
      </c>
      <c r="G1294" s="19">
        <f t="shared" si="613"/>
        <v>2</v>
      </c>
      <c r="H1294" s="19">
        <f>H1293+100000</f>
        <v>154402002</v>
      </c>
      <c r="I1294" s="19">
        <v>1</v>
      </c>
      <c r="J1294" s="19">
        <v>1</v>
      </c>
      <c r="K1294" s="19">
        <v>5</v>
      </c>
      <c r="L1294" s="19" t="str">
        <f t="shared" si="610"/>
        <v>Body</v>
      </c>
      <c r="M1294" s="19" t="s">
        <v>357</v>
      </c>
      <c r="S1294" s="7"/>
      <c r="T1294" s="7"/>
      <c r="U1294" s="7"/>
    </row>
    <row r="1295" spans="1:21" s="1" customFormat="1" ht="16.5" customHeight="1" x14ac:dyDescent="0.3">
      <c r="A1295" s="21" t="b">
        <v>1</v>
      </c>
      <c r="B1295" s="19" t="str">
        <f t="shared" si="609"/>
        <v>투구 2</v>
      </c>
      <c r="C1295" s="19">
        <f>C1294+1</f>
        <v>4602404</v>
      </c>
      <c r="D1295" s="19">
        <f t="shared" si="605"/>
        <v>2052</v>
      </c>
      <c r="E1295" s="19" t="s">
        <v>27</v>
      </c>
      <c r="F1295" s="19">
        <f t="shared" si="613"/>
        <v>6</v>
      </c>
      <c r="G1295" s="19">
        <f t="shared" si="613"/>
        <v>2</v>
      </c>
      <c r="H1295" s="19">
        <f>H1289+1000000</f>
        <v>154203001</v>
      </c>
      <c r="I1295" s="19">
        <v>1</v>
      </c>
      <c r="J1295" s="19">
        <v>1</v>
      </c>
      <c r="K1295" s="19">
        <v>20</v>
      </c>
      <c r="L1295" s="19" t="str">
        <f t="shared" si="610"/>
        <v>Head</v>
      </c>
      <c r="M1295" s="19" t="s">
        <v>355</v>
      </c>
      <c r="S1295" s="7"/>
      <c r="T1295" s="7"/>
      <c r="U1295" s="7"/>
    </row>
    <row r="1296" spans="1:21" s="1" customFormat="1" ht="16.5" customHeight="1" x14ac:dyDescent="0.3">
      <c r="A1296" s="21" t="b">
        <v>1</v>
      </c>
      <c r="B1296" s="19" t="str">
        <f t="shared" si="609"/>
        <v>투구 3</v>
      </c>
      <c r="C1296" s="19">
        <f>C1295+1</f>
        <v>4602405</v>
      </c>
      <c r="D1296" s="19">
        <f t="shared" si="605"/>
        <v>2052</v>
      </c>
      <c r="E1296" s="19" t="s">
        <v>27</v>
      </c>
      <c r="F1296" s="19">
        <f t="shared" si="613"/>
        <v>6</v>
      </c>
      <c r="G1296" s="19">
        <f t="shared" si="613"/>
        <v>2</v>
      </c>
      <c r="H1296" s="19">
        <f t="shared" ref="H1296:H1297" si="614">H1295+100000</f>
        <v>154303001</v>
      </c>
      <c r="I1296" s="19">
        <v>1</v>
      </c>
      <c r="J1296" s="19">
        <v>1</v>
      </c>
      <c r="K1296" s="19">
        <v>15</v>
      </c>
      <c r="L1296" s="19" t="str">
        <f t="shared" si="610"/>
        <v>Head</v>
      </c>
      <c r="M1296" s="19" t="s">
        <v>356</v>
      </c>
      <c r="S1296" s="7"/>
      <c r="T1296" s="7"/>
      <c r="U1296" s="7"/>
    </row>
    <row r="1297" spans="1:21" s="1" customFormat="1" ht="16.5" customHeight="1" x14ac:dyDescent="0.3">
      <c r="A1297" s="21" t="b">
        <v>1</v>
      </c>
      <c r="B1297" s="19" t="str">
        <f t="shared" si="609"/>
        <v>투구 4</v>
      </c>
      <c r="C1297" s="19">
        <f>C1296+1</f>
        <v>4602406</v>
      </c>
      <c r="D1297" s="19">
        <f t="shared" si="605"/>
        <v>2052</v>
      </c>
      <c r="E1297" s="19" t="s">
        <v>27</v>
      </c>
      <c r="F1297" s="19">
        <f t="shared" si="613"/>
        <v>6</v>
      </c>
      <c r="G1297" s="19">
        <f t="shared" si="613"/>
        <v>2</v>
      </c>
      <c r="H1297" s="19">
        <f t="shared" si="614"/>
        <v>154403001</v>
      </c>
      <c r="I1297" s="19">
        <v>1</v>
      </c>
      <c r="J1297" s="19">
        <v>1</v>
      </c>
      <c r="K1297" s="19">
        <v>5</v>
      </c>
      <c r="L1297" s="19" t="str">
        <f t="shared" si="610"/>
        <v>Head</v>
      </c>
      <c r="M1297" s="19" t="s">
        <v>357</v>
      </c>
      <c r="S1297" s="7"/>
      <c r="T1297" s="7"/>
      <c r="U1297" s="7"/>
    </row>
    <row r="1298" spans="1:21" s="1" customFormat="1" ht="16.5" customHeight="1" x14ac:dyDescent="0.3">
      <c r="A1298" s="21" t="b">
        <v>1</v>
      </c>
      <c r="B1298" s="20" t="s">
        <v>28</v>
      </c>
      <c r="C1298" s="20">
        <f>C1292+100</f>
        <v>4602501</v>
      </c>
      <c r="D1298" s="20">
        <f t="shared" si="605"/>
        <v>2052</v>
      </c>
      <c r="E1298" s="20" t="s">
        <v>29</v>
      </c>
      <c r="F1298" s="20">
        <f t="shared" si="613"/>
        <v>6</v>
      </c>
      <c r="G1298" s="20">
        <f t="shared" si="613"/>
        <v>2</v>
      </c>
      <c r="H1298" s="20">
        <v>160004001</v>
      </c>
      <c r="I1298" s="20">
        <v>1</v>
      </c>
      <c r="J1298" s="20">
        <v>1</v>
      </c>
      <c r="K1298" s="20">
        <v>5</v>
      </c>
      <c r="L1298" s="20" t="s">
        <v>30</v>
      </c>
      <c r="M1298" s="20" t="s">
        <v>358</v>
      </c>
      <c r="S1298" s="7"/>
      <c r="T1298" s="7"/>
      <c r="U1298" s="7"/>
    </row>
    <row r="1299" spans="1:21" s="1" customFormat="1" ht="16.5" customHeight="1" x14ac:dyDescent="0.3">
      <c r="A1299" s="21" t="b">
        <v>1</v>
      </c>
      <c r="B1299" s="20" t="s">
        <v>31</v>
      </c>
      <c r="C1299" s="20">
        <f>C1298+1</f>
        <v>4602502</v>
      </c>
      <c r="D1299" s="20">
        <f t="shared" si="605"/>
        <v>2052</v>
      </c>
      <c r="E1299" s="20" t="s">
        <v>29</v>
      </c>
      <c r="F1299" s="20">
        <f t="shared" si="613"/>
        <v>6</v>
      </c>
      <c r="G1299" s="20">
        <f t="shared" si="613"/>
        <v>2</v>
      </c>
      <c r="H1299" s="20">
        <v>160004002</v>
      </c>
      <c r="I1299" s="20">
        <v>1</v>
      </c>
      <c r="J1299" s="20">
        <v>1</v>
      </c>
      <c r="K1299" s="20">
        <v>5</v>
      </c>
      <c r="L1299" s="20" t="s">
        <v>32</v>
      </c>
      <c r="M1299" s="20" t="s">
        <v>358</v>
      </c>
      <c r="S1299" s="7"/>
      <c r="T1299" s="7"/>
      <c r="U1299" s="7"/>
    </row>
    <row r="1300" spans="1:21" s="1" customFormat="1" ht="16.5" customHeight="1" x14ac:dyDescent="0.3">
      <c r="A1300" s="21" t="b">
        <v>1</v>
      </c>
      <c r="B1300" s="20" t="s">
        <v>33</v>
      </c>
      <c r="C1300" s="20">
        <f>C1299+1</f>
        <v>4602503</v>
      </c>
      <c r="D1300" s="20">
        <f t="shared" si="605"/>
        <v>2052</v>
      </c>
      <c r="E1300" s="20" t="s">
        <v>29</v>
      </c>
      <c r="F1300" s="20">
        <f t="shared" si="613"/>
        <v>6</v>
      </c>
      <c r="G1300" s="20">
        <f t="shared" si="613"/>
        <v>2</v>
      </c>
      <c r="H1300" s="20">
        <v>160004003</v>
      </c>
      <c r="I1300" s="20">
        <v>1</v>
      </c>
      <c r="J1300" s="20">
        <v>1</v>
      </c>
      <c r="K1300" s="20">
        <v>5</v>
      </c>
      <c r="L1300" s="20" t="s">
        <v>34</v>
      </c>
      <c r="M1300" s="20" t="s">
        <v>358</v>
      </c>
      <c r="S1300" s="7"/>
      <c r="T1300" s="7"/>
      <c r="U1300" s="7"/>
    </row>
    <row r="1301" spans="1:21" s="1" customFormat="1" ht="16.5" customHeight="1" x14ac:dyDescent="0.3">
      <c r="A1301" s="21" t="b">
        <v>1</v>
      </c>
      <c r="B1301" s="20" t="s">
        <v>35</v>
      </c>
      <c r="C1301" s="20">
        <f>C1300+1</f>
        <v>4602504</v>
      </c>
      <c r="D1301" s="20">
        <f t="shared" si="605"/>
        <v>2052</v>
      </c>
      <c r="E1301" s="20" t="s">
        <v>29</v>
      </c>
      <c r="F1301" s="20">
        <f t="shared" si="613"/>
        <v>6</v>
      </c>
      <c r="G1301" s="20">
        <f t="shared" si="613"/>
        <v>2</v>
      </c>
      <c r="H1301" s="20">
        <v>160004004</v>
      </c>
      <c r="I1301" s="20">
        <v>1</v>
      </c>
      <c r="J1301" s="20">
        <v>1</v>
      </c>
      <c r="K1301" s="20">
        <v>5</v>
      </c>
      <c r="L1301" s="20" t="s">
        <v>36</v>
      </c>
      <c r="M1301" s="20" t="s">
        <v>358</v>
      </c>
      <c r="S1301" s="7"/>
      <c r="T1301" s="7"/>
      <c r="U1301" s="7"/>
    </row>
    <row r="1302" spans="1:21" s="1" customFormat="1" ht="16.5" customHeight="1" x14ac:dyDescent="0.3">
      <c r="A1302" s="21" t="b">
        <v>1</v>
      </c>
      <c r="B1302" s="14" t="s">
        <v>365</v>
      </c>
      <c r="C1302" s="14">
        <v>4603101</v>
      </c>
      <c r="D1302" s="14">
        <v>2053</v>
      </c>
      <c r="E1302" s="15" t="s">
        <v>23</v>
      </c>
      <c r="F1302" s="14">
        <v>6</v>
      </c>
      <c r="G1302" s="14">
        <v>3</v>
      </c>
      <c r="H1302" s="16">
        <v>151206002</v>
      </c>
      <c r="I1302" s="15">
        <v>1</v>
      </c>
      <c r="J1302" s="15">
        <v>1</v>
      </c>
      <c r="K1302" s="15">
        <v>20</v>
      </c>
      <c r="L1302" s="16" t="str">
        <f>IF(H1302&gt;=151207001,"Shoes",IF(H1302&gt;=151206001,"Pants",IF(H1302&gt;=151205001,"Glove",IF(H1302&gt;=151203001,"Head",IF(H1302&gt;=151202001,"Body",IF(H1302&gt;=151201001,"Weapon"))))))</f>
        <v>Pants</v>
      </c>
      <c r="M1302" s="15" t="s">
        <v>355</v>
      </c>
      <c r="S1302" s="7"/>
      <c r="T1302" s="7"/>
      <c r="U1302" s="7"/>
    </row>
    <row r="1303" spans="1:21" s="1" customFormat="1" ht="16.5" customHeight="1" x14ac:dyDescent="0.3">
      <c r="A1303" s="21" t="b">
        <v>1</v>
      </c>
      <c r="B1303" s="14" t="s">
        <v>366</v>
      </c>
      <c r="C1303" s="15">
        <f>C1302+1</f>
        <v>4603102</v>
      </c>
      <c r="D1303" s="15">
        <f t="shared" ref="D1303:D1329" si="615">D1302</f>
        <v>2053</v>
      </c>
      <c r="E1303" s="15" t="s">
        <v>23</v>
      </c>
      <c r="F1303" s="15">
        <f t="shared" ref="F1303:G1318" si="616">F1302</f>
        <v>6</v>
      </c>
      <c r="G1303" s="15">
        <f t="shared" si="616"/>
        <v>3</v>
      </c>
      <c r="H1303" s="15">
        <f t="shared" ref="H1303:H1304" si="617">H1302+100000</f>
        <v>151306002</v>
      </c>
      <c r="I1303" s="15">
        <v>1</v>
      </c>
      <c r="J1303" s="15">
        <v>1</v>
      </c>
      <c r="K1303" s="15">
        <v>15</v>
      </c>
      <c r="L1303" s="15" t="str">
        <f>L1302</f>
        <v>Pants</v>
      </c>
      <c r="M1303" s="15" t="s">
        <v>356</v>
      </c>
      <c r="S1303" s="7"/>
      <c r="T1303" s="7"/>
      <c r="U1303" s="7"/>
    </row>
    <row r="1304" spans="1:21" s="1" customFormat="1" ht="16.5" customHeight="1" x14ac:dyDescent="0.3">
      <c r="A1304" s="21" t="b">
        <v>1</v>
      </c>
      <c r="B1304" s="14" t="s">
        <v>367</v>
      </c>
      <c r="C1304" s="15">
        <f>C1303+1</f>
        <v>4603103</v>
      </c>
      <c r="D1304" s="15">
        <f t="shared" si="615"/>
        <v>2053</v>
      </c>
      <c r="E1304" s="15" t="s">
        <v>23</v>
      </c>
      <c r="F1304" s="15">
        <f t="shared" si="616"/>
        <v>6</v>
      </c>
      <c r="G1304" s="15">
        <f t="shared" si="616"/>
        <v>3</v>
      </c>
      <c r="H1304" s="15">
        <f t="shared" si="617"/>
        <v>151406002</v>
      </c>
      <c r="I1304" s="15">
        <v>1</v>
      </c>
      <c r="J1304" s="15">
        <v>1</v>
      </c>
      <c r="K1304" s="15">
        <v>5</v>
      </c>
      <c r="L1304" s="15" t="str">
        <f>L1303</f>
        <v>Pants</v>
      </c>
      <c r="M1304" s="15" t="s">
        <v>357</v>
      </c>
      <c r="S1304" s="7"/>
      <c r="T1304" s="7"/>
      <c r="U1304" s="7"/>
    </row>
    <row r="1305" spans="1:21" s="1" customFormat="1" ht="16.5" customHeight="1" x14ac:dyDescent="0.3">
      <c r="A1305" s="21" t="b">
        <v>1</v>
      </c>
      <c r="B1305" s="14" t="s">
        <v>44</v>
      </c>
      <c r="C1305" s="15">
        <f>C1304+1</f>
        <v>4603104</v>
      </c>
      <c r="D1305" s="15">
        <f t="shared" si="615"/>
        <v>2053</v>
      </c>
      <c r="E1305" s="15" t="s">
        <v>23</v>
      </c>
      <c r="F1305" s="15">
        <f t="shared" si="616"/>
        <v>6</v>
      </c>
      <c r="G1305" s="15">
        <f t="shared" si="616"/>
        <v>3</v>
      </c>
      <c r="H1305" s="16">
        <v>151205001</v>
      </c>
      <c r="I1305" s="15">
        <v>1</v>
      </c>
      <c r="J1305" s="15">
        <v>1</v>
      </c>
      <c r="K1305" s="15">
        <v>20</v>
      </c>
      <c r="L1305" s="16" t="str">
        <f>IF(H1305&gt;=151207001,"Shoes",IF(H1305&gt;=151206001,"Pants",IF(H1305&gt;=151205001,"Glove",IF(H1305&gt;=151203001,"Head",IF(H1305&gt;=151202001,"Body",IF(H1305&gt;=151201001,"Weapon"))))))</f>
        <v>Glove</v>
      </c>
      <c r="M1305" s="15" t="s">
        <v>355</v>
      </c>
      <c r="S1305" s="7"/>
      <c r="T1305" s="7"/>
      <c r="U1305" s="7"/>
    </row>
    <row r="1306" spans="1:21" s="1" customFormat="1" ht="16.5" customHeight="1" x14ac:dyDescent="0.3">
      <c r="A1306" s="21" t="b">
        <v>1</v>
      </c>
      <c r="B1306" s="14" t="s">
        <v>50</v>
      </c>
      <c r="C1306" s="15">
        <f>C1305+1</f>
        <v>4603105</v>
      </c>
      <c r="D1306" s="15">
        <f t="shared" si="615"/>
        <v>2053</v>
      </c>
      <c r="E1306" s="15" t="s">
        <v>23</v>
      </c>
      <c r="F1306" s="15">
        <f t="shared" si="616"/>
        <v>6</v>
      </c>
      <c r="G1306" s="15">
        <f t="shared" si="616"/>
        <v>3</v>
      </c>
      <c r="H1306" s="15">
        <f t="shared" ref="H1306:H1307" si="618">H1305+100000</f>
        <v>151305001</v>
      </c>
      <c r="I1306" s="15">
        <v>1</v>
      </c>
      <c r="J1306" s="15">
        <v>1</v>
      </c>
      <c r="K1306" s="15">
        <v>15</v>
      </c>
      <c r="L1306" s="15" t="str">
        <f>L1305</f>
        <v>Glove</v>
      </c>
      <c r="M1306" s="15" t="s">
        <v>356</v>
      </c>
      <c r="S1306" s="7"/>
      <c r="T1306" s="7"/>
      <c r="U1306" s="7"/>
    </row>
    <row r="1307" spans="1:21" s="1" customFormat="1" ht="16.5" customHeight="1" x14ac:dyDescent="0.3">
      <c r="A1307" s="21" t="b">
        <v>1</v>
      </c>
      <c r="B1307" s="14" t="s">
        <v>56</v>
      </c>
      <c r="C1307" s="15">
        <f>C1306+1</f>
        <v>4603106</v>
      </c>
      <c r="D1307" s="15">
        <f t="shared" si="615"/>
        <v>2053</v>
      </c>
      <c r="E1307" s="15" t="s">
        <v>23</v>
      </c>
      <c r="F1307" s="15">
        <f t="shared" si="616"/>
        <v>6</v>
      </c>
      <c r="G1307" s="15">
        <f t="shared" si="616"/>
        <v>3</v>
      </c>
      <c r="H1307" s="15">
        <f t="shared" si="618"/>
        <v>151405001</v>
      </c>
      <c r="I1307" s="15">
        <v>1</v>
      </c>
      <c r="J1307" s="15">
        <v>1</v>
      </c>
      <c r="K1307" s="15">
        <v>5</v>
      </c>
      <c r="L1307" s="15" t="str">
        <f>L1306</f>
        <v>Glove</v>
      </c>
      <c r="M1307" s="15" t="s">
        <v>357</v>
      </c>
      <c r="S1307" s="7"/>
      <c r="T1307" s="7"/>
      <c r="U1307" s="7"/>
    </row>
    <row r="1308" spans="1:21" s="1" customFormat="1" ht="16.5" customHeight="1" x14ac:dyDescent="0.3">
      <c r="A1308" s="21" t="b">
        <v>1</v>
      </c>
      <c r="B1308" s="17" t="str">
        <f t="shared" ref="B1308:B1325" si="619">B1302</f>
        <v>하의 2</v>
      </c>
      <c r="C1308" s="17">
        <f>C1302+100</f>
        <v>4603201</v>
      </c>
      <c r="D1308" s="17">
        <f t="shared" si="615"/>
        <v>2053</v>
      </c>
      <c r="E1308" s="17" t="s">
        <v>25</v>
      </c>
      <c r="F1308" s="17">
        <f t="shared" si="616"/>
        <v>6</v>
      </c>
      <c r="G1308" s="17">
        <f t="shared" si="616"/>
        <v>3</v>
      </c>
      <c r="H1308" s="17">
        <f>H1302+1000000</f>
        <v>152206002</v>
      </c>
      <c r="I1308" s="17">
        <v>1</v>
      </c>
      <c r="J1308" s="17">
        <v>1</v>
      </c>
      <c r="K1308" s="17">
        <v>20</v>
      </c>
      <c r="L1308" s="17" t="str">
        <f t="shared" ref="L1308:L1325" si="620">L1302</f>
        <v>Pants</v>
      </c>
      <c r="M1308" s="17" t="s">
        <v>355</v>
      </c>
      <c r="S1308" s="7"/>
      <c r="T1308" s="7"/>
      <c r="U1308" s="7"/>
    </row>
    <row r="1309" spans="1:21" s="1" customFormat="1" ht="16.5" customHeight="1" x14ac:dyDescent="0.3">
      <c r="A1309" s="21" t="b">
        <v>1</v>
      </c>
      <c r="B1309" s="17" t="str">
        <f t="shared" si="619"/>
        <v>하의 3</v>
      </c>
      <c r="C1309" s="17">
        <f>C1308+1</f>
        <v>4603202</v>
      </c>
      <c r="D1309" s="17">
        <f t="shared" si="615"/>
        <v>2053</v>
      </c>
      <c r="E1309" s="17" t="s">
        <v>25</v>
      </c>
      <c r="F1309" s="17">
        <f t="shared" si="616"/>
        <v>6</v>
      </c>
      <c r="G1309" s="17">
        <f t="shared" si="616"/>
        <v>3</v>
      </c>
      <c r="H1309" s="17">
        <f>H1308+100000</f>
        <v>152306002</v>
      </c>
      <c r="I1309" s="17">
        <v>1</v>
      </c>
      <c r="J1309" s="17">
        <v>1</v>
      </c>
      <c r="K1309" s="17">
        <v>15</v>
      </c>
      <c r="L1309" s="17" t="str">
        <f t="shared" si="620"/>
        <v>Pants</v>
      </c>
      <c r="M1309" s="17" t="s">
        <v>356</v>
      </c>
      <c r="S1309" s="7"/>
      <c r="T1309" s="7"/>
      <c r="U1309" s="7"/>
    </row>
    <row r="1310" spans="1:21" s="1" customFormat="1" ht="16.5" customHeight="1" x14ac:dyDescent="0.3">
      <c r="A1310" s="21" t="b">
        <v>1</v>
      </c>
      <c r="B1310" s="17" t="str">
        <f t="shared" si="619"/>
        <v>하의 4</v>
      </c>
      <c r="C1310" s="17">
        <f>C1309+1</f>
        <v>4603203</v>
      </c>
      <c r="D1310" s="17">
        <f t="shared" si="615"/>
        <v>2053</v>
      </c>
      <c r="E1310" s="17" t="s">
        <v>25</v>
      </c>
      <c r="F1310" s="17">
        <f t="shared" si="616"/>
        <v>6</v>
      </c>
      <c r="G1310" s="17">
        <f t="shared" si="616"/>
        <v>3</v>
      </c>
      <c r="H1310" s="17">
        <f>H1309+100000</f>
        <v>152406002</v>
      </c>
      <c r="I1310" s="17">
        <v>1</v>
      </c>
      <c r="J1310" s="17">
        <v>1</v>
      </c>
      <c r="K1310" s="17">
        <v>5</v>
      </c>
      <c r="L1310" s="17" t="str">
        <f t="shared" si="620"/>
        <v>Pants</v>
      </c>
      <c r="M1310" s="17" t="s">
        <v>357</v>
      </c>
      <c r="S1310" s="7"/>
      <c r="T1310" s="7"/>
      <c r="U1310" s="7"/>
    </row>
    <row r="1311" spans="1:21" s="1" customFormat="1" ht="16.5" customHeight="1" x14ac:dyDescent="0.3">
      <c r="A1311" s="21" t="b">
        <v>1</v>
      </c>
      <c r="B1311" s="17" t="str">
        <f t="shared" si="619"/>
        <v>장갑 2</v>
      </c>
      <c r="C1311" s="17">
        <f>C1310+1</f>
        <v>4603204</v>
      </c>
      <c r="D1311" s="17">
        <f t="shared" si="615"/>
        <v>2053</v>
      </c>
      <c r="E1311" s="17" t="s">
        <v>25</v>
      </c>
      <c r="F1311" s="17">
        <f t="shared" si="616"/>
        <v>6</v>
      </c>
      <c r="G1311" s="17">
        <f t="shared" si="616"/>
        <v>3</v>
      </c>
      <c r="H1311" s="17">
        <f>H1305+1000000</f>
        <v>152205001</v>
      </c>
      <c r="I1311" s="17">
        <v>1</v>
      </c>
      <c r="J1311" s="17">
        <v>1</v>
      </c>
      <c r="K1311" s="17">
        <v>20</v>
      </c>
      <c r="L1311" s="17" t="str">
        <f t="shared" si="620"/>
        <v>Glove</v>
      </c>
      <c r="M1311" s="17" t="s">
        <v>355</v>
      </c>
      <c r="S1311" s="7"/>
      <c r="T1311" s="7"/>
      <c r="U1311" s="7"/>
    </row>
    <row r="1312" spans="1:21" s="1" customFormat="1" ht="16.5" customHeight="1" x14ac:dyDescent="0.3">
      <c r="A1312" s="21" t="b">
        <v>1</v>
      </c>
      <c r="B1312" s="17" t="str">
        <f t="shared" si="619"/>
        <v>장갑 3</v>
      </c>
      <c r="C1312" s="17">
        <f>C1311+1</f>
        <v>4603205</v>
      </c>
      <c r="D1312" s="17">
        <f t="shared" si="615"/>
        <v>2053</v>
      </c>
      <c r="E1312" s="17" t="s">
        <v>25</v>
      </c>
      <c r="F1312" s="17">
        <f t="shared" si="616"/>
        <v>6</v>
      </c>
      <c r="G1312" s="17">
        <f t="shared" si="616"/>
        <v>3</v>
      </c>
      <c r="H1312" s="17">
        <f t="shared" ref="H1312:H1313" si="621">H1311+100000</f>
        <v>152305001</v>
      </c>
      <c r="I1312" s="17">
        <v>1</v>
      </c>
      <c r="J1312" s="17">
        <v>1</v>
      </c>
      <c r="K1312" s="17">
        <v>15</v>
      </c>
      <c r="L1312" s="17" t="str">
        <f t="shared" si="620"/>
        <v>Glove</v>
      </c>
      <c r="M1312" s="17" t="s">
        <v>356</v>
      </c>
      <c r="S1312" s="7"/>
      <c r="T1312" s="7"/>
      <c r="U1312" s="7"/>
    </row>
    <row r="1313" spans="1:21" s="1" customFormat="1" ht="16.5" customHeight="1" x14ac:dyDescent="0.3">
      <c r="A1313" s="21" t="b">
        <v>1</v>
      </c>
      <c r="B1313" s="17" t="str">
        <f t="shared" si="619"/>
        <v>장갑 4</v>
      </c>
      <c r="C1313" s="17">
        <f>C1312+1</f>
        <v>4603206</v>
      </c>
      <c r="D1313" s="17">
        <f t="shared" si="615"/>
        <v>2053</v>
      </c>
      <c r="E1313" s="17" t="s">
        <v>25</v>
      </c>
      <c r="F1313" s="17">
        <f t="shared" si="616"/>
        <v>6</v>
      </c>
      <c r="G1313" s="17">
        <f t="shared" si="616"/>
        <v>3</v>
      </c>
      <c r="H1313" s="17">
        <f t="shared" si="621"/>
        <v>152405001</v>
      </c>
      <c r="I1313" s="17">
        <v>1</v>
      </c>
      <c r="J1313" s="17">
        <v>1</v>
      </c>
      <c r="K1313" s="17">
        <v>5</v>
      </c>
      <c r="L1313" s="17" t="str">
        <f t="shared" si="620"/>
        <v>Glove</v>
      </c>
      <c r="M1313" s="17" t="s">
        <v>357</v>
      </c>
      <c r="S1313" s="7"/>
      <c r="T1313" s="7"/>
      <c r="U1313" s="7"/>
    </row>
    <row r="1314" spans="1:21" s="1" customFormat="1" ht="16.5" customHeight="1" x14ac:dyDescent="0.3">
      <c r="A1314" s="21" t="b">
        <v>1</v>
      </c>
      <c r="B1314" s="18" t="str">
        <f t="shared" si="619"/>
        <v>하의 2</v>
      </c>
      <c r="C1314" s="18">
        <f>C1308+100</f>
        <v>4603301</v>
      </c>
      <c r="D1314" s="18">
        <f t="shared" si="615"/>
        <v>2053</v>
      </c>
      <c r="E1314" s="18" t="s">
        <v>26</v>
      </c>
      <c r="F1314" s="18">
        <f t="shared" si="616"/>
        <v>6</v>
      </c>
      <c r="G1314" s="18">
        <f t="shared" si="616"/>
        <v>3</v>
      </c>
      <c r="H1314" s="18">
        <f>H1308+1000000</f>
        <v>153206002</v>
      </c>
      <c r="I1314" s="18">
        <v>1</v>
      </c>
      <c r="J1314" s="18">
        <v>1</v>
      </c>
      <c r="K1314" s="18">
        <v>20</v>
      </c>
      <c r="L1314" s="18" t="str">
        <f t="shared" si="620"/>
        <v>Pants</v>
      </c>
      <c r="M1314" s="18" t="s">
        <v>355</v>
      </c>
      <c r="S1314" s="7"/>
      <c r="T1314" s="7"/>
      <c r="U1314" s="7"/>
    </row>
    <row r="1315" spans="1:21" s="1" customFormat="1" ht="16.5" customHeight="1" x14ac:dyDescent="0.3">
      <c r="A1315" s="21" t="b">
        <v>1</v>
      </c>
      <c r="B1315" s="18" t="str">
        <f t="shared" si="619"/>
        <v>하의 3</v>
      </c>
      <c r="C1315" s="18">
        <f>C1314+1</f>
        <v>4603302</v>
      </c>
      <c r="D1315" s="18">
        <f t="shared" si="615"/>
        <v>2053</v>
      </c>
      <c r="E1315" s="18" t="s">
        <v>26</v>
      </c>
      <c r="F1315" s="18">
        <f t="shared" si="616"/>
        <v>6</v>
      </c>
      <c r="G1315" s="18">
        <f t="shared" si="616"/>
        <v>3</v>
      </c>
      <c r="H1315" s="18">
        <f>H1314+100000</f>
        <v>153306002</v>
      </c>
      <c r="I1315" s="18">
        <v>1</v>
      </c>
      <c r="J1315" s="18">
        <v>1</v>
      </c>
      <c r="K1315" s="18">
        <v>15</v>
      </c>
      <c r="L1315" s="18" t="str">
        <f t="shared" si="620"/>
        <v>Pants</v>
      </c>
      <c r="M1315" s="18" t="s">
        <v>356</v>
      </c>
      <c r="S1315" s="7"/>
      <c r="T1315" s="7"/>
      <c r="U1315" s="7"/>
    </row>
    <row r="1316" spans="1:21" s="1" customFormat="1" ht="16.5" customHeight="1" x14ac:dyDescent="0.3">
      <c r="A1316" s="21" t="b">
        <v>1</v>
      </c>
      <c r="B1316" s="18" t="str">
        <f t="shared" si="619"/>
        <v>하의 4</v>
      </c>
      <c r="C1316" s="18">
        <f>C1315+1</f>
        <v>4603303</v>
      </c>
      <c r="D1316" s="18">
        <f t="shared" si="615"/>
        <v>2053</v>
      </c>
      <c r="E1316" s="18" t="s">
        <v>26</v>
      </c>
      <c r="F1316" s="18">
        <f t="shared" si="616"/>
        <v>6</v>
      </c>
      <c r="G1316" s="18">
        <f t="shared" si="616"/>
        <v>3</v>
      </c>
      <c r="H1316" s="18">
        <f>H1315+100000</f>
        <v>153406002</v>
      </c>
      <c r="I1316" s="18">
        <v>1</v>
      </c>
      <c r="J1316" s="18">
        <v>1</v>
      </c>
      <c r="K1316" s="18">
        <v>5</v>
      </c>
      <c r="L1316" s="18" t="str">
        <f t="shared" si="620"/>
        <v>Pants</v>
      </c>
      <c r="M1316" s="18" t="s">
        <v>357</v>
      </c>
      <c r="S1316" s="7"/>
      <c r="T1316" s="7"/>
      <c r="U1316" s="7"/>
    </row>
    <row r="1317" spans="1:21" s="1" customFormat="1" ht="16.5" customHeight="1" x14ac:dyDescent="0.3">
      <c r="A1317" s="21" t="b">
        <v>1</v>
      </c>
      <c r="B1317" s="18" t="str">
        <f t="shared" si="619"/>
        <v>장갑 2</v>
      </c>
      <c r="C1317" s="18">
        <f>C1316+1</f>
        <v>4603304</v>
      </c>
      <c r="D1317" s="18">
        <f t="shared" si="615"/>
        <v>2053</v>
      </c>
      <c r="E1317" s="18" t="s">
        <v>26</v>
      </c>
      <c r="F1317" s="18">
        <f t="shared" si="616"/>
        <v>6</v>
      </c>
      <c r="G1317" s="18">
        <f t="shared" si="616"/>
        <v>3</v>
      </c>
      <c r="H1317" s="18">
        <f>H1311+1000000</f>
        <v>153205001</v>
      </c>
      <c r="I1317" s="18">
        <v>1</v>
      </c>
      <c r="J1317" s="18">
        <v>1</v>
      </c>
      <c r="K1317" s="18">
        <v>20</v>
      </c>
      <c r="L1317" s="18" t="str">
        <f t="shared" si="620"/>
        <v>Glove</v>
      </c>
      <c r="M1317" s="18" t="s">
        <v>355</v>
      </c>
      <c r="S1317" s="7"/>
      <c r="T1317" s="7"/>
      <c r="U1317" s="7"/>
    </row>
    <row r="1318" spans="1:21" s="1" customFormat="1" ht="16.5" customHeight="1" x14ac:dyDescent="0.3">
      <c r="A1318" s="21" t="b">
        <v>1</v>
      </c>
      <c r="B1318" s="18" t="str">
        <f t="shared" si="619"/>
        <v>장갑 3</v>
      </c>
      <c r="C1318" s="18">
        <f>C1317+1</f>
        <v>4603305</v>
      </c>
      <c r="D1318" s="18">
        <f t="shared" si="615"/>
        <v>2053</v>
      </c>
      <c r="E1318" s="18" t="s">
        <v>26</v>
      </c>
      <c r="F1318" s="18">
        <f t="shared" si="616"/>
        <v>6</v>
      </c>
      <c r="G1318" s="18">
        <f t="shared" si="616"/>
        <v>3</v>
      </c>
      <c r="H1318" s="18">
        <f t="shared" ref="H1318:H1319" si="622">H1317+100000</f>
        <v>153305001</v>
      </c>
      <c r="I1318" s="18">
        <v>1</v>
      </c>
      <c r="J1318" s="18">
        <v>1</v>
      </c>
      <c r="K1318" s="18">
        <v>15</v>
      </c>
      <c r="L1318" s="18" t="str">
        <f t="shared" si="620"/>
        <v>Glove</v>
      </c>
      <c r="M1318" s="18" t="s">
        <v>356</v>
      </c>
      <c r="S1318" s="7"/>
      <c r="T1318" s="7"/>
      <c r="U1318" s="7"/>
    </row>
    <row r="1319" spans="1:21" s="1" customFormat="1" ht="16.5" customHeight="1" x14ac:dyDescent="0.3">
      <c r="A1319" s="21" t="b">
        <v>1</v>
      </c>
      <c r="B1319" s="18" t="str">
        <f t="shared" si="619"/>
        <v>장갑 4</v>
      </c>
      <c r="C1319" s="18">
        <f>C1318+1</f>
        <v>4603306</v>
      </c>
      <c r="D1319" s="18">
        <f t="shared" si="615"/>
        <v>2053</v>
      </c>
      <c r="E1319" s="18" t="s">
        <v>26</v>
      </c>
      <c r="F1319" s="18">
        <f t="shared" ref="F1319:G1329" si="623">F1318</f>
        <v>6</v>
      </c>
      <c r="G1319" s="18">
        <f t="shared" si="623"/>
        <v>3</v>
      </c>
      <c r="H1319" s="18">
        <f t="shared" si="622"/>
        <v>153405001</v>
      </c>
      <c r="I1319" s="18">
        <v>1</v>
      </c>
      <c r="J1319" s="18">
        <v>1</v>
      </c>
      <c r="K1319" s="18">
        <v>5</v>
      </c>
      <c r="L1319" s="18" t="str">
        <f t="shared" si="620"/>
        <v>Glove</v>
      </c>
      <c r="M1319" s="18" t="s">
        <v>357</v>
      </c>
      <c r="S1319" s="7"/>
      <c r="T1319" s="7"/>
      <c r="U1319" s="7"/>
    </row>
    <row r="1320" spans="1:21" s="1" customFormat="1" ht="16.5" customHeight="1" x14ac:dyDescent="0.3">
      <c r="A1320" s="21" t="b">
        <v>1</v>
      </c>
      <c r="B1320" s="19" t="str">
        <f t="shared" si="619"/>
        <v>하의 2</v>
      </c>
      <c r="C1320" s="19">
        <f>C1314+100</f>
        <v>4603401</v>
      </c>
      <c r="D1320" s="19">
        <f t="shared" si="615"/>
        <v>2053</v>
      </c>
      <c r="E1320" s="19" t="s">
        <v>27</v>
      </c>
      <c r="F1320" s="19">
        <f t="shared" si="623"/>
        <v>6</v>
      </c>
      <c r="G1320" s="19">
        <f t="shared" si="623"/>
        <v>3</v>
      </c>
      <c r="H1320" s="19">
        <f>H1314+1000000</f>
        <v>154206002</v>
      </c>
      <c r="I1320" s="19">
        <v>1</v>
      </c>
      <c r="J1320" s="19">
        <v>1</v>
      </c>
      <c r="K1320" s="19">
        <v>20</v>
      </c>
      <c r="L1320" s="19" t="str">
        <f t="shared" si="620"/>
        <v>Pants</v>
      </c>
      <c r="M1320" s="19" t="s">
        <v>355</v>
      </c>
      <c r="S1320" s="7"/>
      <c r="T1320" s="7"/>
      <c r="U1320" s="7"/>
    </row>
    <row r="1321" spans="1:21" s="1" customFormat="1" ht="16.5" customHeight="1" x14ac:dyDescent="0.3">
      <c r="A1321" s="21" t="b">
        <v>1</v>
      </c>
      <c r="B1321" s="19" t="str">
        <f t="shared" si="619"/>
        <v>하의 3</v>
      </c>
      <c r="C1321" s="19">
        <f>C1320+1</f>
        <v>4603402</v>
      </c>
      <c r="D1321" s="19">
        <f t="shared" si="615"/>
        <v>2053</v>
      </c>
      <c r="E1321" s="19" t="s">
        <v>27</v>
      </c>
      <c r="F1321" s="19">
        <f t="shared" si="623"/>
        <v>6</v>
      </c>
      <c r="G1321" s="19">
        <f t="shared" si="623"/>
        <v>3</v>
      </c>
      <c r="H1321" s="19">
        <f>H1320+100000</f>
        <v>154306002</v>
      </c>
      <c r="I1321" s="19">
        <v>1</v>
      </c>
      <c r="J1321" s="19">
        <v>1</v>
      </c>
      <c r="K1321" s="19">
        <v>15</v>
      </c>
      <c r="L1321" s="19" t="str">
        <f t="shared" si="620"/>
        <v>Pants</v>
      </c>
      <c r="M1321" s="19" t="s">
        <v>356</v>
      </c>
      <c r="S1321" s="7"/>
      <c r="T1321" s="7"/>
      <c r="U1321" s="7"/>
    </row>
    <row r="1322" spans="1:21" s="1" customFormat="1" ht="16.5" customHeight="1" x14ac:dyDescent="0.3">
      <c r="A1322" s="21" t="b">
        <v>1</v>
      </c>
      <c r="B1322" s="19" t="str">
        <f t="shared" si="619"/>
        <v>하의 4</v>
      </c>
      <c r="C1322" s="19">
        <f>C1321+1</f>
        <v>4603403</v>
      </c>
      <c r="D1322" s="19">
        <f t="shared" si="615"/>
        <v>2053</v>
      </c>
      <c r="E1322" s="19" t="s">
        <v>27</v>
      </c>
      <c r="F1322" s="19">
        <f t="shared" si="623"/>
        <v>6</v>
      </c>
      <c r="G1322" s="19">
        <f t="shared" si="623"/>
        <v>3</v>
      </c>
      <c r="H1322" s="19">
        <f>H1321+100000</f>
        <v>154406002</v>
      </c>
      <c r="I1322" s="19">
        <v>1</v>
      </c>
      <c r="J1322" s="19">
        <v>1</v>
      </c>
      <c r="K1322" s="19">
        <v>5</v>
      </c>
      <c r="L1322" s="19" t="str">
        <f t="shared" si="620"/>
        <v>Pants</v>
      </c>
      <c r="M1322" s="19" t="s">
        <v>357</v>
      </c>
      <c r="S1322" s="7"/>
      <c r="T1322" s="7"/>
      <c r="U1322" s="7"/>
    </row>
    <row r="1323" spans="1:21" s="1" customFormat="1" ht="16.5" customHeight="1" x14ac:dyDescent="0.3">
      <c r="A1323" s="21" t="b">
        <v>1</v>
      </c>
      <c r="B1323" s="19" t="str">
        <f t="shared" si="619"/>
        <v>장갑 2</v>
      </c>
      <c r="C1323" s="19">
        <f>C1322+1</f>
        <v>4603404</v>
      </c>
      <c r="D1323" s="19">
        <f t="shared" si="615"/>
        <v>2053</v>
      </c>
      <c r="E1323" s="19" t="s">
        <v>27</v>
      </c>
      <c r="F1323" s="19">
        <f t="shared" si="623"/>
        <v>6</v>
      </c>
      <c r="G1323" s="19">
        <f t="shared" si="623"/>
        <v>3</v>
      </c>
      <c r="H1323" s="19">
        <f>H1317+1000000</f>
        <v>154205001</v>
      </c>
      <c r="I1323" s="19">
        <v>1</v>
      </c>
      <c r="J1323" s="19">
        <v>1</v>
      </c>
      <c r="K1323" s="19">
        <v>20</v>
      </c>
      <c r="L1323" s="19" t="str">
        <f t="shared" si="620"/>
        <v>Glove</v>
      </c>
      <c r="M1323" s="19" t="s">
        <v>355</v>
      </c>
      <c r="S1323" s="7"/>
      <c r="T1323" s="7"/>
      <c r="U1323" s="7"/>
    </row>
    <row r="1324" spans="1:21" s="1" customFormat="1" ht="16.5" customHeight="1" x14ac:dyDescent="0.3">
      <c r="A1324" s="21" t="b">
        <v>1</v>
      </c>
      <c r="B1324" s="19" t="str">
        <f t="shared" si="619"/>
        <v>장갑 3</v>
      </c>
      <c r="C1324" s="19">
        <f>C1323+1</f>
        <v>4603405</v>
      </c>
      <c r="D1324" s="19">
        <f t="shared" si="615"/>
        <v>2053</v>
      </c>
      <c r="E1324" s="19" t="s">
        <v>27</v>
      </c>
      <c r="F1324" s="19">
        <f t="shared" si="623"/>
        <v>6</v>
      </c>
      <c r="G1324" s="19">
        <f t="shared" si="623"/>
        <v>3</v>
      </c>
      <c r="H1324" s="19">
        <f t="shared" ref="H1324:H1325" si="624">H1323+100000</f>
        <v>154305001</v>
      </c>
      <c r="I1324" s="19">
        <v>1</v>
      </c>
      <c r="J1324" s="19">
        <v>1</v>
      </c>
      <c r="K1324" s="19">
        <v>15</v>
      </c>
      <c r="L1324" s="19" t="str">
        <f t="shared" si="620"/>
        <v>Glove</v>
      </c>
      <c r="M1324" s="19" t="s">
        <v>356</v>
      </c>
      <c r="S1324" s="7"/>
      <c r="T1324" s="7"/>
      <c r="U1324" s="7"/>
    </row>
    <row r="1325" spans="1:21" s="1" customFormat="1" ht="16.5" customHeight="1" x14ac:dyDescent="0.3">
      <c r="A1325" s="21" t="b">
        <v>1</v>
      </c>
      <c r="B1325" s="19" t="str">
        <f t="shared" si="619"/>
        <v>장갑 4</v>
      </c>
      <c r="C1325" s="19">
        <f>C1324+1</f>
        <v>4603406</v>
      </c>
      <c r="D1325" s="19">
        <f t="shared" si="615"/>
        <v>2053</v>
      </c>
      <c r="E1325" s="19" t="s">
        <v>27</v>
      </c>
      <c r="F1325" s="19">
        <f t="shared" si="623"/>
        <v>6</v>
      </c>
      <c r="G1325" s="19">
        <f t="shared" si="623"/>
        <v>3</v>
      </c>
      <c r="H1325" s="19">
        <f t="shared" si="624"/>
        <v>154405001</v>
      </c>
      <c r="I1325" s="19">
        <v>1</v>
      </c>
      <c r="J1325" s="19">
        <v>1</v>
      </c>
      <c r="K1325" s="19">
        <v>5</v>
      </c>
      <c r="L1325" s="19" t="str">
        <f t="shared" si="620"/>
        <v>Glove</v>
      </c>
      <c r="M1325" s="19" t="s">
        <v>357</v>
      </c>
      <c r="S1325" s="7"/>
      <c r="T1325" s="7"/>
      <c r="U1325" s="7"/>
    </row>
    <row r="1326" spans="1:21" s="1" customFormat="1" ht="16.5" customHeight="1" x14ac:dyDescent="0.3">
      <c r="A1326" s="21" t="b">
        <v>1</v>
      </c>
      <c r="B1326" s="20" t="s">
        <v>28</v>
      </c>
      <c r="C1326" s="20">
        <f>C1320+100</f>
        <v>4603501</v>
      </c>
      <c r="D1326" s="20">
        <f t="shared" si="615"/>
        <v>2053</v>
      </c>
      <c r="E1326" s="20" t="s">
        <v>29</v>
      </c>
      <c r="F1326" s="20">
        <f t="shared" si="623"/>
        <v>6</v>
      </c>
      <c r="G1326" s="20">
        <f t="shared" si="623"/>
        <v>3</v>
      </c>
      <c r="H1326" s="20">
        <v>160004001</v>
      </c>
      <c r="I1326" s="20">
        <v>1</v>
      </c>
      <c r="J1326" s="20">
        <v>1</v>
      </c>
      <c r="K1326" s="20">
        <v>5</v>
      </c>
      <c r="L1326" s="20" t="s">
        <v>30</v>
      </c>
      <c r="M1326" s="20" t="s">
        <v>358</v>
      </c>
      <c r="S1326" s="7"/>
      <c r="T1326" s="7"/>
      <c r="U1326" s="7"/>
    </row>
    <row r="1327" spans="1:21" s="1" customFormat="1" ht="16.5" customHeight="1" x14ac:dyDescent="0.3">
      <c r="A1327" s="21" t="b">
        <v>1</v>
      </c>
      <c r="B1327" s="20" t="s">
        <v>31</v>
      </c>
      <c r="C1327" s="20">
        <f>C1326+1</f>
        <v>4603502</v>
      </c>
      <c r="D1327" s="20">
        <f t="shared" si="615"/>
        <v>2053</v>
      </c>
      <c r="E1327" s="20" t="s">
        <v>29</v>
      </c>
      <c r="F1327" s="20">
        <f t="shared" si="623"/>
        <v>6</v>
      </c>
      <c r="G1327" s="20">
        <f t="shared" si="623"/>
        <v>3</v>
      </c>
      <c r="H1327" s="20">
        <v>160004002</v>
      </c>
      <c r="I1327" s="20">
        <v>1</v>
      </c>
      <c r="J1327" s="20">
        <v>1</v>
      </c>
      <c r="K1327" s="20">
        <v>5</v>
      </c>
      <c r="L1327" s="20" t="s">
        <v>32</v>
      </c>
      <c r="M1327" s="20" t="s">
        <v>358</v>
      </c>
      <c r="S1327" s="7"/>
      <c r="T1327" s="7"/>
      <c r="U1327" s="7"/>
    </row>
    <row r="1328" spans="1:21" s="1" customFormat="1" ht="16.5" customHeight="1" x14ac:dyDescent="0.3">
      <c r="A1328" s="21" t="b">
        <v>1</v>
      </c>
      <c r="B1328" s="20" t="s">
        <v>33</v>
      </c>
      <c r="C1328" s="20">
        <f>C1327+1</f>
        <v>4603503</v>
      </c>
      <c r="D1328" s="20">
        <f t="shared" si="615"/>
        <v>2053</v>
      </c>
      <c r="E1328" s="20" t="s">
        <v>29</v>
      </c>
      <c r="F1328" s="20">
        <f t="shared" si="623"/>
        <v>6</v>
      </c>
      <c r="G1328" s="20">
        <f t="shared" si="623"/>
        <v>3</v>
      </c>
      <c r="H1328" s="20">
        <v>160004003</v>
      </c>
      <c r="I1328" s="20">
        <v>1</v>
      </c>
      <c r="J1328" s="20">
        <v>1</v>
      </c>
      <c r="K1328" s="20">
        <v>5</v>
      </c>
      <c r="L1328" s="20" t="s">
        <v>34</v>
      </c>
      <c r="M1328" s="20" t="s">
        <v>358</v>
      </c>
      <c r="S1328" s="7"/>
      <c r="T1328" s="7"/>
      <c r="U1328" s="7"/>
    </row>
    <row r="1329" spans="1:21" s="1" customFormat="1" ht="16.5" customHeight="1" x14ac:dyDescent="0.3">
      <c r="A1329" s="21" t="b">
        <v>1</v>
      </c>
      <c r="B1329" s="20" t="s">
        <v>35</v>
      </c>
      <c r="C1329" s="20">
        <f>C1328+1</f>
        <v>4603504</v>
      </c>
      <c r="D1329" s="20">
        <f t="shared" si="615"/>
        <v>2053</v>
      </c>
      <c r="E1329" s="20" t="s">
        <v>29</v>
      </c>
      <c r="F1329" s="20">
        <f t="shared" si="623"/>
        <v>6</v>
      </c>
      <c r="G1329" s="20">
        <f t="shared" si="623"/>
        <v>3</v>
      </c>
      <c r="H1329" s="20">
        <v>160004004</v>
      </c>
      <c r="I1329" s="20">
        <v>1</v>
      </c>
      <c r="J1329" s="20">
        <v>1</v>
      </c>
      <c r="K1329" s="20">
        <v>5</v>
      </c>
      <c r="L1329" s="20" t="s">
        <v>36</v>
      </c>
      <c r="M1329" s="20" t="s">
        <v>358</v>
      </c>
      <c r="S1329" s="7"/>
      <c r="T1329" s="7"/>
      <c r="U1329" s="7"/>
    </row>
    <row r="1330" spans="1:21" s="1" customFormat="1" ht="16.5" customHeight="1" x14ac:dyDescent="0.3">
      <c r="A1330" s="21" t="b">
        <v>1</v>
      </c>
      <c r="B1330" s="14" t="s">
        <v>40</v>
      </c>
      <c r="C1330" s="14">
        <v>4604101</v>
      </c>
      <c r="D1330" s="14">
        <v>2054</v>
      </c>
      <c r="E1330" s="15" t="s">
        <v>23</v>
      </c>
      <c r="F1330" s="14">
        <v>6</v>
      </c>
      <c r="G1330" s="14">
        <v>4</v>
      </c>
      <c r="H1330" s="16">
        <v>151201005</v>
      </c>
      <c r="I1330" s="15">
        <v>1</v>
      </c>
      <c r="J1330" s="15">
        <v>1</v>
      </c>
      <c r="K1330" s="15">
        <v>20</v>
      </c>
      <c r="L1330" s="16" t="str">
        <f>IF(H1330&gt;=151207001,"Shoes",IF(H1330&gt;=151206001,"Pants",IF(H1330&gt;=151205001,"Glove",IF(H1330&gt;=151203001,"Head",IF(H1330&gt;=151202001,"Body",IF(H1330&gt;=151201001,"Weapon"))))))</f>
        <v>Weapon</v>
      </c>
      <c r="M1330" s="15" t="s">
        <v>355</v>
      </c>
      <c r="S1330" s="7"/>
      <c r="T1330" s="7"/>
      <c r="U1330" s="7"/>
    </row>
    <row r="1331" spans="1:21" s="1" customFormat="1" ht="16.5" customHeight="1" x14ac:dyDescent="0.3">
      <c r="A1331" s="21" t="b">
        <v>1</v>
      </c>
      <c r="B1331" s="14" t="s">
        <v>45</v>
      </c>
      <c r="C1331" s="15">
        <f>C1330+1</f>
        <v>4604102</v>
      </c>
      <c r="D1331" s="15">
        <f t="shared" ref="D1331:D1357" si="625">D1330</f>
        <v>2054</v>
      </c>
      <c r="E1331" s="15" t="s">
        <v>23</v>
      </c>
      <c r="F1331" s="15">
        <f t="shared" ref="F1331:G1346" si="626">F1330</f>
        <v>6</v>
      </c>
      <c r="G1331" s="15">
        <f t="shared" si="626"/>
        <v>4</v>
      </c>
      <c r="H1331" s="15">
        <f t="shared" ref="H1331:H1332" si="627">H1330+100000</f>
        <v>151301005</v>
      </c>
      <c r="I1331" s="15">
        <v>1</v>
      </c>
      <c r="J1331" s="15">
        <v>1</v>
      </c>
      <c r="K1331" s="15">
        <v>15</v>
      </c>
      <c r="L1331" s="15" t="str">
        <f>L1330</f>
        <v>Weapon</v>
      </c>
      <c r="M1331" s="15" t="s">
        <v>356</v>
      </c>
      <c r="S1331" s="7"/>
      <c r="T1331" s="7"/>
      <c r="U1331" s="7"/>
    </row>
    <row r="1332" spans="1:21" s="1" customFormat="1" ht="16.5" customHeight="1" x14ac:dyDescent="0.3">
      <c r="A1332" s="21" t="b">
        <v>1</v>
      </c>
      <c r="B1332" s="14" t="s">
        <v>51</v>
      </c>
      <c r="C1332" s="15">
        <f>C1331+1</f>
        <v>4604103</v>
      </c>
      <c r="D1332" s="15">
        <f t="shared" si="625"/>
        <v>2054</v>
      </c>
      <c r="E1332" s="15" t="s">
        <v>23</v>
      </c>
      <c r="F1332" s="15">
        <f t="shared" si="626"/>
        <v>6</v>
      </c>
      <c r="G1332" s="15">
        <f t="shared" si="626"/>
        <v>4</v>
      </c>
      <c r="H1332" s="15">
        <f t="shared" si="627"/>
        <v>151401005</v>
      </c>
      <c r="I1332" s="15">
        <v>1</v>
      </c>
      <c r="J1332" s="15">
        <v>1</v>
      </c>
      <c r="K1332" s="15">
        <v>5</v>
      </c>
      <c r="L1332" s="15" t="str">
        <f>L1331</f>
        <v>Weapon</v>
      </c>
      <c r="M1332" s="15" t="s">
        <v>357</v>
      </c>
      <c r="S1332" s="7"/>
      <c r="T1332" s="7"/>
      <c r="U1332" s="7"/>
    </row>
    <row r="1333" spans="1:21" s="1" customFormat="1" ht="16.5" customHeight="1" x14ac:dyDescent="0.3">
      <c r="A1333" s="21" t="b">
        <v>1</v>
      </c>
      <c r="B1333" s="14" t="s">
        <v>43</v>
      </c>
      <c r="C1333" s="15">
        <f>C1332+1</f>
        <v>4604104</v>
      </c>
      <c r="D1333" s="15">
        <f t="shared" si="625"/>
        <v>2054</v>
      </c>
      <c r="E1333" s="15" t="s">
        <v>23</v>
      </c>
      <c r="F1333" s="15">
        <f t="shared" si="626"/>
        <v>6</v>
      </c>
      <c r="G1333" s="15">
        <f t="shared" si="626"/>
        <v>4</v>
      </c>
      <c r="H1333" s="16">
        <v>151203002</v>
      </c>
      <c r="I1333" s="15">
        <v>1</v>
      </c>
      <c r="J1333" s="15">
        <v>1</v>
      </c>
      <c r="K1333" s="15">
        <v>20</v>
      </c>
      <c r="L1333" s="16" t="str">
        <f>IF(H1333&gt;=151207001,"Shoes",IF(H1333&gt;=151206001,"Pants",IF(H1333&gt;=151205001,"Glove",IF(H1333&gt;=151203001,"Head",IF(H1333&gt;=151202001,"Body",IF(H1333&gt;=151201001,"Weapon"))))))</f>
        <v>Head</v>
      </c>
      <c r="M1333" s="15" t="s">
        <v>355</v>
      </c>
      <c r="S1333" s="7"/>
      <c r="T1333" s="7"/>
      <c r="U1333" s="7"/>
    </row>
    <row r="1334" spans="1:21" s="1" customFormat="1" ht="16.5" customHeight="1" x14ac:dyDescent="0.3">
      <c r="A1334" s="21" t="b">
        <v>1</v>
      </c>
      <c r="B1334" s="14" t="s">
        <v>48</v>
      </c>
      <c r="C1334" s="15">
        <f>C1333+1</f>
        <v>4604105</v>
      </c>
      <c r="D1334" s="15">
        <f t="shared" si="625"/>
        <v>2054</v>
      </c>
      <c r="E1334" s="15" t="s">
        <v>23</v>
      </c>
      <c r="F1334" s="15">
        <f t="shared" si="626"/>
        <v>6</v>
      </c>
      <c r="G1334" s="15">
        <f t="shared" si="626"/>
        <v>4</v>
      </c>
      <c r="H1334" s="15">
        <f t="shared" ref="H1334:H1335" si="628">H1333+100000</f>
        <v>151303002</v>
      </c>
      <c r="I1334" s="15">
        <v>1</v>
      </c>
      <c r="J1334" s="15">
        <v>1</v>
      </c>
      <c r="K1334" s="15">
        <v>15</v>
      </c>
      <c r="L1334" s="15" t="str">
        <f>L1333</f>
        <v>Head</v>
      </c>
      <c r="M1334" s="15" t="s">
        <v>356</v>
      </c>
      <c r="S1334" s="7"/>
      <c r="T1334" s="7"/>
      <c r="U1334" s="7"/>
    </row>
    <row r="1335" spans="1:21" s="1" customFormat="1" ht="16.5" customHeight="1" x14ac:dyDescent="0.3">
      <c r="A1335" s="21" t="b">
        <v>1</v>
      </c>
      <c r="B1335" s="14" t="s">
        <v>54</v>
      </c>
      <c r="C1335" s="15">
        <f>C1334+1</f>
        <v>4604106</v>
      </c>
      <c r="D1335" s="15">
        <f t="shared" si="625"/>
        <v>2054</v>
      </c>
      <c r="E1335" s="15" t="s">
        <v>23</v>
      </c>
      <c r="F1335" s="15">
        <f t="shared" si="626"/>
        <v>6</v>
      </c>
      <c r="G1335" s="15">
        <f t="shared" si="626"/>
        <v>4</v>
      </c>
      <c r="H1335" s="15">
        <f t="shared" si="628"/>
        <v>151403002</v>
      </c>
      <c r="I1335" s="15">
        <v>1</v>
      </c>
      <c r="J1335" s="15">
        <v>1</v>
      </c>
      <c r="K1335" s="15">
        <v>5</v>
      </c>
      <c r="L1335" s="15" t="str">
        <f>L1334</f>
        <v>Head</v>
      </c>
      <c r="M1335" s="15" t="s">
        <v>357</v>
      </c>
      <c r="S1335" s="7"/>
      <c r="T1335" s="7"/>
      <c r="U1335" s="7"/>
    </row>
    <row r="1336" spans="1:21" s="1" customFormat="1" ht="16.5" customHeight="1" x14ac:dyDescent="0.3">
      <c r="A1336" s="21" t="b">
        <v>1</v>
      </c>
      <c r="B1336" s="17" t="str">
        <f t="shared" ref="B1336:B1353" si="629">B1330</f>
        <v>무기 2</v>
      </c>
      <c r="C1336" s="17">
        <f>C1330+100</f>
        <v>4604201</v>
      </c>
      <c r="D1336" s="17">
        <f t="shared" si="625"/>
        <v>2054</v>
      </c>
      <c r="E1336" s="17" t="s">
        <v>25</v>
      </c>
      <c r="F1336" s="17">
        <f t="shared" si="626"/>
        <v>6</v>
      </c>
      <c r="G1336" s="17">
        <f t="shared" si="626"/>
        <v>4</v>
      </c>
      <c r="H1336" s="17">
        <f>H1330+1000000</f>
        <v>152201005</v>
      </c>
      <c r="I1336" s="17">
        <v>1</v>
      </c>
      <c r="J1336" s="17">
        <v>1</v>
      </c>
      <c r="K1336" s="17">
        <v>20</v>
      </c>
      <c r="L1336" s="17" t="str">
        <f t="shared" ref="L1336:L1353" si="630">L1330</f>
        <v>Weapon</v>
      </c>
      <c r="M1336" s="17" t="s">
        <v>355</v>
      </c>
      <c r="S1336" s="7"/>
      <c r="T1336" s="7"/>
      <c r="U1336" s="7"/>
    </row>
    <row r="1337" spans="1:21" s="1" customFormat="1" ht="16.5" customHeight="1" x14ac:dyDescent="0.3">
      <c r="A1337" s="21" t="b">
        <v>1</v>
      </c>
      <c r="B1337" s="17" t="str">
        <f t="shared" si="629"/>
        <v>무기 3</v>
      </c>
      <c r="C1337" s="17">
        <f>C1336+1</f>
        <v>4604202</v>
      </c>
      <c r="D1337" s="17">
        <f t="shared" si="625"/>
        <v>2054</v>
      </c>
      <c r="E1337" s="17" t="s">
        <v>25</v>
      </c>
      <c r="F1337" s="17">
        <f t="shared" si="626"/>
        <v>6</v>
      </c>
      <c r="G1337" s="17">
        <f t="shared" si="626"/>
        <v>4</v>
      </c>
      <c r="H1337" s="17">
        <f>H1336+100000</f>
        <v>152301005</v>
      </c>
      <c r="I1337" s="17">
        <v>1</v>
      </c>
      <c r="J1337" s="17">
        <v>1</v>
      </c>
      <c r="K1337" s="17">
        <v>15</v>
      </c>
      <c r="L1337" s="17" t="str">
        <f t="shared" si="630"/>
        <v>Weapon</v>
      </c>
      <c r="M1337" s="17" t="s">
        <v>356</v>
      </c>
      <c r="S1337" s="7"/>
      <c r="T1337" s="7"/>
      <c r="U1337" s="7"/>
    </row>
    <row r="1338" spans="1:21" s="1" customFormat="1" ht="16.5" customHeight="1" x14ac:dyDescent="0.3">
      <c r="A1338" s="21" t="b">
        <v>1</v>
      </c>
      <c r="B1338" s="17" t="str">
        <f t="shared" si="629"/>
        <v>무기 4</v>
      </c>
      <c r="C1338" s="17">
        <f>C1337+1</f>
        <v>4604203</v>
      </c>
      <c r="D1338" s="17">
        <f t="shared" si="625"/>
        <v>2054</v>
      </c>
      <c r="E1338" s="17" t="s">
        <v>25</v>
      </c>
      <c r="F1338" s="17">
        <f t="shared" si="626"/>
        <v>6</v>
      </c>
      <c r="G1338" s="17">
        <f t="shared" si="626"/>
        <v>4</v>
      </c>
      <c r="H1338" s="17">
        <f>H1337+100000</f>
        <v>152401005</v>
      </c>
      <c r="I1338" s="17">
        <v>1</v>
      </c>
      <c r="J1338" s="17">
        <v>1</v>
      </c>
      <c r="K1338" s="17">
        <v>5</v>
      </c>
      <c r="L1338" s="17" t="str">
        <f t="shared" si="630"/>
        <v>Weapon</v>
      </c>
      <c r="M1338" s="17" t="s">
        <v>357</v>
      </c>
      <c r="S1338" s="7"/>
      <c r="T1338" s="7"/>
      <c r="U1338" s="7"/>
    </row>
    <row r="1339" spans="1:21" s="1" customFormat="1" ht="16.5" customHeight="1" x14ac:dyDescent="0.3">
      <c r="A1339" s="21" t="b">
        <v>1</v>
      </c>
      <c r="B1339" s="17" t="str">
        <f t="shared" si="629"/>
        <v>투구 2</v>
      </c>
      <c r="C1339" s="17">
        <f>C1338+1</f>
        <v>4604204</v>
      </c>
      <c r="D1339" s="17">
        <f t="shared" si="625"/>
        <v>2054</v>
      </c>
      <c r="E1339" s="17" t="s">
        <v>25</v>
      </c>
      <c r="F1339" s="17">
        <f t="shared" si="626"/>
        <v>6</v>
      </c>
      <c r="G1339" s="17">
        <f t="shared" si="626"/>
        <v>4</v>
      </c>
      <c r="H1339" s="17">
        <f>H1333+1000000</f>
        <v>152203002</v>
      </c>
      <c r="I1339" s="17">
        <v>1</v>
      </c>
      <c r="J1339" s="17">
        <v>1</v>
      </c>
      <c r="K1339" s="17">
        <v>20</v>
      </c>
      <c r="L1339" s="17" t="str">
        <f t="shared" si="630"/>
        <v>Head</v>
      </c>
      <c r="M1339" s="17" t="s">
        <v>355</v>
      </c>
      <c r="S1339" s="7"/>
      <c r="T1339" s="7"/>
      <c r="U1339" s="7"/>
    </row>
    <row r="1340" spans="1:21" s="1" customFormat="1" ht="16.5" customHeight="1" x14ac:dyDescent="0.3">
      <c r="A1340" s="21" t="b">
        <v>1</v>
      </c>
      <c r="B1340" s="17" t="str">
        <f t="shared" si="629"/>
        <v>투구 3</v>
      </c>
      <c r="C1340" s="17">
        <f>C1339+1</f>
        <v>4604205</v>
      </c>
      <c r="D1340" s="17">
        <f t="shared" si="625"/>
        <v>2054</v>
      </c>
      <c r="E1340" s="17" t="s">
        <v>25</v>
      </c>
      <c r="F1340" s="17">
        <f t="shared" si="626"/>
        <v>6</v>
      </c>
      <c r="G1340" s="17">
        <f t="shared" si="626"/>
        <v>4</v>
      </c>
      <c r="H1340" s="17">
        <f t="shared" ref="H1340:H1341" si="631">H1339+100000</f>
        <v>152303002</v>
      </c>
      <c r="I1340" s="17">
        <v>1</v>
      </c>
      <c r="J1340" s="17">
        <v>1</v>
      </c>
      <c r="K1340" s="17">
        <v>15</v>
      </c>
      <c r="L1340" s="17" t="str">
        <f t="shared" si="630"/>
        <v>Head</v>
      </c>
      <c r="M1340" s="17" t="s">
        <v>356</v>
      </c>
      <c r="S1340" s="7"/>
      <c r="T1340" s="7"/>
      <c r="U1340" s="7"/>
    </row>
    <row r="1341" spans="1:21" s="1" customFormat="1" ht="16.5" customHeight="1" x14ac:dyDescent="0.3">
      <c r="A1341" s="21" t="b">
        <v>1</v>
      </c>
      <c r="B1341" s="17" t="str">
        <f t="shared" si="629"/>
        <v>투구 4</v>
      </c>
      <c r="C1341" s="17">
        <f>C1340+1</f>
        <v>4604206</v>
      </c>
      <c r="D1341" s="17">
        <f t="shared" si="625"/>
        <v>2054</v>
      </c>
      <c r="E1341" s="17" t="s">
        <v>25</v>
      </c>
      <c r="F1341" s="17">
        <f t="shared" si="626"/>
        <v>6</v>
      </c>
      <c r="G1341" s="17">
        <f t="shared" si="626"/>
        <v>4</v>
      </c>
      <c r="H1341" s="17">
        <f t="shared" si="631"/>
        <v>152403002</v>
      </c>
      <c r="I1341" s="17">
        <v>1</v>
      </c>
      <c r="J1341" s="17">
        <v>1</v>
      </c>
      <c r="K1341" s="17">
        <v>5</v>
      </c>
      <c r="L1341" s="17" t="str">
        <f t="shared" si="630"/>
        <v>Head</v>
      </c>
      <c r="M1341" s="17" t="s">
        <v>357</v>
      </c>
      <c r="S1341" s="7"/>
      <c r="T1341" s="7"/>
      <c r="U1341" s="7"/>
    </row>
    <row r="1342" spans="1:21" s="1" customFormat="1" ht="16.5" customHeight="1" x14ac:dyDescent="0.3">
      <c r="A1342" s="21" t="b">
        <v>1</v>
      </c>
      <c r="B1342" s="18" t="str">
        <f t="shared" si="629"/>
        <v>무기 2</v>
      </c>
      <c r="C1342" s="18">
        <f>C1336+100</f>
        <v>4604301</v>
      </c>
      <c r="D1342" s="18">
        <f t="shared" si="625"/>
        <v>2054</v>
      </c>
      <c r="E1342" s="18" t="s">
        <v>26</v>
      </c>
      <c r="F1342" s="18">
        <f t="shared" si="626"/>
        <v>6</v>
      </c>
      <c r="G1342" s="18">
        <f t="shared" si="626"/>
        <v>4</v>
      </c>
      <c r="H1342" s="18">
        <f>H1336+1000000</f>
        <v>153201005</v>
      </c>
      <c r="I1342" s="18">
        <v>1</v>
      </c>
      <c r="J1342" s="18">
        <v>1</v>
      </c>
      <c r="K1342" s="18">
        <v>20</v>
      </c>
      <c r="L1342" s="18" t="str">
        <f t="shared" si="630"/>
        <v>Weapon</v>
      </c>
      <c r="M1342" s="18" t="s">
        <v>355</v>
      </c>
      <c r="S1342" s="7"/>
      <c r="T1342" s="7"/>
      <c r="U1342" s="7"/>
    </row>
    <row r="1343" spans="1:21" s="1" customFormat="1" ht="16.5" customHeight="1" x14ac:dyDescent="0.3">
      <c r="A1343" s="21" t="b">
        <v>1</v>
      </c>
      <c r="B1343" s="18" t="str">
        <f t="shared" si="629"/>
        <v>무기 3</v>
      </c>
      <c r="C1343" s="18">
        <f>C1342+1</f>
        <v>4604302</v>
      </c>
      <c r="D1343" s="18">
        <f t="shared" si="625"/>
        <v>2054</v>
      </c>
      <c r="E1343" s="18" t="s">
        <v>26</v>
      </c>
      <c r="F1343" s="18">
        <f t="shared" si="626"/>
        <v>6</v>
      </c>
      <c r="G1343" s="18">
        <f t="shared" si="626"/>
        <v>4</v>
      </c>
      <c r="H1343" s="18">
        <f>H1342+100000</f>
        <v>153301005</v>
      </c>
      <c r="I1343" s="18">
        <v>1</v>
      </c>
      <c r="J1343" s="18">
        <v>1</v>
      </c>
      <c r="K1343" s="18">
        <v>15</v>
      </c>
      <c r="L1343" s="18" t="str">
        <f t="shared" si="630"/>
        <v>Weapon</v>
      </c>
      <c r="M1343" s="18" t="s">
        <v>356</v>
      </c>
      <c r="S1343" s="7"/>
      <c r="T1343" s="7"/>
      <c r="U1343" s="7"/>
    </row>
    <row r="1344" spans="1:21" s="1" customFormat="1" ht="16.5" customHeight="1" x14ac:dyDescent="0.3">
      <c r="A1344" s="21" t="b">
        <v>1</v>
      </c>
      <c r="B1344" s="18" t="str">
        <f t="shared" si="629"/>
        <v>무기 4</v>
      </c>
      <c r="C1344" s="18">
        <f>C1343+1</f>
        <v>4604303</v>
      </c>
      <c r="D1344" s="18">
        <f t="shared" si="625"/>
        <v>2054</v>
      </c>
      <c r="E1344" s="18" t="s">
        <v>26</v>
      </c>
      <c r="F1344" s="18">
        <f t="shared" si="626"/>
        <v>6</v>
      </c>
      <c r="G1344" s="18">
        <f t="shared" si="626"/>
        <v>4</v>
      </c>
      <c r="H1344" s="18">
        <f>H1343+100000</f>
        <v>153401005</v>
      </c>
      <c r="I1344" s="18">
        <v>1</v>
      </c>
      <c r="J1344" s="18">
        <v>1</v>
      </c>
      <c r="K1344" s="18">
        <v>5</v>
      </c>
      <c r="L1344" s="18" t="str">
        <f t="shared" si="630"/>
        <v>Weapon</v>
      </c>
      <c r="M1344" s="18" t="s">
        <v>357</v>
      </c>
      <c r="S1344" s="7"/>
      <c r="T1344" s="7"/>
      <c r="U1344" s="7"/>
    </row>
    <row r="1345" spans="1:21" s="1" customFormat="1" ht="16.5" customHeight="1" x14ac:dyDescent="0.3">
      <c r="A1345" s="21" t="b">
        <v>1</v>
      </c>
      <c r="B1345" s="18" t="str">
        <f t="shared" si="629"/>
        <v>투구 2</v>
      </c>
      <c r="C1345" s="18">
        <f>C1344+1</f>
        <v>4604304</v>
      </c>
      <c r="D1345" s="18">
        <f t="shared" si="625"/>
        <v>2054</v>
      </c>
      <c r="E1345" s="18" t="s">
        <v>26</v>
      </c>
      <c r="F1345" s="18">
        <f t="shared" si="626"/>
        <v>6</v>
      </c>
      <c r="G1345" s="18">
        <f t="shared" si="626"/>
        <v>4</v>
      </c>
      <c r="H1345" s="18">
        <f>H1339+1000000</f>
        <v>153203002</v>
      </c>
      <c r="I1345" s="18">
        <v>1</v>
      </c>
      <c r="J1345" s="18">
        <v>1</v>
      </c>
      <c r="K1345" s="18">
        <v>20</v>
      </c>
      <c r="L1345" s="18" t="str">
        <f t="shared" si="630"/>
        <v>Head</v>
      </c>
      <c r="M1345" s="18" t="s">
        <v>355</v>
      </c>
      <c r="S1345" s="7"/>
      <c r="T1345" s="7"/>
      <c r="U1345" s="7"/>
    </row>
    <row r="1346" spans="1:21" s="1" customFormat="1" ht="16.5" customHeight="1" x14ac:dyDescent="0.3">
      <c r="A1346" s="21" t="b">
        <v>1</v>
      </c>
      <c r="B1346" s="18" t="str">
        <f t="shared" si="629"/>
        <v>투구 3</v>
      </c>
      <c r="C1346" s="18">
        <f>C1345+1</f>
        <v>4604305</v>
      </c>
      <c r="D1346" s="18">
        <f t="shared" si="625"/>
        <v>2054</v>
      </c>
      <c r="E1346" s="18" t="s">
        <v>26</v>
      </c>
      <c r="F1346" s="18">
        <f t="shared" si="626"/>
        <v>6</v>
      </c>
      <c r="G1346" s="18">
        <f t="shared" si="626"/>
        <v>4</v>
      </c>
      <c r="H1346" s="18">
        <f t="shared" ref="H1346:H1347" si="632">H1345+100000</f>
        <v>153303002</v>
      </c>
      <c r="I1346" s="18">
        <v>1</v>
      </c>
      <c r="J1346" s="18">
        <v>1</v>
      </c>
      <c r="K1346" s="18">
        <v>15</v>
      </c>
      <c r="L1346" s="18" t="str">
        <f t="shared" si="630"/>
        <v>Head</v>
      </c>
      <c r="M1346" s="18" t="s">
        <v>356</v>
      </c>
      <c r="S1346" s="7"/>
      <c r="T1346" s="7"/>
      <c r="U1346" s="7"/>
    </row>
    <row r="1347" spans="1:21" s="1" customFormat="1" ht="16.5" customHeight="1" x14ac:dyDescent="0.3">
      <c r="A1347" s="21" t="b">
        <v>1</v>
      </c>
      <c r="B1347" s="18" t="str">
        <f t="shared" si="629"/>
        <v>투구 4</v>
      </c>
      <c r="C1347" s="18">
        <f>C1346+1</f>
        <v>4604306</v>
      </c>
      <c r="D1347" s="18">
        <f t="shared" si="625"/>
        <v>2054</v>
      </c>
      <c r="E1347" s="18" t="s">
        <v>26</v>
      </c>
      <c r="F1347" s="18">
        <f t="shared" ref="F1347:G1357" si="633">F1346</f>
        <v>6</v>
      </c>
      <c r="G1347" s="18">
        <f t="shared" si="633"/>
        <v>4</v>
      </c>
      <c r="H1347" s="18">
        <f t="shared" si="632"/>
        <v>153403002</v>
      </c>
      <c r="I1347" s="18">
        <v>1</v>
      </c>
      <c r="J1347" s="18">
        <v>1</v>
      </c>
      <c r="K1347" s="18">
        <v>5</v>
      </c>
      <c r="L1347" s="18" t="str">
        <f t="shared" si="630"/>
        <v>Head</v>
      </c>
      <c r="M1347" s="18" t="s">
        <v>357</v>
      </c>
      <c r="S1347" s="7"/>
      <c r="T1347" s="7"/>
      <c r="U1347" s="7"/>
    </row>
    <row r="1348" spans="1:21" s="1" customFormat="1" ht="16.5" customHeight="1" x14ac:dyDescent="0.3">
      <c r="A1348" s="21" t="b">
        <v>1</v>
      </c>
      <c r="B1348" s="19" t="str">
        <f t="shared" si="629"/>
        <v>무기 2</v>
      </c>
      <c r="C1348" s="19">
        <f>C1342+100</f>
        <v>4604401</v>
      </c>
      <c r="D1348" s="19">
        <f t="shared" si="625"/>
        <v>2054</v>
      </c>
      <c r="E1348" s="19" t="s">
        <v>27</v>
      </c>
      <c r="F1348" s="19">
        <f t="shared" si="633"/>
        <v>6</v>
      </c>
      <c r="G1348" s="19">
        <f t="shared" si="633"/>
        <v>4</v>
      </c>
      <c r="H1348" s="19">
        <f>H1342+1000000</f>
        <v>154201005</v>
      </c>
      <c r="I1348" s="19">
        <v>1</v>
      </c>
      <c r="J1348" s="19">
        <v>1</v>
      </c>
      <c r="K1348" s="19">
        <v>20</v>
      </c>
      <c r="L1348" s="19" t="str">
        <f t="shared" si="630"/>
        <v>Weapon</v>
      </c>
      <c r="M1348" s="19" t="s">
        <v>355</v>
      </c>
      <c r="S1348" s="7"/>
      <c r="T1348" s="7"/>
      <c r="U1348" s="7"/>
    </row>
    <row r="1349" spans="1:21" s="1" customFormat="1" ht="16.5" customHeight="1" x14ac:dyDescent="0.3">
      <c r="A1349" s="21" t="b">
        <v>1</v>
      </c>
      <c r="B1349" s="19" t="str">
        <f t="shared" si="629"/>
        <v>무기 3</v>
      </c>
      <c r="C1349" s="19">
        <f>C1348+1</f>
        <v>4604402</v>
      </c>
      <c r="D1349" s="19">
        <f t="shared" si="625"/>
        <v>2054</v>
      </c>
      <c r="E1349" s="19" t="s">
        <v>27</v>
      </c>
      <c r="F1349" s="19">
        <f t="shared" si="633"/>
        <v>6</v>
      </c>
      <c r="G1349" s="19">
        <f t="shared" si="633"/>
        <v>4</v>
      </c>
      <c r="H1349" s="19">
        <f>H1348+100000</f>
        <v>154301005</v>
      </c>
      <c r="I1349" s="19">
        <v>1</v>
      </c>
      <c r="J1349" s="19">
        <v>1</v>
      </c>
      <c r="K1349" s="19">
        <v>15</v>
      </c>
      <c r="L1349" s="19" t="str">
        <f t="shared" si="630"/>
        <v>Weapon</v>
      </c>
      <c r="M1349" s="19" t="s">
        <v>356</v>
      </c>
      <c r="S1349" s="7"/>
      <c r="T1349" s="7"/>
      <c r="U1349" s="7"/>
    </row>
    <row r="1350" spans="1:21" s="1" customFormat="1" ht="16.5" customHeight="1" x14ac:dyDescent="0.3">
      <c r="A1350" s="21" t="b">
        <v>1</v>
      </c>
      <c r="B1350" s="19" t="str">
        <f t="shared" si="629"/>
        <v>무기 4</v>
      </c>
      <c r="C1350" s="19">
        <f>C1349+1</f>
        <v>4604403</v>
      </c>
      <c r="D1350" s="19">
        <f t="shared" si="625"/>
        <v>2054</v>
      </c>
      <c r="E1350" s="19" t="s">
        <v>27</v>
      </c>
      <c r="F1350" s="19">
        <f t="shared" si="633"/>
        <v>6</v>
      </c>
      <c r="G1350" s="19">
        <f t="shared" si="633"/>
        <v>4</v>
      </c>
      <c r="H1350" s="19">
        <f>H1349+100000</f>
        <v>154401005</v>
      </c>
      <c r="I1350" s="19">
        <v>1</v>
      </c>
      <c r="J1350" s="19">
        <v>1</v>
      </c>
      <c r="K1350" s="19">
        <v>5</v>
      </c>
      <c r="L1350" s="19" t="str">
        <f t="shared" si="630"/>
        <v>Weapon</v>
      </c>
      <c r="M1350" s="19" t="s">
        <v>357</v>
      </c>
      <c r="S1350" s="7"/>
      <c r="T1350" s="7"/>
      <c r="U1350" s="7"/>
    </row>
    <row r="1351" spans="1:21" s="1" customFormat="1" ht="16.5" customHeight="1" x14ac:dyDescent="0.3">
      <c r="A1351" s="21" t="b">
        <v>1</v>
      </c>
      <c r="B1351" s="19" t="str">
        <f t="shared" si="629"/>
        <v>투구 2</v>
      </c>
      <c r="C1351" s="19">
        <f>C1350+1</f>
        <v>4604404</v>
      </c>
      <c r="D1351" s="19">
        <f t="shared" si="625"/>
        <v>2054</v>
      </c>
      <c r="E1351" s="19" t="s">
        <v>27</v>
      </c>
      <c r="F1351" s="19">
        <f t="shared" si="633"/>
        <v>6</v>
      </c>
      <c r="G1351" s="19">
        <f t="shared" si="633"/>
        <v>4</v>
      </c>
      <c r="H1351" s="19">
        <f>H1345+1000000</f>
        <v>154203002</v>
      </c>
      <c r="I1351" s="19">
        <v>1</v>
      </c>
      <c r="J1351" s="19">
        <v>1</v>
      </c>
      <c r="K1351" s="19">
        <v>20</v>
      </c>
      <c r="L1351" s="19" t="str">
        <f t="shared" si="630"/>
        <v>Head</v>
      </c>
      <c r="M1351" s="19" t="s">
        <v>355</v>
      </c>
      <c r="S1351" s="7"/>
      <c r="T1351" s="7"/>
      <c r="U1351" s="7"/>
    </row>
    <row r="1352" spans="1:21" s="1" customFormat="1" ht="16.5" customHeight="1" x14ac:dyDescent="0.3">
      <c r="A1352" s="21" t="b">
        <v>1</v>
      </c>
      <c r="B1352" s="19" t="str">
        <f t="shared" si="629"/>
        <v>투구 3</v>
      </c>
      <c r="C1352" s="19">
        <f>C1351+1</f>
        <v>4604405</v>
      </c>
      <c r="D1352" s="19">
        <f t="shared" si="625"/>
        <v>2054</v>
      </c>
      <c r="E1352" s="19" t="s">
        <v>27</v>
      </c>
      <c r="F1352" s="19">
        <f t="shared" si="633"/>
        <v>6</v>
      </c>
      <c r="G1352" s="19">
        <f t="shared" si="633"/>
        <v>4</v>
      </c>
      <c r="H1352" s="19">
        <f t="shared" ref="H1352:H1353" si="634">H1351+100000</f>
        <v>154303002</v>
      </c>
      <c r="I1352" s="19">
        <v>1</v>
      </c>
      <c r="J1352" s="19">
        <v>1</v>
      </c>
      <c r="K1352" s="19">
        <v>15</v>
      </c>
      <c r="L1352" s="19" t="str">
        <f t="shared" si="630"/>
        <v>Head</v>
      </c>
      <c r="M1352" s="19" t="s">
        <v>356</v>
      </c>
      <c r="S1352" s="7"/>
      <c r="T1352" s="7"/>
      <c r="U1352" s="7"/>
    </row>
    <row r="1353" spans="1:21" s="1" customFormat="1" ht="16.5" customHeight="1" x14ac:dyDescent="0.3">
      <c r="A1353" s="21" t="b">
        <v>1</v>
      </c>
      <c r="B1353" s="19" t="str">
        <f t="shared" si="629"/>
        <v>투구 4</v>
      </c>
      <c r="C1353" s="19">
        <f>C1352+1</f>
        <v>4604406</v>
      </c>
      <c r="D1353" s="19">
        <f t="shared" si="625"/>
        <v>2054</v>
      </c>
      <c r="E1353" s="19" t="s">
        <v>27</v>
      </c>
      <c r="F1353" s="19">
        <f t="shared" si="633"/>
        <v>6</v>
      </c>
      <c r="G1353" s="19">
        <f t="shared" si="633"/>
        <v>4</v>
      </c>
      <c r="H1353" s="19">
        <f t="shared" si="634"/>
        <v>154403002</v>
      </c>
      <c r="I1353" s="19">
        <v>1</v>
      </c>
      <c r="J1353" s="19">
        <v>1</v>
      </c>
      <c r="K1353" s="19">
        <v>5</v>
      </c>
      <c r="L1353" s="19" t="str">
        <f t="shared" si="630"/>
        <v>Head</v>
      </c>
      <c r="M1353" s="19" t="s">
        <v>357</v>
      </c>
      <c r="S1353" s="7"/>
      <c r="T1353" s="7"/>
      <c r="U1353" s="7"/>
    </row>
    <row r="1354" spans="1:21" s="1" customFormat="1" ht="16.5" customHeight="1" x14ac:dyDescent="0.3">
      <c r="A1354" s="21" t="b">
        <v>1</v>
      </c>
      <c r="B1354" s="20" t="s">
        <v>28</v>
      </c>
      <c r="C1354" s="20">
        <f>C1348+100</f>
        <v>4604501</v>
      </c>
      <c r="D1354" s="20">
        <f t="shared" si="625"/>
        <v>2054</v>
      </c>
      <c r="E1354" s="20" t="s">
        <v>29</v>
      </c>
      <c r="F1354" s="20">
        <f t="shared" si="633"/>
        <v>6</v>
      </c>
      <c r="G1354" s="20">
        <f t="shared" si="633"/>
        <v>4</v>
      </c>
      <c r="H1354" s="20">
        <v>160004001</v>
      </c>
      <c r="I1354" s="20">
        <v>1</v>
      </c>
      <c r="J1354" s="20">
        <v>1</v>
      </c>
      <c r="K1354" s="20">
        <v>5</v>
      </c>
      <c r="L1354" s="20" t="s">
        <v>30</v>
      </c>
      <c r="M1354" s="20" t="s">
        <v>358</v>
      </c>
      <c r="S1354" s="7"/>
      <c r="T1354" s="7"/>
      <c r="U1354" s="7"/>
    </row>
    <row r="1355" spans="1:21" s="1" customFormat="1" ht="16.5" customHeight="1" x14ac:dyDescent="0.3">
      <c r="A1355" s="21" t="b">
        <v>1</v>
      </c>
      <c r="B1355" s="20" t="s">
        <v>31</v>
      </c>
      <c r="C1355" s="20">
        <f>C1354+1</f>
        <v>4604502</v>
      </c>
      <c r="D1355" s="20">
        <f t="shared" si="625"/>
        <v>2054</v>
      </c>
      <c r="E1355" s="20" t="s">
        <v>29</v>
      </c>
      <c r="F1355" s="20">
        <f t="shared" si="633"/>
        <v>6</v>
      </c>
      <c r="G1355" s="20">
        <f t="shared" si="633"/>
        <v>4</v>
      </c>
      <c r="H1355" s="20">
        <v>160004002</v>
      </c>
      <c r="I1355" s="20">
        <v>1</v>
      </c>
      <c r="J1355" s="20">
        <v>1</v>
      </c>
      <c r="K1355" s="20">
        <v>5</v>
      </c>
      <c r="L1355" s="20" t="s">
        <v>32</v>
      </c>
      <c r="M1355" s="20" t="s">
        <v>358</v>
      </c>
      <c r="S1355" s="7"/>
      <c r="T1355" s="7"/>
      <c r="U1355" s="7"/>
    </row>
    <row r="1356" spans="1:21" s="1" customFormat="1" ht="16.5" customHeight="1" x14ac:dyDescent="0.3">
      <c r="A1356" s="21" t="b">
        <v>1</v>
      </c>
      <c r="B1356" s="20" t="s">
        <v>33</v>
      </c>
      <c r="C1356" s="20">
        <f>C1355+1</f>
        <v>4604503</v>
      </c>
      <c r="D1356" s="20">
        <f t="shared" si="625"/>
        <v>2054</v>
      </c>
      <c r="E1356" s="20" t="s">
        <v>29</v>
      </c>
      <c r="F1356" s="20">
        <f t="shared" si="633"/>
        <v>6</v>
      </c>
      <c r="G1356" s="20">
        <f t="shared" si="633"/>
        <v>4</v>
      </c>
      <c r="H1356" s="20">
        <v>160004003</v>
      </c>
      <c r="I1356" s="20">
        <v>1</v>
      </c>
      <c r="J1356" s="20">
        <v>1</v>
      </c>
      <c r="K1356" s="20">
        <v>5</v>
      </c>
      <c r="L1356" s="20" t="s">
        <v>34</v>
      </c>
      <c r="M1356" s="20" t="s">
        <v>358</v>
      </c>
      <c r="S1356" s="7"/>
      <c r="T1356" s="7"/>
      <c r="U1356" s="7"/>
    </row>
    <row r="1357" spans="1:21" s="1" customFormat="1" ht="16.5" customHeight="1" x14ac:dyDescent="0.3">
      <c r="A1357" s="21" t="b">
        <v>1</v>
      </c>
      <c r="B1357" s="20" t="s">
        <v>35</v>
      </c>
      <c r="C1357" s="20">
        <f>C1356+1</f>
        <v>4604504</v>
      </c>
      <c r="D1357" s="20">
        <f t="shared" si="625"/>
        <v>2054</v>
      </c>
      <c r="E1357" s="20" t="s">
        <v>29</v>
      </c>
      <c r="F1357" s="20">
        <f t="shared" si="633"/>
        <v>6</v>
      </c>
      <c r="G1357" s="20">
        <f t="shared" si="633"/>
        <v>4</v>
      </c>
      <c r="H1357" s="20">
        <v>160004004</v>
      </c>
      <c r="I1357" s="20">
        <v>1</v>
      </c>
      <c r="J1357" s="20">
        <v>1</v>
      </c>
      <c r="K1357" s="20">
        <v>5</v>
      </c>
      <c r="L1357" s="20" t="s">
        <v>36</v>
      </c>
      <c r="M1357" s="20" t="s">
        <v>358</v>
      </c>
      <c r="S1357" s="7"/>
      <c r="T1357" s="7"/>
      <c r="U1357" s="7"/>
    </row>
    <row r="1358" spans="1:21" s="1" customFormat="1" ht="16.5" customHeight="1" x14ac:dyDescent="0.3">
      <c r="A1358" s="21" t="b">
        <v>1</v>
      </c>
      <c r="B1358" s="14" t="s">
        <v>42</v>
      </c>
      <c r="C1358" s="14">
        <v>4605101</v>
      </c>
      <c r="D1358" s="14">
        <v>2055</v>
      </c>
      <c r="E1358" s="15" t="s">
        <v>23</v>
      </c>
      <c r="F1358" s="14">
        <v>6</v>
      </c>
      <c r="G1358" s="14">
        <v>5</v>
      </c>
      <c r="H1358" s="16">
        <v>151202003</v>
      </c>
      <c r="I1358" s="15">
        <v>1</v>
      </c>
      <c r="J1358" s="15">
        <v>1</v>
      </c>
      <c r="K1358" s="15">
        <v>20</v>
      </c>
      <c r="L1358" s="16" t="str">
        <f>IF(H1358&gt;=151207001,"Shoes",IF(H1358&gt;=151206001,"Pants",IF(H1358&gt;=151205001,"Glove",IF(H1358&gt;=151203001,"Head",IF(H1358&gt;=151202001,"Body",IF(H1358&gt;=151201001,"Weapon"))))))</f>
        <v>Body</v>
      </c>
      <c r="M1358" s="15" t="s">
        <v>355</v>
      </c>
      <c r="S1358" s="7"/>
      <c r="T1358" s="7"/>
      <c r="U1358" s="7"/>
    </row>
    <row r="1359" spans="1:21" s="1" customFormat="1" ht="16.5" customHeight="1" x14ac:dyDescent="0.3">
      <c r="A1359" s="21" t="b">
        <v>1</v>
      </c>
      <c r="B1359" s="14" t="s">
        <v>47</v>
      </c>
      <c r="C1359" s="15">
        <f>C1358+1</f>
        <v>4605102</v>
      </c>
      <c r="D1359" s="15">
        <f t="shared" ref="D1359:D1385" si="635">D1358</f>
        <v>2055</v>
      </c>
      <c r="E1359" s="15" t="s">
        <v>23</v>
      </c>
      <c r="F1359" s="15">
        <f t="shared" ref="F1359:G1374" si="636">F1358</f>
        <v>6</v>
      </c>
      <c r="G1359" s="15">
        <f t="shared" si="636"/>
        <v>5</v>
      </c>
      <c r="H1359" s="15">
        <f t="shared" ref="H1359:H1360" si="637">H1358+100000</f>
        <v>151302003</v>
      </c>
      <c r="I1359" s="15">
        <v>1</v>
      </c>
      <c r="J1359" s="15">
        <v>1</v>
      </c>
      <c r="K1359" s="15">
        <v>15</v>
      </c>
      <c r="L1359" s="15" t="str">
        <f>L1358</f>
        <v>Body</v>
      </c>
      <c r="M1359" s="15" t="s">
        <v>356</v>
      </c>
      <c r="S1359" s="7"/>
      <c r="T1359" s="7"/>
      <c r="U1359" s="7"/>
    </row>
    <row r="1360" spans="1:21" s="1" customFormat="1" ht="16.5" customHeight="1" x14ac:dyDescent="0.3">
      <c r="A1360" s="21" t="b">
        <v>1</v>
      </c>
      <c r="B1360" s="14" t="s">
        <v>53</v>
      </c>
      <c r="C1360" s="15">
        <f>C1359+1</f>
        <v>4605103</v>
      </c>
      <c r="D1360" s="15">
        <f t="shared" si="635"/>
        <v>2055</v>
      </c>
      <c r="E1360" s="15" t="s">
        <v>23</v>
      </c>
      <c r="F1360" s="15">
        <f t="shared" si="636"/>
        <v>6</v>
      </c>
      <c r="G1360" s="15">
        <f t="shared" si="636"/>
        <v>5</v>
      </c>
      <c r="H1360" s="15">
        <f t="shared" si="637"/>
        <v>151402003</v>
      </c>
      <c r="I1360" s="15">
        <v>1</v>
      </c>
      <c r="J1360" s="15">
        <v>1</v>
      </c>
      <c r="K1360" s="15">
        <v>5</v>
      </c>
      <c r="L1360" s="15" t="str">
        <f>L1359</f>
        <v>Body</v>
      </c>
      <c r="M1360" s="15" t="s">
        <v>357</v>
      </c>
      <c r="S1360" s="7"/>
      <c r="T1360" s="7"/>
      <c r="U1360" s="7"/>
    </row>
    <row r="1361" spans="1:21" s="1" customFormat="1" ht="16.5" customHeight="1" x14ac:dyDescent="0.3">
      <c r="A1361" s="21" t="b">
        <v>1</v>
      </c>
      <c r="B1361" s="14" t="s">
        <v>44</v>
      </c>
      <c r="C1361" s="15">
        <f>C1360+1</f>
        <v>4605104</v>
      </c>
      <c r="D1361" s="15">
        <f t="shared" si="635"/>
        <v>2055</v>
      </c>
      <c r="E1361" s="15" t="s">
        <v>23</v>
      </c>
      <c r="F1361" s="15">
        <f t="shared" si="636"/>
        <v>6</v>
      </c>
      <c r="G1361" s="15">
        <f t="shared" si="636"/>
        <v>5</v>
      </c>
      <c r="H1361" s="16">
        <v>151205002</v>
      </c>
      <c r="I1361" s="15">
        <v>1</v>
      </c>
      <c r="J1361" s="15">
        <v>1</v>
      </c>
      <c r="K1361" s="15">
        <v>20</v>
      </c>
      <c r="L1361" s="16" t="str">
        <f>IF(H1361&gt;=151207001,"Shoes",IF(H1361&gt;=151206001,"Pants",IF(H1361&gt;=151205001,"Glove",IF(H1361&gt;=151203001,"Head",IF(H1361&gt;=151202001,"Body",IF(H1361&gt;=151201001,"Weapon"))))))</f>
        <v>Glove</v>
      </c>
      <c r="M1361" s="15" t="s">
        <v>355</v>
      </c>
      <c r="S1361" s="7"/>
      <c r="T1361" s="7"/>
      <c r="U1361" s="7"/>
    </row>
    <row r="1362" spans="1:21" s="1" customFormat="1" ht="16.5" customHeight="1" x14ac:dyDescent="0.3">
      <c r="A1362" s="21" t="b">
        <v>1</v>
      </c>
      <c r="B1362" s="14" t="s">
        <v>50</v>
      </c>
      <c r="C1362" s="15">
        <f>C1361+1</f>
        <v>4605105</v>
      </c>
      <c r="D1362" s="15">
        <f t="shared" si="635"/>
        <v>2055</v>
      </c>
      <c r="E1362" s="15" t="s">
        <v>23</v>
      </c>
      <c r="F1362" s="15">
        <f t="shared" si="636"/>
        <v>6</v>
      </c>
      <c r="G1362" s="15">
        <f t="shared" si="636"/>
        <v>5</v>
      </c>
      <c r="H1362" s="15">
        <f t="shared" ref="H1362:H1363" si="638">H1361+100000</f>
        <v>151305002</v>
      </c>
      <c r="I1362" s="15">
        <v>1</v>
      </c>
      <c r="J1362" s="15">
        <v>1</v>
      </c>
      <c r="K1362" s="15">
        <v>15</v>
      </c>
      <c r="L1362" s="15" t="str">
        <f>L1361</f>
        <v>Glove</v>
      </c>
      <c r="M1362" s="15" t="s">
        <v>356</v>
      </c>
      <c r="S1362" s="7"/>
      <c r="T1362" s="7"/>
      <c r="U1362" s="7"/>
    </row>
    <row r="1363" spans="1:21" s="1" customFormat="1" ht="16.5" customHeight="1" x14ac:dyDescent="0.3">
      <c r="A1363" s="21" t="b">
        <v>1</v>
      </c>
      <c r="B1363" s="14" t="s">
        <v>56</v>
      </c>
      <c r="C1363" s="15">
        <f>C1362+1</f>
        <v>4605106</v>
      </c>
      <c r="D1363" s="15">
        <f t="shared" si="635"/>
        <v>2055</v>
      </c>
      <c r="E1363" s="15" t="s">
        <v>23</v>
      </c>
      <c r="F1363" s="15">
        <f t="shared" si="636"/>
        <v>6</v>
      </c>
      <c r="G1363" s="15">
        <f t="shared" si="636"/>
        <v>5</v>
      </c>
      <c r="H1363" s="15">
        <f t="shared" si="638"/>
        <v>151405002</v>
      </c>
      <c r="I1363" s="15">
        <v>1</v>
      </c>
      <c r="J1363" s="15">
        <v>1</v>
      </c>
      <c r="K1363" s="15">
        <v>5</v>
      </c>
      <c r="L1363" s="15" t="str">
        <f>L1362</f>
        <v>Glove</v>
      </c>
      <c r="M1363" s="15" t="s">
        <v>357</v>
      </c>
      <c r="S1363" s="7"/>
      <c r="T1363" s="7"/>
      <c r="U1363" s="7"/>
    </row>
    <row r="1364" spans="1:21" s="1" customFormat="1" ht="16.5" customHeight="1" x14ac:dyDescent="0.3">
      <c r="A1364" s="21" t="b">
        <v>1</v>
      </c>
      <c r="B1364" s="17" t="str">
        <f t="shared" ref="B1364:B1381" si="639">B1358</f>
        <v>갑옷 2</v>
      </c>
      <c r="C1364" s="17">
        <f>C1358+100</f>
        <v>4605201</v>
      </c>
      <c r="D1364" s="17">
        <f t="shared" si="635"/>
        <v>2055</v>
      </c>
      <c r="E1364" s="17" t="s">
        <v>25</v>
      </c>
      <c r="F1364" s="17">
        <f t="shared" si="636"/>
        <v>6</v>
      </c>
      <c r="G1364" s="17">
        <f t="shared" si="636"/>
        <v>5</v>
      </c>
      <c r="H1364" s="17">
        <f>H1358+1000000</f>
        <v>152202003</v>
      </c>
      <c r="I1364" s="17">
        <v>1</v>
      </c>
      <c r="J1364" s="17">
        <v>1</v>
      </c>
      <c r="K1364" s="17">
        <v>20</v>
      </c>
      <c r="L1364" s="17" t="str">
        <f t="shared" ref="L1364:L1381" si="640">L1358</f>
        <v>Body</v>
      </c>
      <c r="M1364" s="17" t="s">
        <v>355</v>
      </c>
      <c r="S1364" s="7"/>
      <c r="T1364" s="7"/>
      <c r="U1364" s="7"/>
    </row>
    <row r="1365" spans="1:21" s="1" customFormat="1" ht="16.5" customHeight="1" x14ac:dyDescent="0.3">
      <c r="A1365" s="21" t="b">
        <v>1</v>
      </c>
      <c r="B1365" s="17" t="str">
        <f t="shared" si="639"/>
        <v>갑옷 3</v>
      </c>
      <c r="C1365" s="17">
        <f>C1364+1</f>
        <v>4605202</v>
      </c>
      <c r="D1365" s="17">
        <f t="shared" si="635"/>
        <v>2055</v>
      </c>
      <c r="E1365" s="17" t="s">
        <v>25</v>
      </c>
      <c r="F1365" s="17">
        <f t="shared" si="636"/>
        <v>6</v>
      </c>
      <c r="G1365" s="17">
        <f t="shared" si="636"/>
        <v>5</v>
      </c>
      <c r="H1365" s="17">
        <f>H1364+100000</f>
        <v>152302003</v>
      </c>
      <c r="I1365" s="17">
        <v>1</v>
      </c>
      <c r="J1365" s="17">
        <v>1</v>
      </c>
      <c r="K1365" s="17">
        <v>15</v>
      </c>
      <c r="L1365" s="17" t="str">
        <f t="shared" si="640"/>
        <v>Body</v>
      </c>
      <c r="M1365" s="17" t="s">
        <v>356</v>
      </c>
      <c r="S1365" s="7"/>
      <c r="T1365" s="7"/>
      <c r="U1365" s="7"/>
    </row>
    <row r="1366" spans="1:21" s="1" customFormat="1" ht="16.5" customHeight="1" x14ac:dyDescent="0.3">
      <c r="A1366" s="21" t="b">
        <v>1</v>
      </c>
      <c r="B1366" s="17" t="str">
        <f t="shared" si="639"/>
        <v>갑옷 4</v>
      </c>
      <c r="C1366" s="17">
        <f>C1365+1</f>
        <v>4605203</v>
      </c>
      <c r="D1366" s="17">
        <f t="shared" si="635"/>
        <v>2055</v>
      </c>
      <c r="E1366" s="17" t="s">
        <v>25</v>
      </c>
      <c r="F1366" s="17">
        <f t="shared" si="636"/>
        <v>6</v>
      </c>
      <c r="G1366" s="17">
        <f t="shared" si="636"/>
        <v>5</v>
      </c>
      <c r="H1366" s="17">
        <f>H1365+100000</f>
        <v>152402003</v>
      </c>
      <c r="I1366" s="17">
        <v>1</v>
      </c>
      <c r="J1366" s="17">
        <v>1</v>
      </c>
      <c r="K1366" s="17">
        <v>5</v>
      </c>
      <c r="L1366" s="17" t="str">
        <f t="shared" si="640"/>
        <v>Body</v>
      </c>
      <c r="M1366" s="17" t="s">
        <v>357</v>
      </c>
      <c r="S1366" s="7"/>
      <c r="T1366" s="7"/>
      <c r="U1366" s="7"/>
    </row>
    <row r="1367" spans="1:21" s="1" customFormat="1" ht="16.5" customHeight="1" x14ac:dyDescent="0.3">
      <c r="A1367" s="21" t="b">
        <v>1</v>
      </c>
      <c r="B1367" s="17" t="str">
        <f t="shared" si="639"/>
        <v>장갑 2</v>
      </c>
      <c r="C1367" s="17">
        <f>C1366+1</f>
        <v>4605204</v>
      </c>
      <c r="D1367" s="17">
        <f t="shared" si="635"/>
        <v>2055</v>
      </c>
      <c r="E1367" s="17" t="s">
        <v>25</v>
      </c>
      <c r="F1367" s="17">
        <f t="shared" si="636"/>
        <v>6</v>
      </c>
      <c r="G1367" s="17">
        <f t="shared" si="636"/>
        <v>5</v>
      </c>
      <c r="H1367" s="17">
        <f>H1361+1000000</f>
        <v>152205002</v>
      </c>
      <c r="I1367" s="17">
        <v>1</v>
      </c>
      <c r="J1367" s="17">
        <v>1</v>
      </c>
      <c r="K1367" s="17">
        <v>20</v>
      </c>
      <c r="L1367" s="17" t="str">
        <f t="shared" si="640"/>
        <v>Glove</v>
      </c>
      <c r="M1367" s="17" t="s">
        <v>355</v>
      </c>
      <c r="S1367" s="7"/>
      <c r="T1367" s="7"/>
      <c r="U1367" s="7"/>
    </row>
    <row r="1368" spans="1:21" s="1" customFormat="1" ht="16.5" customHeight="1" x14ac:dyDescent="0.3">
      <c r="A1368" s="21" t="b">
        <v>1</v>
      </c>
      <c r="B1368" s="17" t="str">
        <f t="shared" si="639"/>
        <v>장갑 3</v>
      </c>
      <c r="C1368" s="17">
        <f>C1367+1</f>
        <v>4605205</v>
      </c>
      <c r="D1368" s="17">
        <f t="shared" si="635"/>
        <v>2055</v>
      </c>
      <c r="E1368" s="17" t="s">
        <v>25</v>
      </c>
      <c r="F1368" s="17">
        <f t="shared" si="636"/>
        <v>6</v>
      </c>
      <c r="G1368" s="17">
        <f t="shared" si="636"/>
        <v>5</v>
      </c>
      <c r="H1368" s="17">
        <f t="shared" ref="H1368:H1369" si="641">H1367+100000</f>
        <v>152305002</v>
      </c>
      <c r="I1368" s="17">
        <v>1</v>
      </c>
      <c r="J1368" s="17">
        <v>1</v>
      </c>
      <c r="K1368" s="17">
        <v>15</v>
      </c>
      <c r="L1368" s="17" t="str">
        <f t="shared" si="640"/>
        <v>Glove</v>
      </c>
      <c r="M1368" s="17" t="s">
        <v>356</v>
      </c>
      <c r="S1368" s="7"/>
      <c r="T1368" s="7"/>
      <c r="U1368" s="7"/>
    </row>
    <row r="1369" spans="1:21" s="1" customFormat="1" ht="16.5" customHeight="1" x14ac:dyDescent="0.3">
      <c r="A1369" s="21" t="b">
        <v>1</v>
      </c>
      <c r="B1369" s="17" t="str">
        <f t="shared" si="639"/>
        <v>장갑 4</v>
      </c>
      <c r="C1369" s="17">
        <f>C1368+1</f>
        <v>4605206</v>
      </c>
      <c r="D1369" s="17">
        <f t="shared" si="635"/>
        <v>2055</v>
      </c>
      <c r="E1369" s="17" t="s">
        <v>25</v>
      </c>
      <c r="F1369" s="17">
        <f t="shared" si="636"/>
        <v>6</v>
      </c>
      <c r="G1369" s="17">
        <f t="shared" si="636"/>
        <v>5</v>
      </c>
      <c r="H1369" s="17">
        <f t="shared" si="641"/>
        <v>152405002</v>
      </c>
      <c r="I1369" s="17">
        <v>1</v>
      </c>
      <c r="J1369" s="17">
        <v>1</v>
      </c>
      <c r="K1369" s="17">
        <v>5</v>
      </c>
      <c r="L1369" s="17" t="str">
        <f t="shared" si="640"/>
        <v>Glove</v>
      </c>
      <c r="M1369" s="17" t="s">
        <v>357</v>
      </c>
      <c r="S1369" s="7"/>
      <c r="T1369" s="7"/>
      <c r="U1369" s="7"/>
    </row>
    <row r="1370" spans="1:21" s="1" customFormat="1" ht="16.5" customHeight="1" x14ac:dyDescent="0.3">
      <c r="A1370" s="21" t="b">
        <v>1</v>
      </c>
      <c r="B1370" s="18" t="str">
        <f t="shared" si="639"/>
        <v>갑옷 2</v>
      </c>
      <c r="C1370" s="18">
        <f>C1364+100</f>
        <v>4605301</v>
      </c>
      <c r="D1370" s="18">
        <f t="shared" si="635"/>
        <v>2055</v>
      </c>
      <c r="E1370" s="18" t="s">
        <v>26</v>
      </c>
      <c r="F1370" s="18">
        <f t="shared" si="636"/>
        <v>6</v>
      </c>
      <c r="G1370" s="18">
        <f t="shared" si="636"/>
        <v>5</v>
      </c>
      <c r="H1370" s="18">
        <f>H1364+1000000</f>
        <v>153202003</v>
      </c>
      <c r="I1370" s="18">
        <v>1</v>
      </c>
      <c r="J1370" s="18">
        <v>1</v>
      </c>
      <c r="K1370" s="18">
        <v>20</v>
      </c>
      <c r="L1370" s="18" t="str">
        <f t="shared" si="640"/>
        <v>Body</v>
      </c>
      <c r="M1370" s="18" t="s">
        <v>355</v>
      </c>
      <c r="S1370" s="7"/>
      <c r="T1370" s="7"/>
      <c r="U1370" s="7"/>
    </row>
    <row r="1371" spans="1:21" s="1" customFormat="1" ht="16.5" customHeight="1" x14ac:dyDescent="0.3">
      <c r="A1371" s="21" t="b">
        <v>1</v>
      </c>
      <c r="B1371" s="18" t="str">
        <f t="shared" si="639"/>
        <v>갑옷 3</v>
      </c>
      <c r="C1371" s="18">
        <f>C1370+1</f>
        <v>4605302</v>
      </c>
      <c r="D1371" s="18">
        <f t="shared" si="635"/>
        <v>2055</v>
      </c>
      <c r="E1371" s="18" t="s">
        <v>26</v>
      </c>
      <c r="F1371" s="18">
        <f t="shared" si="636"/>
        <v>6</v>
      </c>
      <c r="G1371" s="18">
        <f t="shared" si="636"/>
        <v>5</v>
      </c>
      <c r="H1371" s="18">
        <f>H1370+100000</f>
        <v>153302003</v>
      </c>
      <c r="I1371" s="18">
        <v>1</v>
      </c>
      <c r="J1371" s="18">
        <v>1</v>
      </c>
      <c r="K1371" s="18">
        <v>15</v>
      </c>
      <c r="L1371" s="18" t="str">
        <f t="shared" si="640"/>
        <v>Body</v>
      </c>
      <c r="M1371" s="18" t="s">
        <v>356</v>
      </c>
      <c r="S1371" s="7"/>
      <c r="T1371" s="7"/>
      <c r="U1371" s="7"/>
    </row>
    <row r="1372" spans="1:21" s="1" customFormat="1" ht="16.5" customHeight="1" x14ac:dyDescent="0.3">
      <c r="A1372" s="21" t="b">
        <v>1</v>
      </c>
      <c r="B1372" s="18" t="str">
        <f t="shared" si="639"/>
        <v>갑옷 4</v>
      </c>
      <c r="C1372" s="18">
        <f>C1371+1</f>
        <v>4605303</v>
      </c>
      <c r="D1372" s="18">
        <f t="shared" si="635"/>
        <v>2055</v>
      </c>
      <c r="E1372" s="18" t="s">
        <v>26</v>
      </c>
      <c r="F1372" s="18">
        <f t="shared" si="636"/>
        <v>6</v>
      </c>
      <c r="G1372" s="18">
        <f t="shared" si="636"/>
        <v>5</v>
      </c>
      <c r="H1372" s="18">
        <f>H1371+100000</f>
        <v>153402003</v>
      </c>
      <c r="I1372" s="18">
        <v>1</v>
      </c>
      <c r="J1372" s="18">
        <v>1</v>
      </c>
      <c r="K1372" s="18">
        <v>5</v>
      </c>
      <c r="L1372" s="18" t="str">
        <f t="shared" si="640"/>
        <v>Body</v>
      </c>
      <c r="M1372" s="18" t="s">
        <v>357</v>
      </c>
      <c r="S1372" s="7"/>
      <c r="T1372" s="7"/>
      <c r="U1372" s="7"/>
    </row>
    <row r="1373" spans="1:21" s="1" customFormat="1" ht="16.5" customHeight="1" x14ac:dyDescent="0.3">
      <c r="A1373" s="21" t="b">
        <v>1</v>
      </c>
      <c r="B1373" s="18" t="str">
        <f t="shared" si="639"/>
        <v>장갑 2</v>
      </c>
      <c r="C1373" s="18">
        <f>C1372+1</f>
        <v>4605304</v>
      </c>
      <c r="D1373" s="18">
        <f t="shared" si="635"/>
        <v>2055</v>
      </c>
      <c r="E1373" s="18" t="s">
        <v>26</v>
      </c>
      <c r="F1373" s="18">
        <f t="shared" si="636"/>
        <v>6</v>
      </c>
      <c r="G1373" s="18">
        <f t="shared" si="636"/>
        <v>5</v>
      </c>
      <c r="H1373" s="18">
        <f>H1367+1000000</f>
        <v>153205002</v>
      </c>
      <c r="I1373" s="18">
        <v>1</v>
      </c>
      <c r="J1373" s="18">
        <v>1</v>
      </c>
      <c r="K1373" s="18">
        <v>20</v>
      </c>
      <c r="L1373" s="18" t="str">
        <f t="shared" si="640"/>
        <v>Glove</v>
      </c>
      <c r="M1373" s="18" t="s">
        <v>355</v>
      </c>
      <c r="S1373" s="7"/>
      <c r="T1373" s="7"/>
      <c r="U1373" s="7"/>
    </row>
    <row r="1374" spans="1:21" s="1" customFormat="1" ht="16.5" customHeight="1" x14ac:dyDescent="0.3">
      <c r="A1374" s="21" t="b">
        <v>1</v>
      </c>
      <c r="B1374" s="18" t="str">
        <f t="shared" si="639"/>
        <v>장갑 3</v>
      </c>
      <c r="C1374" s="18">
        <f>C1373+1</f>
        <v>4605305</v>
      </c>
      <c r="D1374" s="18">
        <f t="shared" si="635"/>
        <v>2055</v>
      </c>
      <c r="E1374" s="18" t="s">
        <v>26</v>
      </c>
      <c r="F1374" s="18">
        <f t="shared" si="636"/>
        <v>6</v>
      </c>
      <c r="G1374" s="18">
        <f t="shared" si="636"/>
        <v>5</v>
      </c>
      <c r="H1374" s="18">
        <f t="shared" ref="H1374:H1375" si="642">H1373+100000</f>
        <v>153305002</v>
      </c>
      <c r="I1374" s="18">
        <v>1</v>
      </c>
      <c r="J1374" s="18">
        <v>1</v>
      </c>
      <c r="K1374" s="18">
        <v>15</v>
      </c>
      <c r="L1374" s="18" t="str">
        <f t="shared" si="640"/>
        <v>Glove</v>
      </c>
      <c r="M1374" s="18" t="s">
        <v>356</v>
      </c>
      <c r="S1374" s="7"/>
      <c r="T1374" s="7"/>
      <c r="U1374" s="7"/>
    </row>
    <row r="1375" spans="1:21" s="1" customFormat="1" ht="16.5" customHeight="1" x14ac:dyDescent="0.3">
      <c r="A1375" s="21" t="b">
        <v>1</v>
      </c>
      <c r="B1375" s="18" t="str">
        <f t="shared" si="639"/>
        <v>장갑 4</v>
      </c>
      <c r="C1375" s="18">
        <f>C1374+1</f>
        <v>4605306</v>
      </c>
      <c r="D1375" s="18">
        <f t="shared" si="635"/>
        <v>2055</v>
      </c>
      <c r="E1375" s="18" t="s">
        <v>26</v>
      </c>
      <c r="F1375" s="18">
        <f t="shared" ref="F1375:G1385" si="643">F1374</f>
        <v>6</v>
      </c>
      <c r="G1375" s="18">
        <f t="shared" si="643"/>
        <v>5</v>
      </c>
      <c r="H1375" s="18">
        <f t="shared" si="642"/>
        <v>153405002</v>
      </c>
      <c r="I1375" s="18">
        <v>1</v>
      </c>
      <c r="J1375" s="18">
        <v>1</v>
      </c>
      <c r="K1375" s="18">
        <v>5</v>
      </c>
      <c r="L1375" s="18" t="str">
        <f t="shared" si="640"/>
        <v>Glove</v>
      </c>
      <c r="M1375" s="18" t="s">
        <v>357</v>
      </c>
      <c r="S1375" s="7"/>
      <c r="T1375" s="7"/>
      <c r="U1375" s="7"/>
    </row>
    <row r="1376" spans="1:21" s="1" customFormat="1" ht="16.5" customHeight="1" x14ac:dyDescent="0.3">
      <c r="A1376" s="21" t="b">
        <v>1</v>
      </c>
      <c r="B1376" s="19" t="str">
        <f t="shared" si="639"/>
        <v>갑옷 2</v>
      </c>
      <c r="C1376" s="19">
        <f>C1370+100</f>
        <v>4605401</v>
      </c>
      <c r="D1376" s="19">
        <f t="shared" si="635"/>
        <v>2055</v>
      </c>
      <c r="E1376" s="19" t="s">
        <v>27</v>
      </c>
      <c r="F1376" s="19">
        <f t="shared" si="643"/>
        <v>6</v>
      </c>
      <c r="G1376" s="19">
        <f t="shared" si="643"/>
        <v>5</v>
      </c>
      <c r="H1376" s="19">
        <f>H1370+1000000</f>
        <v>154202003</v>
      </c>
      <c r="I1376" s="19">
        <v>1</v>
      </c>
      <c r="J1376" s="19">
        <v>1</v>
      </c>
      <c r="K1376" s="19">
        <v>20</v>
      </c>
      <c r="L1376" s="19" t="str">
        <f t="shared" si="640"/>
        <v>Body</v>
      </c>
      <c r="M1376" s="19" t="s">
        <v>355</v>
      </c>
      <c r="S1376" s="7"/>
      <c r="T1376" s="7"/>
      <c r="U1376" s="7"/>
    </row>
    <row r="1377" spans="1:21" s="1" customFormat="1" ht="16.5" customHeight="1" x14ac:dyDescent="0.3">
      <c r="A1377" s="21" t="b">
        <v>1</v>
      </c>
      <c r="B1377" s="19" t="str">
        <f t="shared" si="639"/>
        <v>갑옷 3</v>
      </c>
      <c r="C1377" s="19">
        <f>C1376+1</f>
        <v>4605402</v>
      </c>
      <c r="D1377" s="19">
        <f t="shared" si="635"/>
        <v>2055</v>
      </c>
      <c r="E1377" s="19" t="s">
        <v>27</v>
      </c>
      <c r="F1377" s="19">
        <f t="shared" si="643"/>
        <v>6</v>
      </c>
      <c r="G1377" s="19">
        <f t="shared" si="643"/>
        <v>5</v>
      </c>
      <c r="H1377" s="19">
        <f>H1376+100000</f>
        <v>154302003</v>
      </c>
      <c r="I1377" s="19">
        <v>1</v>
      </c>
      <c r="J1377" s="19">
        <v>1</v>
      </c>
      <c r="K1377" s="19">
        <v>15</v>
      </c>
      <c r="L1377" s="19" t="str">
        <f t="shared" si="640"/>
        <v>Body</v>
      </c>
      <c r="M1377" s="19" t="s">
        <v>356</v>
      </c>
      <c r="S1377" s="7"/>
      <c r="T1377" s="7"/>
      <c r="U1377" s="7"/>
    </row>
    <row r="1378" spans="1:21" s="1" customFormat="1" ht="16.5" customHeight="1" x14ac:dyDescent="0.3">
      <c r="A1378" s="21" t="b">
        <v>1</v>
      </c>
      <c r="B1378" s="19" t="str">
        <f t="shared" si="639"/>
        <v>갑옷 4</v>
      </c>
      <c r="C1378" s="19">
        <f>C1377+1</f>
        <v>4605403</v>
      </c>
      <c r="D1378" s="19">
        <f t="shared" si="635"/>
        <v>2055</v>
      </c>
      <c r="E1378" s="19" t="s">
        <v>27</v>
      </c>
      <c r="F1378" s="19">
        <f t="shared" si="643"/>
        <v>6</v>
      </c>
      <c r="G1378" s="19">
        <f t="shared" si="643"/>
        <v>5</v>
      </c>
      <c r="H1378" s="19">
        <f>H1377+100000</f>
        <v>154402003</v>
      </c>
      <c r="I1378" s="19">
        <v>1</v>
      </c>
      <c r="J1378" s="19">
        <v>1</v>
      </c>
      <c r="K1378" s="19">
        <v>5</v>
      </c>
      <c r="L1378" s="19" t="str">
        <f t="shared" si="640"/>
        <v>Body</v>
      </c>
      <c r="M1378" s="19" t="s">
        <v>357</v>
      </c>
      <c r="S1378" s="7"/>
      <c r="T1378" s="7"/>
      <c r="U1378" s="7"/>
    </row>
    <row r="1379" spans="1:21" s="1" customFormat="1" ht="16.5" customHeight="1" x14ac:dyDescent="0.3">
      <c r="A1379" s="21" t="b">
        <v>1</v>
      </c>
      <c r="B1379" s="19" t="str">
        <f t="shared" si="639"/>
        <v>장갑 2</v>
      </c>
      <c r="C1379" s="19">
        <f>C1378+1</f>
        <v>4605404</v>
      </c>
      <c r="D1379" s="19">
        <f t="shared" si="635"/>
        <v>2055</v>
      </c>
      <c r="E1379" s="19" t="s">
        <v>27</v>
      </c>
      <c r="F1379" s="19">
        <f t="shared" si="643"/>
        <v>6</v>
      </c>
      <c r="G1379" s="19">
        <f t="shared" si="643"/>
        <v>5</v>
      </c>
      <c r="H1379" s="19">
        <f>H1373+1000000</f>
        <v>154205002</v>
      </c>
      <c r="I1379" s="19">
        <v>1</v>
      </c>
      <c r="J1379" s="19">
        <v>1</v>
      </c>
      <c r="K1379" s="19">
        <v>20</v>
      </c>
      <c r="L1379" s="19" t="str">
        <f t="shared" si="640"/>
        <v>Glove</v>
      </c>
      <c r="M1379" s="19" t="s">
        <v>355</v>
      </c>
      <c r="S1379" s="7"/>
      <c r="T1379" s="7"/>
      <c r="U1379" s="7"/>
    </row>
    <row r="1380" spans="1:21" s="1" customFormat="1" ht="16.5" customHeight="1" x14ac:dyDescent="0.3">
      <c r="A1380" s="21" t="b">
        <v>1</v>
      </c>
      <c r="B1380" s="19" t="str">
        <f t="shared" si="639"/>
        <v>장갑 3</v>
      </c>
      <c r="C1380" s="19">
        <f>C1379+1</f>
        <v>4605405</v>
      </c>
      <c r="D1380" s="19">
        <f t="shared" si="635"/>
        <v>2055</v>
      </c>
      <c r="E1380" s="19" t="s">
        <v>27</v>
      </c>
      <c r="F1380" s="19">
        <f t="shared" si="643"/>
        <v>6</v>
      </c>
      <c r="G1380" s="19">
        <f t="shared" si="643"/>
        <v>5</v>
      </c>
      <c r="H1380" s="19">
        <f t="shared" ref="H1380:H1381" si="644">H1379+100000</f>
        <v>154305002</v>
      </c>
      <c r="I1380" s="19">
        <v>1</v>
      </c>
      <c r="J1380" s="19">
        <v>1</v>
      </c>
      <c r="K1380" s="19">
        <v>15</v>
      </c>
      <c r="L1380" s="19" t="str">
        <f t="shared" si="640"/>
        <v>Glove</v>
      </c>
      <c r="M1380" s="19" t="s">
        <v>356</v>
      </c>
      <c r="S1380" s="7"/>
      <c r="T1380" s="7"/>
      <c r="U1380" s="7"/>
    </row>
    <row r="1381" spans="1:21" s="1" customFormat="1" ht="16.5" customHeight="1" x14ac:dyDescent="0.3">
      <c r="A1381" s="21" t="b">
        <v>1</v>
      </c>
      <c r="B1381" s="19" t="str">
        <f t="shared" si="639"/>
        <v>장갑 4</v>
      </c>
      <c r="C1381" s="19">
        <f>C1380+1</f>
        <v>4605406</v>
      </c>
      <c r="D1381" s="19">
        <f t="shared" si="635"/>
        <v>2055</v>
      </c>
      <c r="E1381" s="19" t="s">
        <v>27</v>
      </c>
      <c r="F1381" s="19">
        <f t="shared" si="643"/>
        <v>6</v>
      </c>
      <c r="G1381" s="19">
        <f t="shared" si="643"/>
        <v>5</v>
      </c>
      <c r="H1381" s="19">
        <f t="shared" si="644"/>
        <v>154405002</v>
      </c>
      <c r="I1381" s="19">
        <v>1</v>
      </c>
      <c r="J1381" s="19">
        <v>1</v>
      </c>
      <c r="K1381" s="19">
        <v>5</v>
      </c>
      <c r="L1381" s="19" t="str">
        <f t="shared" si="640"/>
        <v>Glove</v>
      </c>
      <c r="M1381" s="19" t="s">
        <v>357</v>
      </c>
      <c r="S1381" s="7"/>
      <c r="T1381" s="7"/>
      <c r="U1381" s="7"/>
    </row>
    <row r="1382" spans="1:21" s="1" customFormat="1" ht="16.5" customHeight="1" x14ac:dyDescent="0.3">
      <c r="A1382" s="21" t="b">
        <v>1</v>
      </c>
      <c r="B1382" s="20" t="s">
        <v>28</v>
      </c>
      <c r="C1382" s="20">
        <f>C1376+100</f>
        <v>4605501</v>
      </c>
      <c r="D1382" s="20">
        <f t="shared" si="635"/>
        <v>2055</v>
      </c>
      <c r="E1382" s="20" t="s">
        <v>29</v>
      </c>
      <c r="F1382" s="20">
        <f t="shared" si="643"/>
        <v>6</v>
      </c>
      <c r="G1382" s="20">
        <f t="shared" si="643"/>
        <v>5</v>
      </c>
      <c r="H1382" s="20">
        <v>160004001</v>
      </c>
      <c r="I1382" s="20">
        <v>1</v>
      </c>
      <c r="J1382" s="20">
        <v>1</v>
      </c>
      <c r="K1382" s="20">
        <v>5</v>
      </c>
      <c r="L1382" s="20" t="s">
        <v>30</v>
      </c>
      <c r="M1382" s="20" t="s">
        <v>358</v>
      </c>
      <c r="S1382" s="7"/>
      <c r="T1382" s="7"/>
      <c r="U1382" s="7"/>
    </row>
    <row r="1383" spans="1:21" s="1" customFormat="1" ht="16.5" customHeight="1" x14ac:dyDescent="0.3">
      <c r="A1383" s="21" t="b">
        <v>1</v>
      </c>
      <c r="B1383" s="20" t="s">
        <v>31</v>
      </c>
      <c r="C1383" s="20">
        <f>C1382+1</f>
        <v>4605502</v>
      </c>
      <c r="D1383" s="20">
        <f t="shared" si="635"/>
        <v>2055</v>
      </c>
      <c r="E1383" s="20" t="s">
        <v>29</v>
      </c>
      <c r="F1383" s="20">
        <f t="shared" si="643"/>
        <v>6</v>
      </c>
      <c r="G1383" s="20">
        <f t="shared" si="643"/>
        <v>5</v>
      </c>
      <c r="H1383" s="20">
        <v>160004002</v>
      </c>
      <c r="I1383" s="20">
        <v>1</v>
      </c>
      <c r="J1383" s="20">
        <v>1</v>
      </c>
      <c r="K1383" s="20">
        <v>5</v>
      </c>
      <c r="L1383" s="20" t="s">
        <v>32</v>
      </c>
      <c r="M1383" s="20" t="s">
        <v>358</v>
      </c>
      <c r="S1383" s="7"/>
      <c r="T1383" s="7"/>
      <c r="U1383" s="7"/>
    </row>
    <row r="1384" spans="1:21" s="1" customFormat="1" ht="16.5" customHeight="1" x14ac:dyDescent="0.3">
      <c r="A1384" s="21" t="b">
        <v>1</v>
      </c>
      <c r="B1384" s="20" t="s">
        <v>33</v>
      </c>
      <c r="C1384" s="20">
        <f>C1383+1</f>
        <v>4605503</v>
      </c>
      <c r="D1384" s="20">
        <f t="shared" si="635"/>
        <v>2055</v>
      </c>
      <c r="E1384" s="20" t="s">
        <v>29</v>
      </c>
      <c r="F1384" s="20">
        <f t="shared" si="643"/>
        <v>6</v>
      </c>
      <c r="G1384" s="20">
        <f t="shared" si="643"/>
        <v>5</v>
      </c>
      <c r="H1384" s="20">
        <v>160004003</v>
      </c>
      <c r="I1384" s="20">
        <v>1</v>
      </c>
      <c r="J1384" s="20">
        <v>1</v>
      </c>
      <c r="K1384" s="20">
        <v>5</v>
      </c>
      <c r="L1384" s="20" t="s">
        <v>34</v>
      </c>
      <c r="M1384" s="20" t="s">
        <v>358</v>
      </c>
      <c r="S1384" s="7"/>
      <c r="T1384" s="7"/>
      <c r="U1384" s="7"/>
    </row>
    <row r="1385" spans="1:21" s="1" customFormat="1" ht="16.5" customHeight="1" x14ac:dyDescent="0.3">
      <c r="A1385" s="21" t="b">
        <v>1</v>
      </c>
      <c r="B1385" s="20" t="s">
        <v>35</v>
      </c>
      <c r="C1385" s="20">
        <f>C1384+1</f>
        <v>4605504</v>
      </c>
      <c r="D1385" s="20">
        <f t="shared" si="635"/>
        <v>2055</v>
      </c>
      <c r="E1385" s="20" t="s">
        <v>29</v>
      </c>
      <c r="F1385" s="20">
        <f t="shared" si="643"/>
        <v>6</v>
      </c>
      <c r="G1385" s="20">
        <f t="shared" si="643"/>
        <v>5</v>
      </c>
      <c r="H1385" s="20">
        <v>160004004</v>
      </c>
      <c r="I1385" s="20">
        <v>1</v>
      </c>
      <c r="J1385" s="20">
        <v>1</v>
      </c>
      <c r="K1385" s="20">
        <v>5</v>
      </c>
      <c r="L1385" s="20" t="s">
        <v>36</v>
      </c>
      <c r="M1385" s="20" t="s">
        <v>358</v>
      </c>
      <c r="S1385" s="7"/>
      <c r="T1385" s="7"/>
      <c r="U1385" s="7"/>
    </row>
    <row r="1386" spans="1:21" s="1" customFormat="1" ht="16.5" customHeight="1" x14ac:dyDescent="0.3">
      <c r="A1386" s="21" t="b">
        <v>1</v>
      </c>
      <c r="B1386" s="14" t="s">
        <v>365</v>
      </c>
      <c r="C1386" s="14">
        <v>4606101</v>
      </c>
      <c r="D1386" s="14">
        <v>2056</v>
      </c>
      <c r="E1386" s="15" t="s">
        <v>23</v>
      </c>
      <c r="F1386" s="14">
        <v>6</v>
      </c>
      <c r="G1386" s="14">
        <v>6</v>
      </c>
      <c r="H1386" s="16">
        <v>151206003</v>
      </c>
      <c r="I1386" s="15">
        <v>1</v>
      </c>
      <c r="J1386" s="15">
        <v>1</v>
      </c>
      <c r="K1386" s="15">
        <v>20</v>
      </c>
      <c r="L1386" s="16" t="str">
        <f>IF(H1386&gt;=151207001,"Shoes",IF(H1386&gt;=151206001,"Pants",IF(H1386&gt;=151205001,"Glove",IF(H1386&gt;=151203001,"Head",IF(H1386&gt;=151202001,"Body",IF(H1386&gt;=151201001,"Weapon"))))))</f>
        <v>Pants</v>
      </c>
      <c r="M1386" s="15" t="s">
        <v>355</v>
      </c>
      <c r="S1386" s="7"/>
      <c r="T1386" s="7"/>
      <c r="U1386" s="7"/>
    </row>
    <row r="1387" spans="1:21" s="1" customFormat="1" ht="16.5" customHeight="1" x14ac:dyDescent="0.3">
      <c r="A1387" s="21" t="b">
        <v>1</v>
      </c>
      <c r="B1387" s="14" t="s">
        <v>366</v>
      </c>
      <c r="C1387" s="15">
        <f>C1386+1</f>
        <v>4606102</v>
      </c>
      <c r="D1387" s="15">
        <f t="shared" ref="D1387:D1413" si="645">D1386</f>
        <v>2056</v>
      </c>
      <c r="E1387" s="15" t="s">
        <v>23</v>
      </c>
      <c r="F1387" s="15">
        <f t="shared" ref="F1387:G1402" si="646">F1386</f>
        <v>6</v>
      </c>
      <c r="G1387" s="15">
        <f t="shared" si="646"/>
        <v>6</v>
      </c>
      <c r="H1387" s="15">
        <f t="shared" ref="H1387:H1388" si="647">H1386+100000</f>
        <v>151306003</v>
      </c>
      <c r="I1387" s="15">
        <v>1</v>
      </c>
      <c r="J1387" s="15">
        <v>1</v>
      </c>
      <c r="K1387" s="15">
        <v>15</v>
      </c>
      <c r="L1387" s="15" t="str">
        <f>L1386</f>
        <v>Pants</v>
      </c>
      <c r="M1387" s="15" t="s">
        <v>356</v>
      </c>
      <c r="S1387" s="7"/>
      <c r="T1387" s="7"/>
      <c r="U1387" s="7"/>
    </row>
    <row r="1388" spans="1:21" s="1" customFormat="1" ht="16.5" customHeight="1" x14ac:dyDescent="0.3">
      <c r="A1388" s="21" t="b">
        <v>1</v>
      </c>
      <c r="B1388" s="14" t="s">
        <v>367</v>
      </c>
      <c r="C1388" s="15">
        <f>C1387+1</f>
        <v>4606103</v>
      </c>
      <c r="D1388" s="15">
        <f t="shared" si="645"/>
        <v>2056</v>
      </c>
      <c r="E1388" s="15" t="s">
        <v>23</v>
      </c>
      <c r="F1388" s="15">
        <f t="shared" si="646"/>
        <v>6</v>
      </c>
      <c r="G1388" s="15">
        <f t="shared" si="646"/>
        <v>6</v>
      </c>
      <c r="H1388" s="15">
        <f t="shared" si="647"/>
        <v>151406003</v>
      </c>
      <c r="I1388" s="15">
        <v>1</v>
      </c>
      <c r="J1388" s="15">
        <v>1</v>
      </c>
      <c r="K1388" s="15">
        <v>5</v>
      </c>
      <c r="L1388" s="15" t="str">
        <f>L1387</f>
        <v>Pants</v>
      </c>
      <c r="M1388" s="15" t="s">
        <v>357</v>
      </c>
      <c r="S1388" s="7"/>
      <c r="T1388" s="7"/>
      <c r="U1388" s="7"/>
    </row>
    <row r="1389" spans="1:21" s="1" customFormat="1" ht="16.5" customHeight="1" x14ac:dyDescent="0.3">
      <c r="A1389" s="21" t="b">
        <v>1</v>
      </c>
      <c r="B1389" s="14" t="s">
        <v>41</v>
      </c>
      <c r="C1389" s="15">
        <f>C1388+1</f>
        <v>4606104</v>
      </c>
      <c r="D1389" s="15">
        <f t="shared" si="645"/>
        <v>2056</v>
      </c>
      <c r="E1389" s="15" t="s">
        <v>23</v>
      </c>
      <c r="F1389" s="15">
        <f t="shared" si="646"/>
        <v>6</v>
      </c>
      <c r="G1389" s="15">
        <f t="shared" si="646"/>
        <v>6</v>
      </c>
      <c r="H1389" s="16">
        <v>151207002</v>
      </c>
      <c r="I1389" s="15">
        <v>1</v>
      </c>
      <c r="J1389" s="15">
        <v>1</v>
      </c>
      <c r="K1389" s="15">
        <v>20</v>
      </c>
      <c r="L1389" s="16" t="str">
        <f>IF(H1389&gt;=151207001,"Shoes",IF(H1389&gt;=151206001,"Pants",IF(H1389&gt;=151205001,"Glove",IF(H1389&gt;=151203001,"Head",IF(H1389&gt;=151202001,"Body",IF(H1389&gt;=151201001,"Weapon"))))))</f>
        <v>Shoes</v>
      </c>
      <c r="M1389" s="15" t="s">
        <v>355</v>
      </c>
      <c r="S1389" s="7"/>
      <c r="T1389" s="7"/>
      <c r="U1389" s="7"/>
    </row>
    <row r="1390" spans="1:21" s="1" customFormat="1" ht="16.5" customHeight="1" x14ac:dyDescent="0.3">
      <c r="A1390" s="21" t="b">
        <v>1</v>
      </c>
      <c r="B1390" s="14" t="s">
        <v>46</v>
      </c>
      <c r="C1390" s="15">
        <f>C1389+1</f>
        <v>4606105</v>
      </c>
      <c r="D1390" s="15">
        <f t="shared" si="645"/>
        <v>2056</v>
      </c>
      <c r="E1390" s="15" t="s">
        <v>23</v>
      </c>
      <c r="F1390" s="15">
        <f t="shared" si="646"/>
        <v>6</v>
      </c>
      <c r="G1390" s="15">
        <f t="shared" si="646"/>
        <v>6</v>
      </c>
      <c r="H1390" s="15">
        <f t="shared" ref="H1390:H1391" si="648">H1389+100000</f>
        <v>151307002</v>
      </c>
      <c r="I1390" s="15">
        <v>1</v>
      </c>
      <c r="J1390" s="15">
        <v>1</v>
      </c>
      <c r="K1390" s="15">
        <v>15</v>
      </c>
      <c r="L1390" s="15" t="str">
        <f>L1389</f>
        <v>Shoes</v>
      </c>
      <c r="M1390" s="15" t="s">
        <v>356</v>
      </c>
      <c r="S1390" s="7"/>
      <c r="T1390" s="7"/>
      <c r="U1390" s="7"/>
    </row>
    <row r="1391" spans="1:21" s="1" customFormat="1" ht="16.5" customHeight="1" x14ac:dyDescent="0.3">
      <c r="A1391" s="21" t="b">
        <v>1</v>
      </c>
      <c r="B1391" s="14" t="s">
        <v>52</v>
      </c>
      <c r="C1391" s="15">
        <f>C1390+1</f>
        <v>4606106</v>
      </c>
      <c r="D1391" s="15">
        <f t="shared" si="645"/>
        <v>2056</v>
      </c>
      <c r="E1391" s="15" t="s">
        <v>23</v>
      </c>
      <c r="F1391" s="15">
        <f t="shared" si="646"/>
        <v>6</v>
      </c>
      <c r="G1391" s="15">
        <f t="shared" si="646"/>
        <v>6</v>
      </c>
      <c r="H1391" s="15">
        <f t="shared" si="648"/>
        <v>151407002</v>
      </c>
      <c r="I1391" s="15">
        <v>1</v>
      </c>
      <c r="J1391" s="15">
        <v>1</v>
      </c>
      <c r="K1391" s="15">
        <v>5</v>
      </c>
      <c r="L1391" s="15" t="str">
        <f>L1390</f>
        <v>Shoes</v>
      </c>
      <c r="M1391" s="15" t="s">
        <v>357</v>
      </c>
      <c r="S1391" s="7"/>
      <c r="T1391" s="7"/>
      <c r="U1391" s="7"/>
    </row>
    <row r="1392" spans="1:21" s="1" customFormat="1" ht="16.5" customHeight="1" x14ac:dyDescent="0.3">
      <c r="A1392" s="21" t="b">
        <v>1</v>
      </c>
      <c r="B1392" s="17" t="str">
        <f t="shared" ref="B1392:B1409" si="649">B1386</f>
        <v>하의 2</v>
      </c>
      <c r="C1392" s="17">
        <f>C1386+100</f>
        <v>4606201</v>
      </c>
      <c r="D1392" s="17">
        <f t="shared" si="645"/>
        <v>2056</v>
      </c>
      <c r="E1392" s="17" t="s">
        <v>25</v>
      </c>
      <c r="F1392" s="17">
        <f t="shared" si="646"/>
        <v>6</v>
      </c>
      <c r="G1392" s="17">
        <f t="shared" si="646"/>
        <v>6</v>
      </c>
      <c r="H1392" s="17">
        <f>H1386+1000000</f>
        <v>152206003</v>
      </c>
      <c r="I1392" s="17">
        <v>1</v>
      </c>
      <c r="J1392" s="17">
        <v>1</v>
      </c>
      <c r="K1392" s="17">
        <v>20</v>
      </c>
      <c r="L1392" s="17" t="str">
        <f t="shared" ref="L1392:L1409" si="650">L1386</f>
        <v>Pants</v>
      </c>
      <c r="M1392" s="17" t="s">
        <v>355</v>
      </c>
      <c r="S1392" s="7"/>
      <c r="T1392" s="7"/>
      <c r="U1392" s="7"/>
    </row>
    <row r="1393" spans="1:21" s="1" customFormat="1" ht="16.5" customHeight="1" x14ac:dyDescent="0.3">
      <c r="A1393" s="21" t="b">
        <v>1</v>
      </c>
      <c r="B1393" s="17" t="str">
        <f t="shared" si="649"/>
        <v>하의 3</v>
      </c>
      <c r="C1393" s="17">
        <f>C1392+1</f>
        <v>4606202</v>
      </c>
      <c r="D1393" s="17">
        <f t="shared" si="645"/>
        <v>2056</v>
      </c>
      <c r="E1393" s="17" t="s">
        <v>25</v>
      </c>
      <c r="F1393" s="17">
        <f t="shared" si="646"/>
        <v>6</v>
      </c>
      <c r="G1393" s="17">
        <f t="shared" si="646"/>
        <v>6</v>
      </c>
      <c r="H1393" s="17">
        <f>H1392+100000</f>
        <v>152306003</v>
      </c>
      <c r="I1393" s="17">
        <v>1</v>
      </c>
      <c r="J1393" s="17">
        <v>1</v>
      </c>
      <c r="K1393" s="17">
        <v>15</v>
      </c>
      <c r="L1393" s="17" t="str">
        <f t="shared" si="650"/>
        <v>Pants</v>
      </c>
      <c r="M1393" s="17" t="s">
        <v>356</v>
      </c>
      <c r="S1393" s="7"/>
      <c r="T1393" s="7"/>
      <c r="U1393" s="7"/>
    </row>
    <row r="1394" spans="1:21" s="1" customFormat="1" ht="16.5" customHeight="1" x14ac:dyDescent="0.3">
      <c r="A1394" s="21" t="b">
        <v>1</v>
      </c>
      <c r="B1394" s="17" t="str">
        <f t="shared" si="649"/>
        <v>하의 4</v>
      </c>
      <c r="C1394" s="17">
        <f>C1393+1</f>
        <v>4606203</v>
      </c>
      <c r="D1394" s="17">
        <f t="shared" si="645"/>
        <v>2056</v>
      </c>
      <c r="E1394" s="17" t="s">
        <v>25</v>
      </c>
      <c r="F1394" s="17">
        <f t="shared" si="646"/>
        <v>6</v>
      </c>
      <c r="G1394" s="17">
        <f t="shared" si="646"/>
        <v>6</v>
      </c>
      <c r="H1394" s="17">
        <f>H1393+100000</f>
        <v>152406003</v>
      </c>
      <c r="I1394" s="17">
        <v>1</v>
      </c>
      <c r="J1394" s="17">
        <v>1</v>
      </c>
      <c r="K1394" s="17">
        <v>5</v>
      </c>
      <c r="L1394" s="17" t="str">
        <f t="shared" si="650"/>
        <v>Pants</v>
      </c>
      <c r="M1394" s="17" t="s">
        <v>357</v>
      </c>
      <c r="S1394" s="7"/>
      <c r="T1394" s="7"/>
      <c r="U1394" s="7"/>
    </row>
    <row r="1395" spans="1:21" s="1" customFormat="1" ht="16.5" customHeight="1" x14ac:dyDescent="0.3">
      <c r="A1395" s="21" t="b">
        <v>1</v>
      </c>
      <c r="B1395" s="17" t="str">
        <f t="shared" si="649"/>
        <v>부츠 2</v>
      </c>
      <c r="C1395" s="17">
        <f>C1394+1</f>
        <v>4606204</v>
      </c>
      <c r="D1395" s="17">
        <f t="shared" si="645"/>
        <v>2056</v>
      </c>
      <c r="E1395" s="17" t="s">
        <v>25</v>
      </c>
      <c r="F1395" s="17">
        <f t="shared" si="646"/>
        <v>6</v>
      </c>
      <c r="G1395" s="17">
        <f t="shared" si="646"/>
        <v>6</v>
      </c>
      <c r="H1395" s="17">
        <f>H1389+1000000</f>
        <v>152207002</v>
      </c>
      <c r="I1395" s="17">
        <v>1</v>
      </c>
      <c r="J1395" s="17">
        <v>1</v>
      </c>
      <c r="K1395" s="17">
        <v>20</v>
      </c>
      <c r="L1395" s="17" t="str">
        <f t="shared" si="650"/>
        <v>Shoes</v>
      </c>
      <c r="M1395" s="17" t="s">
        <v>355</v>
      </c>
      <c r="S1395" s="7"/>
      <c r="T1395" s="7"/>
      <c r="U1395" s="7"/>
    </row>
    <row r="1396" spans="1:21" s="1" customFormat="1" ht="16.5" customHeight="1" x14ac:dyDescent="0.3">
      <c r="A1396" s="21" t="b">
        <v>1</v>
      </c>
      <c r="B1396" s="17" t="str">
        <f t="shared" si="649"/>
        <v>부츠 3</v>
      </c>
      <c r="C1396" s="17">
        <f>C1395+1</f>
        <v>4606205</v>
      </c>
      <c r="D1396" s="17">
        <f t="shared" si="645"/>
        <v>2056</v>
      </c>
      <c r="E1396" s="17" t="s">
        <v>25</v>
      </c>
      <c r="F1396" s="17">
        <f t="shared" si="646"/>
        <v>6</v>
      </c>
      <c r="G1396" s="17">
        <f t="shared" si="646"/>
        <v>6</v>
      </c>
      <c r="H1396" s="17">
        <f t="shared" ref="H1396:H1397" si="651">H1395+100000</f>
        <v>152307002</v>
      </c>
      <c r="I1396" s="17">
        <v>1</v>
      </c>
      <c r="J1396" s="17">
        <v>1</v>
      </c>
      <c r="K1396" s="17">
        <v>15</v>
      </c>
      <c r="L1396" s="17" t="str">
        <f t="shared" si="650"/>
        <v>Shoes</v>
      </c>
      <c r="M1396" s="17" t="s">
        <v>356</v>
      </c>
      <c r="S1396" s="7"/>
      <c r="T1396" s="7"/>
      <c r="U1396" s="7"/>
    </row>
    <row r="1397" spans="1:21" s="1" customFormat="1" ht="16.5" customHeight="1" x14ac:dyDescent="0.3">
      <c r="A1397" s="21" t="b">
        <v>1</v>
      </c>
      <c r="B1397" s="17" t="str">
        <f t="shared" si="649"/>
        <v>부츠 4</v>
      </c>
      <c r="C1397" s="17">
        <f>C1396+1</f>
        <v>4606206</v>
      </c>
      <c r="D1397" s="17">
        <f t="shared" si="645"/>
        <v>2056</v>
      </c>
      <c r="E1397" s="17" t="s">
        <v>25</v>
      </c>
      <c r="F1397" s="17">
        <f t="shared" si="646"/>
        <v>6</v>
      </c>
      <c r="G1397" s="17">
        <f t="shared" si="646"/>
        <v>6</v>
      </c>
      <c r="H1397" s="17">
        <f t="shared" si="651"/>
        <v>152407002</v>
      </c>
      <c r="I1397" s="17">
        <v>1</v>
      </c>
      <c r="J1397" s="17">
        <v>1</v>
      </c>
      <c r="K1397" s="17">
        <v>5</v>
      </c>
      <c r="L1397" s="17" t="str">
        <f t="shared" si="650"/>
        <v>Shoes</v>
      </c>
      <c r="M1397" s="17" t="s">
        <v>357</v>
      </c>
      <c r="S1397" s="7"/>
      <c r="T1397" s="7"/>
      <c r="U1397" s="7"/>
    </row>
    <row r="1398" spans="1:21" s="1" customFormat="1" ht="16.5" customHeight="1" x14ac:dyDescent="0.3">
      <c r="A1398" s="21" t="b">
        <v>1</v>
      </c>
      <c r="B1398" s="18" t="str">
        <f t="shared" si="649"/>
        <v>하의 2</v>
      </c>
      <c r="C1398" s="18">
        <f>C1392+100</f>
        <v>4606301</v>
      </c>
      <c r="D1398" s="18">
        <f t="shared" si="645"/>
        <v>2056</v>
      </c>
      <c r="E1398" s="18" t="s">
        <v>26</v>
      </c>
      <c r="F1398" s="18">
        <f t="shared" si="646"/>
        <v>6</v>
      </c>
      <c r="G1398" s="18">
        <f t="shared" si="646"/>
        <v>6</v>
      </c>
      <c r="H1398" s="18">
        <f>H1392+1000000</f>
        <v>153206003</v>
      </c>
      <c r="I1398" s="18">
        <v>1</v>
      </c>
      <c r="J1398" s="18">
        <v>1</v>
      </c>
      <c r="K1398" s="18">
        <v>20</v>
      </c>
      <c r="L1398" s="18" t="str">
        <f t="shared" si="650"/>
        <v>Pants</v>
      </c>
      <c r="M1398" s="18" t="s">
        <v>355</v>
      </c>
      <c r="S1398" s="7"/>
      <c r="T1398" s="7"/>
      <c r="U1398" s="7"/>
    </row>
    <row r="1399" spans="1:21" s="1" customFormat="1" ht="16.5" customHeight="1" x14ac:dyDescent="0.3">
      <c r="A1399" s="21" t="b">
        <v>1</v>
      </c>
      <c r="B1399" s="18" t="str">
        <f t="shared" si="649"/>
        <v>하의 3</v>
      </c>
      <c r="C1399" s="18">
        <f>C1398+1</f>
        <v>4606302</v>
      </c>
      <c r="D1399" s="18">
        <f t="shared" si="645"/>
        <v>2056</v>
      </c>
      <c r="E1399" s="18" t="s">
        <v>26</v>
      </c>
      <c r="F1399" s="18">
        <f t="shared" si="646"/>
        <v>6</v>
      </c>
      <c r="G1399" s="18">
        <f t="shared" si="646"/>
        <v>6</v>
      </c>
      <c r="H1399" s="18">
        <f>H1398+100000</f>
        <v>153306003</v>
      </c>
      <c r="I1399" s="18">
        <v>1</v>
      </c>
      <c r="J1399" s="18">
        <v>1</v>
      </c>
      <c r="K1399" s="18">
        <v>15</v>
      </c>
      <c r="L1399" s="18" t="str">
        <f t="shared" si="650"/>
        <v>Pants</v>
      </c>
      <c r="M1399" s="18" t="s">
        <v>356</v>
      </c>
      <c r="S1399" s="7"/>
      <c r="T1399" s="7"/>
      <c r="U1399" s="7"/>
    </row>
    <row r="1400" spans="1:21" s="1" customFormat="1" ht="16.5" customHeight="1" x14ac:dyDescent="0.3">
      <c r="A1400" s="21" t="b">
        <v>1</v>
      </c>
      <c r="B1400" s="18" t="str">
        <f t="shared" si="649"/>
        <v>하의 4</v>
      </c>
      <c r="C1400" s="18">
        <f>C1399+1</f>
        <v>4606303</v>
      </c>
      <c r="D1400" s="18">
        <f t="shared" si="645"/>
        <v>2056</v>
      </c>
      <c r="E1400" s="18" t="s">
        <v>26</v>
      </c>
      <c r="F1400" s="18">
        <f t="shared" si="646"/>
        <v>6</v>
      </c>
      <c r="G1400" s="18">
        <f t="shared" si="646"/>
        <v>6</v>
      </c>
      <c r="H1400" s="18">
        <f>H1399+100000</f>
        <v>153406003</v>
      </c>
      <c r="I1400" s="18">
        <v>1</v>
      </c>
      <c r="J1400" s="18">
        <v>1</v>
      </c>
      <c r="K1400" s="18">
        <v>5</v>
      </c>
      <c r="L1400" s="18" t="str">
        <f t="shared" si="650"/>
        <v>Pants</v>
      </c>
      <c r="M1400" s="18" t="s">
        <v>357</v>
      </c>
      <c r="S1400" s="7"/>
      <c r="T1400" s="7"/>
      <c r="U1400" s="7"/>
    </row>
    <row r="1401" spans="1:21" s="1" customFormat="1" ht="16.5" customHeight="1" x14ac:dyDescent="0.3">
      <c r="A1401" s="21" t="b">
        <v>1</v>
      </c>
      <c r="B1401" s="18" t="str">
        <f t="shared" si="649"/>
        <v>부츠 2</v>
      </c>
      <c r="C1401" s="18">
        <f>C1400+1</f>
        <v>4606304</v>
      </c>
      <c r="D1401" s="18">
        <f t="shared" si="645"/>
        <v>2056</v>
      </c>
      <c r="E1401" s="18" t="s">
        <v>26</v>
      </c>
      <c r="F1401" s="18">
        <f t="shared" si="646"/>
        <v>6</v>
      </c>
      <c r="G1401" s="18">
        <f t="shared" si="646"/>
        <v>6</v>
      </c>
      <c r="H1401" s="18">
        <f>H1395+1000000</f>
        <v>153207002</v>
      </c>
      <c r="I1401" s="18">
        <v>1</v>
      </c>
      <c r="J1401" s="18">
        <v>1</v>
      </c>
      <c r="K1401" s="18">
        <v>20</v>
      </c>
      <c r="L1401" s="18" t="str">
        <f t="shared" si="650"/>
        <v>Shoes</v>
      </c>
      <c r="M1401" s="18" t="s">
        <v>355</v>
      </c>
      <c r="S1401" s="7"/>
      <c r="T1401" s="7"/>
      <c r="U1401" s="7"/>
    </row>
    <row r="1402" spans="1:21" s="1" customFormat="1" ht="16.5" customHeight="1" x14ac:dyDescent="0.3">
      <c r="A1402" s="21" t="b">
        <v>1</v>
      </c>
      <c r="B1402" s="18" t="str">
        <f t="shared" si="649"/>
        <v>부츠 3</v>
      </c>
      <c r="C1402" s="18">
        <f>C1401+1</f>
        <v>4606305</v>
      </c>
      <c r="D1402" s="18">
        <f t="shared" si="645"/>
        <v>2056</v>
      </c>
      <c r="E1402" s="18" t="s">
        <v>26</v>
      </c>
      <c r="F1402" s="18">
        <f t="shared" si="646"/>
        <v>6</v>
      </c>
      <c r="G1402" s="18">
        <f t="shared" si="646"/>
        <v>6</v>
      </c>
      <c r="H1402" s="18">
        <f t="shared" ref="H1402:H1403" si="652">H1401+100000</f>
        <v>153307002</v>
      </c>
      <c r="I1402" s="18">
        <v>1</v>
      </c>
      <c r="J1402" s="18">
        <v>1</v>
      </c>
      <c r="K1402" s="18">
        <v>15</v>
      </c>
      <c r="L1402" s="18" t="str">
        <f t="shared" si="650"/>
        <v>Shoes</v>
      </c>
      <c r="M1402" s="18" t="s">
        <v>356</v>
      </c>
      <c r="S1402" s="7"/>
      <c r="T1402" s="7"/>
      <c r="U1402" s="7"/>
    </row>
    <row r="1403" spans="1:21" s="1" customFormat="1" ht="16.5" customHeight="1" x14ac:dyDescent="0.3">
      <c r="A1403" s="21" t="b">
        <v>1</v>
      </c>
      <c r="B1403" s="18" t="str">
        <f t="shared" si="649"/>
        <v>부츠 4</v>
      </c>
      <c r="C1403" s="18">
        <f>C1402+1</f>
        <v>4606306</v>
      </c>
      <c r="D1403" s="18">
        <f t="shared" si="645"/>
        <v>2056</v>
      </c>
      <c r="E1403" s="18" t="s">
        <v>26</v>
      </c>
      <c r="F1403" s="18">
        <f t="shared" ref="F1403:G1413" si="653">F1402</f>
        <v>6</v>
      </c>
      <c r="G1403" s="18">
        <f t="shared" si="653"/>
        <v>6</v>
      </c>
      <c r="H1403" s="18">
        <f t="shared" si="652"/>
        <v>153407002</v>
      </c>
      <c r="I1403" s="18">
        <v>1</v>
      </c>
      <c r="J1403" s="18">
        <v>1</v>
      </c>
      <c r="K1403" s="18">
        <v>5</v>
      </c>
      <c r="L1403" s="18" t="str">
        <f t="shared" si="650"/>
        <v>Shoes</v>
      </c>
      <c r="M1403" s="18" t="s">
        <v>357</v>
      </c>
      <c r="S1403" s="7"/>
      <c r="T1403" s="7"/>
      <c r="U1403" s="7"/>
    </row>
    <row r="1404" spans="1:21" s="1" customFormat="1" ht="16.5" customHeight="1" x14ac:dyDescent="0.3">
      <c r="A1404" s="21" t="b">
        <v>1</v>
      </c>
      <c r="B1404" s="19" t="str">
        <f t="shared" si="649"/>
        <v>하의 2</v>
      </c>
      <c r="C1404" s="19">
        <f>C1398+100</f>
        <v>4606401</v>
      </c>
      <c r="D1404" s="19">
        <f t="shared" si="645"/>
        <v>2056</v>
      </c>
      <c r="E1404" s="19" t="s">
        <v>27</v>
      </c>
      <c r="F1404" s="19">
        <f t="shared" si="653"/>
        <v>6</v>
      </c>
      <c r="G1404" s="19">
        <f t="shared" si="653"/>
        <v>6</v>
      </c>
      <c r="H1404" s="19">
        <f>H1398+1000000</f>
        <v>154206003</v>
      </c>
      <c r="I1404" s="19">
        <v>1</v>
      </c>
      <c r="J1404" s="19">
        <v>1</v>
      </c>
      <c r="K1404" s="19">
        <v>20</v>
      </c>
      <c r="L1404" s="19" t="str">
        <f t="shared" si="650"/>
        <v>Pants</v>
      </c>
      <c r="M1404" s="19" t="s">
        <v>355</v>
      </c>
      <c r="S1404" s="7"/>
      <c r="T1404" s="7"/>
      <c r="U1404" s="7"/>
    </row>
    <row r="1405" spans="1:21" s="1" customFormat="1" ht="16.5" customHeight="1" x14ac:dyDescent="0.3">
      <c r="A1405" s="21" t="b">
        <v>1</v>
      </c>
      <c r="B1405" s="19" t="str">
        <f t="shared" si="649"/>
        <v>하의 3</v>
      </c>
      <c r="C1405" s="19">
        <f>C1404+1</f>
        <v>4606402</v>
      </c>
      <c r="D1405" s="19">
        <f t="shared" si="645"/>
        <v>2056</v>
      </c>
      <c r="E1405" s="19" t="s">
        <v>27</v>
      </c>
      <c r="F1405" s="19">
        <f t="shared" si="653"/>
        <v>6</v>
      </c>
      <c r="G1405" s="19">
        <f t="shared" si="653"/>
        <v>6</v>
      </c>
      <c r="H1405" s="19">
        <f>H1404+100000</f>
        <v>154306003</v>
      </c>
      <c r="I1405" s="19">
        <v>1</v>
      </c>
      <c r="J1405" s="19">
        <v>1</v>
      </c>
      <c r="K1405" s="19">
        <v>15</v>
      </c>
      <c r="L1405" s="19" t="str">
        <f t="shared" si="650"/>
        <v>Pants</v>
      </c>
      <c r="M1405" s="19" t="s">
        <v>356</v>
      </c>
      <c r="S1405" s="7"/>
      <c r="T1405" s="7"/>
      <c r="U1405" s="7"/>
    </row>
    <row r="1406" spans="1:21" s="1" customFormat="1" ht="16.5" customHeight="1" x14ac:dyDescent="0.3">
      <c r="A1406" s="21" t="b">
        <v>1</v>
      </c>
      <c r="B1406" s="19" t="str">
        <f t="shared" si="649"/>
        <v>하의 4</v>
      </c>
      <c r="C1406" s="19">
        <f>C1405+1</f>
        <v>4606403</v>
      </c>
      <c r="D1406" s="19">
        <f t="shared" si="645"/>
        <v>2056</v>
      </c>
      <c r="E1406" s="19" t="s">
        <v>27</v>
      </c>
      <c r="F1406" s="19">
        <f t="shared" si="653"/>
        <v>6</v>
      </c>
      <c r="G1406" s="19">
        <f t="shared" si="653"/>
        <v>6</v>
      </c>
      <c r="H1406" s="19">
        <f>H1405+100000</f>
        <v>154406003</v>
      </c>
      <c r="I1406" s="19">
        <v>1</v>
      </c>
      <c r="J1406" s="19">
        <v>1</v>
      </c>
      <c r="K1406" s="19">
        <v>5</v>
      </c>
      <c r="L1406" s="19" t="str">
        <f t="shared" si="650"/>
        <v>Pants</v>
      </c>
      <c r="M1406" s="19" t="s">
        <v>357</v>
      </c>
      <c r="S1406" s="7"/>
      <c r="T1406" s="7"/>
      <c r="U1406" s="7"/>
    </row>
    <row r="1407" spans="1:21" s="1" customFormat="1" ht="16.5" customHeight="1" x14ac:dyDescent="0.3">
      <c r="A1407" s="21" t="b">
        <v>1</v>
      </c>
      <c r="B1407" s="19" t="str">
        <f t="shared" si="649"/>
        <v>부츠 2</v>
      </c>
      <c r="C1407" s="19">
        <f>C1406+1</f>
        <v>4606404</v>
      </c>
      <c r="D1407" s="19">
        <f t="shared" si="645"/>
        <v>2056</v>
      </c>
      <c r="E1407" s="19" t="s">
        <v>27</v>
      </c>
      <c r="F1407" s="19">
        <f t="shared" si="653"/>
        <v>6</v>
      </c>
      <c r="G1407" s="19">
        <f t="shared" si="653"/>
        <v>6</v>
      </c>
      <c r="H1407" s="19">
        <f>H1401+1000000</f>
        <v>154207002</v>
      </c>
      <c r="I1407" s="19">
        <v>1</v>
      </c>
      <c r="J1407" s="19">
        <v>1</v>
      </c>
      <c r="K1407" s="19">
        <v>20</v>
      </c>
      <c r="L1407" s="19" t="str">
        <f t="shared" si="650"/>
        <v>Shoes</v>
      </c>
      <c r="M1407" s="19" t="s">
        <v>355</v>
      </c>
      <c r="S1407" s="7"/>
      <c r="T1407" s="7"/>
      <c r="U1407" s="7"/>
    </row>
    <row r="1408" spans="1:21" s="1" customFormat="1" ht="16.5" customHeight="1" x14ac:dyDescent="0.3">
      <c r="A1408" s="21" t="b">
        <v>1</v>
      </c>
      <c r="B1408" s="19" t="str">
        <f t="shared" si="649"/>
        <v>부츠 3</v>
      </c>
      <c r="C1408" s="19">
        <f>C1407+1</f>
        <v>4606405</v>
      </c>
      <c r="D1408" s="19">
        <f t="shared" si="645"/>
        <v>2056</v>
      </c>
      <c r="E1408" s="19" t="s">
        <v>27</v>
      </c>
      <c r="F1408" s="19">
        <f t="shared" si="653"/>
        <v>6</v>
      </c>
      <c r="G1408" s="19">
        <f t="shared" si="653"/>
        <v>6</v>
      </c>
      <c r="H1408" s="19">
        <f t="shared" ref="H1408:H1409" si="654">H1407+100000</f>
        <v>154307002</v>
      </c>
      <c r="I1408" s="19">
        <v>1</v>
      </c>
      <c r="J1408" s="19">
        <v>1</v>
      </c>
      <c r="K1408" s="19">
        <v>15</v>
      </c>
      <c r="L1408" s="19" t="str">
        <f t="shared" si="650"/>
        <v>Shoes</v>
      </c>
      <c r="M1408" s="19" t="s">
        <v>356</v>
      </c>
      <c r="S1408" s="7"/>
      <c r="T1408" s="7"/>
      <c r="U1408" s="7"/>
    </row>
    <row r="1409" spans="1:21" s="1" customFormat="1" ht="16.5" customHeight="1" x14ac:dyDescent="0.3">
      <c r="A1409" s="21" t="b">
        <v>1</v>
      </c>
      <c r="B1409" s="19" t="str">
        <f t="shared" si="649"/>
        <v>부츠 4</v>
      </c>
      <c r="C1409" s="19">
        <f>C1408+1</f>
        <v>4606406</v>
      </c>
      <c r="D1409" s="19">
        <f t="shared" si="645"/>
        <v>2056</v>
      </c>
      <c r="E1409" s="19" t="s">
        <v>27</v>
      </c>
      <c r="F1409" s="19">
        <f t="shared" si="653"/>
        <v>6</v>
      </c>
      <c r="G1409" s="19">
        <f t="shared" si="653"/>
        <v>6</v>
      </c>
      <c r="H1409" s="19">
        <f t="shared" si="654"/>
        <v>154407002</v>
      </c>
      <c r="I1409" s="19">
        <v>1</v>
      </c>
      <c r="J1409" s="19">
        <v>1</v>
      </c>
      <c r="K1409" s="19">
        <v>5</v>
      </c>
      <c r="L1409" s="19" t="str">
        <f t="shared" si="650"/>
        <v>Shoes</v>
      </c>
      <c r="M1409" s="19" t="s">
        <v>357</v>
      </c>
      <c r="S1409" s="7"/>
      <c r="T1409" s="7"/>
      <c r="U1409" s="7"/>
    </row>
    <row r="1410" spans="1:21" s="1" customFormat="1" ht="16.5" customHeight="1" x14ac:dyDescent="0.3">
      <c r="A1410" s="21" t="b">
        <v>1</v>
      </c>
      <c r="B1410" s="20" t="s">
        <v>28</v>
      </c>
      <c r="C1410" s="20">
        <f>C1404+100</f>
        <v>4606501</v>
      </c>
      <c r="D1410" s="20">
        <f t="shared" si="645"/>
        <v>2056</v>
      </c>
      <c r="E1410" s="20" t="s">
        <v>29</v>
      </c>
      <c r="F1410" s="20">
        <f t="shared" si="653"/>
        <v>6</v>
      </c>
      <c r="G1410" s="20">
        <f t="shared" si="653"/>
        <v>6</v>
      </c>
      <c r="H1410" s="20">
        <v>160004001</v>
      </c>
      <c r="I1410" s="20">
        <v>1</v>
      </c>
      <c r="J1410" s="20">
        <v>1</v>
      </c>
      <c r="K1410" s="20">
        <v>5</v>
      </c>
      <c r="L1410" s="20" t="s">
        <v>30</v>
      </c>
      <c r="M1410" s="20" t="s">
        <v>358</v>
      </c>
      <c r="S1410" s="7"/>
      <c r="T1410" s="7"/>
      <c r="U1410" s="7"/>
    </row>
    <row r="1411" spans="1:21" s="1" customFormat="1" ht="16.5" customHeight="1" x14ac:dyDescent="0.3">
      <c r="A1411" s="21" t="b">
        <v>1</v>
      </c>
      <c r="B1411" s="20" t="s">
        <v>31</v>
      </c>
      <c r="C1411" s="20">
        <f>C1410+1</f>
        <v>4606502</v>
      </c>
      <c r="D1411" s="20">
        <f t="shared" si="645"/>
        <v>2056</v>
      </c>
      <c r="E1411" s="20" t="s">
        <v>29</v>
      </c>
      <c r="F1411" s="20">
        <f t="shared" si="653"/>
        <v>6</v>
      </c>
      <c r="G1411" s="20">
        <f t="shared" si="653"/>
        <v>6</v>
      </c>
      <c r="H1411" s="20">
        <v>160004002</v>
      </c>
      <c r="I1411" s="20">
        <v>1</v>
      </c>
      <c r="J1411" s="20">
        <v>1</v>
      </c>
      <c r="K1411" s="20">
        <v>5</v>
      </c>
      <c r="L1411" s="20" t="s">
        <v>32</v>
      </c>
      <c r="M1411" s="20" t="s">
        <v>358</v>
      </c>
      <c r="S1411" s="7"/>
      <c r="T1411" s="7"/>
      <c r="U1411" s="7"/>
    </row>
    <row r="1412" spans="1:21" s="1" customFormat="1" ht="16.5" customHeight="1" x14ac:dyDescent="0.3">
      <c r="A1412" s="21" t="b">
        <v>1</v>
      </c>
      <c r="B1412" s="20" t="s">
        <v>33</v>
      </c>
      <c r="C1412" s="20">
        <f>C1411+1</f>
        <v>4606503</v>
      </c>
      <c r="D1412" s="20">
        <f t="shared" si="645"/>
        <v>2056</v>
      </c>
      <c r="E1412" s="20" t="s">
        <v>29</v>
      </c>
      <c r="F1412" s="20">
        <f t="shared" si="653"/>
        <v>6</v>
      </c>
      <c r="G1412" s="20">
        <f t="shared" si="653"/>
        <v>6</v>
      </c>
      <c r="H1412" s="20">
        <v>160004003</v>
      </c>
      <c r="I1412" s="20">
        <v>1</v>
      </c>
      <c r="J1412" s="20">
        <v>1</v>
      </c>
      <c r="K1412" s="20">
        <v>5</v>
      </c>
      <c r="L1412" s="20" t="s">
        <v>34</v>
      </c>
      <c r="M1412" s="20" t="s">
        <v>358</v>
      </c>
      <c r="S1412" s="7"/>
      <c r="T1412" s="7"/>
      <c r="U1412" s="7"/>
    </row>
    <row r="1413" spans="1:21" s="1" customFormat="1" ht="16.5" customHeight="1" x14ac:dyDescent="0.3">
      <c r="A1413" s="21" t="b">
        <v>1</v>
      </c>
      <c r="B1413" s="20" t="s">
        <v>35</v>
      </c>
      <c r="C1413" s="20">
        <f>C1412+1</f>
        <v>4606504</v>
      </c>
      <c r="D1413" s="20">
        <f t="shared" si="645"/>
        <v>2056</v>
      </c>
      <c r="E1413" s="20" t="s">
        <v>29</v>
      </c>
      <c r="F1413" s="20">
        <f t="shared" si="653"/>
        <v>6</v>
      </c>
      <c r="G1413" s="20">
        <f t="shared" si="653"/>
        <v>6</v>
      </c>
      <c r="H1413" s="20">
        <v>160004004</v>
      </c>
      <c r="I1413" s="20">
        <v>1</v>
      </c>
      <c r="J1413" s="20">
        <v>1</v>
      </c>
      <c r="K1413" s="20">
        <v>5</v>
      </c>
      <c r="L1413" s="20" t="s">
        <v>36</v>
      </c>
      <c r="M1413" s="20" t="s">
        <v>358</v>
      </c>
      <c r="S1413" s="7"/>
      <c r="T1413" s="7"/>
      <c r="U1413" s="7"/>
    </row>
    <row r="1414" spans="1:21" s="1" customFormat="1" ht="16.5" customHeight="1" x14ac:dyDescent="0.3">
      <c r="A1414" s="21" t="b">
        <v>1</v>
      </c>
      <c r="B1414" s="14" t="s">
        <v>40</v>
      </c>
      <c r="C1414" s="14">
        <v>4607101</v>
      </c>
      <c r="D1414" s="14">
        <v>2057</v>
      </c>
      <c r="E1414" s="15" t="s">
        <v>23</v>
      </c>
      <c r="F1414" s="14">
        <v>6</v>
      </c>
      <c r="G1414" s="14">
        <v>7</v>
      </c>
      <c r="H1414" s="16">
        <v>151101006</v>
      </c>
      <c r="I1414" s="15">
        <v>1</v>
      </c>
      <c r="J1414" s="15">
        <v>1</v>
      </c>
      <c r="K1414" s="15">
        <v>20</v>
      </c>
      <c r="L1414" s="16" t="b">
        <f>IF(H1414&gt;=151207001,"Shoes",IF(H1414&gt;=151206001,"Pants",IF(H1414&gt;=151205001,"Glove",IF(H1414&gt;=151203001,"Head",IF(H1414&gt;=151202001,"Body",IF(H1414&gt;=151201001,"Weapon"))))))</f>
        <v>0</v>
      </c>
      <c r="M1414" s="15" t="s">
        <v>355</v>
      </c>
      <c r="S1414" s="7"/>
      <c r="T1414" s="7"/>
      <c r="U1414" s="7"/>
    </row>
    <row r="1415" spans="1:21" s="1" customFormat="1" ht="16.5" customHeight="1" x14ac:dyDescent="0.3">
      <c r="A1415" s="21" t="b">
        <v>1</v>
      </c>
      <c r="B1415" s="14" t="s">
        <v>45</v>
      </c>
      <c r="C1415" s="15">
        <f>C1414+1</f>
        <v>4607102</v>
      </c>
      <c r="D1415" s="15">
        <f t="shared" ref="D1415:D1441" si="655">D1414</f>
        <v>2057</v>
      </c>
      <c r="E1415" s="15" t="s">
        <v>23</v>
      </c>
      <c r="F1415" s="15">
        <f t="shared" ref="F1415:G1430" si="656">F1414</f>
        <v>6</v>
      </c>
      <c r="G1415" s="15">
        <f t="shared" si="656"/>
        <v>7</v>
      </c>
      <c r="H1415" s="15">
        <f t="shared" ref="H1415:H1416" si="657">H1414+100000</f>
        <v>151201006</v>
      </c>
      <c r="I1415" s="15">
        <v>1</v>
      </c>
      <c r="J1415" s="15">
        <v>1</v>
      </c>
      <c r="K1415" s="15">
        <v>15</v>
      </c>
      <c r="L1415" s="15" t="b">
        <f>L1414</f>
        <v>0</v>
      </c>
      <c r="M1415" s="15" t="s">
        <v>356</v>
      </c>
      <c r="S1415" s="7"/>
      <c r="T1415" s="7"/>
      <c r="U1415" s="7"/>
    </row>
    <row r="1416" spans="1:21" s="1" customFormat="1" ht="16.5" customHeight="1" x14ac:dyDescent="0.3">
      <c r="A1416" s="21" t="b">
        <v>1</v>
      </c>
      <c r="B1416" s="14" t="s">
        <v>51</v>
      </c>
      <c r="C1416" s="15">
        <f>C1415+1</f>
        <v>4607103</v>
      </c>
      <c r="D1416" s="15">
        <f t="shared" si="655"/>
        <v>2057</v>
      </c>
      <c r="E1416" s="15" t="s">
        <v>23</v>
      </c>
      <c r="F1416" s="15">
        <f t="shared" si="656"/>
        <v>6</v>
      </c>
      <c r="G1416" s="15">
        <f t="shared" si="656"/>
        <v>7</v>
      </c>
      <c r="H1416" s="15">
        <f t="shared" si="657"/>
        <v>151301006</v>
      </c>
      <c r="I1416" s="15">
        <v>1</v>
      </c>
      <c r="J1416" s="15">
        <v>1</v>
      </c>
      <c r="K1416" s="15">
        <v>5</v>
      </c>
      <c r="L1416" s="15" t="b">
        <f>L1415</f>
        <v>0</v>
      </c>
      <c r="M1416" s="15" t="s">
        <v>357</v>
      </c>
      <c r="S1416" s="7"/>
      <c r="T1416" s="7"/>
      <c r="U1416" s="7"/>
    </row>
    <row r="1417" spans="1:21" s="1" customFormat="1" ht="16.5" customHeight="1" x14ac:dyDescent="0.3">
      <c r="A1417" s="21" t="b">
        <v>1</v>
      </c>
      <c r="B1417" s="14" t="s">
        <v>365</v>
      </c>
      <c r="C1417" s="15">
        <f>C1416+1</f>
        <v>4607104</v>
      </c>
      <c r="D1417" s="15">
        <f t="shared" si="655"/>
        <v>2057</v>
      </c>
      <c r="E1417" s="15" t="s">
        <v>23</v>
      </c>
      <c r="F1417" s="15">
        <f t="shared" si="656"/>
        <v>6</v>
      </c>
      <c r="G1417" s="15">
        <f t="shared" si="656"/>
        <v>7</v>
      </c>
      <c r="H1417" s="16">
        <v>151206004</v>
      </c>
      <c r="I1417" s="15">
        <v>1</v>
      </c>
      <c r="J1417" s="15">
        <v>1</v>
      </c>
      <c r="K1417" s="15">
        <v>20</v>
      </c>
      <c r="L1417" s="16" t="str">
        <f>IF(H1417&gt;=151207001,"Shoes",IF(H1417&gt;=151206001,"Pants",IF(H1417&gt;=151205001,"Glove",IF(H1417&gt;=151203001,"Head",IF(H1417&gt;=151202001,"Body",IF(H1417&gt;=151201001,"Weapon"))))))</f>
        <v>Pants</v>
      </c>
      <c r="M1417" s="15" t="s">
        <v>355</v>
      </c>
      <c r="S1417" s="7"/>
      <c r="T1417" s="7"/>
      <c r="U1417" s="7"/>
    </row>
    <row r="1418" spans="1:21" s="1" customFormat="1" ht="16.5" customHeight="1" x14ac:dyDescent="0.3">
      <c r="A1418" s="21" t="b">
        <v>1</v>
      </c>
      <c r="B1418" s="14" t="s">
        <v>366</v>
      </c>
      <c r="C1418" s="15">
        <f>C1417+1</f>
        <v>4607105</v>
      </c>
      <c r="D1418" s="15">
        <f t="shared" si="655"/>
        <v>2057</v>
      </c>
      <c r="E1418" s="15" t="s">
        <v>23</v>
      </c>
      <c r="F1418" s="15">
        <f t="shared" si="656"/>
        <v>6</v>
      </c>
      <c r="G1418" s="15">
        <f t="shared" si="656"/>
        <v>7</v>
      </c>
      <c r="H1418" s="15">
        <f t="shared" ref="H1418:H1419" si="658">H1417+100000</f>
        <v>151306004</v>
      </c>
      <c r="I1418" s="15">
        <v>1</v>
      </c>
      <c r="J1418" s="15">
        <v>1</v>
      </c>
      <c r="K1418" s="15">
        <v>15</v>
      </c>
      <c r="L1418" s="15" t="str">
        <f>L1417</f>
        <v>Pants</v>
      </c>
      <c r="M1418" s="15" t="s">
        <v>356</v>
      </c>
      <c r="S1418" s="7"/>
      <c r="T1418" s="7"/>
      <c r="U1418" s="7"/>
    </row>
    <row r="1419" spans="1:21" s="1" customFormat="1" ht="16.5" customHeight="1" x14ac:dyDescent="0.3">
      <c r="A1419" s="21" t="b">
        <v>1</v>
      </c>
      <c r="B1419" s="14" t="s">
        <v>367</v>
      </c>
      <c r="C1419" s="15">
        <f>C1418+1</f>
        <v>4607106</v>
      </c>
      <c r="D1419" s="15">
        <f t="shared" si="655"/>
        <v>2057</v>
      </c>
      <c r="E1419" s="15" t="s">
        <v>23</v>
      </c>
      <c r="F1419" s="15">
        <f t="shared" si="656"/>
        <v>6</v>
      </c>
      <c r="G1419" s="15">
        <f t="shared" si="656"/>
        <v>7</v>
      </c>
      <c r="H1419" s="15">
        <f t="shared" si="658"/>
        <v>151406004</v>
      </c>
      <c r="I1419" s="15">
        <v>1</v>
      </c>
      <c r="J1419" s="15">
        <v>1</v>
      </c>
      <c r="K1419" s="15">
        <v>5</v>
      </c>
      <c r="L1419" s="15" t="str">
        <f>L1418</f>
        <v>Pants</v>
      </c>
      <c r="M1419" s="15" t="s">
        <v>357</v>
      </c>
      <c r="S1419" s="7"/>
      <c r="T1419" s="7"/>
      <c r="U1419" s="7"/>
    </row>
    <row r="1420" spans="1:21" s="1" customFormat="1" ht="16.5" customHeight="1" x14ac:dyDescent="0.3">
      <c r="A1420" s="21" t="b">
        <v>1</v>
      </c>
      <c r="B1420" s="17" t="str">
        <f t="shared" ref="B1420:B1437" si="659">B1414</f>
        <v>무기 2</v>
      </c>
      <c r="C1420" s="17">
        <f>C1414+100</f>
        <v>4607201</v>
      </c>
      <c r="D1420" s="17">
        <f t="shared" si="655"/>
        <v>2057</v>
      </c>
      <c r="E1420" s="17" t="s">
        <v>25</v>
      </c>
      <c r="F1420" s="17">
        <f t="shared" si="656"/>
        <v>6</v>
      </c>
      <c r="G1420" s="17">
        <f t="shared" si="656"/>
        <v>7</v>
      </c>
      <c r="H1420" s="17">
        <f>H1414+1000000</f>
        <v>152101006</v>
      </c>
      <c r="I1420" s="17">
        <v>1</v>
      </c>
      <c r="J1420" s="17">
        <v>1</v>
      </c>
      <c r="K1420" s="17">
        <v>20</v>
      </c>
      <c r="L1420" s="17" t="b">
        <f t="shared" ref="L1420:L1437" si="660">L1414</f>
        <v>0</v>
      </c>
      <c r="M1420" s="17" t="s">
        <v>355</v>
      </c>
      <c r="S1420" s="7"/>
      <c r="T1420" s="7"/>
      <c r="U1420" s="7"/>
    </row>
    <row r="1421" spans="1:21" s="1" customFormat="1" ht="16.5" customHeight="1" x14ac:dyDescent="0.3">
      <c r="A1421" s="21" t="b">
        <v>1</v>
      </c>
      <c r="B1421" s="17" t="str">
        <f t="shared" si="659"/>
        <v>무기 3</v>
      </c>
      <c r="C1421" s="17">
        <f>C1420+1</f>
        <v>4607202</v>
      </c>
      <c r="D1421" s="17">
        <f t="shared" si="655"/>
        <v>2057</v>
      </c>
      <c r="E1421" s="17" t="s">
        <v>25</v>
      </c>
      <c r="F1421" s="17">
        <f t="shared" si="656"/>
        <v>6</v>
      </c>
      <c r="G1421" s="17">
        <f t="shared" si="656"/>
        <v>7</v>
      </c>
      <c r="H1421" s="17">
        <f>H1420+100000</f>
        <v>152201006</v>
      </c>
      <c r="I1421" s="17">
        <v>1</v>
      </c>
      <c r="J1421" s="17">
        <v>1</v>
      </c>
      <c r="K1421" s="17">
        <v>15</v>
      </c>
      <c r="L1421" s="17" t="b">
        <f t="shared" si="660"/>
        <v>0</v>
      </c>
      <c r="M1421" s="17" t="s">
        <v>356</v>
      </c>
      <c r="S1421" s="7"/>
      <c r="T1421" s="7"/>
      <c r="U1421" s="7"/>
    </row>
    <row r="1422" spans="1:21" s="1" customFormat="1" ht="16.5" customHeight="1" x14ac:dyDescent="0.3">
      <c r="A1422" s="21" t="b">
        <v>1</v>
      </c>
      <c r="B1422" s="17" t="str">
        <f t="shared" si="659"/>
        <v>무기 4</v>
      </c>
      <c r="C1422" s="17">
        <f>C1421+1</f>
        <v>4607203</v>
      </c>
      <c r="D1422" s="17">
        <f t="shared" si="655"/>
        <v>2057</v>
      </c>
      <c r="E1422" s="17" t="s">
        <v>25</v>
      </c>
      <c r="F1422" s="17">
        <f t="shared" si="656"/>
        <v>6</v>
      </c>
      <c r="G1422" s="17">
        <f t="shared" si="656"/>
        <v>7</v>
      </c>
      <c r="H1422" s="17">
        <f>H1421+100000</f>
        <v>152301006</v>
      </c>
      <c r="I1422" s="17">
        <v>1</v>
      </c>
      <c r="J1422" s="17">
        <v>1</v>
      </c>
      <c r="K1422" s="17">
        <v>5</v>
      </c>
      <c r="L1422" s="17" t="b">
        <f t="shared" si="660"/>
        <v>0</v>
      </c>
      <c r="M1422" s="17" t="s">
        <v>357</v>
      </c>
      <c r="S1422" s="7"/>
      <c r="T1422" s="7"/>
      <c r="U1422" s="7"/>
    </row>
    <row r="1423" spans="1:21" s="1" customFormat="1" ht="16.5" customHeight="1" x14ac:dyDescent="0.3">
      <c r="A1423" s="21" t="b">
        <v>1</v>
      </c>
      <c r="B1423" s="17" t="str">
        <f t="shared" si="659"/>
        <v>하의 2</v>
      </c>
      <c r="C1423" s="17">
        <f>C1422+1</f>
        <v>4607204</v>
      </c>
      <c r="D1423" s="17">
        <f t="shared" si="655"/>
        <v>2057</v>
      </c>
      <c r="E1423" s="17" t="s">
        <v>25</v>
      </c>
      <c r="F1423" s="17">
        <f t="shared" si="656"/>
        <v>6</v>
      </c>
      <c r="G1423" s="17">
        <f t="shared" si="656"/>
        <v>7</v>
      </c>
      <c r="H1423" s="17">
        <f>H1417+1000000</f>
        <v>152206004</v>
      </c>
      <c r="I1423" s="17">
        <v>1</v>
      </c>
      <c r="J1423" s="17">
        <v>1</v>
      </c>
      <c r="K1423" s="17">
        <v>20</v>
      </c>
      <c r="L1423" s="17" t="str">
        <f t="shared" si="660"/>
        <v>Pants</v>
      </c>
      <c r="M1423" s="17" t="s">
        <v>355</v>
      </c>
      <c r="S1423" s="7"/>
      <c r="T1423" s="7"/>
      <c r="U1423" s="7"/>
    </row>
    <row r="1424" spans="1:21" s="1" customFormat="1" ht="16.5" customHeight="1" x14ac:dyDescent="0.3">
      <c r="A1424" s="21" t="b">
        <v>1</v>
      </c>
      <c r="B1424" s="17" t="str">
        <f t="shared" si="659"/>
        <v>하의 3</v>
      </c>
      <c r="C1424" s="17">
        <f>C1423+1</f>
        <v>4607205</v>
      </c>
      <c r="D1424" s="17">
        <f t="shared" si="655"/>
        <v>2057</v>
      </c>
      <c r="E1424" s="17" t="s">
        <v>25</v>
      </c>
      <c r="F1424" s="17">
        <f t="shared" si="656"/>
        <v>6</v>
      </c>
      <c r="G1424" s="17">
        <f t="shared" si="656"/>
        <v>7</v>
      </c>
      <c r="H1424" s="17">
        <f t="shared" ref="H1424:H1425" si="661">H1423+100000</f>
        <v>152306004</v>
      </c>
      <c r="I1424" s="17">
        <v>1</v>
      </c>
      <c r="J1424" s="17">
        <v>1</v>
      </c>
      <c r="K1424" s="17">
        <v>15</v>
      </c>
      <c r="L1424" s="17" t="str">
        <f t="shared" si="660"/>
        <v>Pants</v>
      </c>
      <c r="M1424" s="17" t="s">
        <v>356</v>
      </c>
      <c r="S1424" s="7"/>
      <c r="T1424" s="7"/>
      <c r="U1424" s="7"/>
    </row>
    <row r="1425" spans="1:21" s="1" customFormat="1" ht="16.5" customHeight="1" x14ac:dyDescent="0.3">
      <c r="A1425" s="21" t="b">
        <v>1</v>
      </c>
      <c r="B1425" s="17" t="str">
        <f t="shared" si="659"/>
        <v>하의 4</v>
      </c>
      <c r="C1425" s="17">
        <f>C1424+1</f>
        <v>4607206</v>
      </c>
      <c r="D1425" s="17">
        <f t="shared" si="655"/>
        <v>2057</v>
      </c>
      <c r="E1425" s="17" t="s">
        <v>25</v>
      </c>
      <c r="F1425" s="17">
        <f t="shared" si="656"/>
        <v>6</v>
      </c>
      <c r="G1425" s="17">
        <f t="shared" si="656"/>
        <v>7</v>
      </c>
      <c r="H1425" s="17">
        <f t="shared" si="661"/>
        <v>152406004</v>
      </c>
      <c r="I1425" s="17">
        <v>1</v>
      </c>
      <c r="J1425" s="17">
        <v>1</v>
      </c>
      <c r="K1425" s="17">
        <v>5</v>
      </c>
      <c r="L1425" s="17" t="str">
        <f t="shared" si="660"/>
        <v>Pants</v>
      </c>
      <c r="M1425" s="17" t="s">
        <v>357</v>
      </c>
      <c r="S1425" s="7"/>
      <c r="T1425" s="7"/>
      <c r="U1425" s="7"/>
    </row>
    <row r="1426" spans="1:21" s="1" customFormat="1" ht="16.5" customHeight="1" x14ac:dyDescent="0.3">
      <c r="A1426" s="21" t="b">
        <v>1</v>
      </c>
      <c r="B1426" s="18" t="str">
        <f t="shared" si="659"/>
        <v>무기 2</v>
      </c>
      <c r="C1426" s="18">
        <f>C1420+100</f>
        <v>4607301</v>
      </c>
      <c r="D1426" s="18">
        <f t="shared" si="655"/>
        <v>2057</v>
      </c>
      <c r="E1426" s="18" t="s">
        <v>26</v>
      </c>
      <c r="F1426" s="18">
        <f t="shared" si="656"/>
        <v>6</v>
      </c>
      <c r="G1426" s="18">
        <f t="shared" si="656"/>
        <v>7</v>
      </c>
      <c r="H1426" s="18">
        <f>H1420+1000000</f>
        <v>153101006</v>
      </c>
      <c r="I1426" s="18">
        <v>1</v>
      </c>
      <c r="J1426" s="18">
        <v>1</v>
      </c>
      <c r="K1426" s="18">
        <v>20</v>
      </c>
      <c r="L1426" s="18" t="b">
        <f t="shared" si="660"/>
        <v>0</v>
      </c>
      <c r="M1426" s="18" t="s">
        <v>355</v>
      </c>
      <c r="S1426" s="7"/>
      <c r="T1426" s="7"/>
      <c r="U1426" s="7"/>
    </row>
    <row r="1427" spans="1:21" s="1" customFormat="1" ht="16.5" customHeight="1" x14ac:dyDescent="0.3">
      <c r="A1427" s="21" t="b">
        <v>1</v>
      </c>
      <c r="B1427" s="18" t="str">
        <f t="shared" si="659"/>
        <v>무기 3</v>
      </c>
      <c r="C1427" s="18">
        <f>C1426+1</f>
        <v>4607302</v>
      </c>
      <c r="D1427" s="18">
        <f t="shared" si="655"/>
        <v>2057</v>
      </c>
      <c r="E1427" s="18" t="s">
        <v>26</v>
      </c>
      <c r="F1427" s="18">
        <f t="shared" si="656"/>
        <v>6</v>
      </c>
      <c r="G1427" s="18">
        <f t="shared" si="656"/>
        <v>7</v>
      </c>
      <c r="H1427" s="18">
        <f>H1426+100000</f>
        <v>153201006</v>
      </c>
      <c r="I1427" s="18">
        <v>1</v>
      </c>
      <c r="J1427" s="18">
        <v>1</v>
      </c>
      <c r="K1427" s="18">
        <v>15</v>
      </c>
      <c r="L1427" s="18" t="b">
        <f t="shared" si="660"/>
        <v>0</v>
      </c>
      <c r="M1427" s="18" t="s">
        <v>356</v>
      </c>
      <c r="S1427" s="7"/>
      <c r="T1427" s="7"/>
      <c r="U1427" s="7"/>
    </row>
    <row r="1428" spans="1:21" s="1" customFormat="1" ht="16.5" customHeight="1" x14ac:dyDescent="0.3">
      <c r="A1428" s="21" t="b">
        <v>1</v>
      </c>
      <c r="B1428" s="18" t="str">
        <f t="shared" si="659"/>
        <v>무기 4</v>
      </c>
      <c r="C1428" s="18">
        <f>C1427+1</f>
        <v>4607303</v>
      </c>
      <c r="D1428" s="18">
        <f t="shared" si="655"/>
        <v>2057</v>
      </c>
      <c r="E1428" s="18" t="s">
        <v>26</v>
      </c>
      <c r="F1428" s="18">
        <f t="shared" si="656"/>
        <v>6</v>
      </c>
      <c r="G1428" s="18">
        <f t="shared" si="656"/>
        <v>7</v>
      </c>
      <c r="H1428" s="18">
        <f>H1427+100000</f>
        <v>153301006</v>
      </c>
      <c r="I1428" s="18">
        <v>1</v>
      </c>
      <c r="J1428" s="18">
        <v>1</v>
      </c>
      <c r="K1428" s="18">
        <v>5</v>
      </c>
      <c r="L1428" s="18" t="b">
        <f t="shared" si="660"/>
        <v>0</v>
      </c>
      <c r="M1428" s="18" t="s">
        <v>357</v>
      </c>
      <c r="S1428" s="7"/>
      <c r="T1428" s="7"/>
      <c r="U1428" s="7"/>
    </row>
    <row r="1429" spans="1:21" s="1" customFormat="1" ht="16.5" customHeight="1" x14ac:dyDescent="0.3">
      <c r="A1429" s="21" t="b">
        <v>1</v>
      </c>
      <c r="B1429" s="18" t="str">
        <f t="shared" si="659"/>
        <v>하의 2</v>
      </c>
      <c r="C1429" s="18">
        <f>C1428+1</f>
        <v>4607304</v>
      </c>
      <c r="D1429" s="18">
        <f t="shared" si="655"/>
        <v>2057</v>
      </c>
      <c r="E1429" s="18" t="s">
        <v>26</v>
      </c>
      <c r="F1429" s="18">
        <f t="shared" si="656"/>
        <v>6</v>
      </c>
      <c r="G1429" s="18">
        <f t="shared" si="656"/>
        <v>7</v>
      </c>
      <c r="H1429" s="18">
        <f>H1423+1000000</f>
        <v>153206004</v>
      </c>
      <c r="I1429" s="18">
        <v>1</v>
      </c>
      <c r="J1429" s="18">
        <v>1</v>
      </c>
      <c r="K1429" s="18">
        <v>20</v>
      </c>
      <c r="L1429" s="18" t="str">
        <f t="shared" si="660"/>
        <v>Pants</v>
      </c>
      <c r="M1429" s="18" t="s">
        <v>355</v>
      </c>
      <c r="S1429" s="7"/>
      <c r="T1429" s="7"/>
      <c r="U1429" s="7"/>
    </row>
    <row r="1430" spans="1:21" s="1" customFormat="1" ht="16.5" customHeight="1" x14ac:dyDescent="0.3">
      <c r="A1430" s="21" t="b">
        <v>1</v>
      </c>
      <c r="B1430" s="18" t="str">
        <f t="shared" si="659"/>
        <v>하의 3</v>
      </c>
      <c r="C1430" s="18">
        <f>C1429+1</f>
        <v>4607305</v>
      </c>
      <c r="D1430" s="18">
        <f t="shared" si="655"/>
        <v>2057</v>
      </c>
      <c r="E1430" s="18" t="s">
        <v>26</v>
      </c>
      <c r="F1430" s="18">
        <f t="shared" si="656"/>
        <v>6</v>
      </c>
      <c r="G1430" s="18">
        <f t="shared" si="656"/>
        <v>7</v>
      </c>
      <c r="H1430" s="18">
        <f t="shared" ref="H1430:H1431" si="662">H1429+100000</f>
        <v>153306004</v>
      </c>
      <c r="I1430" s="18">
        <v>1</v>
      </c>
      <c r="J1430" s="18">
        <v>1</v>
      </c>
      <c r="K1430" s="18">
        <v>15</v>
      </c>
      <c r="L1430" s="18" t="str">
        <f t="shared" si="660"/>
        <v>Pants</v>
      </c>
      <c r="M1430" s="18" t="s">
        <v>356</v>
      </c>
      <c r="S1430" s="7"/>
      <c r="T1430" s="7"/>
      <c r="U1430" s="7"/>
    </row>
    <row r="1431" spans="1:21" s="1" customFormat="1" ht="16.5" customHeight="1" x14ac:dyDescent="0.3">
      <c r="A1431" s="21" t="b">
        <v>1</v>
      </c>
      <c r="B1431" s="18" t="str">
        <f t="shared" si="659"/>
        <v>하의 4</v>
      </c>
      <c r="C1431" s="18">
        <f>C1430+1</f>
        <v>4607306</v>
      </c>
      <c r="D1431" s="18">
        <f t="shared" si="655"/>
        <v>2057</v>
      </c>
      <c r="E1431" s="18" t="s">
        <v>26</v>
      </c>
      <c r="F1431" s="18">
        <f t="shared" ref="F1431:G1441" si="663">F1430</f>
        <v>6</v>
      </c>
      <c r="G1431" s="18">
        <f t="shared" si="663"/>
        <v>7</v>
      </c>
      <c r="H1431" s="18">
        <f t="shared" si="662"/>
        <v>153406004</v>
      </c>
      <c r="I1431" s="18">
        <v>1</v>
      </c>
      <c r="J1431" s="18">
        <v>1</v>
      </c>
      <c r="K1431" s="18">
        <v>5</v>
      </c>
      <c r="L1431" s="18" t="str">
        <f t="shared" si="660"/>
        <v>Pants</v>
      </c>
      <c r="M1431" s="18" t="s">
        <v>357</v>
      </c>
      <c r="S1431" s="7"/>
      <c r="T1431" s="7"/>
      <c r="U1431" s="7"/>
    </row>
    <row r="1432" spans="1:21" s="1" customFormat="1" ht="16.5" customHeight="1" x14ac:dyDescent="0.3">
      <c r="A1432" s="21" t="b">
        <v>1</v>
      </c>
      <c r="B1432" s="19" t="str">
        <f t="shared" si="659"/>
        <v>무기 2</v>
      </c>
      <c r="C1432" s="19">
        <f>C1426+100</f>
        <v>4607401</v>
      </c>
      <c r="D1432" s="19">
        <f t="shared" si="655"/>
        <v>2057</v>
      </c>
      <c r="E1432" s="19" t="s">
        <v>27</v>
      </c>
      <c r="F1432" s="19">
        <f t="shared" si="663"/>
        <v>6</v>
      </c>
      <c r="G1432" s="19">
        <f t="shared" si="663"/>
        <v>7</v>
      </c>
      <c r="H1432" s="19">
        <f>H1426+1000000</f>
        <v>154101006</v>
      </c>
      <c r="I1432" s="19">
        <v>1</v>
      </c>
      <c r="J1432" s="19">
        <v>1</v>
      </c>
      <c r="K1432" s="19">
        <v>20</v>
      </c>
      <c r="L1432" s="19" t="b">
        <f t="shared" si="660"/>
        <v>0</v>
      </c>
      <c r="M1432" s="19" t="s">
        <v>355</v>
      </c>
      <c r="S1432" s="7"/>
      <c r="T1432" s="7"/>
      <c r="U1432" s="7"/>
    </row>
    <row r="1433" spans="1:21" s="1" customFormat="1" ht="16.5" customHeight="1" x14ac:dyDescent="0.3">
      <c r="A1433" s="21" t="b">
        <v>1</v>
      </c>
      <c r="B1433" s="19" t="str">
        <f t="shared" si="659"/>
        <v>무기 3</v>
      </c>
      <c r="C1433" s="19">
        <f>C1432+1</f>
        <v>4607402</v>
      </c>
      <c r="D1433" s="19">
        <f t="shared" si="655"/>
        <v>2057</v>
      </c>
      <c r="E1433" s="19" t="s">
        <v>27</v>
      </c>
      <c r="F1433" s="19">
        <f t="shared" si="663"/>
        <v>6</v>
      </c>
      <c r="G1433" s="19">
        <f t="shared" si="663"/>
        <v>7</v>
      </c>
      <c r="H1433" s="19">
        <f>H1432+100000</f>
        <v>154201006</v>
      </c>
      <c r="I1433" s="19">
        <v>1</v>
      </c>
      <c r="J1433" s="19">
        <v>1</v>
      </c>
      <c r="K1433" s="19">
        <v>15</v>
      </c>
      <c r="L1433" s="19" t="b">
        <f t="shared" si="660"/>
        <v>0</v>
      </c>
      <c r="M1433" s="19" t="s">
        <v>356</v>
      </c>
      <c r="S1433" s="7"/>
      <c r="T1433" s="7"/>
      <c r="U1433" s="7"/>
    </row>
    <row r="1434" spans="1:21" s="1" customFormat="1" ht="16.5" customHeight="1" x14ac:dyDescent="0.3">
      <c r="A1434" s="21" t="b">
        <v>1</v>
      </c>
      <c r="B1434" s="19" t="str">
        <f t="shared" si="659"/>
        <v>무기 4</v>
      </c>
      <c r="C1434" s="19">
        <f>C1433+1</f>
        <v>4607403</v>
      </c>
      <c r="D1434" s="19">
        <f t="shared" si="655"/>
        <v>2057</v>
      </c>
      <c r="E1434" s="19" t="s">
        <v>27</v>
      </c>
      <c r="F1434" s="19">
        <f t="shared" si="663"/>
        <v>6</v>
      </c>
      <c r="G1434" s="19">
        <f t="shared" si="663"/>
        <v>7</v>
      </c>
      <c r="H1434" s="19">
        <f>H1433+100000</f>
        <v>154301006</v>
      </c>
      <c r="I1434" s="19">
        <v>1</v>
      </c>
      <c r="J1434" s="19">
        <v>1</v>
      </c>
      <c r="K1434" s="19">
        <v>5</v>
      </c>
      <c r="L1434" s="19" t="b">
        <f t="shared" si="660"/>
        <v>0</v>
      </c>
      <c r="M1434" s="19" t="s">
        <v>357</v>
      </c>
      <c r="S1434" s="7"/>
      <c r="T1434" s="7"/>
      <c r="U1434" s="7"/>
    </row>
    <row r="1435" spans="1:21" s="1" customFormat="1" ht="16.5" customHeight="1" x14ac:dyDescent="0.3">
      <c r="A1435" s="21" t="b">
        <v>1</v>
      </c>
      <c r="B1435" s="19" t="str">
        <f t="shared" si="659"/>
        <v>하의 2</v>
      </c>
      <c r="C1435" s="19">
        <f>C1434+1</f>
        <v>4607404</v>
      </c>
      <c r="D1435" s="19">
        <f t="shared" si="655"/>
        <v>2057</v>
      </c>
      <c r="E1435" s="19" t="s">
        <v>27</v>
      </c>
      <c r="F1435" s="19">
        <f t="shared" si="663"/>
        <v>6</v>
      </c>
      <c r="G1435" s="19">
        <f t="shared" si="663"/>
        <v>7</v>
      </c>
      <c r="H1435" s="19">
        <f>H1429+1000000</f>
        <v>154206004</v>
      </c>
      <c r="I1435" s="19">
        <v>1</v>
      </c>
      <c r="J1435" s="19">
        <v>1</v>
      </c>
      <c r="K1435" s="19">
        <v>20</v>
      </c>
      <c r="L1435" s="19" t="str">
        <f t="shared" si="660"/>
        <v>Pants</v>
      </c>
      <c r="M1435" s="19" t="s">
        <v>355</v>
      </c>
      <c r="S1435" s="7"/>
      <c r="T1435" s="7"/>
      <c r="U1435" s="7"/>
    </row>
    <row r="1436" spans="1:21" s="1" customFormat="1" ht="16.5" customHeight="1" x14ac:dyDescent="0.3">
      <c r="A1436" s="21" t="b">
        <v>1</v>
      </c>
      <c r="B1436" s="19" t="str">
        <f t="shared" si="659"/>
        <v>하의 3</v>
      </c>
      <c r="C1436" s="19">
        <f>C1435+1</f>
        <v>4607405</v>
      </c>
      <c r="D1436" s="19">
        <f t="shared" si="655"/>
        <v>2057</v>
      </c>
      <c r="E1436" s="19" t="s">
        <v>27</v>
      </c>
      <c r="F1436" s="19">
        <f t="shared" si="663"/>
        <v>6</v>
      </c>
      <c r="G1436" s="19">
        <f t="shared" si="663"/>
        <v>7</v>
      </c>
      <c r="H1436" s="19">
        <f t="shared" ref="H1436:H1437" si="664">H1435+100000</f>
        <v>154306004</v>
      </c>
      <c r="I1436" s="19">
        <v>1</v>
      </c>
      <c r="J1436" s="19">
        <v>1</v>
      </c>
      <c r="K1436" s="19">
        <v>15</v>
      </c>
      <c r="L1436" s="19" t="str">
        <f t="shared" si="660"/>
        <v>Pants</v>
      </c>
      <c r="M1436" s="19" t="s">
        <v>356</v>
      </c>
      <c r="S1436" s="7"/>
      <c r="T1436" s="7"/>
      <c r="U1436" s="7"/>
    </row>
    <row r="1437" spans="1:21" s="1" customFormat="1" ht="16.5" customHeight="1" x14ac:dyDescent="0.3">
      <c r="A1437" s="21" t="b">
        <v>1</v>
      </c>
      <c r="B1437" s="19" t="str">
        <f t="shared" si="659"/>
        <v>하의 4</v>
      </c>
      <c r="C1437" s="19">
        <f>C1436+1</f>
        <v>4607406</v>
      </c>
      <c r="D1437" s="19">
        <f t="shared" si="655"/>
        <v>2057</v>
      </c>
      <c r="E1437" s="19" t="s">
        <v>27</v>
      </c>
      <c r="F1437" s="19">
        <f t="shared" si="663"/>
        <v>6</v>
      </c>
      <c r="G1437" s="19">
        <f t="shared" si="663"/>
        <v>7</v>
      </c>
      <c r="H1437" s="19">
        <f t="shared" si="664"/>
        <v>154406004</v>
      </c>
      <c r="I1437" s="19">
        <v>1</v>
      </c>
      <c r="J1437" s="19">
        <v>1</v>
      </c>
      <c r="K1437" s="19">
        <v>5</v>
      </c>
      <c r="L1437" s="19" t="str">
        <f t="shared" si="660"/>
        <v>Pants</v>
      </c>
      <c r="M1437" s="19" t="s">
        <v>357</v>
      </c>
      <c r="S1437" s="7"/>
      <c r="T1437" s="7"/>
      <c r="U1437" s="7"/>
    </row>
    <row r="1438" spans="1:21" s="1" customFormat="1" ht="16.5" customHeight="1" x14ac:dyDescent="0.3">
      <c r="A1438" s="21" t="b">
        <v>1</v>
      </c>
      <c r="B1438" s="20" t="s">
        <v>28</v>
      </c>
      <c r="C1438" s="20">
        <f>C1432+100</f>
        <v>4607501</v>
      </c>
      <c r="D1438" s="20">
        <f t="shared" si="655"/>
        <v>2057</v>
      </c>
      <c r="E1438" s="20" t="s">
        <v>29</v>
      </c>
      <c r="F1438" s="20">
        <f t="shared" si="663"/>
        <v>6</v>
      </c>
      <c r="G1438" s="20">
        <f t="shared" si="663"/>
        <v>7</v>
      </c>
      <c r="H1438" s="20">
        <v>160004001</v>
      </c>
      <c r="I1438" s="20">
        <v>1</v>
      </c>
      <c r="J1438" s="20">
        <v>1</v>
      </c>
      <c r="K1438" s="20">
        <v>5</v>
      </c>
      <c r="L1438" s="20" t="s">
        <v>30</v>
      </c>
      <c r="M1438" s="20" t="s">
        <v>358</v>
      </c>
      <c r="S1438" s="7"/>
      <c r="T1438" s="7"/>
      <c r="U1438" s="7"/>
    </row>
    <row r="1439" spans="1:21" s="1" customFormat="1" ht="16.5" customHeight="1" x14ac:dyDescent="0.3">
      <c r="A1439" s="21" t="b">
        <v>1</v>
      </c>
      <c r="B1439" s="20" t="s">
        <v>31</v>
      </c>
      <c r="C1439" s="20">
        <f>C1438+1</f>
        <v>4607502</v>
      </c>
      <c r="D1439" s="20">
        <f t="shared" si="655"/>
        <v>2057</v>
      </c>
      <c r="E1439" s="20" t="s">
        <v>29</v>
      </c>
      <c r="F1439" s="20">
        <f t="shared" si="663"/>
        <v>6</v>
      </c>
      <c r="G1439" s="20">
        <f t="shared" si="663"/>
        <v>7</v>
      </c>
      <c r="H1439" s="20">
        <v>160004002</v>
      </c>
      <c r="I1439" s="20">
        <v>1</v>
      </c>
      <c r="J1439" s="20">
        <v>1</v>
      </c>
      <c r="K1439" s="20">
        <v>5</v>
      </c>
      <c r="L1439" s="20" t="s">
        <v>32</v>
      </c>
      <c r="M1439" s="20" t="s">
        <v>358</v>
      </c>
      <c r="S1439" s="7"/>
      <c r="T1439" s="7"/>
      <c r="U1439" s="7"/>
    </row>
    <row r="1440" spans="1:21" s="1" customFormat="1" ht="16.5" customHeight="1" x14ac:dyDescent="0.3">
      <c r="A1440" s="21" t="b">
        <v>1</v>
      </c>
      <c r="B1440" s="20" t="s">
        <v>33</v>
      </c>
      <c r="C1440" s="20">
        <f>C1439+1</f>
        <v>4607503</v>
      </c>
      <c r="D1440" s="20">
        <f t="shared" si="655"/>
        <v>2057</v>
      </c>
      <c r="E1440" s="20" t="s">
        <v>29</v>
      </c>
      <c r="F1440" s="20">
        <f t="shared" si="663"/>
        <v>6</v>
      </c>
      <c r="G1440" s="20">
        <f t="shared" si="663"/>
        <v>7</v>
      </c>
      <c r="H1440" s="20">
        <v>160004003</v>
      </c>
      <c r="I1440" s="20">
        <v>1</v>
      </c>
      <c r="J1440" s="20">
        <v>1</v>
      </c>
      <c r="K1440" s="20">
        <v>5</v>
      </c>
      <c r="L1440" s="20" t="s">
        <v>34</v>
      </c>
      <c r="M1440" s="20" t="s">
        <v>358</v>
      </c>
      <c r="S1440" s="7"/>
      <c r="T1440" s="7"/>
      <c r="U1440" s="7"/>
    </row>
    <row r="1441" spans="1:21" s="1" customFormat="1" ht="16.5" customHeight="1" x14ac:dyDescent="0.3">
      <c r="A1441" s="21" t="b">
        <v>1</v>
      </c>
      <c r="B1441" s="20" t="s">
        <v>35</v>
      </c>
      <c r="C1441" s="20">
        <f>C1440+1</f>
        <v>4607504</v>
      </c>
      <c r="D1441" s="20">
        <f t="shared" si="655"/>
        <v>2057</v>
      </c>
      <c r="E1441" s="20" t="s">
        <v>29</v>
      </c>
      <c r="F1441" s="20">
        <f t="shared" si="663"/>
        <v>6</v>
      </c>
      <c r="G1441" s="20">
        <f t="shared" si="663"/>
        <v>7</v>
      </c>
      <c r="H1441" s="20">
        <v>160004004</v>
      </c>
      <c r="I1441" s="20">
        <v>1</v>
      </c>
      <c r="J1441" s="20">
        <v>1</v>
      </c>
      <c r="K1441" s="20">
        <v>5</v>
      </c>
      <c r="L1441" s="20" t="s">
        <v>36</v>
      </c>
      <c r="M1441" s="20" t="s">
        <v>358</v>
      </c>
      <c r="S1441" s="7"/>
      <c r="T1441" s="7"/>
      <c r="U1441" s="7"/>
    </row>
    <row r="1442" spans="1:21" s="1" customFormat="1" ht="16.5" customHeight="1" x14ac:dyDescent="0.3">
      <c r="A1442" s="21" t="b">
        <v>1</v>
      </c>
      <c r="B1442" s="14" t="s">
        <v>42</v>
      </c>
      <c r="C1442" s="14">
        <v>4608101</v>
      </c>
      <c r="D1442" s="14">
        <v>2058</v>
      </c>
      <c r="E1442" s="15" t="s">
        <v>23</v>
      </c>
      <c r="F1442" s="14">
        <v>6</v>
      </c>
      <c r="G1442" s="14">
        <v>8</v>
      </c>
      <c r="H1442" s="16">
        <v>151202004</v>
      </c>
      <c r="I1442" s="15">
        <v>1</v>
      </c>
      <c r="J1442" s="15">
        <v>1</v>
      </c>
      <c r="K1442" s="15">
        <v>20</v>
      </c>
      <c r="L1442" s="16" t="str">
        <f>IF(H1442&gt;=151207001,"Shoes",IF(H1442&gt;=151206001,"Pants",IF(H1442&gt;=151205001,"Glove",IF(H1442&gt;=151203001,"Head",IF(H1442&gt;=151202001,"Body",IF(H1442&gt;=151201001,"Weapon"))))))</f>
        <v>Body</v>
      </c>
      <c r="M1442" s="15" t="s">
        <v>355</v>
      </c>
      <c r="S1442" s="7"/>
      <c r="T1442" s="7"/>
      <c r="U1442" s="7"/>
    </row>
    <row r="1443" spans="1:21" s="1" customFormat="1" ht="16.5" customHeight="1" x14ac:dyDescent="0.3">
      <c r="A1443" s="21" t="b">
        <v>1</v>
      </c>
      <c r="B1443" s="14" t="s">
        <v>47</v>
      </c>
      <c r="C1443" s="15">
        <f>C1442+1</f>
        <v>4608102</v>
      </c>
      <c r="D1443" s="15">
        <f t="shared" ref="D1443:D1469" si="665">D1442</f>
        <v>2058</v>
      </c>
      <c r="E1443" s="15" t="s">
        <v>23</v>
      </c>
      <c r="F1443" s="15">
        <f t="shared" ref="F1443:G1458" si="666">F1442</f>
        <v>6</v>
      </c>
      <c r="G1443" s="15">
        <f t="shared" si="666"/>
        <v>8</v>
      </c>
      <c r="H1443" s="15">
        <f t="shared" ref="H1443:H1444" si="667">H1442+100000</f>
        <v>151302004</v>
      </c>
      <c r="I1443" s="15">
        <v>1</v>
      </c>
      <c r="J1443" s="15">
        <v>1</v>
      </c>
      <c r="K1443" s="15">
        <v>15</v>
      </c>
      <c r="L1443" s="15" t="str">
        <f>L1442</f>
        <v>Body</v>
      </c>
      <c r="M1443" s="15" t="s">
        <v>356</v>
      </c>
      <c r="S1443" s="7"/>
      <c r="T1443" s="7"/>
      <c r="U1443" s="7"/>
    </row>
    <row r="1444" spans="1:21" s="1" customFormat="1" ht="16.5" customHeight="1" x14ac:dyDescent="0.3">
      <c r="A1444" s="21" t="b">
        <v>1</v>
      </c>
      <c r="B1444" s="14" t="s">
        <v>53</v>
      </c>
      <c r="C1444" s="15">
        <f>C1443+1</f>
        <v>4608103</v>
      </c>
      <c r="D1444" s="15">
        <f t="shared" si="665"/>
        <v>2058</v>
      </c>
      <c r="E1444" s="15" t="s">
        <v>23</v>
      </c>
      <c r="F1444" s="15">
        <f t="shared" si="666"/>
        <v>6</v>
      </c>
      <c r="G1444" s="15">
        <f t="shared" si="666"/>
        <v>8</v>
      </c>
      <c r="H1444" s="15">
        <f t="shared" si="667"/>
        <v>151402004</v>
      </c>
      <c r="I1444" s="15">
        <v>1</v>
      </c>
      <c r="J1444" s="15">
        <v>1</v>
      </c>
      <c r="K1444" s="15">
        <v>5</v>
      </c>
      <c r="L1444" s="15" t="str">
        <f>L1443</f>
        <v>Body</v>
      </c>
      <c r="M1444" s="15" t="s">
        <v>357</v>
      </c>
      <c r="S1444" s="7"/>
      <c r="T1444" s="7"/>
      <c r="U1444" s="7"/>
    </row>
    <row r="1445" spans="1:21" s="1" customFormat="1" ht="16.5" customHeight="1" x14ac:dyDescent="0.3">
      <c r="A1445" s="21" t="b">
        <v>1</v>
      </c>
      <c r="B1445" s="14" t="s">
        <v>41</v>
      </c>
      <c r="C1445" s="15">
        <f>C1444+1</f>
        <v>4608104</v>
      </c>
      <c r="D1445" s="15">
        <f t="shared" si="665"/>
        <v>2058</v>
      </c>
      <c r="E1445" s="15" t="s">
        <v>23</v>
      </c>
      <c r="F1445" s="15">
        <f t="shared" si="666"/>
        <v>6</v>
      </c>
      <c r="G1445" s="15">
        <f t="shared" si="666"/>
        <v>8</v>
      </c>
      <c r="H1445" s="16">
        <v>151207003</v>
      </c>
      <c r="I1445" s="15">
        <v>1</v>
      </c>
      <c r="J1445" s="15">
        <v>1</v>
      </c>
      <c r="K1445" s="15">
        <v>20</v>
      </c>
      <c r="L1445" s="16" t="str">
        <f>IF(H1445&gt;=151207001,"Shoes",IF(H1445&gt;=151206001,"Pants",IF(H1445&gt;=151205001,"Glove",IF(H1445&gt;=151203001,"Head",IF(H1445&gt;=151202001,"Body",IF(H1445&gt;=151201001,"Weapon"))))))</f>
        <v>Shoes</v>
      </c>
      <c r="M1445" s="15" t="s">
        <v>355</v>
      </c>
      <c r="S1445" s="7"/>
      <c r="T1445" s="7"/>
      <c r="U1445" s="7"/>
    </row>
    <row r="1446" spans="1:21" s="1" customFormat="1" ht="16.5" customHeight="1" x14ac:dyDescent="0.3">
      <c r="A1446" s="21" t="b">
        <v>1</v>
      </c>
      <c r="B1446" s="14" t="s">
        <v>46</v>
      </c>
      <c r="C1446" s="15">
        <f>C1445+1</f>
        <v>4608105</v>
      </c>
      <c r="D1446" s="15">
        <f t="shared" si="665"/>
        <v>2058</v>
      </c>
      <c r="E1446" s="15" t="s">
        <v>23</v>
      </c>
      <c r="F1446" s="15">
        <f t="shared" si="666"/>
        <v>6</v>
      </c>
      <c r="G1446" s="15">
        <f t="shared" si="666"/>
        <v>8</v>
      </c>
      <c r="H1446" s="15">
        <f t="shared" ref="H1446:H1447" si="668">H1445+100000</f>
        <v>151307003</v>
      </c>
      <c r="I1446" s="15">
        <v>1</v>
      </c>
      <c r="J1446" s="15">
        <v>1</v>
      </c>
      <c r="K1446" s="15">
        <v>15</v>
      </c>
      <c r="L1446" s="15" t="str">
        <f>L1445</f>
        <v>Shoes</v>
      </c>
      <c r="M1446" s="15" t="s">
        <v>356</v>
      </c>
      <c r="S1446" s="7"/>
      <c r="T1446" s="7"/>
      <c r="U1446" s="7"/>
    </row>
    <row r="1447" spans="1:21" s="1" customFormat="1" ht="16.5" customHeight="1" x14ac:dyDescent="0.3">
      <c r="A1447" s="21" t="b">
        <v>1</v>
      </c>
      <c r="B1447" s="14" t="s">
        <v>52</v>
      </c>
      <c r="C1447" s="15">
        <f>C1446+1</f>
        <v>4608106</v>
      </c>
      <c r="D1447" s="15">
        <f t="shared" si="665"/>
        <v>2058</v>
      </c>
      <c r="E1447" s="15" t="s">
        <v>23</v>
      </c>
      <c r="F1447" s="15">
        <f t="shared" si="666"/>
        <v>6</v>
      </c>
      <c r="G1447" s="15">
        <f t="shared" si="666"/>
        <v>8</v>
      </c>
      <c r="H1447" s="15">
        <f t="shared" si="668"/>
        <v>151407003</v>
      </c>
      <c r="I1447" s="15">
        <v>1</v>
      </c>
      <c r="J1447" s="15">
        <v>1</v>
      </c>
      <c r="K1447" s="15">
        <v>5</v>
      </c>
      <c r="L1447" s="15" t="str">
        <f>L1446</f>
        <v>Shoes</v>
      </c>
      <c r="M1447" s="15" t="s">
        <v>357</v>
      </c>
      <c r="S1447" s="7"/>
      <c r="T1447" s="7"/>
      <c r="U1447" s="7"/>
    </row>
    <row r="1448" spans="1:21" s="1" customFormat="1" ht="16.5" customHeight="1" x14ac:dyDescent="0.3">
      <c r="A1448" s="21" t="b">
        <v>1</v>
      </c>
      <c r="B1448" s="17" t="str">
        <f t="shared" ref="B1448:B1465" si="669">B1442</f>
        <v>갑옷 2</v>
      </c>
      <c r="C1448" s="17">
        <f>C1442+100</f>
        <v>4608201</v>
      </c>
      <c r="D1448" s="17">
        <f t="shared" si="665"/>
        <v>2058</v>
      </c>
      <c r="E1448" s="17" t="s">
        <v>25</v>
      </c>
      <c r="F1448" s="17">
        <f t="shared" si="666"/>
        <v>6</v>
      </c>
      <c r="G1448" s="17">
        <f t="shared" si="666"/>
        <v>8</v>
      </c>
      <c r="H1448" s="17">
        <f>H1442+1000000</f>
        <v>152202004</v>
      </c>
      <c r="I1448" s="17">
        <v>1</v>
      </c>
      <c r="J1448" s="17">
        <v>1</v>
      </c>
      <c r="K1448" s="17">
        <v>20</v>
      </c>
      <c r="L1448" s="17" t="str">
        <f t="shared" ref="L1448:L1465" si="670">L1442</f>
        <v>Body</v>
      </c>
      <c r="M1448" s="17" t="s">
        <v>355</v>
      </c>
      <c r="S1448" s="7"/>
      <c r="T1448" s="7"/>
      <c r="U1448" s="7"/>
    </row>
    <row r="1449" spans="1:21" s="1" customFormat="1" ht="16.5" customHeight="1" x14ac:dyDescent="0.3">
      <c r="A1449" s="21" t="b">
        <v>1</v>
      </c>
      <c r="B1449" s="17" t="str">
        <f t="shared" si="669"/>
        <v>갑옷 3</v>
      </c>
      <c r="C1449" s="17">
        <f>C1448+1</f>
        <v>4608202</v>
      </c>
      <c r="D1449" s="17">
        <f t="shared" si="665"/>
        <v>2058</v>
      </c>
      <c r="E1449" s="17" t="s">
        <v>25</v>
      </c>
      <c r="F1449" s="17">
        <f t="shared" si="666"/>
        <v>6</v>
      </c>
      <c r="G1449" s="17">
        <f t="shared" si="666"/>
        <v>8</v>
      </c>
      <c r="H1449" s="17">
        <f>H1448+100000</f>
        <v>152302004</v>
      </c>
      <c r="I1449" s="17">
        <v>1</v>
      </c>
      <c r="J1449" s="17">
        <v>1</v>
      </c>
      <c r="K1449" s="17">
        <v>15</v>
      </c>
      <c r="L1449" s="17" t="str">
        <f t="shared" si="670"/>
        <v>Body</v>
      </c>
      <c r="M1449" s="17" t="s">
        <v>356</v>
      </c>
      <c r="S1449" s="7"/>
      <c r="T1449" s="7"/>
      <c r="U1449" s="7"/>
    </row>
    <row r="1450" spans="1:21" s="1" customFormat="1" ht="16.5" customHeight="1" x14ac:dyDescent="0.3">
      <c r="A1450" s="21" t="b">
        <v>1</v>
      </c>
      <c r="B1450" s="17" t="str">
        <f t="shared" si="669"/>
        <v>갑옷 4</v>
      </c>
      <c r="C1450" s="17">
        <f>C1449+1</f>
        <v>4608203</v>
      </c>
      <c r="D1450" s="17">
        <f t="shared" si="665"/>
        <v>2058</v>
      </c>
      <c r="E1450" s="17" t="s">
        <v>25</v>
      </c>
      <c r="F1450" s="17">
        <f t="shared" si="666"/>
        <v>6</v>
      </c>
      <c r="G1450" s="17">
        <f t="shared" si="666"/>
        <v>8</v>
      </c>
      <c r="H1450" s="17">
        <f>H1449+100000</f>
        <v>152402004</v>
      </c>
      <c r="I1450" s="17">
        <v>1</v>
      </c>
      <c r="J1450" s="17">
        <v>1</v>
      </c>
      <c r="K1450" s="17">
        <v>5</v>
      </c>
      <c r="L1450" s="17" t="str">
        <f t="shared" si="670"/>
        <v>Body</v>
      </c>
      <c r="M1450" s="17" t="s">
        <v>357</v>
      </c>
      <c r="S1450" s="7"/>
      <c r="T1450" s="7"/>
      <c r="U1450" s="7"/>
    </row>
    <row r="1451" spans="1:21" s="1" customFormat="1" ht="16.5" customHeight="1" x14ac:dyDescent="0.3">
      <c r="A1451" s="21" t="b">
        <v>1</v>
      </c>
      <c r="B1451" s="17" t="str">
        <f t="shared" si="669"/>
        <v>부츠 2</v>
      </c>
      <c r="C1451" s="17">
        <f>C1450+1</f>
        <v>4608204</v>
      </c>
      <c r="D1451" s="17">
        <f t="shared" si="665"/>
        <v>2058</v>
      </c>
      <c r="E1451" s="17" t="s">
        <v>25</v>
      </c>
      <c r="F1451" s="17">
        <f t="shared" si="666"/>
        <v>6</v>
      </c>
      <c r="G1451" s="17">
        <f t="shared" si="666"/>
        <v>8</v>
      </c>
      <c r="H1451" s="17">
        <f>H1445+1000000</f>
        <v>152207003</v>
      </c>
      <c r="I1451" s="17">
        <v>1</v>
      </c>
      <c r="J1451" s="17">
        <v>1</v>
      </c>
      <c r="K1451" s="17">
        <v>20</v>
      </c>
      <c r="L1451" s="17" t="str">
        <f t="shared" si="670"/>
        <v>Shoes</v>
      </c>
      <c r="M1451" s="17" t="s">
        <v>355</v>
      </c>
      <c r="S1451" s="7"/>
      <c r="T1451" s="7"/>
      <c r="U1451" s="7"/>
    </row>
    <row r="1452" spans="1:21" s="1" customFormat="1" ht="16.5" customHeight="1" x14ac:dyDescent="0.3">
      <c r="A1452" s="21" t="b">
        <v>1</v>
      </c>
      <c r="B1452" s="17" t="str">
        <f t="shared" si="669"/>
        <v>부츠 3</v>
      </c>
      <c r="C1452" s="17">
        <f>C1451+1</f>
        <v>4608205</v>
      </c>
      <c r="D1452" s="17">
        <f t="shared" si="665"/>
        <v>2058</v>
      </c>
      <c r="E1452" s="17" t="s">
        <v>25</v>
      </c>
      <c r="F1452" s="17">
        <f t="shared" si="666"/>
        <v>6</v>
      </c>
      <c r="G1452" s="17">
        <f t="shared" si="666"/>
        <v>8</v>
      </c>
      <c r="H1452" s="17">
        <f t="shared" ref="H1452:H1453" si="671">H1451+100000</f>
        <v>152307003</v>
      </c>
      <c r="I1452" s="17">
        <v>1</v>
      </c>
      <c r="J1452" s="17">
        <v>1</v>
      </c>
      <c r="K1452" s="17">
        <v>15</v>
      </c>
      <c r="L1452" s="17" t="str">
        <f t="shared" si="670"/>
        <v>Shoes</v>
      </c>
      <c r="M1452" s="17" t="s">
        <v>356</v>
      </c>
      <c r="S1452" s="7"/>
      <c r="T1452" s="7"/>
      <c r="U1452" s="7"/>
    </row>
    <row r="1453" spans="1:21" s="1" customFormat="1" ht="16.5" customHeight="1" x14ac:dyDescent="0.3">
      <c r="A1453" s="21" t="b">
        <v>1</v>
      </c>
      <c r="B1453" s="17" t="str">
        <f t="shared" si="669"/>
        <v>부츠 4</v>
      </c>
      <c r="C1453" s="17">
        <f>C1452+1</f>
        <v>4608206</v>
      </c>
      <c r="D1453" s="17">
        <f t="shared" si="665"/>
        <v>2058</v>
      </c>
      <c r="E1453" s="17" t="s">
        <v>25</v>
      </c>
      <c r="F1453" s="17">
        <f t="shared" si="666"/>
        <v>6</v>
      </c>
      <c r="G1453" s="17">
        <f t="shared" si="666"/>
        <v>8</v>
      </c>
      <c r="H1453" s="17">
        <f t="shared" si="671"/>
        <v>152407003</v>
      </c>
      <c r="I1453" s="17">
        <v>1</v>
      </c>
      <c r="J1453" s="17">
        <v>1</v>
      </c>
      <c r="K1453" s="17">
        <v>5</v>
      </c>
      <c r="L1453" s="17" t="str">
        <f t="shared" si="670"/>
        <v>Shoes</v>
      </c>
      <c r="M1453" s="17" t="s">
        <v>357</v>
      </c>
      <c r="S1453" s="7"/>
      <c r="T1453" s="7"/>
      <c r="U1453" s="7"/>
    </row>
    <row r="1454" spans="1:21" s="1" customFormat="1" ht="16.5" customHeight="1" x14ac:dyDescent="0.3">
      <c r="A1454" s="21" t="b">
        <v>1</v>
      </c>
      <c r="B1454" s="18" t="str">
        <f t="shared" si="669"/>
        <v>갑옷 2</v>
      </c>
      <c r="C1454" s="18">
        <f>C1448+100</f>
        <v>4608301</v>
      </c>
      <c r="D1454" s="18">
        <f t="shared" si="665"/>
        <v>2058</v>
      </c>
      <c r="E1454" s="18" t="s">
        <v>26</v>
      </c>
      <c r="F1454" s="18">
        <f t="shared" si="666"/>
        <v>6</v>
      </c>
      <c r="G1454" s="18">
        <f t="shared" si="666"/>
        <v>8</v>
      </c>
      <c r="H1454" s="18">
        <f>H1448+1000000</f>
        <v>153202004</v>
      </c>
      <c r="I1454" s="18">
        <v>1</v>
      </c>
      <c r="J1454" s="18">
        <v>1</v>
      </c>
      <c r="K1454" s="18">
        <v>20</v>
      </c>
      <c r="L1454" s="18" t="str">
        <f t="shared" si="670"/>
        <v>Body</v>
      </c>
      <c r="M1454" s="18" t="s">
        <v>355</v>
      </c>
      <c r="S1454" s="7"/>
      <c r="T1454" s="7"/>
      <c r="U1454" s="7"/>
    </row>
    <row r="1455" spans="1:21" s="1" customFormat="1" ht="16.5" customHeight="1" x14ac:dyDescent="0.3">
      <c r="A1455" s="21" t="b">
        <v>1</v>
      </c>
      <c r="B1455" s="18" t="str">
        <f t="shared" si="669"/>
        <v>갑옷 3</v>
      </c>
      <c r="C1455" s="18">
        <f>C1454+1</f>
        <v>4608302</v>
      </c>
      <c r="D1455" s="18">
        <f t="shared" si="665"/>
        <v>2058</v>
      </c>
      <c r="E1455" s="18" t="s">
        <v>26</v>
      </c>
      <c r="F1455" s="18">
        <f t="shared" si="666"/>
        <v>6</v>
      </c>
      <c r="G1455" s="18">
        <f t="shared" si="666"/>
        <v>8</v>
      </c>
      <c r="H1455" s="18">
        <f>H1454+100000</f>
        <v>153302004</v>
      </c>
      <c r="I1455" s="18">
        <v>1</v>
      </c>
      <c r="J1455" s="18">
        <v>1</v>
      </c>
      <c r="K1455" s="18">
        <v>15</v>
      </c>
      <c r="L1455" s="18" t="str">
        <f t="shared" si="670"/>
        <v>Body</v>
      </c>
      <c r="M1455" s="18" t="s">
        <v>356</v>
      </c>
      <c r="S1455" s="7"/>
      <c r="T1455" s="7"/>
      <c r="U1455" s="7"/>
    </row>
    <row r="1456" spans="1:21" s="1" customFormat="1" ht="16.5" customHeight="1" x14ac:dyDescent="0.3">
      <c r="A1456" s="21" t="b">
        <v>1</v>
      </c>
      <c r="B1456" s="18" t="str">
        <f t="shared" si="669"/>
        <v>갑옷 4</v>
      </c>
      <c r="C1456" s="18">
        <f>C1455+1</f>
        <v>4608303</v>
      </c>
      <c r="D1456" s="18">
        <f t="shared" si="665"/>
        <v>2058</v>
      </c>
      <c r="E1456" s="18" t="s">
        <v>26</v>
      </c>
      <c r="F1456" s="18">
        <f t="shared" si="666"/>
        <v>6</v>
      </c>
      <c r="G1456" s="18">
        <f t="shared" si="666"/>
        <v>8</v>
      </c>
      <c r="H1456" s="18">
        <f>H1455+100000</f>
        <v>153402004</v>
      </c>
      <c r="I1456" s="18">
        <v>1</v>
      </c>
      <c r="J1456" s="18">
        <v>1</v>
      </c>
      <c r="K1456" s="18">
        <v>5</v>
      </c>
      <c r="L1456" s="18" t="str">
        <f t="shared" si="670"/>
        <v>Body</v>
      </c>
      <c r="M1456" s="18" t="s">
        <v>357</v>
      </c>
      <c r="S1456" s="7"/>
      <c r="T1456" s="7"/>
      <c r="U1456" s="7"/>
    </row>
    <row r="1457" spans="1:21" s="1" customFormat="1" ht="16.5" customHeight="1" x14ac:dyDescent="0.3">
      <c r="A1457" s="21" t="b">
        <v>1</v>
      </c>
      <c r="B1457" s="18" t="str">
        <f t="shared" si="669"/>
        <v>부츠 2</v>
      </c>
      <c r="C1457" s="18">
        <f>C1456+1</f>
        <v>4608304</v>
      </c>
      <c r="D1457" s="18">
        <f t="shared" si="665"/>
        <v>2058</v>
      </c>
      <c r="E1457" s="18" t="s">
        <v>26</v>
      </c>
      <c r="F1457" s="18">
        <f t="shared" si="666"/>
        <v>6</v>
      </c>
      <c r="G1457" s="18">
        <f t="shared" si="666"/>
        <v>8</v>
      </c>
      <c r="H1457" s="18">
        <f>H1451+1000000</f>
        <v>153207003</v>
      </c>
      <c r="I1457" s="18">
        <v>1</v>
      </c>
      <c r="J1457" s="18">
        <v>1</v>
      </c>
      <c r="K1457" s="18">
        <v>20</v>
      </c>
      <c r="L1457" s="18" t="str">
        <f t="shared" si="670"/>
        <v>Shoes</v>
      </c>
      <c r="M1457" s="18" t="s">
        <v>355</v>
      </c>
      <c r="S1457" s="7"/>
      <c r="T1457" s="7"/>
      <c r="U1457" s="7"/>
    </row>
    <row r="1458" spans="1:21" s="1" customFormat="1" ht="16.5" customHeight="1" x14ac:dyDescent="0.3">
      <c r="A1458" s="21" t="b">
        <v>1</v>
      </c>
      <c r="B1458" s="18" t="str">
        <f t="shared" si="669"/>
        <v>부츠 3</v>
      </c>
      <c r="C1458" s="18">
        <f>C1457+1</f>
        <v>4608305</v>
      </c>
      <c r="D1458" s="18">
        <f t="shared" si="665"/>
        <v>2058</v>
      </c>
      <c r="E1458" s="18" t="s">
        <v>26</v>
      </c>
      <c r="F1458" s="18">
        <f t="shared" si="666"/>
        <v>6</v>
      </c>
      <c r="G1458" s="18">
        <f t="shared" si="666"/>
        <v>8</v>
      </c>
      <c r="H1458" s="18">
        <f t="shared" ref="H1458:H1459" si="672">H1457+100000</f>
        <v>153307003</v>
      </c>
      <c r="I1458" s="18">
        <v>1</v>
      </c>
      <c r="J1458" s="18">
        <v>1</v>
      </c>
      <c r="K1458" s="18">
        <v>15</v>
      </c>
      <c r="L1458" s="18" t="str">
        <f t="shared" si="670"/>
        <v>Shoes</v>
      </c>
      <c r="M1458" s="18" t="s">
        <v>356</v>
      </c>
      <c r="S1458" s="7"/>
      <c r="T1458" s="7"/>
      <c r="U1458" s="7"/>
    </row>
    <row r="1459" spans="1:21" s="1" customFormat="1" ht="16.5" customHeight="1" x14ac:dyDescent="0.3">
      <c r="A1459" s="21" t="b">
        <v>1</v>
      </c>
      <c r="B1459" s="18" t="str">
        <f t="shared" si="669"/>
        <v>부츠 4</v>
      </c>
      <c r="C1459" s="18">
        <f>C1458+1</f>
        <v>4608306</v>
      </c>
      <c r="D1459" s="18">
        <f t="shared" si="665"/>
        <v>2058</v>
      </c>
      <c r="E1459" s="18" t="s">
        <v>26</v>
      </c>
      <c r="F1459" s="18">
        <f t="shared" ref="F1459:G1469" si="673">F1458</f>
        <v>6</v>
      </c>
      <c r="G1459" s="18">
        <f t="shared" si="673"/>
        <v>8</v>
      </c>
      <c r="H1459" s="18">
        <f t="shared" si="672"/>
        <v>153407003</v>
      </c>
      <c r="I1459" s="18">
        <v>1</v>
      </c>
      <c r="J1459" s="18">
        <v>1</v>
      </c>
      <c r="K1459" s="18">
        <v>5</v>
      </c>
      <c r="L1459" s="18" t="str">
        <f t="shared" si="670"/>
        <v>Shoes</v>
      </c>
      <c r="M1459" s="18" t="s">
        <v>357</v>
      </c>
      <c r="S1459" s="7"/>
      <c r="T1459" s="7"/>
      <c r="U1459" s="7"/>
    </row>
    <row r="1460" spans="1:21" s="1" customFormat="1" ht="16.5" customHeight="1" x14ac:dyDescent="0.3">
      <c r="A1460" s="21" t="b">
        <v>1</v>
      </c>
      <c r="B1460" s="19" t="str">
        <f t="shared" si="669"/>
        <v>갑옷 2</v>
      </c>
      <c r="C1460" s="19">
        <f>C1454+100</f>
        <v>4608401</v>
      </c>
      <c r="D1460" s="19">
        <f t="shared" si="665"/>
        <v>2058</v>
      </c>
      <c r="E1460" s="19" t="s">
        <v>27</v>
      </c>
      <c r="F1460" s="19">
        <f t="shared" si="673"/>
        <v>6</v>
      </c>
      <c r="G1460" s="19">
        <f t="shared" si="673"/>
        <v>8</v>
      </c>
      <c r="H1460" s="19">
        <f>H1454+1000000</f>
        <v>154202004</v>
      </c>
      <c r="I1460" s="19">
        <v>1</v>
      </c>
      <c r="J1460" s="19">
        <v>1</v>
      </c>
      <c r="K1460" s="19">
        <v>20</v>
      </c>
      <c r="L1460" s="19" t="str">
        <f t="shared" si="670"/>
        <v>Body</v>
      </c>
      <c r="M1460" s="19" t="s">
        <v>355</v>
      </c>
      <c r="S1460" s="7"/>
      <c r="T1460" s="7"/>
      <c r="U1460" s="7"/>
    </row>
    <row r="1461" spans="1:21" s="1" customFormat="1" ht="16.5" customHeight="1" x14ac:dyDescent="0.3">
      <c r="A1461" s="21" t="b">
        <v>1</v>
      </c>
      <c r="B1461" s="19" t="str">
        <f t="shared" si="669"/>
        <v>갑옷 3</v>
      </c>
      <c r="C1461" s="19">
        <f>C1460+1</f>
        <v>4608402</v>
      </c>
      <c r="D1461" s="19">
        <f t="shared" si="665"/>
        <v>2058</v>
      </c>
      <c r="E1461" s="19" t="s">
        <v>27</v>
      </c>
      <c r="F1461" s="19">
        <f t="shared" si="673"/>
        <v>6</v>
      </c>
      <c r="G1461" s="19">
        <f t="shared" si="673"/>
        <v>8</v>
      </c>
      <c r="H1461" s="19">
        <f>H1460+100000</f>
        <v>154302004</v>
      </c>
      <c r="I1461" s="19">
        <v>1</v>
      </c>
      <c r="J1461" s="19">
        <v>1</v>
      </c>
      <c r="K1461" s="19">
        <v>15</v>
      </c>
      <c r="L1461" s="19" t="str">
        <f t="shared" si="670"/>
        <v>Body</v>
      </c>
      <c r="M1461" s="19" t="s">
        <v>356</v>
      </c>
      <c r="S1461" s="7"/>
      <c r="T1461" s="7"/>
      <c r="U1461" s="7"/>
    </row>
    <row r="1462" spans="1:21" s="1" customFormat="1" ht="16.5" customHeight="1" x14ac:dyDescent="0.3">
      <c r="A1462" s="21" t="b">
        <v>1</v>
      </c>
      <c r="B1462" s="19" t="str">
        <f t="shared" si="669"/>
        <v>갑옷 4</v>
      </c>
      <c r="C1462" s="19">
        <f>C1461+1</f>
        <v>4608403</v>
      </c>
      <c r="D1462" s="19">
        <f t="shared" si="665"/>
        <v>2058</v>
      </c>
      <c r="E1462" s="19" t="s">
        <v>27</v>
      </c>
      <c r="F1462" s="19">
        <f t="shared" si="673"/>
        <v>6</v>
      </c>
      <c r="G1462" s="19">
        <f t="shared" si="673"/>
        <v>8</v>
      </c>
      <c r="H1462" s="19">
        <f>H1461+100000</f>
        <v>154402004</v>
      </c>
      <c r="I1462" s="19">
        <v>1</v>
      </c>
      <c r="J1462" s="19">
        <v>1</v>
      </c>
      <c r="K1462" s="19">
        <v>5</v>
      </c>
      <c r="L1462" s="19" t="str">
        <f t="shared" si="670"/>
        <v>Body</v>
      </c>
      <c r="M1462" s="19" t="s">
        <v>357</v>
      </c>
      <c r="S1462" s="7"/>
      <c r="T1462" s="7"/>
      <c r="U1462" s="7"/>
    </row>
    <row r="1463" spans="1:21" s="1" customFormat="1" ht="16.5" customHeight="1" x14ac:dyDescent="0.3">
      <c r="A1463" s="21" t="b">
        <v>1</v>
      </c>
      <c r="B1463" s="19" t="str">
        <f t="shared" si="669"/>
        <v>부츠 2</v>
      </c>
      <c r="C1463" s="19">
        <f>C1462+1</f>
        <v>4608404</v>
      </c>
      <c r="D1463" s="19">
        <f t="shared" si="665"/>
        <v>2058</v>
      </c>
      <c r="E1463" s="19" t="s">
        <v>27</v>
      </c>
      <c r="F1463" s="19">
        <f t="shared" si="673"/>
        <v>6</v>
      </c>
      <c r="G1463" s="19">
        <f t="shared" si="673"/>
        <v>8</v>
      </c>
      <c r="H1463" s="19">
        <f>H1457+1000000</f>
        <v>154207003</v>
      </c>
      <c r="I1463" s="19">
        <v>1</v>
      </c>
      <c r="J1463" s="19">
        <v>1</v>
      </c>
      <c r="K1463" s="19">
        <v>20</v>
      </c>
      <c r="L1463" s="19" t="str">
        <f t="shared" si="670"/>
        <v>Shoes</v>
      </c>
      <c r="M1463" s="19" t="s">
        <v>355</v>
      </c>
      <c r="S1463" s="7"/>
      <c r="T1463" s="7"/>
      <c r="U1463" s="7"/>
    </row>
    <row r="1464" spans="1:21" s="1" customFormat="1" ht="16.5" customHeight="1" x14ac:dyDescent="0.3">
      <c r="A1464" s="21" t="b">
        <v>1</v>
      </c>
      <c r="B1464" s="19" t="str">
        <f t="shared" si="669"/>
        <v>부츠 3</v>
      </c>
      <c r="C1464" s="19">
        <f>C1463+1</f>
        <v>4608405</v>
      </c>
      <c r="D1464" s="19">
        <f t="shared" si="665"/>
        <v>2058</v>
      </c>
      <c r="E1464" s="19" t="s">
        <v>27</v>
      </c>
      <c r="F1464" s="19">
        <f t="shared" si="673"/>
        <v>6</v>
      </c>
      <c r="G1464" s="19">
        <f t="shared" si="673"/>
        <v>8</v>
      </c>
      <c r="H1464" s="19">
        <f t="shared" ref="H1464:H1465" si="674">H1463+100000</f>
        <v>154307003</v>
      </c>
      <c r="I1464" s="19">
        <v>1</v>
      </c>
      <c r="J1464" s="19">
        <v>1</v>
      </c>
      <c r="K1464" s="19">
        <v>15</v>
      </c>
      <c r="L1464" s="19" t="str">
        <f t="shared" si="670"/>
        <v>Shoes</v>
      </c>
      <c r="M1464" s="19" t="s">
        <v>356</v>
      </c>
      <c r="S1464" s="7"/>
      <c r="T1464" s="7"/>
      <c r="U1464" s="7"/>
    </row>
    <row r="1465" spans="1:21" s="1" customFormat="1" ht="16.5" customHeight="1" x14ac:dyDescent="0.3">
      <c r="A1465" s="21" t="b">
        <v>1</v>
      </c>
      <c r="B1465" s="19" t="str">
        <f t="shared" si="669"/>
        <v>부츠 4</v>
      </c>
      <c r="C1465" s="19">
        <f>C1464+1</f>
        <v>4608406</v>
      </c>
      <c r="D1465" s="19">
        <f t="shared" si="665"/>
        <v>2058</v>
      </c>
      <c r="E1465" s="19" t="s">
        <v>27</v>
      </c>
      <c r="F1465" s="19">
        <f t="shared" si="673"/>
        <v>6</v>
      </c>
      <c r="G1465" s="19">
        <f t="shared" si="673"/>
        <v>8</v>
      </c>
      <c r="H1465" s="19">
        <f t="shared" si="674"/>
        <v>154407003</v>
      </c>
      <c r="I1465" s="19">
        <v>1</v>
      </c>
      <c r="J1465" s="19">
        <v>1</v>
      </c>
      <c r="K1465" s="19">
        <v>5</v>
      </c>
      <c r="L1465" s="19" t="str">
        <f t="shared" si="670"/>
        <v>Shoes</v>
      </c>
      <c r="M1465" s="19" t="s">
        <v>357</v>
      </c>
      <c r="S1465" s="7"/>
      <c r="T1465" s="7"/>
      <c r="U1465" s="7"/>
    </row>
    <row r="1466" spans="1:21" s="1" customFormat="1" ht="16.5" customHeight="1" x14ac:dyDescent="0.3">
      <c r="A1466" s="21" t="b">
        <v>1</v>
      </c>
      <c r="B1466" s="20" t="s">
        <v>28</v>
      </c>
      <c r="C1466" s="20">
        <f>C1460+100</f>
        <v>4608501</v>
      </c>
      <c r="D1466" s="20">
        <f t="shared" si="665"/>
        <v>2058</v>
      </c>
      <c r="E1466" s="20" t="s">
        <v>29</v>
      </c>
      <c r="F1466" s="20">
        <f t="shared" si="673"/>
        <v>6</v>
      </c>
      <c r="G1466" s="20">
        <f t="shared" si="673"/>
        <v>8</v>
      </c>
      <c r="H1466" s="20">
        <v>160004001</v>
      </c>
      <c r="I1466" s="20">
        <v>1</v>
      </c>
      <c r="J1466" s="20">
        <v>1</v>
      </c>
      <c r="K1466" s="20">
        <v>5</v>
      </c>
      <c r="L1466" s="20" t="s">
        <v>30</v>
      </c>
      <c r="M1466" s="20" t="s">
        <v>358</v>
      </c>
      <c r="S1466" s="7"/>
      <c r="T1466" s="7"/>
      <c r="U1466" s="7"/>
    </row>
    <row r="1467" spans="1:21" s="1" customFormat="1" ht="16.5" customHeight="1" x14ac:dyDescent="0.3">
      <c r="A1467" s="21" t="b">
        <v>1</v>
      </c>
      <c r="B1467" s="20" t="s">
        <v>31</v>
      </c>
      <c r="C1467" s="20">
        <f>C1466+1</f>
        <v>4608502</v>
      </c>
      <c r="D1467" s="20">
        <f t="shared" si="665"/>
        <v>2058</v>
      </c>
      <c r="E1467" s="20" t="s">
        <v>29</v>
      </c>
      <c r="F1467" s="20">
        <f t="shared" si="673"/>
        <v>6</v>
      </c>
      <c r="G1467" s="20">
        <f t="shared" si="673"/>
        <v>8</v>
      </c>
      <c r="H1467" s="20">
        <v>160004002</v>
      </c>
      <c r="I1467" s="20">
        <v>1</v>
      </c>
      <c r="J1467" s="20">
        <v>1</v>
      </c>
      <c r="K1467" s="20">
        <v>5</v>
      </c>
      <c r="L1467" s="20" t="s">
        <v>32</v>
      </c>
      <c r="M1467" s="20" t="s">
        <v>358</v>
      </c>
      <c r="S1467" s="7"/>
      <c r="T1467" s="7"/>
      <c r="U1467" s="7"/>
    </row>
    <row r="1468" spans="1:21" s="1" customFormat="1" ht="16.5" customHeight="1" x14ac:dyDescent="0.3">
      <c r="A1468" s="21" t="b">
        <v>1</v>
      </c>
      <c r="B1468" s="20" t="s">
        <v>33</v>
      </c>
      <c r="C1468" s="20">
        <f>C1467+1</f>
        <v>4608503</v>
      </c>
      <c r="D1468" s="20">
        <f t="shared" si="665"/>
        <v>2058</v>
      </c>
      <c r="E1468" s="20" t="s">
        <v>29</v>
      </c>
      <c r="F1468" s="20">
        <f t="shared" si="673"/>
        <v>6</v>
      </c>
      <c r="G1468" s="20">
        <f t="shared" si="673"/>
        <v>8</v>
      </c>
      <c r="H1468" s="20">
        <v>160004003</v>
      </c>
      <c r="I1468" s="20">
        <v>1</v>
      </c>
      <c r="J1468" s="20">
        <v>1</v>
      </c>
      <c r="K1468" s="20">
        <v>5</v>
      </c>
      <c r="L1468" s="20" t="s">
        <v>34</v>
      </c>
      <c r="M1468" s="20" t="s">
        <v>358</v>
      </c>
      <c r="S1468" s="7"/>
      <c r="T1468" s="7"/>
      <c r="U1468" s="7"/>
    </row>
    <row r="1469" spans="1:21" s="1" customFormat="1" ht="16.5" customHeight="1" x14ac:dyDescent="0.3">
      <c r="A1469" s="21" t="b">
        <v>1</v>
      </c>
      <c r="B1469" s="20" t="s">
        <v>35</v>
      </c>
      <c r="C1469" s="20">
        <f>C1468+1</f>
        <v>4608504</v>
      </c>
      <c r="D1469" s="20">
        <f t="shared" si="665"/>
        <v>2058</v>
      </c>
      <c r="E1469" s="20" t="s">
        <v>29</v>
      </c>
      <c r="F1469" s="20">
        <f t="shared" si="673"/>
        <v>6</v>
      </c>
      <c r="G1469" s="20">
        <f t="shared" si="673"/>
        <v>8</v>
      </c>
      <c r="H1469" s="20">
        <v>160004004</v>
      </c>
      <c r="I1469" s="20">
        <v>1</v>
      </c>
      <c r="J1469" s="20">
        <v>1</v>
      </c>
      <c r="K1469" s="20">
        <v>5</v>
      </c>
      <c r="L1469" s="20" t="s">
        <v>36</v>
      </c>
      <c r="M1469" s="20" t="s">
        <v>358</v>
      </c>
      <c r="S1469" s="7"/>
      <c r="T1469" s="7"/>
      <c r="U1469" s="7"/>
    </row>
    <row r="1470" spans="1:21" s="1" customFormat="1" ht="16.5" customHeight="1" x14ac:dyDescent="0.3">
      <c r="A1470" s="21" t="b">
        <v>1</v>
      </c>
      <c r="B1470" s="14" t="s">
        <v>43</v>
      </c>
      <c r="C1470" s="14">
        <v>4609101</v>
      </c>
      <c r="D1470" s="14">
        <v>2059</v>
      </c>
      <c r="E1470" s="15" t="s">
        <v>23</v>
      </c>
      <c r="F1470" s="14">
        <v>6</v>
      </c>
      <c r="G1470" s="14">
        <v>9</v>
      </c>
      <c r="H1470" s="16">
        <v>151203003</v>
      </c>
      <c r="I1470" s="15">
        <v>1</v>
      </c>
      <c r="J1470" s="15">
        <v>1</v>
      </c>
      <c r="K1470" s="15">
        <v>20</v>
      </c>
      <c r="L1470" s="16" t="str">
        <f>IF(H1470&gt;=151207001,"Shoes",IF(H1470&gt;=151206001,"Pants",IF(H1470&gt;=151205001,"Glove",IF(H1470&gt;=151203001,"Head",IF(H1470&gt;=151202001,"Body",IF(H1470&gt;=151201001,"Weapon"))))))</f>
        <v>Head</v>
      </c>
      <c r="M1470" s="15" t="s">
        <v>355</v>
      </c>
      <c r="S1470" s="7"/>
      <c r="T1470" s="7"/>
      <c r="U1470" s="7"/>
    </row>
    <row r="1471" spans="1:21" s="1" customFormat="1" ht="16.5" customHeight="1" x14ac:dyDescent="0.3">
      <c r="A1471" s="21" t="b">
        <v>1</v>
      </c>
      <c r="B1471" s="14" t="s">
        <v>48</v>
      </c>
      <c r="C1471" s="15">
        <f>C1470+1</f>
        <v>4609102</v>
      </c>
      <c r="D1471" s="15">
        <f t="shared" ref="D1471:D1497" si="675">D1470</f>
        <v>2059</v>
      </c>
      <c r="E1471" s="15" t="s">
        <v>23</v>
      </c>
      <c r="F1471" s="15">
        <f t="shared" ref="F1471:G1486" si="676">F1470</f>
        <v>6</v>
      </c>
      <c r="G1471" s="15">
        <f t="shared" si="676"/>
        <v>9</v>
      </c>
      <c r="H1471" s="15">
        <f t="shared" ref="H1471:H1472" si="677">H1470+100000</f>
        <v>151303003</v>
      </c>
      <c r="I1471" s="15">
        <v>1</v>
      </c>
      <c r="J1471" s="15">
        <v>1</v>
      </c>
      <c r="K1471" s="15">
        <v>15</v>
      </c>
      <c r="L1471" s="15" t="str">
        <f>L1470</f>
        <v>Head</v>
      </c>
      <c r="M1471" s="15" t="s">
        <v>356</v>
      </c>
      <c r="S1471" s="7"/>
      <c r="T1471" s="7"/>
      <c r="U1471" s="7"/>
    </row>
    <row r="1472" spans="1:21" s="1" customFormat="1" ht="16.5" customHeight="1" x14ac:dyDescent="0.3">
      <c r="A1472" s="21" t="b">
        <v>1</v>
      </c>
      <c r="B1472" s="14" t="s">
        <v>54</v>
      </c>
      <c r="C1472" s="15">
        <f>C1471+1</f>
        <v>4609103</v>
      </c>
      <c r="D1472" s="15">
        <f t="shared" si="675"/>
        <v>2059</v>
      </c>
      <c r="E1472" s="15" t="s">
        <v>23</v>
      </c>
      <c r="F1472" s="15">
        <f t="shared" si="676"/>
        <v>6</v>
      </c>
      <c r="G1472" s="15">
        <f t="shared" si="676"/>
        <v>9</v>
      </c>
      <c r="H1472" s="15">
        <f t="shared" si="677"/>
        <v>151403003</v>
      </c>
      <c r="I1472" s="15">
        <v>1</v>
      </c>
      <c r="J1472" s="15">
        <v>1</v>
      </c>
      <c r="K1472" s="15">
        <v>5</v>
      </c>
      <c r="L1472" s="15" t="str">
        <f>L1471</f>
        <v>Head</v>
      </c>
      <c r="M1472" s="15" t="s">
        <v>357</v>
      </c>
      <c r="S1472" s="7"/>
      <c r="T1472" s="7"/>
      <c r="U1472" s="7"/>
    </row>
    <row r="1473" spans="1:21" s="1" customFormat="1" ht="16.5" customHeight="1" x14ac:dyDescent="0.3">
      <c r="A1473" s="21" t="b">
        <v>1</v>
      </c>
      <c r="B1473" s="14" t="s">
        <v>44</v>
      </c>
      <c r="C1473" s="15">
        <f>C1472+1</f>
        <v>4609104</v>
      </c>
      <c r="D1473" s="15">
        <f t="shared" si="675"/>
        <v>2059</v>
      </c>
      <c r="E1473" s="15" t="s">
        <v>23</v>
      </c>
      <c r="F1473" s="15">
        <f t="shared" si="676"/>
        <v>6</v>
      </c>
      <c r="G1473" s="15">
        <f t="shared" si="676"/>
        <v>9</v>
      </c>
      <c r="H1473" s="16">
        <v>151205003</v>
      </c>
      <c r="I1473" s="15">
        <v>1</v>
      </c>
      <c r="J1473" s="15">
        <v>1</v>
      </c>
      <c r="K1473" s="15">
        <v>20</v>
      </c>
      <c r="L1473" s="16" t="str">
        <f>IF(H1473&gt;=151207001,"Shoes",IF(H1473&gt;=151206001,"Pants",IF(H1473&gt;=151205001,"Glove",IF(H1473&gt;=151203001,"Head",IF(H1473&gt;=151202001,"Body",IF(H1473&gt;=151201001,"Weapon"))))))</f>
        <v>Glove</v>
      </c>
      <c r="M1473" s="15" t="s">
        <v>355</v>
      </c>
      <c r="S1473" s="7"/>
      <c r="T1473" s="7"/>
      <c r="U1473" s="7"/>
    </row>
    <row r="1474" spans="1:21" s="1" customFormat="1" ht="16.5" customHeight="1" x14ac:dyDescent="0.3">
      <c r="A1474" s="21" t="b">
        <v>1</v>
      </c>
      <c r="B1474" s="14" t="s">
        <v>50</v>
      </c>
      <c r="C1474" s="15">
        <f>C1473+1</f>
        <v>4609105</v>
      </c>
      <c r="D1474" s="15">
        <f t="shared" si="675"/>
        <v>2059</v>
      </c>
      <c r="E1474" s="15" t="s">
        <v>23</v>
      </c>
      <c r="F1474" s="15">
        <f t="shared" si="676"/>
        <v>6</v>
      </c>
      <c r="G1474" s="15">
        <f t="shared" si="676"/>
        <v>9</v>
      </c>
      <c r="H1474" s="15">
        <f t="shared" ref="H1474:H1475" si="678">H1473+100000</f>
        <v>151305003</v>
      </c>
      <c r="I1474" s="15">
        <v>1</v>
      </c>
      <c r="J1474" s="15">
        <v>1</v>
      </c>
      <c r="K1474" s="15">
        <v>15</v>
      </c>
      <c r="L1474" s="15" t="str">
        <f>L1473</f>
        <v>Glove</v>
      </c>
      <c r="M1474" s="15" t="s">
        <v>356</v>
      </c>
      <c r="S1474" s="7"/>
      <c r="T1474" s="7"/>
      <c r="U1474" s="7"/>
    </row>
    <row r="1475" spans="1:21" s="1" customFormat="1" ht="16.5" customHeight="1" x14ac:dyDescent="0.3">
      <c r="A1475" s="21" t="b">
        <v>1</v>
      </c>
      <c r="B1475" s="14" t="s">
        <v>56</v>
      </c>
      <c r="C1475" s="15">
        <f>C1474+1</f>
        <v>4609106</v>
      </c>
      <c r="D1475" s="15">
        <f t="shared" si="675"/>
        <v>2059</v>
      </c>
      <c r="E1475" s="15" t="s">
        <v>23</v>
      </c>
      <c r="F1475" s="15">
        <f t="shared" si="676"/>
        <v>6</v>
      </c>
      <c r="G1475" s="15">
        <f t="shared" si="676"/>
        <v>9</v>
      </c>
      <c r="H1475" s="15">
        <f t="shared" si="678"/>
        <v>151405003</v>
      </c>
      <c r="I1475" s="15">
        <v>1</v>
      </c>
      <c r="J1475" s="15">
        <v>1</v>
      </c>
      <c r="K1475" s="15">
        <v>5</v>
      </c>
      <c r="L1475" s="15" t="str">
        <f>L1474</f>
        <v>Glove</v>
      </c>
      <c r="M1475" s="15" t="s">
        <v>357</v>
      </c>
      <c r="S1475" s="7"/>
      <c r="T1475" s="7"/>
      <c r="U1475" s="7"/>
    </row>
    <row r="1476" spans="1:21" s="1" customFormat="1" ht="16.5" customHeight="1" x14ac:dyDescent="0.3">
      <c r="A1476" s="21" t="b">
        <v>1</v>
      </c>
      <c r="B1476" s="17" t="str">
        <f t="shared" ref="B1476:B1493" si="679">B1470</f>
        <v>투구 2</v>
      </c>
      <c r="C1476" s="17">
        <f>C1470+100</f>
        <v>4609201</v>
      </c>
      <c r="D1476" s="17">
        <f t="shared" si="675"/>
        <v>2059</v>
      </c>
      <c r="E1476" s="17" t="s">
        <v>25</v>
      </c>
      <c r="F1476" s="17">
        <f t="shared" si="676"/>
        <v>6</v>
      </c>
      <c r="G1476" s="17">
        <f t="shared" si="676"/>
        <v>9</v>
      </c>
      <c r="H1476" s="17">
        <f>H1470+1000000</f>
        <v>152203003</v>
      </c>
      <c r="I1476" s="17">
        <v>1</v>
      </c>
      <c r="J1476" s="17">
        <v>1</v>
      </c>
      <c r="K1476" s="17">
        <v>20</v>
      </c>
      <c r="L1476" s="17" t="str">
        <f t="shared" ref="L1476:L1493" si="680">L1470</f>
        <v>Head</v>
      </c>
      <c r="M1476" s="17" t="s">
        <v>355</v>
      </c>
      <c r="S1476" s="7"/>
      <c r="T1476" s="7"/>
      <c r="U1476" s="7"/>
    </row>
    <row r="1477" spans="1:21" s="1" customFormat="1" ht="16.5" customHeight="1" x14ac:dyDescent="0.3">
      <c r="A1477" s="21" t="b">
        <v>1</v>
      </c>
      <c r="B1477" s="17" t="str">
        <f t="shared" si="679"/>
        <v>투구 3</v>
      </c>
      <c r="C1477" s="17">
        <f>C1476+1</f>
        <v>4609202</v>
      </c>
      <c r="D1477" s="17">
        <f t="shared" si="675"/>
        <v>2059</v>
      </c>
      <c r="E1477" s="17" t="s">
        <v>25</v>
      </c>
      <c r="F1477" s="17">
        <f t="shared" si="676"/>
        <v>6</v>
      </c>
      <c r="G1477" s="17">
        <f t="shared" si="676"/>
        <v>9</v>
      </c>
      <c r="H1477" s="17">
        <f>H1476+100000</f>
        <v>152303003</v>
      </c>
      <c r="I1477" s="17">
        <v>1</v>
      </c>
      <c r="J1477" s="17">
        <v>1</v>
      </c>
      <c r="K1477" s="17">
        <v>15</v>
      </c>
      <c r="L1477" s="17" t="str">
        <f t="shared" si="680"/>
        <v>Head</v>
      </c>
      <c r="M1477" s="17" t="s">
        <v>356</v>
      </c>
      <c r="S1477" s="7"/>
      <c r="T1477" s="7"/>
      <c r="U1477" s="7"/>
    </row>
    <row r="1478" spans="1:21" s="1" customFormat="1" ht="16.5" customHeight="1" x14ac:dyDescent="0.3">
      <c r="A1478" s="21" t="b">
        <v>1</v>
      </c>
      <c r="B1478" s="17" t="str">
        <f t="shared" si="679"/>
        <v>투구 4</v>
      </c>
      <c r="C1478" s="17">
        <f>C1477+1</f>
        <v>4609203</v>
      </c>
      <c r="D1478" s="17">
        <f t="shared" si="675"/>
        <v>2059</v>
      </c>
      <c r="E1478" s="17" t="s">
        <v>25</v>
      </c>
      <c r="F1478" s="17">
        <f t="shared" si="676"/>
        <v>6</v>
      </c>
      <c r="G1478" s="17">
        <f t="shared" si="676"/>
        <v>9</v>
      </c>
      <c r="H1478" s="17">
        <f>H1477+100000</f>
        <v>152403003</v>
      </c>
      <c r="I1478" s="17">
        <v>1</v>
      </c>
      <c r="J1478" s="17">
        <v>1</v>
      </c>
      <c r="K1478" s="17">
        <v>5</v>
      </c>
      <c r="L1478" s="17" t="str">
        <f t="shared" si="680"/>
        <v>Head</v>
      </c>
      <c r="M1478" s="17" t="s">
        <v>357</v>
      </c>
      <c r="S1478" s="7"/>
      <c r="T1478" s="7"/>
      <c r="U1478" s="7"/>
    </row>
    <row r="1479" spans="1:21" s="1" customFormat="1" ht="16.5" customHeight="1" x14ac:dyDescent="0.3">
      <c r="A1479" s="21" t="b">
        <v>1</v>
      </c>
      <c r="B1479" s="17" t="str">
        <f t="shared" si="679"/>
        <v>장갑 2</v>
      </c>
      <c r="C1479" s="17">
        <f>C1478+1</f>
        <v>4609204</v>
      </c>
      <c r="D1479" s="17">
        <f t="shared" si="675"/>
        <v>2059</v>
      </c>
      <c r="E1479" s="17" t="s">
        <v>25</v>
      </c>
      <c r="F1479" s="17">
        <f t="shared" si="676"/>
        <v>6</v>
      </c>
      <c r="G1479" s="17">
        <f t="shared" si="676"/>
        <v>9</v>
      </c>
      <c r="H1479" s="17">
        <f>H1473+1000000</f>
        <v>152205003</v>
      </c>
      <c r="I1479" s="17">
        <v>1</v>
      </c>
      <c r="J1479" s="17">
        <v>1</v>
      </c>
      <c r="K1479" s="17">
        <v>20</v>
      </c>
      <c r="L1479" s="17" t="str">
        <f t="shared" si="680"/>
        <v>Glove</v>
      </c>
      <c r="M1479" s="17" t="s">
        <v>355</v>
      </c>
      <c r="S1479" s="7"/>
      <c r="T1479" s="7"/>
      <c r="U1479" s="7"/>
    </row>
    <row r="1480" spans="1:21" s="1" customFormat="1" ht="16.5" customHeight="1" x14ac:dyDescent="0.3">
      <c r="A1480" s="21" t="b">
        <v>1</v>
      </c>
      <c r="B1480" s="17" t="str">
        <f t="shared" si="679"/>
        <v>장갑 3</v>
      </c>
      <c r="C1480" s="17">
        <f>C1479+1</f>
        <v>4609205</v>
      </c>
      <c r="D1480" s="17">
        <f t="shared" si="675"/>
        <v>2059</v>
      </c>
      <c r="E1480" s="17" t="s">
        <v>25</v>
      </c>
      <c r="F1480" s="17">
        <f t="shared" si="676"/>
        <v>6</v>
      </c>
      <c r="G1480" s="17">
        <f t="shared" si="676"/>
        <v>9</v>
      </c>
      <c r="H1480" s="17">
        <f t="shared" ref="H1480:H1481" si="681">H1479+100000</f>
        <v>152305003</v>
      </c>
      <c r="I1480" s="17">
        <v>1</v>
      </c>
      <c r="J1480" s="17">
        <v>1</v>
      </c>
      <c r="K1480" s="17">
        <v>15</v>
      </c>
      <c r="L1480" s="17" t="str">
        <f t="shared" si="680"/>
        <v>Glove</v>
      </c>
      <c r="M1480" s="17" t="s">
        <v>356</v>
      </c>
      <c r="S1480" s="7"/>
      <c r="T1480" s="7"/>
      <c r="U1480" s="7"/>
    </row>
    <row r="1481" spans="1:21" s="1" customFormat="1" ht="16.5" customHeight="1" x14ac:dyDescent="0.3">
      <c r="A1481" s="21" t="b">
        <v>1</v>
      </c>
      <c r="B1481" s="17" t="str">
        <f t="shared" si="679"/>
        <v>장갑 4</v>
      </c>
      <c r="C1481" s="17">
        <f>C1480+1</f>
        <v>4609206</v>
      </c>
      <c r="D1481" s="17">
        <f t="shared" si="675"/>
        <v>2059</v>
      </c>
      <c r="E1481" s="17" t="s">
        <v>25</v>
      </c>
      <c r="F1481" s="17">
        <f t="shared" si="676"/>
        <v>6</v>
      </c>
      <c r="G1481" s="17">
        <f t="shared" si="676"/>
        <v>9</v>
      </c>
      <c r="H1481" s="17">
        <f t="shared" si="681"/>
        <v>152405003</v>
      </c>
      <c r="I1481" s="17">
        <v>1</v>
      </c>
      <c r="J1481" s="17">
        <v>1</v>
      </c>
      <c r="K1481" s="17">
        <v>5</v>
      </c>
      <c r="L1481" s="17" t="str">
        <f t="shared" si="680"/>
        <v>Glove</v>
      </c>
      <c r="M1481" s="17" t="s">
        <v>357</v>
      </c>
      <c r="S1481" s="7"/>
      <c r="T1481" s="7"/>
      <c r="U1481" s="7"/>
    </row>
    <row r="1482" spans="1:21" s="1" customFormat="1" ht="16.5" customHeight="1" x14ac:dyDescent="0.3">
      <c r="A1482" s="21" t="b">
        <v>1</v>
      </c>
      <c r="B1482" s="18" t="str">
        <f t="shared" si="679"/>
        <v>투구 2</v>
      </c>
      <c r="C1482" s="18">
        <f>C1476+100</f>
        <v>4609301</v>
      </c>
      <c r="D1482" s="18">
        <f t="shared" si="675"/>
        <v>2059</v>
      </c>
      <c r="E1482" s="18" t="s">
        <v>26</v>
      </c>
      <c r="F1482" s="18">
        <f t="shared" si="676"/>
        <v>6</v>
      </c>
      <c r="G1482" s="18">
        <f t="shared" si="676"/>
        <v>9</v>
      </c>
      <c r="H1482" s="18">
        <f>H1476+1000000</f>
        <v>153203003</v>
      </c>
      <c r="I1482" s="18">
        <v>1</v>
      </c>
      <c r="J1482" s="18">
        <v>1</v>
      </c>
      <c r="K1482" s="18">
        <v>20</v>
      </c>
      <c r="L1482" s="18" t="str">
        <f t="shared" si="680"/>
        <v>Head</v>
      </c>
      <c r="M1482" s="18" t="s">
        <v>355</v>
      </c>
      <c r="S1482" s="7"/>
      <c r="T1482" s="7"/>
      <c r="U1482" s="7"/>
    </row>
    <row r="1483" spans="1:21" s="1" customFormat="1" ht="16.5" customHeight="1" x14ac:dyDescent="0.3">
      <c r="A1483" s="21" t="b">
        <v>1</v>
      </c>
      <c r="B1483" s="18" t="str">
        <f t="shared" si="679"/>
        <v>투구 3</v>
      </c>
      <c r="C1483" s="18">
        <f>C1482+1</f>
        <v>4609302</v>
      </c>
      <c r="D1483" s="18">
        <f t="shared" si="675"/>
        <v>2059</v>
      </c>
      <c r="E1483" s="18" t="s">
        <v>26</v>
      </c>
      <c r="F1483" s="18">
        <f t="shared" si="676"/>
        <v>6</v>
      </c>
      <c r="G1483" s="18">
        <f t="shared" si="676"/>
        <v>9</v>
      </c>
      <c r="H1483" s="18">
        <f>H1482+100000</f>
        <v>153303003</v>
      </c>
      <c r="I1483" s="18">
        <v>1</v>
      </c>
      <c r="J1483" s="18">
        <v>1</v>
      </c>
      <c r="K1483" s="18">
        <v>15</v>
      </c>
      <c r="L1483" s="18" t="str">
        <f t="shared" si="680"/>
        <v>Head</v>
      </c>
      <c r="M1483" s="18" t="s">
        <v>356</v>
      </c>
      <c r="S1483" s="7"/>
      <c r="T1483" s="7"/>
      <c r="U1483" s="7"/>
    </row>
    <row r="1484" spans="1:21" s="1" customFormat="1" ht="16.5" customHeight="1" x14ac:dyDescent="0.3">
      <c r="A1484" s="21" t="b">
        <v>1</v>
      </c>
      <c r="B1484" s="18" t="str">
        <f t="shared" si="679"/>
        <v>투구 4</v>
      </c>
      <c r="C1484" s="18">
        <f>C1483+1</f>
        <v>4609303</v>
      </c>
      <c r="D1484" s="18">
        <f t="shared" si="675"/>
        <v>2059</v>
      </c>
      <c r="E1484" s="18" t="s">
        <v>26</v>
      </c>
      <c r="F1484" s="18">
        <f t="shared" si="676"/>
        <v>6</v>
      </c>
      <c r="G1484" s="18">
        <f t="shared" si="676"/>
        <v>9</v>
      </c>
      <c r="H1484" s="18">
        <f>H1483+100000</f>
        <v>153403003</v>
      </c>
      <c r="I1484" s="18">
        <v>1</v>
      </c>
      <c r="J1484" s="18">
        <v>1</v>
      </c>
      <c r="K1484" s="18">
        <v>5</v>
      </c>
      <c r="L1484" s="18" t="str">
        <f t="shared" si="680"/>
        <v>Head</v>
      </c>
      <c r="M1484" s="18" t="s">
        <v>357</v>
      </c>
      <c r="S1484" s="7"/>
      <c r="T1484" s="7"/>
      <c r="U1484" s="7"/>
    </row>
    <row r="1485" spans="1:21" s="1" customFormat="1" ht="16.5" customHeight="1" x14ac:dyDescent="0.3">
      <c r="A1485" s="21" t="b">
        <v>1</v>
      </c>
      <c r="B1485" s="18" t="str">
        <f t="shared" si="679"/>
        <v>장갑 2</v>
      </c>
      <c r="C1485" s="18">
        <f>C1484+1</f>
        <v>4609304</v>
      </c>
      <c r="D1485" s="18">
        <f t="shared" si="675"/>
        <v>2059</v>
      </c>
      <c r="E1485" s="18" t="s">
        <v>26</v>
      </c>
      <c r="F1485" s="18">
        <f t="shared" si="676"/>
        <v>6</v>
      </c>
      <c r="G1485" s="18">
        <f t="shared" si="676"/>
        <v>9</v>
      </c>
      <c r="H1485" s="18">
        <f>H1479+1000000</f>
        <v>153205003</v>
      </c>
      <c r="I1485" s="18">
        <v>1</v>
      </c>
      <c r="J1485" s="18">
        <v>1</v>
      </c>
      <c r="K1485" s="18">
        <v>20</v>
      </c>
      <c r="L1485" s="18" t="str">
        <f t="shared" si="680"/>
        <v>Glove</v>
      </c>
      <c r="M1485" s="18" t="s">
        <v>355</v>
      </c>
      <c r="S1485" s="7"/>
      <c r="T1485" s="7"/>
      <c r="U1485" s="7"/>
    </row>
    <row r="1486" spans="1:21" s="1" customFormat="1" ht="16.5" customHeight="1" x14ac:dyDescent="0.3">
      <c r="A1486" s="21" t="b">
        <v>1</v>
      </c>
      <c r="B1486" s="18" t="str">
        <f t="shared" si="679"/>
        <v>장갑 3</v>
      </c>
      <c r="C1486" s="18">
        <f>C1485+1</f>
        <v>4609305</v>
      </c>
      <c r="D1486" s="18">
        <f t="shared" si="675"/>
        <v>2059</v>
      </c>
      <c r="E1486" s="18" t="s">
        <v>26</v>
      </c>
      <c r="F1486" s="18">
        <f t="shared" si="676"/>
        <v>6</v>
      </c>
      <c r="G1486" s="18">
        <f t="shared" si="676"/>
        <v>9</v>
      </c>
      <c r="H1486" s="18">
        <f t="shared" ref="H1486:H1487" si="682">H1485+100000</f>
        <v>153305003</v>
      </c>
      <c r="I1486" s="18">
        <v>1</v>
      </c>
      <c r="J1486" s="18">
        <v>1</v>
      </c>
      <c r="K1486" s="18">
        <v>15</v>
      </c>
      <c r="L1486" s="18" t="str">
        <f t="shared" si="680"/>
        <v>Glove</v>
      </c>
      <c r="M1486" s="18" t="s">
        <v>356</v>
      </c>
      <c r="S1486" s="7"/>
      <c r="T1486" s="7"/>
      <c r="U1486" s="7"/>
    </row>
    <row r="1487" spans="1:21" s="1" customFormat="1" ht="16.5" customHeight="1" x14ac:dyDescent="0.3">
      <c r="A1487" s="21" t="b">
        <v>1</v>
      </c>
      <c r="B1487" s="18" t="str">
        <f t="shared" si="679"/>
        <v>장갑 4</v>
      </c>
      <c r="C1487" s="18">
        <f>C1486+1</f>
        <v>4609306</v>
      </c>
      <c r="D1487" s="18">
        <f t="shared" si="675"/>
        <v>2059</v>
      </c>
      <c r="E1487" s="18" t="s">
        <v>26</v>
      </c>
      <c r="F1487" s="18">
        <f t="shared" ref="F1487:G1497" si="683">F1486</f>
        <v>6</v>
      </c>
      <c r="G1487" s="18">
        <f t="shared" si="683"/>
        <v>9</v>
      </c>
      <c r="H1487" s="18">
        <f t="shared" si="682"/>
        <v>153405003</v>
      </c>
      <c r="I1487" s="18">
        <v>1</v>
      </c>
      <c r="J1487" s="18">
        <v>1</v>
      </c>
      <c r="K1487" s="18">
        <v>5</v>
      </c>
      <c r="L1487" s="18" t="str">
        <f t="shared" si="680"/>
        <v>Glove</v>
      </c>
      <c r="M1487" s="18" t="s">
        <v>357</v>
      </c>
      <c r="S1487" s="7"/>
      <c r="T1487" s="7"/>
      <c r="U1487" s="7"/>
    </row>
    <row r="1488" spans="1:21" s="1" customFormat="1" ht="16.5" customHeight="1" x14ac:dyDescent="0.3">
      <c r="A1488" s="21" t="b">
        <v>1</v>
      </c>
      <c r="B1488" s="19" t="str">
        <f t="shared" si="679"/>
        <v>투구 2</v>
      </c>
      <c r="C1488" s="19">
        <f>C1482+100</f>
        <v>4609401</v>
      </c>
      <c r="D1488" s="19">
        <f t="shared" si="675"/>
        <v>2059</v>
      </c>
      <c r="E1488" s="19" t="s">
        <v>27</v>
      </c>
      <c r="F1488" s="19">
        <f t="shared" si="683"/>
        <v>6</v>
      </c>
      <c r="G1488" s="19">
        <f t="shared" si="683"/>
        <v>9</v>
      </c>
      <c r="H1488" s="19">
        <f>H1482+1000000</f>
        <v>154203003</v>
      </c>
      <c r="I1488" s="19">
        <v>1</v>
      </c>
      <c r="J1488" s="19">
        <v>1</v>
      </c>
      <c r="K1488" s="19">
        <v>20</v>
      </c>
      <c r="L1488" s="19" t="str">
        <f t="shared" si="680"/>
        <v>Head</v>
      </c>
      <c r="M1488" s="19" t="s">
        <v>355</v>
      </c>
      <c r="S1488" s="7"/>
      <c r="T1488" s="7"/>
      <c r="U1488" s="7"/>
    </row>
    <row r="1489" spans="1:21" s="1" customFormat="1" ht="16.5" customHeight="1" x14ac:dyDescent="0.3">
      <c r="A1489" s="21" t="b">
        <v>1</v>
      </c>
      <c r="B1489" s="19" t="str">
        <f t="shared" si="679"/>
        <v>투구 3</v>
      </c>
      <c r="C1489" s="19">
        <f>C1488+1</f>
        <v>4609402</v>
      </c>
      <c r="D1489" s="19">
        <f t="shared" si="675"/>
        <v>2059</v>
      </c>
      <c r="E1489" s="19" t="s">
        <v>27</v>
      </c>
      <c r="F1489" s="19">
        <f t="shared" si="683"/>
        <v>6</v>
      </c>
      <c r="G1489" s="19">
        <f t="shared" si="683"/>
        <v>9</v>
      </c>
      <c r="H1489" s="19">
        <f>H1488+100000</f>
        <v>154303003</v>
      </c>
      <c r="I1489" s="19">
        <v>1</v>
      </c>
      <c r="J1489" s="19">
        <v>1</v>
      </c>
      <c r="K1489" s="19">
        <v>15</v>
      </c>
      <c r="L1489" s="19" t="str">
        <f t="shared" si="680"/>
        <v>Head</v>
      </c>
      <c r="M1489" s="19" t="s">
        <v>356</v>
      </c>
      <c r="S1489" s="7"/>
      <c r="T1489" s="7"/>
      <c r="U1489" s="7"/>
    </row>
    <row r="1490" spans="1:21" s="1" customFormat="1" ht="16.5" customHeight="1" x14ac:dyDescent="0.3">
      <c r="A1490" s="21" t="b">
        <v>1</v>
      </c>
      <c r="B1490" s="19" t="str">
        <f t="shared" si="679"/>
        <v>투구 4</v>
      </c>
      <c r="C1490" s="19">
        <f>C1489+1</f>
        <v>4609403</v>
      </c>
      <c r="D1490" s="19">
        <f t="shared" si="675"/>
        <v>2059</v>
      </c>
      <c r="E1490" s="19" t="s">
        <v>27</v>
      </c>
      <c r="F1490" s="19">
        <f t="shared" si="683"/>
        <v>6</v>
      </c>
      <c r="G1490" s="19">
        <f t="shared" si="683"/>
        <v>9</v>
      </c>
      <c r="H1490" s="19">
        <f>H1489+100000</f>
        <v>154403003</v>
      </c>
      <c r="I1490" s="19">
        <v>1</v>
      </c>
      <c r="J1490" s="19">
        <v>1</v>
      </c>
      <c r="K1490" s="19">
        <v>5</v>
      </c>
      <c r="L1490" s="19" t="str">
        <f t="shared" si="680"/>
        <v>Head</v>
      </c>
      <c r="M1490" s="19" t="s">
        <v>357</v>
      </c>
      <c r="S1490" s="7"/>
      <c r="T1490" s="7"/>
      <c r="U1490" s="7"/>
    </row>
    <row r="1491" spans="1:21" s="1" customFormat="1" ht="16.5" customHeight="1" x14ac:dyDescent="0.3">
      <c r="A1491" s="21" t="b">
        <v>1</v>
      </c>
      <c r="B1491" s="19" t="str">
        <f t="shared" si="679"/>
        <v>장갑 2</v>
      </c>
      <c r="C1491" s="19">
        <f>C1490+1</f>
        <v>4609404</v>
      </c>
      <c r="D1491" s="19">
        <f t="shared" si="675"/>
        <v>2059</v>
      </c>
      <c r="E1491" s="19" t="s">
        <v>27</v>
      </c>
      <c r="F1491" s="19">
        <f t="shared" si="683"/>
        <v>6</v>
      </c>
      <c r="G1491" s="19">
        <f t="shared" si="683"/>
        <v>9</v>
      </c>
      <c r="H1491" s="19">
        <f>H1485+1000000</f>
        <v>154205003</v>
      </c>
      <c r="I1491" s="19">
        <v>1</v>
      </c>
      <c r="J1491" s="19">
        <v>1</v>
      </c>
      <c r="K1491" s="19">
        <v>20</v>
      </c>
      <c r="L1491" s="19" t="str">
        <f t="shared" si="680"/>
        <v>Glove</v>
      </c>
      <c r="M1491" s="19" t="s">
        <v>355</v>
      </c>
      <c r="S1491" s="7"/>
      <c r="T1491" s="7"/>
      <c r="U1491" s="7"/>
    </row>
    <row r="1492" spans="1:21" s="1" customFormat="1" ht="16.5" customHeight="1" x14ac:dyDescent="0.3">
      <c r="A1492" s="21" t="b">
        <v>1</v>
      </c>
      <c r="B1492" s="19" t="str">
        <f t="shared" si="679"/>
        <v>장갑 3</v>
      </c>
      <c r="C1492" s="19">
        <f>C1491+1</f>
        <v>4609405</v>
      </c>
      <c r="D1492" s="19">
        <f t="shared" si="675"/>
        <v>2059</v>
      </c>
      <c r="E1492" s="19" t="s">
        <v>27</v>
      </c>
      <c r="F1492" s="19">
        <f t="shared" si="683"/>
        <v>6</v>
      </c>
      <c r="G1492" s="19">
        <f t="shared" si="683"/>
        <v>9</v>
      </c>
      <c r="H1492" s="19">
        <f t="shared" ref="H1492:H1493" si="684">H1491+100000</f>
        <v>154305003</v>
      </c>
      <c r="I1492" s="19">
        <v>1</v>
      </c>
      <c r="J1492" s="19">
        <v>1</v>
      </c>
      <c r="K1492" s="19">
        <v>15</v>
      </c>
      <c r="L1492" s="19" t="str">
        <f t="shared" si="680"/>
        <v>Glove</v>
      </c>
      <c r="M1492" s="19" t="s">
        <v>356</v>
      </c>
      <c r="S1492" s="7"/>
      <c r="T1492" s="7"/>
      <c r="U1492" s="7"/>
    </row>
    <row r="1493" spans="1:21" s="1" customFormat="1" ht="16.5" customHeight="1" x14ac:dyDescent="0.3">
      <c r="A1493" s="21" t="b">
        <v>1</v>
      </c>
      <c r="B1493" s="19" t="str">
        <f t="shared" si="679"/>
        <v>장갑 4</v>
      </c>
      <c r="C1493" s="19">
        <f>C1492+1</f>
        <v>4609406</v>
      </c>
      <c r="D1493" s="19">
        <f t="shared" si="675"/>
        <v>2059</v>
      </c>
      <c r="E1493" s="19" t="s">
        <v>27</v>
      </c>
      <c r="F1493" s="19">
        <f t="shared" si="683"/>
        <v>6</v>
      </c>
      <c r="G1493" s="19">
        <f t="shared" si="683"/>
        <v>9</v>
      </c>
      <c r="H1493" s="19">
        <f t="shared" si="684"/>
        <v>154405003</v>
      </c>
      <c r="I1493" s="19">
        <v>1</v>
      </c>
      <c r="J1493" s="19">
        <v>1</v>
      </c>
      <c r="K1493" s="19">
        <v>5</v>
      </c>
      <c r="L1493" s="19" t="str">
        <f t="shared" si="680"/>
        <v>Glove</v>
      </c>
      <c r="M1493" s="19" t="s">
        <v>357</v>
      </c>
      <c r="S1493" s="7"/>
      <c r="T1493" s="7"/>
      <c r="U1493" s="7"/>
    </row>
    <row r="1494" spans="1:21" s="1" customFormat="1" ht="16.5" customHeight="1" x14ac:dyDescent="0.3">
      <c r="A1494" s="21" t="b">
        <v>1</v>
      </c>
      <c r="B1494" s="20" t="s">
        <v>28</v>
      </c>
      <c r="C1494" s="20">
        <f>C1488+100</f>
        <v>4609501</v>
      </c>
      <c r="D1494" s="20">
        <f t="shared" si="675"/>
        <v>2059</v>
      </c>
      <c r="E1494" s="20" t="s">
        <v>29</v>
      </c>
      <c r="F1494" s="20">
        <f t="shared" si="683"/>
        <v>6</v>
      </c>
      <c r="G1494" s="20">
        <f t="shared" si="683"/>
        <v>9</v>
      </c>
      <c r="H1494" s="20">
        <v>160004001</v>
      </c>
      <c r="I1494" s="20">
        <v>1</v>
      </c>
      <c r="J1494" s="20">
        <v>1</v>
      </c>
      <c r="K1494" s="20">
        <v>5</v>
      </c>
      <c r="L1494" s="20" t="s">
        <v>30</v>
      </c>
      <c r="M1494" s="20" t="s">
        <v>358</v>
      </c>
      <c r="S1494" s="7"/>
      <c r="T1494" s="7"/>
      <c r="U1494" s="7"/>
    </row>
    <row r="1495" spans="1:21" s="1" customFormat="1" ht="16.5" customHeight="1" x14ac:dyDescent="0.3">
      <c r="A1495" s="21" t="b">
        <v>1</v>
      </c>
      <c r="B1495" s="20" t="s">
        <v>31</v>
      </c>
      <c r="C1495" s="20">
        <f>C1494+1</f>
        <v>4609502</v>
      </c>
      <c r="D1495" s="20">
        <f t="shared" si="675"/>
        <v>2059</v>
      </c>
      <c r="E1495" s="20" t="s">
        <v>29</v>
      </c>
      <c r="F1495" s="20">
        <f t="shared" si="683"/>
        <v>6</v>
      </c>
      <c r="G1495" s="20">
        <f t="shared" si="683"/>
        <v>9</v>
      </c>
      <c r="H1495" s="20">
        <v>160004002</v>
      </c>
      <c r="I1495" s="20">
        <v>1</v>
      </c>
      <c r="J1495" s="20">
        <v>1</v>
      </c>
      <c r="K1495" s="20">
        <v>5</v>
      </c>
      <c r="L1495" s="20" t="s">
        <v>32</v>
      </c>
      <c r="M1495" s="20" t="s">
        <v>358</v>
      </c>
      <c r="S1495" s="7"/>
      <c r="T1495" s="7"/>
      <c r="U1495" s="7"/>
    </row>
    <row r="1496" spans="1:21" s="1" customFormat="1" ht="16.5" customHeight="1" x14ac:dyDescent="0.3">
      <c r="A1496" s="21" t="b">
        <v>1</v>
      </c>
      <c r="B1496" s="20" t="s">
        <v>33</v>
      </c>
      <c r="C1496" s="20">
        <f>C1495+1</f>
        <v>4609503</v>
      </c>
      <c r="D1496" s="20">
        <f t="shared" si="675"/>
        <v>2059</v>
      </c>
      <c r="E1496" s="20" t="s">
        <v>29</v>
      </c>
      <c r="F1496" s="20">
        <f t="shared" si="683"/>
        <v>6</v>
      </c>
      <c r="G1496" s="20">
        <f t="shared" si="683"/>
        <v>9</v>
      </c>
      <c r="H1496" s="20">
        <v>160004003</v>
      </c>
      <c r="I1496" s="20">
        <v>1</v>
      </c>
      <c r="J1496" s="20">
        <v>1</v>
      </c>
      <c r="K1496" s="20">
        <v>5</v>
      </c>
      <c r="L1496" s="20" t="s">
        <v>34</v>
      </c>
      <c r="M1496" s="20" t="s">
        <v>358</v>
      </c>
      <c r="S1496" s="7"/>
      <c r="T1496" s="7"/>
      <c r="U1496" s="7"/>
    </row>
    <row r="1497" spans="1:21" s="1" customFormat="1" ht="16.5" customHeight="1" x14ac:dyDescent="0.3">
      <c r="A1497" s="21" t="b">
        <v>1</v>
      </c>
      <c r="B1497" s="20" t="s">
        <v>35</v>
      </c>
      <c r="C1497" s="20">
        <f>C1496+1</f>
        <v>4609504</v>
      </c>
      <c r="D1497" s="20">
        <f t="shared" si="675"/>
        <v>2059</v>
      </c>
      <c r="E1497" s="20" t="s">
        <v>29</v>
      </c>
      <c r="F1497" s="20">
        <f t="shared" si="683"/>
        <v>6</v>
      </c>
      <c r="G1497" s="20">
        <f t="shared" si="683"/>
        <v>9</v>
      </c>
      <c r="H1497" s="20">
        <v>160004004</v>
      </c>
      <c r="I1497" s="20">
        <v>1</v>
      </c>
      <c r="J1497" s="20">
        <v>1</v>
      </c>
      <c r="K1497" s="20">
        <v>5</v>
      </c>
      <c r="L1497" s="20" t="s">
        <v>36</v>
      </c>
      <c r="M1497" s="20" t="s">
        <v>358</v>
      </c>
      <c r="S1497" s="7"/>
      <c r="T1497" s="7"/>
      <c r="U1497" s="7"/>
    </row>
    <row r="1498" spans="1:21" s="1" customFormat="1" ht="16.5" customHeight="1" x14ac:dyDescent="0.3">
      <c r="A1498" s="21" t="b">
        <v>1</v>
      </c>
      <c r="B1498" s="14" t="s">
        <v>42</v>
      </c>
      <c r="C1498" s="14">
        <v>4610101</v>
      </c>
      <c r="D1498" s="14">
        <v>2060</v>
      </c>
      <c r="E1498" s="15" t="s">
        <v>23</v>
      </c>
      <c r="F1498" s="14">
        <v>6</v>
      </c>
      <c r="G1498" s="14">
        <v>10</v>
      </c>
      <c r="H1498" s="16">
        <v>151202005</v>
      </c>
      <c r="I1498" s="15">
        <v>1</v>
      </c>
      <c r="J1498" s="15">
        <v>1</v>
      </c>
      <c r="K1498" s="15">
        <v>20</v>
      </c>
      <c r="L1498" s="16" t="str">
        <f>IF(H1498&gt;=151207001,"Shoes",IF(H1498&gt;=151206001,"Pants",IF(H1498&gt;=151205001,"Glove",IF(H1498&gt;=151203001,"Head",IF(H1498&gt;=151202001,"Body",IF(H1498&gt;=151201001,"Weapon"))))))</f>
        <v>Body</v>
      </c>
      <c r="M1498" s="15" t="s">
        <v>355</v>
      </c>
      <c r="S1498" s="7"/>
      <c r="T1498" s="7"/>
      <c r="U1498" s="7"/>
    </row>
    <row r="1499" spans="1:21" s="1" customFormat="1" ht="16.5" customHeight="1" x14ac:dyDescent="0.3">
      <c r="A1499" s="21" t="b">
        <v>1</v>
      </c>
      <c r="B1499" s="14" t="s">
        <v>47</v>
      </c>
      <c r="C1499" s="15">
        <f>C1498+1</f>
        <v>4610102</v>
      </c>
      <c r="D1499" s="15">
        <f t="shared" ref="D1499:D1525" si="685">D1498</f>
        <v>2060</v>
      </c>
      <c r="E1499" s="15" t="s">
        <v>23</v>
      </c>
      <c r="F1499" s="15">
        <f t="shared" ref="F1499:G1514" si="686">F1498</f>
        <v>6</v>
      </c>
      <c r="G1499" s="15">
        <f t="shared" si="686"/>
        <v>10</v>
      </c>
      <c r="H1499" s="15">
        <f t="shared" ref="H1499:H1500" si="687">H1498+100000</f>
        <v>151302005</v>
      </c>
      <c r="I1499" s="15">
        <v>1</v>
      </c>
      <c r="J1499" s="15">
        <v>1</v>
      </c>
      <c r="K1499" s="15">
        <v>15</v>
      </c>
      <c r="L1499" s="15" t="str">
        <f>L1498</f>
        <v>Body</v>
      </c>
      <c r="M1499" s="15" t="s">
        <v>356</v>
      </c>
      <c r="S1499" s="7"/>
      <c r="T1499" s="7"/>
      <c r="U1499" s="7"/>
    </row>
    <row r="1500" spans="1:21" s="1" customFormat="1" ht="16.5" customHeight="1" x14ac:dyDescent="0.3">
      <c r="A1500" s="21" t="b">
        <v>1</v>
      </c>
      <c r="B1500" s="14" t="s">
        <v>53</v>
      </c>
      <c r="C1500" s="15">
        <f>C1499+1</f>
        <v>4610103</v>
      </c>
      <c r="D1500" s="15">
        <f t="shared" si="685"/>
        <v>2060</v>
      </c>
      <c r="E1500" s="15" t="s">
        <v>23</v>
      </c>
      <c r="F1500" s="15">
        <f t="shared" si="686"/>
        <v>6</v>
      </c>
      <c r="G1500" s="15">
        <f t="shared" si="686"/>
        <v>10</v>
      </c>
      <c r="H1500" s="15">
        <f t="shared" si="687"/>
        <v>151402005</v>
      </c>
      <c r="I1500" s="15">
        <v>1</v>
      </c>
      <c r="J1500" s="15">
        <v>1</v>
      </c>
      <c r="K1500" s="15">
        <v>5</v>
      </c>
      <c r="L1500" s="15" t="str">
        <f>L1499</f>
        <v>Body</v>
      </c>
      <c r="M1500" s="15" t="s">
        <v>357</v>
      </c>
      <c r="S1500" s="7"/>
      <c r="T1500" s="7"/>
      <c r="U1500" s="7"/>
    </row>
    <row r="1501" spans="1:21" s="1" customFormat="1" ht="16.5" customHeight="1" x14ac:dyDescent="0.3">
      <c r="A1501" s="21" t="b">
        <v>1</v>
      </c>
      <c r="B1501" s="14" t="s">
        <v>365</v>
      </c>
      <c r="C1501" s="15">
        <f>C1500+1</f>
        <v>4610104</v>
      </c>
      <c r="D1501" s="15">
        <f t="shared" si="685"/>
        <v>2060</v>
      </c>
      <c r="E1501" s="15" t="s">
        <v>23</v>
      </c>
      <c r="F1501" s="15">
        <f t="shared" si="686"/>
        <v>6</v>
      </c>
      <c r="G1501" s="15">
        <f t="shared" si="686"/>
        <v>10</v>
      </c>
      <c r="H1501" s="16">
        <v>151206005</v>
      </c>
      <c r="I1501" s="15">
        <v>1</v>
      </c>
      <c r="J1501" s="15">
        <v>1</v>
      </c>
      <c r="K1501" s="15">
        <v>20</v>
      </c>
      <c r="L1501" s="16" t="str">
        <f>IF(H1501&gt;=151207001,"Shoes",IF(H1501&gt;=151206001,"Pants",IF(H1501&gt;=151205001,"Glove",IF(H1501&gt;=151203001,"Head",IF(H1501&gt;=151202001,"Body",IF(H1501&gt;=151201001,"Weapon"))))))</f>
        <v>Pants</v>
      </c>
      <c r="M1501" s="15" t="s">
        <v>355</v>
      </c>
      <c r="S1501" s="7"/>
      <c r="T1501" s="7"/>
      <c r="U1501" s="7"/>
    </row>
    <row r="1502" spans="1:21" s="1" customFormat="1" ht="16.5" customHeight="1" x14ac:dyDescent="0.3">
      <c r="A1502" s="21" t="b">
        <v>1</v>
      </c>
      <c r="B1502" s="14" t="s">
        <v>366</v>
      </c>
      <c r="C1502" s="15">
        <f>C1501+1</f>
        <v>4610105</v>
      </c>
      <c r="D1502" s="15">
        <f t="shared" si="685"/>
        <v>2060</v>
      </c>
      <c r="E1502" s="15" t="s">
        <v>23</v>
      </c>
      <c r="F1502" s="15">
        <f t="shared" si="686"/>
        <v>6</v>
      </c>
      <c r="G1502" s="15">
        <f t="shared" si="686"/>
        <v>10</v>
      </c>
      <c r="H1502" s="15">
        <f t="shared" ref="H1502:H1503" si="688">H1501+100000</f>
        <v>151306005</v>
      </c>
      <c r="I1502" s="15">
        <v>1</v>
      </c>
      <c r="J1502" s="15">
        <v>1</v>
      </c>
      <c r="K1502" s="15">
        <v>15</v>
      </c>
      <c r="L1502" s="15" t="str">
        <f>L1501</f>
        <v>Pants</v>
      </c>
      <c r="M1502" s="15" t="s">
        <v>356</v>
      </c>
      <c r="S1502" s="7"/>
      <c r="T1502" s="7"/>
      <c r="U1502" s="7"/>
    </row>
    <row r="1503" spans="1:21" s="1" customFormat="1" ht="16.5" customHeight="1" x14ac:dyDescent="0.3">
      <c r="A1503" s="21" t="b">
        <v>1</v>
      </c>
      <c r="B1503" s="14" t="s">
        <v>367</v>
      </c>
      <c r="C1503" s="15">
        <f>C1502+1</f>
        <v>4610106</v>
      </c>
      <c r="D1503" s="15">
        <f t="shared" si="685"/>
        <v>2060</v>
      </c>
      <c r="E1503" s="15" t="s">
        <v>23</v>
      </c>
      <c r="F1503" s="15">
        <f t="shared" si="686"/>
        <v>6</v>
      </c>
      <c r="G1503" s="15">
        <f t="shared" si="686"/>
        <v>10</v>
      </c>
      <c r="H1503" s="15">
        <f t="shared" si="688"/>
        <v>151406005</v>
      </c>
      <c r="I1503" s="15">
        <v>1</v>
      </c>
      <c r="J1503" s="15">
        <v>1</v>
      </c>
      <c r="K1503" s="15">
        <v>5</v>
      </c>
      <c r="L1503" s="15" t="str">
        <f>L1502</f>
        <v>Pants</v>
      </c>
      <c r="M1503" s="15" t="s">
        <v>357</v>
      </c>
      <c r="S1503" s="7"/>
      <c r="T1503" s="7"/>
      <c r="U1503" s="7"/>
    </row>
    <row r="1504" spans="1:21" s="1" customFormat="1" ht="16.5" customHeight="1" x14ac:dyDescent="0.3">
      <c r="A1504" s="21" t="b">
        <v>1</v>
      </c>
      <c r="B1504" s="17" t="str">
        <f t="shared" ref="B1504:B1521" si="689">B1498</f>
        <v>갑옷 2</v>
      </c>
      <c r="C1504" s="17">
        <f>C1498+100</f>
        <v>4610201</v>
      </c>
      <c r="D1504" s="17">
        <f t="shared" si="685"/>
        <v>2060</v>
      </c>
      <c r="E1504" s="17" t="s">
        <v>25</v>
      </c>
      <c r="F1504" s="17">
        <f t="shared" si="686"/>
        <v>6</v>
      </c>
      <c r="G1504" s="17">
        <f t="shared" si="686"/>
        <v>10</v>
      </c>
      <c r="H1504" s="17">
        <f>H1498+1000000</f>
        <v>152202005</v>
      </c>
      <c r="I1504" s="17">
        <v>1</v>
      </c>
      <c r="J1504" s="17">
        <v>1</v>
      </c>
      <c r="K1504" s="17">
        <v>20</v>
      </c>
      <c r="L1504" s="17" t="str">
        <f t="shared" ref="L1504:L1521" si="690">L1498</f>
        <v>Body</v>
      </c>
      <c r="M1504" s="17" t="s">
        <v>355</v>
      </c>
      <c r="S1504" s="7"/>
      <c r="T1504" s="7"/>
      <c r="U1504" s="7"/>
    </row>
    <row r="1505" spans="1:21" s="1" customFormat="1" ht="16.5" customHeight="1" x14ac:dyDescent="0.3">
      <c r="A1505" s="21" t="b">
        <v>1</v>
      </c>
      <c r="B1505" s="17" t="str">
        <f t="shared" si="689"/>
        <v>갑옷 3</v>
      </c>
      <c r="C1505" s="17">
        <f>C1504+1</f>
        <v>4610202</v>
      </c>
      <c r="D1505" s="17">
        <f t="shared" si="685"/>
        <v>2060</v>
      </c>
      <c r="E1505" s="17" t="s">
        <v>25</v>
      </c>
      <c r="F1505" s="17">
        <f t="shared" si="686"/>
        <v>6</v>
      </c>
      <c r="G1505" s="17">
        <f t="shared" si="686"/>
        <v>10</v>
      </c>
      <c r="H1505" s="17">
        <f>H1504+100000</f>
        <v>152302005</v>
      </c>
      <c r="I1505" s="17">
        <v>1</v>
      </c>
      <c r="J1505" s="17">
        <v>1</v>
      </c>
      <c r="K1505" s="17">
        <v>15</v>
      </c>
      <c r="L1505" s="17" t="str">
        <f t="shared" si="690"/>
        <v>Body</v>
      </c>
      <c r="M1505" s="17" t="s">
        <v>356</v>
      </c>
      <c r="S1505" s="7"/>
      <c r="T1505" s="7"/>
      <c r="U1505" s="7"/>
    </row>
    <row r="1506" spans="1:21" s="1" customFormat="1" ht="16.5" customHeight="1" x14ac:dyDescent="0.3">
      <c r="A1506" s="21" t="b">
        <v>1</v>
      </c>
      <c r="B1506" s="17" t="str">
        <f t="shared" si="689"/>
        <v>갑옷 4</v>
      </c>
      <c r="C1506" s="17">
        <f>C1505+1</f>
        <v>4610203</v>
      </c>
      <c r="D1506" s="17">
        <f t="shared" si="685"/>
        <v>2060</v>
      </c>
      <c r="E1506" s="17" t="s">
        <v>25</v>
      </c>
      <c r="F1506" s="17">
        <f t="shared" si="686"/>
        <v>6</v>
      </c>
      <c r="G1506" s="17">
        <f t="shared" si="686"/>
        <v>10</v>
      </c>
      <c r="H1506" s="17">
        <f>H1505+100000</f>
        <v>152402005</v>
      </c>
      <c r="I1506" s="17">
        <v>1</v>
      </c>
      <c r="J1506" s="17">
        <v>1</v>
      </c>
      <c r="K1506" s="17">
        <v>5</v>
      </c>
      <c r="L1506" s="17" t="str">
        <f t="shared" si="690"/>
        <v>Body</v>
      </c>
      <c r="M1506" s="17" t="s">
        <v>357</v>
      </c>
      <c r="S1506" s="7"/>
      <c r="T1506" s="7"/>
      <c r="U1506" s="7"/>
    </row>
    <row r="1507" spans="1:21" s="1" customFormat="1" ht="16.5" customHeight="1" x14ac:dyDescent="0.3">
      <c r="A1507" s="21" t="b">
        <v>1</v>
      </c>
      <c r="B1507" s="17" t="str">
        <f t="shared" si="689"/>
        <v>하의 2</v>
      </c>
      <c r="C1507" s="17">
        <f>C1506+1</f>
        <v>4610204</v>
      </c>
      <c r="D1507" s="17">
        <f t="shared" si="685"/>
        <v>2060</v>
      </c>
      <c r="E1507" s="17" t="s">
        <v>25</v>
      </c>
      <c r="F1507" s="17">
        <f t="shared" si="686"/>
        <v>6</v>
      </c>
      <c r="G1507" s="17">
        <f t="shared" si="686"/>
        <v>10</v>
      </c>
      <c r="H1507" s="17">
        <f>H1501+1000000</f>
        <v>152206005</v>
      </c>
      <c r="I1507" s="17">
        <v>1</v>
      </c>
      <c r="J1507" s="17">
        <v>1</v>
      </c>
      <c r="K1507" s="17">
        <v>20</v>
      </c>
      <c r="L1507" s="17" t="str">
        <f t="shared" si="690"/>
        <v>Pants</v>
      </c>
      <c r="M1507" s="17" t="s">
        <v>355</v>
      </c>
      <c r="S1507" s="7"/>
      <c r="T1507" s="7"/>
      <c r="U1507" s="7"/>
    </row>
    <row r="1508" spans="1:21" s="1" customFormat="1" ht="16.5" customHeight="1" x14ac:dyDescent="0.3">
      <c r="A1508" s="21" t="b">
        <v>1</v>
      </c>
      <c r="B1508" s="17" t="str">
        <f t="shared" si="689"/>
        <v>하의 3</v>
      </c>
      <c r="C1508" s="17">
        <f>C1507+1</f>
        <v>4610205</v>
      </c>
      <c r="D1508" s="17">
        <f t="shared" si="685"/>
        <v>2060</v>
      </c>
      <c r="E1508" s="17" t="s">
        <v>25</v>
      </c>
      <c r="F1508" s="17">
        <f t="shared" si="686"/>
        <v>6</v>
      </c>
      <c r="G1508" s="17">
        <f t="shared" si="686"/>
        <v>10</v>
      </c>
      <c r="H1508" s="17">
        <f t="shared" ref="H1508:H1509" si="691">H1507+100000</f>
        <v>152306005</v>
      </c>
      <c r="I1508" s="17">
        <v>1</v>
      </c>
      <c r="J1508" s="17">
        <v>1</v>
      </c>
      <c r="K1508" s="17">
        <v>15</v>
      </c>
      <c r="L1508" s="17" t="str">
        <f t="shared" si="690"/>
        <v>Pants</v>
      </c>
      <c r="M1508" s="17" t="s">
        <v>356</v>
      </c>
      <c r="S1508" s="7"/>
      <c r="T1508" s="7"/>
      <c r="U1508" s="7"/>
    </row>
    <row r="1509" spans="1:21" s="1" customFormat="1" ht="16.5" customHeight="1" x14ac:dyDescent="0.3">
      <c r="A1509" s="21" t="b">
        <v>1</v>
      </c>
      <c r="B1509" s="17" t="str">
        <f t="shared" si="689"/>
        <v>하의 4</v>
      </c>
      <c r="C1509" s="17">
        <f>C1508+1</f>
        <v>4610206</v>
      </c>
      <c r="D1509" s="17">
        <f t="shared" si="685"/>
        <v>2060</v>
      </c>
      <c r="E1509" s="17" t="s">
        <v>25</v>
      </c>
      <c r="F1509" s="17">
        <f t="shared" si="686"/>
        <v>6</v>
      </c>
      <c r="G1509" s="17">
        <f t="shared" si="686"/>
        <v>10</v>
      </c>
      <c r="H1509" s="17">
        <f t="shared" si="691"/>
        <v>152406005</v>
      </c>
      <c r="I1509" s="17">
        <v>1</v>
      </c>
      <c r="J1509" s="17">
        <v>1</v>
      </c>
      <c r="K1509" s="17">
        <v>5</v>
      </c>
      <c r="L1509" s="17" t="str">
        <f t="shared" si="690"/>
        <v>Pants</v>
      </c>
      <c r="M1509" s="17" t="s">
        <v>357</v>
      </c>
      <c r="S1509" s="7"/>
      <c r="T1509" s="7"/>
      <c r="U1509" s="7"/>
    </row>
    <row r="1510" spans="1:21" s="1" customFormat="1" ht="16.5" customHeight="1" x14ac:dyDescent="0.3">
      <c r="A1510" s="21" t="b">
        <v>1</v>
      </c>
      <c r="B1510" s="18" t="str">
        <f t="shared" si="689"/>
        <v>갑옷 2</v>
      </c>
      <c r="C1510" s="18">
        <f>C1504+100</f>
        <v>4610301</v>
      </c>
      <c r="D1510" s="18">
        <f t="shared" si="685"/>
        <v>2060</v>
      </c>
      <c r="E1510" s="18" t="s">
        <v>26</v>
      </c>
      <c r="F1510" s="18">
        <f t="shared" si="686"/>
        <v>6</v>
      </c>
      <c r="G1510" s="18">
        <f t="shared" si="686"/>
        <v>10</v>
      </c>
      <c r="H1510" s="18">
        <f>H1504+1000000</f>
        <v>153202005</v>
      </c>
      <c r="I1510" s="18">
        <v>1</v>
      </c>
      <c r="J1510" s="18">
        <v>1</v>
      </c>
      <c r="K1510" s="18">
        <v>20</v>
      </c>
      <c r="L1510" s="18" t="str">
        <f t="shared" si="690"/>
        <v>Body</v>
      </c>
      <c r="M1510" s="18" t="s">
        <v>355</v>
      </c>
      <c r="S1510" s="7"/>
      <c r="T1510" s="7"/>
      <c r="U1510" s="7"/>
    </row>
    <row r="1511" spans="1:21" s="1" customFormat="1" ht="16.5" customHeight="1" x14ac:dyDescent="0.3">
      <c r="A1511" s="21" t="b">
        <v>1</v>
      </c>
      <c r="B1511" s="18" t="str">
        <f t="shared" si="689"/>
        <v>갑옷 3</v>
      </c>
      <c r="C1511" s="18">
        <f>C1510+1</f>
        <v>4610302</v>
      </c>
      <c r="D1511" s="18">
        <f t="shared" si="685"/>
        <v>2060</v>
      </c>
      <c r="E1511" s="18" t="s">
        <v>26</v>
      </c>
      <c r="F1511" s="18">
        <f t="shared" si="686"/>
        <v>6</v>
      </c>
      <c r="G1511" s="18">
        <f t="shared" si="686"/>
        <v>10</v>
      </c>
      <c r="H1511" s="18">
        <f>H1510+100000</f>
        <v>153302005</v>
      </c>
      <c r="I1511" s="18">
        <v>1</v>
      </c>
      <c r="J1511" s="18">
        <v>1</v>
      </c>
      <c r="K1511" s="18">
        <v>15</v>
      </c>
      <c r="L1511" s="18" t="str">
        <f t="shared" si="690"/>
        <v>Body</v>
      </c>
      <c r="M1511" s="18" t="s">
        <v>356</v>
      </c>
      <c r="S1511" s="7"/>
      <c r="T1511" s="7"/>
      <c r="U1511" s="7"/>
    </row>
    <row r="1512" spans="1:21" s="1" customFormat="1" ht="16.5" customHeight="1" x14ac:dyDescent="0.3">
      <c r="A1512" s="21" t="b">
        <v>1</v>
      </c>
      <c r="B1512" s="18" t="str">
        <f t="shared" si="689"/>
        <v>갑옷 4</v>
      </c>
      <c r="C1512" s="18">
        <f>C1511+1</f>
        <v>4610303</v>
      </c>
      <c r="D1512" s="18">
        <f t="shared" si="685"/>
        <v>2060</v>
      </c>
      <c r="E1512" s="18" t="s">
        <v>26</v>
      </c>
      <c r="F1512" s="18">
        <f t="shared" si="686"/>
        <v>6</v>
      </c>
      <c r="G1512" s="18">
        <f t="shared" si="686"/>
        <v>10</v>
      </c>
      <c r="H1512" s="18">
        <f>H1511+100000</f>
        <v>153402005</v>
      </c>
      <c r="I1512" s="18">
        <v>1</v>
      </c>
      <c r="J1512" s="18">
        <v>1</v>
      </c>
      <c r="K1512" s="18">
        <v>5</v>
      </c>
      <c r="L1512" s="18" t="str">
        <f t="shared" si="690"/>
        <v>Body</v>
      </c>
      <c r="M1512" s="18" t="s">
        <v>357</v>
      </c>
      <c r="S1512" s="7"/>
      <c r="T1512" s="7"/>
      <c r="U1512" s="7"/>
    </row>
    <row r="1513" spans="1:21" s="1" customFormat="1" ht="16.5" customHeight="1" x14ac:dyDescent="0.3">
      <c r="A1513" s="21" t="b">
        <v>1</v>
      </c>
      <c r="B1513" s="18" t="str">
        <f t="shared" si="689"/>
        <v>하의 2</v>
      </c>
      <c r="C1513" s="18">
        <f>C1512+1</f>
        <v>4610304</v>
      </c>
      <c r="D1513" s="18">
        <f t="shared" si="685"/>
        <v>2060</v>
      </c>
      <c r="E1513" s="18" t="s">
        <v>26</v>
      </c>
      <c r="F1513" s="18">
        <f t="shared" si="686"/>
        <v>6</v>
      </c>
      <c r="G1513" s="18">
        <f t="shared" si="686"/>
        <v>10</v>
      </c>
      <c r="H1513" s="18">
        <f>H1507+1000000</f>
        <v>153206005</v>
      </c>
      <c r="I1513" s="18">
        <v>1</v>
      </c>
      <c r="J1513" s="18">
        <v>1</v>
      </c>
      <c r="K1513" s="18">
        <v>20</v>
      </c>
      <c r="L1513" s="18" t="str">
        <f t="shared" si="690"/>
        <v>Pants</v>
      </c>
      <c r="M1513" s="18" t="s">
        <v>355</v>
      </c>
      <c r="S1513" s="7"/>
      <c r="T1513" s="7"/>
      <c r="U1513" s="7"/>
    </row>
    <row r="1514" spans="1:21" s="1" customFormat="1" ht="16.5" customHeight="1" x14ac:dyDescent="0.3">
      <c r="A1514" s="21" t="b">
        <v>1</v>
      </c>
      <c r="B1514" s="18" t="str">
        <f t="shared" si="689"/>
        <v>하의 3</v>
      </c>
      <c r="C1514" s="18">
        <f>C1513+1</f>
        <v>4610305</v>
      </c>
      <c r="D1514" s="18">
        <f t="shared" si="685"/>
        <v>2060</v>
      </c>
      <c r="E1514" s="18" t="s">
        <v>26</v>
      </c>
      <c r="F1514" s="18">
        <f t="shared" si="686"/>
        <v>6</v>
      </c>
      <c r="G1514" s="18">
        <f t="shared" si="686"/>
        <v>10</v>
      </c>
      <c r="H1514" s="18">
        <f t="shared" ref="H1514:H1515" si="692">H1513+100000</f>
        <v>153306005</v>
      </c>
      <c r="I1514" s="18">
        <v>1</v>
      </c>
      <c r="J1514" s="18">
        <v>1</v>
      </c>
      <c r="K1514" s="18">
        <v>15</v>
      </c>
      <c r="L1514" s="18" t="str">
        <f t="shared" si="690"/>
        <v>Pants</v>
      </c>
      <c r="M1514" s="18" t="s">
        <v>356</v>
      </c>
      <c r="S1514" s="7"/>
      <c r="T1514" s="7"/>
      <c r="U1514" s="7"/>
    </row>
    <row r="1515" spans="1:21" s="1" customFormat="1" ht="16.5" customHeight="1" x14ac:dyDescent="0.3">
      <c r="A1515" s="21" t="b">
        <v>1</v>
      </c>
      <c r="B1515" s="18" t="str">
        <f t="shared" si="689"/>
        <v>하의 4</v>
      </c>
      <c r="C1515" s="18">
        <f>C1514+1</f>
        <v>4610306</v>
      </c>
      <c r="D1515" s="18">
        <f t="shared" si="685"/>
        <v>2060</v>
      </c>
      <c r="E1515" s="18" t="s">
        <v>26</v>
      </c>
      <c r="F1515" s="18">
        <f t="shared" ref="F1515:G1525" si="693">F1514</f>
        <v>6</v>
      </c>
      <c r="G1515" s="18">
        <f t="shared" si="693"/>
        <v>10</v>
      </c>
      <c r="H1515" s="18">
        <f t="shared" si="692"/>
        <v>153406005</v>
      </c>
      <c r="I1515" s="18">
        <v>1</v>
      </c>
      <c r="J1515" s="18">
        <v>1</v>
      </c>
      <c r="K1515" s="18">
        <v>5</v>
      </c>
      <c r="L1515" s="18" t="str">
        <f t="shared" si="690"/>
        <v>Pants</v>
      </c>
      <c r="M1515" s="18" t="s">
        <v>357</v>
      </c>
      <c r="S1515" s="7"/>
      <c r="T1515" s="7"/>
      <c r="U1515" s="7"/>
    </row>
    <row r="1516" spans="1:21" s="1" customFormat="1" ht="16.5" customHeight="1" x14ac:dyDescent="0.3">
      <c r="A1516" s="21" t="b">
        <v>1</v>
      </c>
      <c r="B1516" s="19" t="str">
        <f t="shared" si="689"/>
        <v>갑옷 2</v>
      </c>
      <c r="C1516" s="19">
        <f>C1510+100</f>
        <v>4610401</v>
      </c>
      <c r="D1516" s="19">
        <f t="shared" si="685"/>
        <v>2060</v>
      </c>
      <c r="E1516" s="19" t="s">
        <v>27</v>
      </c>
      <c r="F1516" s="19">
        <f t="shared" si="693"/>
        <v>6</v>
      </c>
      <c r="G1516" s="19">
        <f t="shared" si="693"/>
        <v>10</v>
      </c>
      <c r="H1516" s="19">
        <f>H1510+1000000</f>
        <v>154202005</v>
      </c>
      <c r="I1516" s="19">
        <v>1</v>
      </c>
      <c r="J1516" s="19">
        <v>1</v>
      </c>
      <c r="K1516" s="19">
        <v>20</v>
      </c>
      <c r="L1516" s="19" t="str">
        <f t="shared" si="690"/>
        <v>Body</v>
      </c>
      <c r="M1516" s="19" t="s">
        <v>355</v>
      </c>
      <c r="S1516" s="7"/>
      <c r="T1516" s="7"/>
      <c r="U1516" s="7"/>
    </row>
    <row r="1517" spans="1:21" s="1" customFormat="1" ht="16.5" customHeight="1" x14ac:dyDescent="0.3">
      <c r="A1517" s="21" t="b">
        <v>1</v>
      </c>
      <c r="B1517" s="19" t="str">
        <f t="shared" si="689"/>
        <v>갑옷 3</v>
      </c>
      <c r="C1517" s="19">
        <f>C1516+1</f>
        <v>4610402</v>
      </c>
      <c r="D1517" s="19">
        <f t="shared" si="685"/>
        <v>2060</v>
      </c>
      <c r="E1517" s="19" t="s">
        <v>27</v>
      </c>
      <c r="F1517" s="19">
        <f t="shared" si="693"/>
        <v>6</v>
      </c>
      <c r="G1517" s="19">
        <f t="shared" si="693"/>
        <v>10</v>
      </c>
      <c r="H1517" s="19">
        <f>H1516+100000</f>
        <v>154302005</v>
      </c>
      <c r="I1517" s="19">
        <v>1</v>
      </c>
      <c r="J1517" s="19">
        <v>1</v>
      </c>
      <c r="K1517" s="19">
        <v>15</v>
      </c>
      <c r="L1517" s="19" t="str">
        <f t="shared" si="690"/>
        <v>Body</v>
      </c>
      <c r="M1517" s="19" t="s">
        <v>356</v>
      </c>
      <c r="S1517" s="7"/>
      <c r="T1517" s="7"/>
      <c r="U1517" s="7"/>
    </row>
    <row r="1518" spans="1:21" s="1" customFormat="1" ht="16.5" customHeight="1" x14ac:dyDescent="0.3">
      <c r="A1518" s="21" t="b">
        <v>1</v>
      </c>
      <c r="B1518" s="19" t="str">
        <f t="shared" si="689"/>
        <v>갑옷 4</v>
      </c>
      <c r="C1518" s="19">
        <f>C1517+1</f>
        <v>4610403</v>
      </c>
      <c r="D1518" s="19">
        <f t="shared" si="685"/>
        <v>2060</v>
      </c>
      <c r="E1518" s="19" t="s">
        <v>27</v>
      </c>
      <c r="F1518" s="19">
        <f t="shared" si="693"/>
        <v>6</v>
      </c>
      <c r="G1518" s="19">
        <f t="shared" si="693"/>
        <v>10</v>
      </c>
      <c r="H1518" s="19">
        <f>H1517+100000</f>
        <v>154402005</v>
      </c>
      <c r="I1518" s="19">
        <v>1</v>
      </c>
      <c r="J1518" s="19">
        <v>1</v>
      </c>
      <c r="K1518" s="19">
        <v>5</v>
      </c>
      <c r="L1518" s="19" t="str">
        <f t="shared" si="690"/>
        <v>Body</v>
      </c>
      <c r="M1518" s="19" t="s">
        <v>357</v>
      </c>
      <c r="S1518" s="7"/>
      <c r="T1518" s="7"/>
      <c r="U1518" s="7"/>
    </row>
    <row r="1519" spans="1:21" s="1" customFormat="1" ht="16.5" customHeight="1" x14ac:dyDescent="0.3">
      <c r="A1519" s="21" t="b">
        <v>1</v>
      </c>
      <c r="B1519" s="19" t="str">
        <f t="shared" si="689"/>
        <v>하의 2</v>
      </c>
      <c r="C1519" s="19">
        <f>C1518+1</f>
        <v>4610404</v>
      </c>
      <c r="D1519" s="19">
        <f t="shared" si="685"/>
        <v>2060</v>
      </c>
      <c r="E1519" s="19" t="s">
        <v>27</v>
      </c>
      <c r="F1519" s="19">
        <f t="shared" si="693"/>
        <v>6</v>
      </c>
      <c r="G1519" s="19">
        <f t="shared" si="693"/>
        <v>10</v>
      </c>
      <c r="H1519" s="19">
        <f>H1513+1000000</f>
        <v>154206005</v>
      </c>
      <c r="I1519" s="19">
        <v>1</v>
      </c>
      <c r="J1519" s="19">
        <v>1</v>
      </c>
      <c r="K1519" s="19">
        <v>20</v>
      </c>
      <c r="L1519" s="19" t="str">
        <f t="shared" si="690"/>
        <v>Pants</v>
      </c>
      <c r="M1519" s="19" t="s">
        <v>355</v>
      </c>
      <c r="S1519" s="7"/>
      <c r="T1519" s="7"/>
      <c r="U1519" s="7"/>
    </row>
    <row r="1520" spans="1:21" s="1" customFormat="1" ht="16.5" customHeight="1" x14ac:dyDescent="0.3">
      <c r="A1520" s="21" t="b">
        <v>1</v>
      </c>
      <c r="B1520" s="19" t="str">
        <f t="shared" si="689"/>
        <v>하의 3</v>
      </c>
      <c r="C1520" s="19">
        <f>C1519+1</f>
        <v>4610405</v>
      </c>
      <c r="D1520" s="19">
        <f t="shared" si="685"/>
        <v>2060</v>
      </c>
      <c r="E1520" s="19" t="s">
        <v>27</v>
      </c>
      <c r="F1520" s="19">
        <f t="shared" si="693"/>
        <v>6</v>
      </c>
      <c r="G1520" s="19">
        <f t="shared" si="693"/>
        <v>10</v>
      </c>
      <c r="H1520" s="19">
        <f t="shared" ref="H1520:H1521" si="694">H1519+100000</f>
        <v>154306005</v>
      </c>
      <c r="I1520" s="19">
        <v>1</v>
      </c>
      <c r="J1520" s="19">
        <v>1</v>
      </c>
      <c r="K1520" s="19">
        <v>15</v>
      </c>
      <c r="L1520" s="19" t="str">
        <f t="shared" si="690"/>
        <v>Pants</v>
      </c>
      <c r="M1520" s="19" t="s">
        <v>356</v>
      </c>
      <c r="S1520" s="7"/>
      <c r="T1520" s="7"/>
      <c r="U1520" s="7"/>
    </row>
    <row r="1521" spans="1:21" s="1" customFormat="1" ht="16.5" customHeight="1" x14ac:dyDescent="0.3">
      <c r="A1521" s="21" t="b">
        <v>1</v>
      </c>
      <c r="B1521" s="19" t="str">
        <f t="shared" si="689"/>
        <v>하의 4</v>
      </c>
      <c r="C1521" s="19">
        <f>C1520+1</f>
        <v>4610406</v>
      </c>
      <c r="D1521" s="19">
        <f t="shared" si="685"/>
        <v>2060</v>
      </c>
      <c r="E1521" s="19" t="s">
        <v>27</v>
      </c>
      <c r="F1521" s="19">
        <f t="shared" si="693"/>
        <v>6</v>
      </c>
      <c r="G1521" s="19">
        <f t="shared" si="693"/>
        <v>10</v>
      </c>
      <c r="H1521" s="19">
        <f t="shared" si="694"/>
        <v>154406005</v>
      </c>
      <c r="I1521" s="19">
        <v>1</v>
      </c>
      <c r="J1521" s="19">
        <v>1</v>
      </c>
      <c r="K1521" s="19">
        <v>5</v>
      </c>
      <c r="L1521" s="19" t="str">
        <f t="shared" si="690"/>
        <v>Pants</v>
      </c>
      <c r="M1521" s="19" t="s">
        <v>357</v>
      </c>
      <c r="S1521" s="7"/>
      <c r="T1521" s="7"/>
      <c r="U1521" s="7"/>
    </row>
    <row r="1522" spans="1:21" s="1" customFormat="1" ht="16.5" customHeight="1" x14ac:dyDescent="0.3">
      <c r="A1522" s="21" t="b">
        <v>1</v>
      </c>
      <c r="B1522" s="20" t="s">
        <v>28</v>
      </c>
      <c r="C1522" s="20">
        <f>C1516+100</f>
        <v>4610501</v>
      </c>
      <c r="D1522" s="20">
        <f t="shared" si="685"/>
        <v>2060</v>
      </c>
      <c r="E1522" s="20" t="s">
        <v>29</v>
      </c>
      <c r="F1522" s="20">
        <f t="shared" si="693"/>
        <v>6</v>
      </c>
      <c r="G1522" s="20">
        <f t="shared" si="693"/>
        <v>10</v>
      </c>
      <c r="H1522" s="20">
        <v>160004001</v>
      </c>
      <c r="I1522" s="20">
        <v>1</v>
      </c>
      <c r="J1522" s="20">
        <v>1</v>
      </c>
      <c r="K1522" s="20">
        <v>5</v>
      </c>
      <c r="L1522" s="20" t="s">
        <v>30</v>
      </c>
      <c r="M1522" s="20" t="s">
        <v>358</v>
      </c>
      <c r="S1522" s="7"/>
      <c r="T1522" s="7"/>
      <c r="U1522" s="7"/>
    </row>
    <row r="1523" spans="1:21" s="1" customFormat="1" ht="16.5" customHeight="1" x14ac:dyDescent="0.3">
      <c r="A1523" s="21" t="b">
        <v>1</v>
      </c>
      <c r="B1523" s="20" t="s">
        <v>31</v>
      </c>
      <c r="C1523" s="20">
        <f>C1522+1</f>
        <v>4610502</v>
      </c>
      <c r="D1523" s="20">
        <f t="shared" si="685"/>
        <v>2060</v>
      </c>
      <c r="E1523" s="20" t="s">
        <v>29</v>
      </c>
      <c r="F1523" s="20">
        <f t="shared" si="693"/>
        <v>6</v>
      </c>
      <c r="G1523" s="20">
        <f t="shared" si="693"/>
        <v>10</v>
      </c>
      <c r="H1523" s="20">
        <v>160004002</v>
      </c>
      <c r="I1523" s="20">
        <v>1</v>
      </c>
      <c r="J1523" s="20">
        <v>1</v>
      </c>
      <c r="K1523" s="20">
        <v>5</v>
      </c>
      <c r="L1523" s="20" t="s">
        <v>32</v>
      </c>
      <c r="M1523" s="20" t="s">
        <v>358</v>
      </c>
      <c r="S1523" s="7"/>
      <c r="T1523" s="7"/>
      <c r="U1523" s="7"/>
    </row>
    <row r="1524" spans="1:21" s="1" customFormat="1" ht="16.5" customHeight="1" x14ac:dyDescent="0.3">
      <c r="A1524" s="21" t="b">
        <v>1</v>
      </c>
      <c r="B1524" s="20" t="s">
        <v>33</v>
      </c>
      <c r="C1524" s="20">
        <f>C1523+1</f>
        <v>4610503</v>
      </c>
      <c r="D1524" s="20">
        <f t="shared" si="685"/>
        <v>2060</v>
      </c>
      <c r="E1524" s="20" t="s">
        <v>29</v>
      </c>
      <c r="F1524" s="20">
        <f t="shared" si="693"/>
        <v>6</v>
      </c>
      <c r="G1524" s="20">
        <f t="shared" si="693"/>
        <v>10</v>
      </c>
      <c r="H1524" s="20">
        <v>160004003</v>
      </c>
      <c r="I1524" s="20">
        <v>1</v>
      </c>
      <c r="J1524" s="20">
        <v>1</v>
      </c>
      <c r="K1524" s="20">
        <v>5</v>
      </c>
      <c r="L1524" s="20" t="s">
        <v>34</v>
      </c>
      <c r="M1524" s="20" t="s">
        <v>358</v>
      </c>
      <c r="S1524" s="7"/>
      <c r="T1524" s="7"/>
      <c r="U1524" s="7"/>
    </row>
    <row r="1525" spans="1:21" s="1" customFormat="1" ht="16.5" customHeight="1" x14ac:dyDescent="0.3">
      <c r="A1525" s="21" t="b">
        <v>1</v>
      </c>
      <c r="B1525" s="20" t="s">
        <v>35</v>
      </c>
      <c r="C1525" s="20">
        <f>C1524+1</f>
        <v>4610504</v>
      </c>
      <c r="D1525" s="20">
        <f t="shared" si="685"/>
        <v>2060</v>
      </c>
      <c r="E1525" s="20" t="s">
        <v>29</v>
      </c>
      <c r="F1525" s="20">
        <f t="shared" si="693"/>
        <v>6</v>
      </c>
      <c r="G1525" s="20">
        <f t="shared" si="693"/>
        <v>10</v>
      </c>
      <c r="H1525" s="20">
        <v>160004004</v>
      </c>
      <c r="I1525" s="20">
        <v>1</v>
      </c>
      <c r="J1525" s="20">
        <v>1</v>
      </c>
      <c r="K1525" s="20">
        <v>5</v>
      </c>
      <c r="L1525" s="20" t="s">
        <v>36</v>
      </c>
      <c r="M1525" s="20" t="s">
        <v>358</v>
      </c>
      <c r="S1525" s="7"/>
      <c r="T1525" s="7"/>
      <c r="U1525" s="7"/>
    </row>
    <row r="1526" spans="1:21" s="1" customFormat="1" ht="16.5" customHeight="1" x14ac:dyDescent="0.3">
      <c r="A1526" s="22" t="b">
        <v>1</v>
      </c>
      <c r="B1526" s="14" t="s">
        <v>45</v>
      </c>
      <c r="C1526" s="14">
        <v>4701101</v>
      </c>
      <c r="D1526" s="14">
        <v>2061</v>
      </c>
      <c r="E1526" s="15" t="s">
        <v>23</v>
      </c>
      <c r="F1526" s="14">
        <v>7</v>
      </c>
      <c r="G1526" s="14">
        <v>1</v>
      </c>
      <c r="H1526" s="14">
        <v>151301001</v>
      </c>
      <c r="I1526" s="15">
        <v>1</v>
      </c>
      <c r="J1526" s="15">
        <v>1</v>
      </c>
      <c r="K1526" s="15">
        <v>15</v>
      </c>
      <c r="L1526" s="16" t="str">
        <f>IF(H1526&gt;=151307001,"Shoes",IF(H1526&gt;=151306001,"Pants",IF(H1526&gt;=151305001,"Glove",IF(H1526&gt;=151303001,"Head",IF(H1526&gt;=151302001,"Body",IF(H1526&gt;=151301001,"Weapon"))))))</f>
        <v>Weapon</v>
      </c>
      <c r="M1526" s="15" t="s">
        <v>356</v>
      </c>
      <c r="S1526" s="7"/>
      <c r="T1526" s="7"/>
      <c r="U1526" s="7"/>
    </row>
    <row r="1527" spans="1:21" s="1" customFormat="1" ht="16.5" customHeight="1" x14ac:dyDescent="0.3">
      <c r="A1527" s="22" t="b">
        <v>1</v>
      </c>
      <c r="B1527" s="14" t="s">
        <v>51</v>
      </c>
      <c r="C1527" s="15">
        <f>C1526+1</f>
        <v>4701102</v>
      </c>
      <c r="D1527" s="15">
        <f t="shared" ref="D1527:D1545" si="695">D1526</f>
        <v>2061</v>
      </c>
      <c r="E1527" s="15" t="s">
        <v>23</v>
      </c>
      <c r="F1527" s="15">
        <f t="shared" ref="F1527:G1542" si="696">F1526</f>
        <v>7</v>
      </c>
      <c r="G1527" s="15">
        <f t="shared" si="696"/>
        <v>1</v>
      </c>
      <c r="H1527" s="15">
        <f t="shared" ref="H1527" si="697">H1526+100000</f>
        <v>151401001</v>
      </c>
      <c r="I1527" s="15">
        <v>1</v>
      </c>
      <c r="J1527" s="15">
        <v>1</v>
      </c>
      <c r="K1527" s="15">
        <v>15</v>
      </c>
      <c r="L1527" s="15" t="str">
        <f>L1526</f>
        <v>Weapon</v>
      </c>
      <c r="M1527" s="15" t="s">
        <v>357</v>
      </c>
      <c r="S1527" s="7"/>
      <c r="T1527" s="7"/>
      <c r="U1527" s="7"/>
    </row>
    <row r="1528" spans="1:21" s="1" customFormat="1" ht="16.5" customHeight="1" x14ac:dyDescent="0.3">
      <c r="A1528" s="22" t="b">
        <v>1</v>
      </c>
      <c r="B1528" s="14" t="s">
        <v>46</v>
      </c>
      <c r="C1528" s="15">
        <f t="shared" ref="C1528:C1529" si="698">C1527+1</f>
        <v>4701103</v>
      </c>
      <c r="D1528" s="15">
        <f t="shared" si="695"/>
        <v>2061</v>
      </c>
      <c r="E1528" s="15" t="s">
        <v>23</v>
      </c>
      <c r="F1528" s="15">
        <f t="shared" si="696"/>
        <v>7</v>
      </c>
      <c r="G1528" s="15">
        <f t="shared" si="696"/>
        <v>1</v>
      </c>
      <c r="H1528" s="14">
        <v>151307004</v>
      </c>
      <c r="I1528" s="15">
        <v>1</v>
      </c>
      <c r="J1528" s="15">
        <v>1</v>
      </c>
      <c r="K1528" s="15">
        <v>15</v>
      </c>
      <c r="L1528" s="16" t="str">
        <f>IF(H1528&gt;=151307001,"Shoes",IF(H1528&gt;=151306001,"Pants",IF(H1528&gt;=151305001,"Glove",IF(H1528&gt;=151303001,"Head",IF(H1528&gt;=151302001,"Body",IF(H1528&gt;=151301001,"Weapon"))))))</f>
        <v>Shoes</v>
      </c>
      <c r="M1528" s="15" t="str">
        <f>M1526</f>
        <v>Superior</v>
      </c>
      <c r="S1528" s="7"/>
      <c r="T1528" s="7"/>
      <c r="U1528" s="7"/>
    </row>
    <row r="1529" spans="1:21" s="1" customFormat="1" ht="16.5" customHeight="1" x14ac:dyDescent="0.3">
      <c r="A1529" s="22" t="b">
        <v>1</v>
      </c>
      <c r="B1529" s="14" t="s">
        <v>52</v>
      </c>
      <c r="C1529" s="15">
        <f t="shared" si="698"/>
        <v>4701104</v>
      </c>
      <c r="D1529" s="15">
        <f t="shared" si="695"/>
        <v>2061</v>
      </c>
      <c r="E1529" s="15" t="s">
        <v>23</v>
      </c>
      <c r="F1529" s="15">
        <f t="shared" si="696"/>
        <v>7</v>
      </c>
      <c r="G1529" s="15">
        <f t="shared" si="696"/>
        <v>1</v>
      </c>
      <c r="H1529" s="15">
        <f t="shared" ref="H1529" si="699">H1528+100000</f>
        <v>151407004</v>
      </c>
      <c r="I1529" s="15">
        <v>1</v>
      </c>
      <c r="J1529" s="15">
        <v>1</v>
      </c>
      <c r="K1529" s="15">
        <v>15</v>
      </c>
      <c r="L1529" s="15" t="str">
        <f>L1528</f>
        <v>Shoes</v>
      </c>
      <c r="M1529" s="15" t="str">
        <f>M1527</f>
        <v>Rare</v>
      </c>
      <c r="S1529" s="7"/>
      <c r="T1529" s="7"/>
      <c r="U1529" s="7"/>
    </row>
    <row r="1530" spans="1:21" s="1" customFormat="1" ht="16.5" customHeight="1" x14ac:dyDescent="0.3">
      <c r="A1530" s="22" t="b">
        <v>1</v>
      </c>
      <c r="B1530" s="17" t="str">
        <f t="shared" ref="B1530:B1541" si="700">B1526</f>
        <v>무기 3</v>
      </c>
      <c r="C1530" s="17">
        <f>C1526+100</f>
        <v>4701201</v>
      </c>
      <c r="D1530" s="17">
        <f t="shared" si="695"/>
        <v>2061</v>
      </c>
      <c r="E1530" s="17" t="s">
        <v>25</v>
      </c>
      <c r="F1530" s="17">
        <f t="shared" si="696"/>
        <v>7</v>
      </c>
      <c r="G1530" s="17">
        <f t="shared" si="696"/>
        <v>1</v>
      </c>
      <c r="H1530" s="17">
        <f>H1526+1000000</f>
        <v>152301001</v>
      </c>
      <c r="I1530" s="17">
        <v>1</v>
      </c>
      <c r="J1530" s="17">
        <v>1</v>
      </c>
      <c r="K1530" s="17">
        <v>15</v>
      </c>
      <c r="L1530" s="17" t="str">
        <f t="shared" ref="L1530:L1541" si="701">L1526</f>
        <v>Weapon</v>
      </c>
      <c r="M1530" s="17" t="s">
        <v>356</v>
      </c>
      <c r="S1530" s="7"/>
      <c r="T1530" s="7"/>
      <c r="U1530" s="7"/>
    </row>
    <row r="1531" spans="1:21" s="1" customFormat="1" ht="16.5" customHeight="1" x14ac:dyDescent="0.3">
      <c r="A1531" s="22" t="b">
        <v>1</v>
      </c>
      <c r="B1531" s="17" t="str">
        <f t="shared" si="700"/>
        <v>무기 4</v>
      </c>
      <c r="C1531" s="17">
        <f t="shared" ref="C1531:C1541" si="702">C1527+100</f>
        <v>4701202</v>
      </c>
      <c r="D1531" s="17">
        <f t="shared" si="695"/>
        <v>2061</v>
      </c>
      <c r="E1531" s="17" t="s">
        <v>25</v>
      </c>
      <c r="F1531" s="17">
        <f t="shared" si="696"/>
        <v>7</v>
      </c>
      <c r="G1531" s="17">
        <f t="shared" si="696"/>
        <v>1</v>
      </c>
      <c r="H1531" s="17">
        <f>H1530+100000</f>
        <v>152401001</v>
      </c>
      <c r="I1531" s="17">
        <v>1</v>
      </c>
      <c r="J1531" s="17">
        <v>1</v>
      </c>
      <c r="K1531" s="17">
        <v>15</v>
      </c>
      <c r="L1531" s="17" t="str">
        <f t="shared" si="701"/>
        <v>Weapon</v>
      </c>
      <c r="M1531" s="17" t="s">
        <v>357</v>
      </c>
      <c r="S1531" s="7"/>
      <c r="T1531" s="7"/>
      <c r="U1531" s="7"/>
    </row>
    <row r="1532" spans="1:21" s="1" customFormat="1" ht="16.5" customHeight="1" x14ac:dyDescent="0.3">
      <c r="A1532" s="22" t="b">
        <v>1</v>
      </c>
      <c r="B1532" s="17" t="str">
        <f t="shared" si="700"/>
        <v>부츠 3</v>
      </c>
      <c r="C1532" s="17">
        <f t="shared" si="702"/>
        <v>4701203</v>
      </c>
      <c r="D1532" s="17">
        <f t="shared" si="695"/>
        <v>2061</v>
      </c>
      <c r="E1532" s="17" t="s">
        <v>25</v>
      </c>
      <c r="F1532" s="17">
        <f t="shared" si="696"/>
        <v>7</v>
      </c>
      <c r="G1532" s="17">
        <f t="shared" si="696"/>
        <v>1</v>
      </c>
      <c r="H1532" s="17">
        <f>H1528+1000000</f>
        <v>152307004</v>
      </c>
      <c r="I1532" s="17">
        <v>1</v>
      </c>
      <c r="J1532" s="17">
        <v>1</v>
      </c>
      <c r="K1532" s="17">
        <v>15</v>
      </c>
      <c r="L1532" s="17" t="str">
        <f t="shared" si="701"/>
        <v>Shoes</v>
      </c>
      <c r="M1532" s="17" t="str">
        <f>M1530</f>
        <v>Superior</v>
      </c>
      <c r="S1532" s="7"/>
      <c r="T1532" s="7"/>
      <c r="U1532" s="7"/>
    </row>
    <row r="1533" spans="1:21" s="1" customFormat="1" ht="16.5" customHeight="1" x14ac:dyDescent="0.3">
      <c r="A1533" s="22" t="b">
        <v>1</v>
      </c>
      <c r="B1533" s="17" t="str">
        <f t="shared" si="700"/>
        <v>부츠 4</v>
      </c>
      <c r="C1533" s="17">
        <f t="shared" si="702"/>
        <v>4701204</v>
      </c>
      <c r="D1533" s="17">
        <f t="shared" si="695"/>
        <v>2061</v>
      </c>
      <c r="E1533" s="17" t="s">
        <v>25</v>
      </c>
      <c r="F1533" s="17">
        <f t="shared" si="696"/>
        <v>7</v>
      </c>
      <c r="G1533" s="17">
        <f t="shared" si="696"/>
        <v>1</v>
      </c>
      <c r="H1533" s="17">
        <f t="shared" ref="H1533" si="703">H1532+100000</f>
        <v>152407004</v>
      </c>
      <c r="I1533" s="17">
        <v>1</v>
      </c>
      <c r="J1533" s="17">
        <v>1</v>
      </c>
      <c r="K1533" s="17">
        <v>15</v>
      </c>
      <c r="L1533" s="17" t="str">
        <f t="shared" si="701"/>
        <v>Shoes</v>
      </c>
      <c r="M1533" s="17" t="str">
        <f>M1531</f>
        <v>Rare</v>
      </c>
      <c r="S1533" s="7"/>
      <c r="T1533" s="7"/>
      <c r="U1533" s="7"/>
    </row>
    <row r="1534" spans="1:21" s="1" customFormat="1" ht="16.5" customHeight="1" x14ac:dyDescent="0.3">
      <c r="A1534" s="22" t="b">
        <v>1</v>
      </c>
      <c r="B1534" s="18" t="str">
        <f t="shared" si="700"/>
        <v>무기 3</v>
      </c>
      <c r="C1534" s="18">
        <f t="shared" si="702"/>
        <v>4701301</v>
      </c>
      <c r="D1534" s="18">
        <f t="shared" si="695"/>
        <v>2061</v>
      </c>
      <c r="E1534" s="18" t="s">
        <v>26</v>
      </c>
      <c r="F1534" s="18">
        <f t="shared" si="696"/>
        <v>7</v>
      </c>
      <c r="G1534" s="18">
        <f t="shared" si="696"/>
        <v>1</v>
      </c>
      <c r="H1534" s="18">
        <f>H1530+1000000</f>
        <v>153301001</v>
      </c>
      <c r="I1534" s="18">
        <v>1</v>
      </c>
      <c r="J1534" s="18">
        <v>1</v>
      </c>
      <c r="K1534" s="18">
        <v>15</v>
      </c>
      <c r="L1534" s="18" t="str">
        <f t="shared" si="701"/>
        <v>Weapon</v>
      </c>
      <c r="M1534" s="18" t="s">
        <v>356</v>
      </c>
      <c r="S1534" s="7"/>
      <c r="T1534" s="7"/>
      <c r="U1534" s="7"/>
    </row>
    <row r="1535" spans="1:21" s="1" customFormat="1" ht="16.5" customHeight="1" x14ac:dyDescent="0.3">
      <c r="A1535" s="22" t="b">
        <v>1</v>
      </c>
      <c r="B1535" s="18" t="str">
        <f t="shared" si="700"/>
        <v>무기 4</v>
      </c>
      <c r="C1535" s="18">
        <f t="shared" si="702"/>
        <v>4701302</v>
      </c>
      <c r="D1535" s="18">
        <f t="shared" si="695"/>
        <v>2061</v>
      </c>
      <c r="E1535" s="18" t="s">
        <v>26</v>
      </c>
      <c r="F1535" s="18">
        <f t="shared" si="696"/>
        <v>7</v>
      </c>
      <c r="G1535" s="18">
        <f t="shared" si="696"/>
        <v>1</v>
      </c>
      <c r="H1535" s="18">
        <f>H1534+100000</f>
        <v>153401001</v>
      </c>
      <c r="I1535" s="18">
        <v>1</v>
      </c>
      <c r="J1535" s="18">
        <v>1</v>
      </c>
      <c r="K1535" s="18">
        <v>15</v>
      </c>
      <c r="L1535" s="18" t="str">
        <f t="shared" si="701"/>
        <v>Weapon</v>
      </c>
      <c r="M1535" s="18" t="s">
        <v>357</v>
      </c>
      <c r="S1535" s="7"/>
      <c r="T1535" s="7"/>
      <c r="U1535" s="7"/>
    </row>
    <row r="1536" spans="1:21" s="1" customFormat="1" ht="16.5" customHeight="1" x14ac:dyDescent="0.3">
      <c r="A1536" s="22" t="b">
        <v>1</v>
      </c>
      <c r="B1536" s="18" t="str">
        <f t="shared" si="700"/>
        <v>부츠 3</v>
      </c>
      <c r="C1536" s="18">
        <f t="shared" si="702"/>
        <v>4701303</v>
      </c>
      <c r="D1536" s="18">
        <f t="shared" si="695"/>
        <v>2061</v>
      </c>
      <c r="E1536" s="18" t="s">
        <v>26</v>
      </c>
      <c r="F1536" s="18">
        <f t="shared" si="696"/>
        <v>7</v>
      </c>
      <c r="G1536" s="18">
        <f t="shared" si="696"/>
        <v>1</v>
      </c>
      <c r="H1536" s="18">
        <f>H1532+1000000</f>
        <v>153307004</v>
      </c>
      <c r="I1536" s="18">
        <v>1</v>
      </c>
      <c r="J1536" s="18">
        <v>1</v>
      </c>
      <c r="K1536" s="18">
        <v>15</v>
      </c>
      <c r="L1536" s="18" t="str">
        <f t="shared" si="701"/>
        <v>Shoes</v>
      </c>
      <c r="M1536" s="18" t="str">
        <f>M1534</f>
        <v>Superior</v>
      </c>
      <c r="S1536" s="7"/>
      <c r="T1536" s="7"/>
      <c r="U1536" s="7"/>
    </row>
    <row r="1537" spans="1:21" s="1" customFormat="1" ht="16.5" customHeight="1" x14ac:dyDescent="0.3">
      <c r="A1537" s="22" t="b">
        <v>1</v>
      </c>
      <c r="B1537" s="18" t="str">
        <f t="shared" si="700"/>
        <v>부츠 4</v>
      </c>
      <c r="C1537" s="18">
        <f t="shared" si="702"/>
        <v>4701304</v>
      </c>
      <c r="D1537" s="18">
        <f t="shared" si="695"/>
        <v>2061</v>
      </c>
      <c r="E1537" s="18" t="s">
        <v>26</v>
      </c>
      <c r="F1537" s="18">
        <f t="shared" si="696"/>
        <v>7</v>
      </c>
      <c r="G1537" s="18">
        <f t="shared" si="696"/>
        <v>1</v>
      </c>
      <c r="H1537" s="18">
        <f t="shared" ref="H1537" si="704">H1536+100000</f>
        <v>153407004</v>
      </c>
      <c r="I1537" s="18">
        <v>1</v>
      </c>
      <c r="J1537" s="18">
        <v>1</v>
      </c>
      <c r="K1537" s="18">
        <v>15</v>
      </c>
      <c r="L1537" s="18" t="str">
        <f t="shared" si="701"/>
        <v>Shoes</v>
      </c>
      <c r="M1537" s="18" t="str">
        <f>M1535</f>
        <v>Rare</v>
      </c>
      <c r="S1537" s="7"/>
      <c r="T1537" s="7"/>
      <c r="U1537" s="7"/>
    </row>
    <row r="1538" spans="1:21" s="1" customFormat="1" ht="16.5" customHeight="1" x14ac:dyDescent="0.3">
      <c r="A1538" s="22" t="b">
        <v>1</v>
      </c>
      <c r="B1538" s="19" t="str">
        <f t="shared" si="700"/>
        <v>무기 3</v>
      </c>
      <c r="C1538" s="19">
        <f t="shared" si="702"/>
        <v>4701401</v>
      </c>
      <c r="D1538" s="19">
        <f t="shared" si="695"/>
        <v>2061</v>
      </c>
      <c r="E1538" s="19" t="s">
        <v>27</v>
      </c>
      <c r="F1538" s="19">
        <f t="shared" si="696"/>
        <v>7</v>
      </c>
      <c r="G1538" s="19">
        <f t="shared" si="696"/>
        <v>1</v>
      </c>
      <c r="H1538" s="19">
        <f>H1534+1000000</f>
        <v>154301001</v>
      </c>
      <c r="I1538" s="19">
        <v>1</v>
      </c>
      <c r="J1538" s="19">
        <v>1</v>
      </c>
      <c r="K1538" s="19">
        <v>15</v>
      </c>
      <c r="L1538" s="19" t="str">
        <f t="shared" si="701"/>
        <v>Weapon</v>
      </c>
      <c r="M1538" s="19" t="s">
        <v>356</v>
      </c>
      <c r="S1538" s="7"/>
      <c r="T1538" s="7"/>
      <c r="U1538" s="7"/>
    </row>
    <row r="1539" spans="1:21" s="1" customFormat="1" ht="16.5" customHeight="1" x14ac:dyDescent="0.3">
      <c r="A1539" s="22" t="b">
        <v>1</v>
      </c>
      <c r="B1539" s="19" t="str">
        <f t="shared" si="700"/>
        <v>무기 4</v>
      </c>
      <c r="C1539" s="19">
        <f t="shared" si="702"/>
        <v>4701402</v>
      </c>
      <c r="D1539" s="19">
        <f t="shared" si="695"/>
        <v>2061</v>
      </c>
      <c r="E1539" s="19" t="s">
        <v>27</v>
      </c>
      <c r="F1539" s="19">
        <f t="shared" si="696"/>
        <v>7</v>
      </c>
      <c r="G1539" s="19">
        <f t="shared" si="696"/>
        <v>1</v>
      </c>
      <c r="H1539" s="19">
        <f>H1538+100000</f>
        <v>154401001</v>
      </c>
      <c r="I1539" s="19">
        <v>1</v>
      </c>
      <c r="J1539" s="19">
        <v>1</v>
      </c>
      <c r="K1539" s="19">
        <v>15</v>
      </c>
      <c r="L1539" s="19" t="str">
        <f t="shared" si="701"/>
        <v>Weapon</v>
      </c>
      <c r="M1539" s="19" t="s">
        <v>357</v>
      </c>
      <c r="S1539" s="7"/>
      <c r="T1539" s="7"/>
      <c r="U1539" s="7"/>
    </row>
    <row r="1540" spans="1:21" s="1" customFormat="1" ht="16.5" customHeight="1" x14ac:dyDescent="0.3">
      <c r="A1540" s="22" t="b">
        <v>1</v>
      </c>
      <c r="B1540" s="19" t="str">
        <f t="shared" si="700"/>
        <v>부츠 3</v>
      </c>
      <c r="C1540" s="19">
        <f t="shared" si="702"/>
        <v>4701403</v>
      </c>
      <c r="D1540" s="19">
        <f t="shared" si="695"/>
        <v>2061</v>
      </c>
      <c r="E1540" s="19" t="s">
        <v>27</v>
      </c>
      <c r="F1540" s="19">
        <f t="shared" si="696"/>
        <v>7</v>
      </c>
      <c r="G1540" s="19">
        <f t="shared" si="696"/>
        <v>1</v>
      </c>
      <c r="H1540" s="19">
        <f>H1536+1000000</f>
        <v>154307004</v>
      </c>
      <c r="I1540" s="19">
        <v>1</v>
      </c>
      <c r="J1540" s="19">
        <v>1</v>
      </c>
      <c r="K1540" s="19">
        <v>15</v>
      </c>
      <c r="L1540" s="19" t="str">
        <f t="shared" si="701"/>
        <v>Shoes</v>
      </c>
      <c r="M1540" s="19" t="str">
        <f>M1538</f>
        <v>Superior</v>
      </c>
      <c r="S1540" s="7"/>
      <c r="T1540" s="7"/>
      <c r="U1540" s="7"/>
    </row>
    <row r="1541" spans="1:21" s="1" customFormat="1" ht="16.5" customHeight="1" x14ac:dyDescent="0.3">
      <c r="A1541" s="22" t="b">
        <v>1</v>
      </c>
      <c r="B1541" s="19" t="str">
        <f t="shared" si="700"/>
        <v>부츠 4</v>
      </c>
      <c r="C1541" s="19">
        <f t="shared" si="702"/>
        <v>4701404</v>
      </c>
      <c r="D1541" s="19">
        <f t="shared" si="695"/>
        <v>2061</v>
      </c>
      <c r="E1541" s="19" t="s">
        <v>27</v>
      </c>
      <c r="F1541" s="19">
        <f t="shared" si="696"/>
        <v>7</v>
      </c>
      <c r="G1541" s="19">
        <f t="shared" si="696"/>
        <v>1</v>
      </c>
      <c r="H1541" s="19">
        <f>H1537+1000000</f>
        <v>154407004</v>
      </c>
      <c r="I1541" s="19">
        <v>1</v>
      </c>
      <c r="J1541" s="19">
        <v>1</v>
      </c>
      <c r="K1541" s="19">
        <v>10</v>
      </c>
      <c r="L1541" s="19" t="str">
        <f t="shared" si="701"/>
        <v>Shoes</v>
      </c>
      <c r="M1541" s="19" t="str">
        <f>M1539</f>
        <v>Rare</v>
      </c>
      <c r="S1541" s="7"/>
      <c r="T1541" s="7"/>
      <c r="U1541" s="7"/>
    </row>
    <row r="1542" spans="1:21" s="1" customFormat="1" ht="16.5" customHeight="1" x14ac:dyDescent="0.3">
      <c r="A1542" s="22" t="b">
        <v>1</v>
      </c>
      <c r="B1542" s="20" t="s">
        <v>28</v>
      </c>
      <c r="C1542" s="20">
        <f>C1538+100</f>
        <v>4701501</v>
      </c>
      <c r="D1542" s="20">
        <f t="shared" si="695"/>
        <v>2061</v>
      </c>
      <c r="E1542" s="20" t="s">
        <v>29</v>
      </c>
      <c r="F1542" s="20">
        <f t="shared" si="696"/>
        <v>7</v>
      </c>
      <c r="G1542" s="20">
        <f t="shared" si="696"/>
        <v>1</v>
      </c>
      <c r="H1542" s="20">
        <v>160004001</v>
      </c>
      <c r="I1542" s="20">
        <v>1</v>
      </c>
      <c r="J1542" s="20">
        <v>1</v>
      </c>
      <c r="K1542" s="20">
        <v>5</v>
      </c>
      <c r="L1542" s="20" t="s">
        <v>30</v>
      </c>
      <c r="M1542" s="20" t="s">
        <v>358</v>
      </c>
      <c r="S1542" s="7"/>
      <c r="T1542" s="7"/>
      <c r="U1542" s="7"/>
    </row>
    <row r="1543" spans="1:21" s="1" customFormat="1" ht="16.5" customHeight="1" x14ac:dyDescent="0.3">
      <c r="A1543" s="22" t="b">
        <v>1</v>
      </c>
      <c r="B1543" s="20" t="s">
        <v>31</v>
      </c>
      <c r="C1543" s="20">
        <f>C1542+1</f>
        <v>4701502</v>
      </c>
      <c r="D1543" s="20">
        <f t="shared" si="695"/>
        <v>2061</v>
      </c>
      <c r="E1543" s="20" t="s">
        <v>29</v>
      </c>
      <c r="F1543" s="20">
        <f t="shared" ref="F1543:G1545" si="705">F1542</f>
        <v>7</v>
      </c>
      <c r="G1543" s="20">
        <f t="shared" si="705"/>
        <v>1</v>
      </c>
      <c r="H1543" s="20">
        <v>160004002</v>
      </c>
      <c r="I1543" s="20">
        <v>1</v>
      </c>
      <c r="J1543" s="20">
        <v>1</v>
      </c>
      <c r="K1543" s="20">
        <v>5</v>
      </c>
      <c r="L1543" s="20" t="s">
        <v>32</v>
      </c>
      <c r="M1543" s="20" t="s">
        <v>358</v>
      </c>
      <c r="S1543" s="7"/>
      <c r="T1543" s="7"/>
      <c r="U1543" s="7"/>
    </row>
    <row r="1544" spans="1:21" s="1" customFormat="1" ht="16.5" customHeight="1" x14ac:dyDescent="0.3">
      <c r="A1544" s="22" t="b">
        <v>1</v>
      </c>
      <c r="B1544" s="20" t="s">
        <v>33</v>
      </c>
      <c r="C1544" s="20">
        <f>C1543+1</f>
        <v>4701503</v>
      </c>
      <c r="D1544" s="20">
        <f t="shared" si="695"/>
        <v>2061</v>
      </c>
      <c r="E1544" s="20" t="s">
        <v>29</v>
      </c>
      <c r="F1544" s="20">
        <f t="shared" si="705"/>
        <v>7</v>
      </c>
      <c r="G1544" s="20">
        <f t="shared" si="705"/>
        <v>1</v>
      </c>
      <c r="H1544" s="20">
        <v>160004003</v>
      </c>
      <c r="I1544" s="20">
        <v>1</v>
      </c>
      <c r="J1544" s="20">
        <v>1</v>
      </c>
      <c r="K1544" s="20">
        <v>5</v>
      </c>
      <c r="L1544" s="20" t="s">
        <v>34</v>
      </c>
      <c r="M1544" s="20" t="s">
        <v>358</v>
      </c>
      <c r="S1544" s="7"/>
      <c r="T1544" s="7"/>
      <c r="U1544" s="7"/>
    </row>
    <row r="1545" spans="1:21" s="1" customFormat="1" ht="16.5" customHeight="1" x14ac:dyDescent="0.3">
      <c r="A1545" s="22" t="b">
        <v>1</v>
      </c>
      <c r="B1545" s="20" t="s">
        <v>35</v>
      </c>
      <c r="C1545" s="20">
        <f>C1544+1</f>
        <v>4701504</v>
      </c>
      <c r="D1545" s="20">
        <f t="shared" si="695"/>
        <v>2061</v>
      </c>
      <c r="E1545" s="20" t="s">
        <v>29</v>
      </c>
      <c r="F1545" s="20">
        <f t="shared" si="705"/>
        <v>7</v>
      </c>
      <c r="G1545" s="20">
        <f t="shared" si="705"/>
        <v>1</v>
      </c>
      <c r="H1545" s="20">
        <v>160004004</v>
      </c>
      <c r="I1545" s="20">
        <v>1</v>
      </c>
      <c r="J1545" s="20">
        <v>1</v>
      </c>
      <c r="K1545" s="20">
        <v>5</v>
      </c>
      <c r="L1545" s="20" t="s">
        <v>36</v>
      </c>
      <c r="M1545" s="20" t="s">
        <v>358</v>
      </c>
      <c r="S1545" s="7"/>
      <c r="T1545" s="7"/>
      <c r="U1545" s="7"/>
    </row>
    <row r="1546" spans="1:21" s="1" customFormat="1" ht="16.5" customHeight="1" x14ac:dyDescent="0.3">
      <c r="A1546" s="22" t="b">
        <v>1</v>
      </c>
      <c r="B1546" s="14" t="s">
        <v>47</v>
      </c>
      <c r="C1546" s="14">
        <v>4702101</v>
      </c>
      <c r="D1546" s="14">
        <v>2062</v>
      </c>
      <c r="E1546" s="15" t="s">
        <v>23</v>
      </c>
      <c r="F1546" s="14">
        <v>7</v>
      </c>
      <c r="G1546" s="14">
        <v>2</v>
      </c>
      <c r="H1546" s="16">
        <v>151302005</v>
      </c>
      <c r="I1546" s="15">
        <v>1</v>
      </c>
      <c r="J1546" s="15">
        <v>1</v>
      </c>
      <c r="K1546" s="15">
        <v>15</v>
      </c>
      <c r="L1546" s="16" t="str">
        <f>IF(H1546&gt;=151307001,"Shoes",IF(H1546&gt;=151306001,"Pants",IF(H1546&gt;=151305001,"Glove",IF(H1546&gt;=151303001,"Head",IF(H1546&gt;=151302001,"Body",IF(H1546&gt;=151301001,"Weapon"))))))</f>
        <v>Body</v>
      </c>
      <c r="M1546" s="15" t="s">
        <v>356</v>
      </c>
      <c r="S1546" s="7"/>
      <c r="T1546" s="7"/>
      <c r="U1546" s="7"/>
    </row>
    <row r="1547" spans="1:21" s="1" customFormat="1" ht="16.5" customHeight="1" x14ac:dyDescent="0.3">
      <c r="A1547" s="22" t="b">
        <v>1</v>
      </c>
      <c r="B1547" s="14" t="s">
        <v>53</v>
      </c>
      <c r="C1547" s="15">
        <f>C1546+1</f>
        <v>4702102</v>
      </c>
      <c r="D1547" s="15">
        <f t="shared" ref="D1547:D1565" si="706">D1546</f>
        <v>2062</v>
      </c>
      <c r="E1547" s="15" t="s">
        <v>23</v>
      </c>
      <c r="F1547" s="15">
        <f t="shared" ref="F1547:G1562" si="707">F1546</f>
        <v>7</v>
      </c>
      <c r="G1547" s="15">
        <f t="shared" si="707"/>
        <v>2</v>
      </c>
      <c r="H1547" s="15">
        <f t="shared" ref="H1547" si="708">H1546+100000</f>
        <v>151402005</v>
      </c>
      <c r="I1547" s="15">
        <v>1</v>
      </c>
      <c r="J1547" s="15">
        <v>1</v>
      </c>
      <c r="K1547" s="15">
        <v>15</v>
      </c>
      <c r="L1547" s="15" t="str">
        <f>L1546</f>
        <v>Body</v>
      </c>
      <c r="M1547" s="15" t="s">
        <v>357</v>
      </c>
      <c r="S1547" s="7"/>
      <c r="T1547" s="7"/>
      <c r="U1547" s="7"/>
    </row>
    <row r="1548" spans="1:21" s="1" customFormat="1" ht="16.5" customHeight="1" x14ac:dyDescent="0.3">
      <c r="A1548" s="22" t="b">
        <v>1</v>
      </c>
      <c r="B1548" s="14" t="s">
        <v>48</v>
      </c>
      <c r="C1548" s="15">
        <f t="shared" ref="C1548:C1549" si="709">C1547+1</f>
        <v>4702103</v>
      </c>
      <c r="D1548" s="15">
        <f t="shared" si="706"/>
        <v>2062</v>
      </c>
      <c r="E1548" s="15" t="s">
        <v>23</v>
      </c>
      <c r="F1548" s="15">
        <f t="shared" si="707"/>
        <v>7</v>
      </c>
      <c r="G1548" s="15">
        <f t="shared" si="707"/>
        <v>2</v>
      </c>
      <c r="H1548" s="16">
        <v>151303004</v>
      </c>
      <c r="I1548" s="15">
        <v>1</v>
      </c>
      <c r="J1548" s="15">
        <v>1</v>
      </c>
      <c r="K1548" s="15">
        <v>15</v>
      </c>
      <c r="L1548" s="16" t="str">
        <f>IF(H1548&gt;=151307001,"Shoes",IF(H1548&gt;=151306001,"Pants",IF(H1548&gt;=151305001,"Glove",IF(H1548&gt;=151303001,"Head",IF(H1548&gt;=151302001,"Body",IF(H1548&gt;=151301001,"Weapon"))))))</f>
        <v>Head</v>
      </c>
      <c r="M1548" s="15" t="str">
        <f>M1546</f>
        <v>Superior</v>
      </c>
      <c r="S1548" s="7"/>
      <c r="T1548" s="7"/>
      <c r="U1548" s="7"/>
    </row>
    <row r="1549" spans="1:21" s="1" customFormat="1" ht="16.5" customHeight="1" x14ac:dyDescent="0.3">
      <c r="A1549" s="22" t="b">
        <v>1</v>
      </c>
      <c r="B1549" s="14" t="s">
        <v>54</v>
      </c>
      <c r="C1549" s="15">
        <f t="shared" si="709"/>
        <v>4702104</v>
      </c>
      <c r="D1549" s="15">
        <f t="shared" si="706"/>
        <v>2062</v>
      </c>
      <c r="E1549" s="15" t="s">
        <v>23</v>
      </c>
      <c r="F1549" s="15">
        <f t="shared" si="707"/>
        <v>7</v>
      </c>
      <c r="G1549" s="15">
        <f t="shared" si="707"/>
        <v>2</v>
      </c>
      <c r="H1549" s="15">
        <f t="shared" ref="H1549" si="710">H1548+100000</f>
        <v>151403004</v>
      </c>
      <c r="I1549" s="15">
        <v>1</v>
      </c>
      <c r="J1549" s="15">
        <v>1</v>
      </c>
      <c r="K1549" s="15">
        <v>15</v>
      </c>
      <c r="L1549" s="15" t="str">
        <f>L1548</f>
        <v>Head</v>
      </c>
      <c r="M1549" s="15" t="str">
        <f>M1547</f>
        <v>Rare</v>
      </c>
      <c r="S1549" s="7"/>
      <c r="T1549" s="7"/>
      <c r="U1549" s="7"/>
    </row>
    <row r="1550" spans="1:21" s="1" customFormat="1" ht="16.5" customHeight="1" x14ac:dyDescent="0.3">
      <c r="A1550" s="22" t="b">
        <v>1</v>
      </c>
      <c r="B1550" s="17" t="str">
        <f t="shared" ref="B1550:B1561" si="711">B1546</f>
        <v>갑옷 3</v>
      </c>
      <c r="C1550" s="17">
        <f>C1546+100</f>
        <v>4702201</v>
      </c>
      <c r="D1550" s="17">
        <f t="shared" si="706"/>
        <v>2062</v>
      </c>
      <c r="E1550" s="17" t="s">
        <v>25</v>
      </c>
      <c r="F1550" s="17">
        <f t="shared" si="707"/>
        <v>7</v>
      </c>
      <c r="G1550" s="17">
        <f t="shared" si="707"/>
        <v>2</v>
      </c>
      <c r="H1550" s="17">
        <f>H1546+1000000</f>
        <v>152302005</v>
      </c>
      <c r="I1550" s="17">
        <v>1</v>
      </c>
      <c r="J1550" s="17">
        <v>1</v>
      </c>
      <c r="K1550" s="17">
        <v>15</v>
      </c>
      <c r="L1550" s="17" t="str">
        <f t="shared" ref="L1550:L1561" si="712">L1546</f>
        <v>Body</v>
      </c>
      <c r="M1550" s="17" t="s">
        <v>356</v>
      </c>
      <c r="S1550" s="7"/>
      <c r="T1550" s="7"/>
      <c r="U1550" s="7"/>
    </row>
    <row r="1551" spans="1:21" s="1" customFormat="1" ht="16.5" customHeight="1" x14ac:dyDescent="0.3">
      <c r="A1551" s="22" t="b">
        <v>1</v>
      </c>
      <c r="B1551" s="17" t="str">
        <f t="shared" si="711"/>
        <v>갑옷 4</v>
      </c>
      <c r="C1551" s="17">
        <f t="shared" ref="C1551:C1561" si="713">C1547+100</f>
        <v>4702202</v>
      </c>
      <c r="D1551" s="17">
        <f t="shared" si="706"/>
        <v>2062</v>
      </c>
      <c r="E1551" s="17" t="s">
        <v>25</v>
      </c>
      <c r="F1551" s="17">
        <f t="shared" si="707"/>
        <v>7</v>
      </c>
      <c r="G1551" s="17">
        <f t="shared" si="707"/>
        <v>2</v>
      </c>
      <c r="H1551" s="17">
        <f>H1550+100000</f>
        <v>152402005</v>
      </c>
      <c r="I1551" s="17">
        <v>1</v>
      </c>
      <c r="J1551" s="17">
        <v>1</v>
      </c>
      <c r="K1551" s="17">
        <v>15</v>
      </c>
      <c r="L1551" s="17" t="str">
        <f t="shared" si="712"/>
        <v>Body</v>
      </c>
      <c r="M1551" s="17" t="s">
        <v>357</v>
      </c>
      <c r="S1551" s="7"/>
      <c r="T1551" s="7"/>
      <c r="U1551" s="7"/>
    </row>
    <row r="1552" spans="1:21" s="1" customFormat="1" ht="16.5" customHeight="1" x14ac:dyDescent="0.3">
      <c r="A1552" s="22" t="b">
        <v>1</v>
      </c>
      <c r="B1552" s="17" t="str">
        <f t="shared" si="711"/>
        <v>투구 3</v>
      </c>
      <c r="C1552" s="17">
        <f t="shared" si="713"/>
        <v>4702203</v>
      </c>
      <c r="D1552" s="17">
        <f t="shared" si="706"/>
        <v>2062</v>
      </c>
      <c r="E1552" s="17" t="s">
        <v>25</v>
      </c>
      <c r="F1552" s="17">
        <f t="shared" si="707"/>
        <v>7</v>
      </c>
      <c r="G1552" s="17">
        <f t="shared" si="707"/>
        <v>2</v>
      </c>
      <c r="H1552" s="17">
        <f>H1548+1000000</f>
        <v>152303004</v>
      </c>
      <c r="I1552" s="17">
        <v>1</v>
      </c>
      <c r="J1552" s="17">
        <v>1</v>
      </c>
      <c r="K1552" s="17">
        <v>15</v>
      </c>
      <c r="L1552" s="17" t="str">
        <f t="shared" si="712"/>
        <v>Head</v>
      </c>
      <c r="M1552" s="17" t="str">
        <f>M1550</f>
        <v>Superior</v>
      </c>
      <c r="S1552" s="7"/>
      <c r="T1552" s="7"/>
      <c r="U1552" s="7"/>
    </row>
    <row r="1553" spans="1:21" s="1" customFormat="1" ht="16.5" customHeight="1" x14ac:dyDescent="0.3">
      <c r="A1553" s="22" t="b">
        <v>1</v>
      </c>
      <c r="B1553" s="17" t="str">
        <f t="shared" si="711"/>
        <v>투구 4</v>
      </c>
      <c r="C1553" s="17">
        <f t="shared" si="713"/>
        <v>4702204</v>
      </c>
      <c r="D1553" s="17">
        <f t="shared" si="706"/>
        <v>2062</v>
      </c>
      <c r="E1553" s="17" t="s">
        <v>25</v>
      </c>
      <c r="F1553" s="17">
        <f t="shared" si="707"/>
        <v>7</v>
      </c>
      <c r="G1553" s="17">
        <f t="shared" si="707"/>
        <v>2</v>
      </c>
      <c r="H1553" s="17">
        <f t="shared" ref="H1553" si="714">H1552+100000</f>
        <v>152403004</v>
      </c>
      <c r="I1553" s="17">
        <v>1</v>
      </c>
      <c r="J1553" s="17">
        <v>1</v>
      </c>
      <c r="K1553" s="17">
        <v>15</v>
      </c>
      <c r="L1553" s="17" t="str">
        <f t="shared" si="712"/>
        <v>Head</v>
      </c>
      <c r="M1553" s="17" t="str">
        <f>M1551</f>
        <v>Rare</v>
      </c>
      <c r="S1553" s="7"/>
      <c r="T1553" s="7"/>
      <c r="U1553" s="7"/>
    </row>
    <row r="1554" spans="1:21" s="1" customFormat="1" ht="16.5" customHeight="1" x14ac:dyDescent="0.3">
      <c r="A1554" s="22" t="b">
        <v>1</v>
      </c>
      <c r="B1554" s="18" t="str">
        <f t="shared" si="711"/>
        <v>갑옷 3</v>
      </c>
      <c r="C1554" s="18">
        <f t="shared" si="713"/>
        <v>4702301</v>
      </c>
      <c r="D1554" s="18">
        <f t="shared" si="706"/>
        <v>2062</v>
      </c>
      <c r="E1554" s="18" t="s">
        <v>26</v>
      </c>
      <c r="F1554" s="18">
        <f t="shared" si="707"/>
        <v>7</v>
      </c>
      <c r="G1554" s="18">
        <f t="shared" si="707"/>
        <v>2</v>
      </c>
      <c r="H1554" s="18">
        <f>H1550+1000000</f>
        <v>153302005</v>
      </c>
      <c r="I1554" s="18">
        <v>1</v>
      </c>
      <c r="J1554" s="18">
        <v>1</v>
      </c>
      <c r="K1554" s="18">
        <v>15</v>
      </c>
      <c r="L1554" s="18" t="str">
        <f t="shared" si="712"/>
        <v>Body</v>
      </c>
      <c r="M1554" s="18" t="s">
        <v>356</v>
      </c>
      <c r="S1554" s="7"/>
      <c r="T1554" s="7"/>
      <c r="U1554" s="7"/>
    </row>
    <row r="1555" spans="1:21" s="1" customFormat="1" ht="16.5" customHeight="1" x14ac:dyDescent="0.3">
      <c r="A1555" s="22" t="b">
        <v>1</v>
      </c>
      <c r="B1555" s="18" t="str">
        <f t="shared" si="711"/>
        <v>갑옷 4</v>
      </c>
      <c r="C1555" s="18">
        <f t="shared" si="713"/>
        <v>4702302</v>
      </c>
      <c r="D1555" s="18">
        <f t="shared" si="706"/>
        <v>2062</v>
      </c>
      <c r="E1555" s="18" t="s">
        <v>26</v>
      </c>
      <c r="F1555" s="18">
        <f t="shared" si="707"/>
        <v>7</v>
      </c>
      <c r="G1555" s="18">
        <f t="shared" si="707"/>
        <v>2</v>
      </c>
      <c r="H1555" s="18">
        <f>H1554+100000</f>
        <v>153402005</v>
      </c>
      <c r="I1555" s="18">
        <v>1</v>
      </c>
      <c r="J1555" s="18">
        <v>1</v>
      </c>
      <c r="K1555" s="18">
        <v>15</v>
      </c>
      <c r="L1555" s="18" t="str">
        <f t="shared" si="712"/>
        <v>Body</v>
      </c>
      <c r="M1555" s="18" t="s">
        <v>357</v>
      </c>
      <c r="S1555" s="7"/>
      <c r="T1555" s="7"/>
      <c r="U1555" s="7"/>
    </row>
    <row r="1556" spans="1:21" s="1" customFormat="1" ht="16.5" customHeight="1" x14ac:dyDescent="0.3">
      <c r="A1556" s="22" t="b">
        <v>1</v>
      </c>
      <c r="B1556" s="18" t="str">
        <f t="shared" si="711"/>
        <v>투구 3</v>
      </c>
      <c r="C1556" s="18">
        <f t="shared" si="713"/>
        <v>4702303</v>
      </c>
      <c r="D1556" s="18">
        <f t="shared" si="706"/>
        <v>2062</v>
      </c>
      <c r="E1556" s="18" t="s">
        <v>26</v>
      </c>
      <c r="F1556" s="18">
        <f t="shared" si="707"/>
        <v>7</v>
      </c>
      <c r="G1556" s="18">
        <f t="shared" si="707"/>
        <v>2</v>
      </c>
      <c r="H1556" s="18">
        <f>H1552+1000000</f>
        <v>153303004</v>
      </c>
      <c r="I1556" s="18">
        <v>1</v>
      </c>
      <c r="J1556" s="18">
        <v>1</v>
      </c>
      <c r="K1556" s="18">
        <v>15</v>
      </c>
      <c r="L1556" s="18" t="str">
        <f t="shared" si="712"/>
        <v>Head</v>
      </c>
      <c r="M1556" s="18" t="str">
        <f>M1554</f>
        <v>Superior</v>
      </c>
      <c r="S1556" s="7"/>
      <c r="T1556" s="7"/>
      <c r="U1556" s="7"/>
    </row>
    <row r="1557" spans="1:21" s="1" customFormat="1" ht="16.5" customHeight="1" x14ac:dyDescent="0.3">
      <c r="A1557" s="22" t="b">
        <v>1</v>
      </c>
      <c r="B1557" s="18" t="str">
        <f t="shared" si="711"/>
        <v>투구 4</v>
      </c>
      <c r="C1557" s="18">
        <f t="shared" si="713"/>
        <v>4702304</v>
      </c>
      <c r="D1557" s="18">
        <f t="shared" si="706"/>
        <v>2062</v>
      </c>
      <c r="E1557" s="18" t="s">
        <v>26</v>
      </c>
      <c r="F1557" s="18">
        <f t="shared" si="707"/>
        <v>7</v>
      </c>
      <c r="G1557" s="18">
        <f t="shared" si="707"/>
        <v>2</v>
      </c>
      <c r="H1557" s="18">
        <f t="shared" ref="H1557" si="715">H1556+100000</f>
        <v>153403004</v>
      </c>
      <c r="I1557" s="18">
        <v>1</v>
      </c>
      <c r="J1557" s="18">
        <v>1</v>
      </c>
      <c r="K1557" s="18">
        <v>15</v>
      </c>
      <c r="L1557" s="18" t="str">
        <f t="shared" si="712"/>
        <v>Head</v>
      </c>
      <c r="M1557" s="18" t="str">
        <f>M1555</f>
        <v>Rare</v>
      </c>
      <c r="S1557" s="7"/>
      <c r="T1557" s="7"/>
      <c r="U1557" s="7"/>
    </row>
    <row r="1558" spans="1:21" s="1" customFormat="1" ht="16.5" customHeight="1" x14ac:dyDescent="0.3">
      <c r="A1558" s="22" t="b">
        <v>1</v>
      </c>
      <c r="B1558" s="19" t="str">
        <f t="shared" si="711"/>
        <v>갑옷 3</v>
      </c>
      <c r="C1558" s="19">
        <f t="shared" si="713"/>
        <v>4702401</v>
      </c>
      <c r="D1558" s="19">
        <f t="shared" si="706"/>
        <v>2062</v>
      </c>
      <c r="E1558" s="19" t="s">
        <v>27</v>
      </c>
      <c r="F1558" s="19">
        <f t="shared" si="707"/>
        <v>7</v>
      </c>
      <c r="G1558" s="19">
        <f t="shared" si="707"/>
        <v>2</v>
      </c>
      <c r="H1558" s="19">
        <f>H1554+1000000</f>
        <v>154302005</v>
      </c>
      <c r="I1558" s="19">
        <v>1</v>
      </c>
      <c r="J1558" s="19">
        <v>1</v>
      </c>
      <c r="K1558" s="19">
        <v>15</v>
      </c>
      <c r="L1558" s="19" t="str">
        <f t="shared" si="712"/>
        <v>Body</v>
      </c>
      <c r="M1558" s="19" t="s">
        <v>356</v>
      </c>
      <c r="S1558" s="7"/>
      <c r="T1558" s="7"/>
      <c r="U1558" s="7"/>
    </row>
    <row r="1559" spans="1:21" s="1" customFormat="1" ht="16.5" customHeight="1" x14ac:dyDescent="0.3">
      <c r="A1559" s="22" t="b">
        <v>1</v>
      </c>
      <c r="B1559" s="19" t="str">
        <f t="shared" si="711"/>
        <v>갑옷 4</v>
      </c>
      <c r="C1559" s="19">
        <f t="shared" si="713"/>
        <v>4702402</v>
      </c>
      <c r="D1559" s="19">
        <f t="shared" si="706"/>
        <v>2062</v>
      </c>
      <c r="E1559" s="19" t="s">
        <v>27</v>
      </c>
      <c r="F1559" s="19">
        <f t="shared" si="707"/>
        <v>7</v>
      </c>
      <c r="G1559" s="19">
        <f t="shared" si="707"/>
        <v>2</v>
      </c>
      <c r="H1559" s="19">
        <f>H1558+100000</f>
        <v>154402005</v>
      </c>
      <c r="I1559" s="19">
        <v>1</v>
      </c>
      <c r="J1559" s="19">
        <v>1</v>
      </c>
      <c r="K1559" s="19">
        <v>15</v>
      </c>
      <c r="L1559" s="19" t="str">
        <f t="shared" si="712"/>
        <v>Body</v>
      </c>
      <c r="M1559" s="19" t="s">
        <v>357</v>
      </c>
      <c r="S1559" s="7"/>
      <c r="T1559" s="7"/>
      <c r="U1559" s="7"/>
    </row>
    <row r="1560" spans="1:21" s="1" customFormat="1" ht="16.5" customHeight="1" x14ac:dyDescent="0.3">
      <c r="A1560" s="22" t="b">
        <v>1</v>
      </c>
      <c r="B1560" s="19" t="str">
        <f t="shared" si="711"/>
        <v>투구 3</v>
      </c>
      <c r="C1560" s="19">
        <f t="shared" si="713"/>
        <v>4702403</v>
      </c>
      <c r="D1560" s="19">
        <f t="shared" si="706"/>
        <v>2062</v>
      </c>
      <c r="E1560" s="19" t="s">
        <v>27</v>
      </c>
      <c r="F1560" s="19">
        <f t="shared" si="707"/>
        <v>7</v>
      </c>
      <c r="G1560" s="19">
        <f t="shared" si="707"/>
        <v>2</v>
      </c>
      <c r="H1560" s="19">
        <f>H1556+1000000</f>
        <v>154303004</v>
      </c>
      <c r="I1560" s="19">
        <v>1</v>
      </c>
      <c r="J1560" s="19">
        <v>1</v>
      </c>
      <c r="K1560" s="19">
        <v>15</v>
      </c>
      <c r="L1560" s="19" t="str">
        <f t="shared" si="712"/>
        <v>Head</v>
      </c>
      <c r="M1560" s="19" t="str">
        <f>M1558</f>
        <v>Superior</v>
      </c>
      <c r="S1560" s="7"/>
      <c r="T1560" s="7"/>
      <c r="U1560" s="7"/>
    </row>
    <row r="1561" spans="1:21" s="1" customFormat="1" ht="16.5" customHeight="1" x14ac:dyDescent="0.3">
      <c r="A1561" s="22" t="b">
        <v>1</v>
      </c>
      <c r="B1561" s="19" t="str">
        <f t="shared" si="711"/>
        <v>투구 4</v>
      </c>
      <c r="C1561" s="19">
        <f t="shared" si="713"/>
        <v>4702404</v>
      </c>
      <c r="D1561" s="19">
        <f t="shared" si="706"/>
        <v>2062</v>
      </c>
      <c r="E1561" s="19" t="s">
        <v>27</v>
      </c>
      <c r="F1561" s="19">
        <f t="shared" si="707"/>
        <v>7</v>
      </c>
      <c r="G1561" s="19">
        <f t="shared" si="707"/>
        <v>2</v>
      </c>
      <c r="H1561" s="19">
        <f>H1557+1000000</f>
        <v>154403004</v>
      </c>
      <c r="I1561" s="19">
        <v>1</v>
      </c>
      <c r="J1561" s="19">
        <v>1</v>
      </c>
      <c r="K1561" s="19">
        <v>10</v>
      </c>
      <c r="L1561" s="19" t="str">
        <f t="shared" si="712"/>
        <v>Head</v>
      </c>
      <c r="M1561" s="19" t="str">
        <f>M1559</f>
        <v>Rare</v>
      </c>
      <c r="S1561" s="7"/>
      <c r="T1561" s="7"/>
      <c r="U1561" s="7"/>
    </row>
    <row r="1562" spans="1:21" s="1" customFormat="1" ht="16.5" customHeight="1" x14ac:dyDescent="0.3">
      <c r="A1562" s="22" t="b">
        <v>1</v>
      </c>
      <c r="B1562" s="20" t="s">
        <v>28</v>
      </c>
      <c r="C1562" s="20">
        <f>C1558+100</f>
        <v>4702501</v>
      </c>
      <c r="D1562" s="20">
        <f t="shared" si="706"/>
        <v>2062</v>
      </c>
      <c r="E1562" s="20" t="s">
        <v>29</v>
      </c>
      <c r="F1562" s="20">
        <f t="shared" si="707"/>
        <v>7</v>
      </c>
      <c r="G1562" s="20">
        <f t="shared" si="707"/>
        <v>2</v>
      </c>
      <c r="H1562" s="20">
        <v>160004001</v>
      </c>
      <c r="I1562" s="20">
        <v>1</v>
      </c>
      <c r="J1562" s="20">
        <v>1</v>
      </c>
      <c r="K1562" s="20">
        <v>5</v>
      </c>
      <c r="L1562" s="20" t="s">
        <v>30</v>
      </c>
      <c r="M1562" s="20" t="s">
        <v>358</v>
      </c>
      <c r="S1562" s="7"/>
      <c r="T1562" s="7"/>
      <c r="U1562" s="7"/>
    </row>
    <row r="1563" spans="1:21" s="1" customFormat="1" ht="16.5" customHeight="1" x14ac:dyDescent="0.3">
      <c r="A1563" s="22" t="b">
        <v>1</v>
      </c>
      <c r="B1563" s="20" t="s">
        <v>31</v>
      </c>
      <c r="C1563" s="20">
        <f>C1562+1</f>
        <v>4702502</v>
      </c>
      <c r="D1563" s="20">
        <f t="shared" si="706"/>
        <v>2062</v>
      </c>
      <c r="E1563" s="20" t="s">
        <v>29</v>
      </c>
      <c r="F1563" s="20">
        <f t="shared" ref="F1563:G1565" si="716">F1562</f>
        <v>7</v>
      </c>
      <c r="G1563" s="20">
        <f t="shared" si="716"/>
        <v>2</v>
      </c>
      <c r="H1563" s="20">
        <v>160004002</v>
      </c>
      <c r="I1563" s="20">
        <v>1</v>
      </c>
      <c r="J1563" s="20">
        <v>1</v>
      </c>
      <c r="K1563" s="20">
        <v>5</v>
      </c>
      <c r="L1563" s="20" t="s">
        <v>32</v>
      </c>
      <c r="M1563" s="20" t="s">
        <v>358</v>
      </c>
      <c r="S1563" s="7"/>
      <c r="T1563" s="7"/>
      <c r="U1563" s="7"/>
    </row>
    <row r="1564" spans="1:21" s="1" customFormat="1" ht="16.5" customHeight="1" x14ac:dyDescent="0.3">
      <c r="A1564" s="22" t="b">
        <v>1</v>
      </c>
      <c r="B1564" s="20" t="s">
        <v>33</v>
      </c>
      <c r="C1564" s="20">
        <f>C1563+1</f>
        <v>4702503</v>
      </c>
      <c r="D1564" s="20">
        <f t="shared" si="706"/>
        <v>2062</v>
      </c>
      <c r="E1564" s="20" t="s">
        <v>29</v>
      </c>
      <c r="F1564" s="20">
        <f t="shared" si="716"/>
        <v>7</v>
      </c>
      <c r="G1564" s="20">
        <f t="shared" si="716"/>
        <v>2</v>
      </c>
      <c r="H1564" s="20">
        <v>160004003</v>
      </c>
      <c r="I1564" s="20">
        <v>1</v>
      </c>
      <c r="J1564" s="20">
        <v>1</v>
      </c>
      <c r="K1564" s="20">
        <v>5</v>
      </c>
      <c r="L1564" s="20" t="s">
        <v>34</v>
      </c>
      <c r="M1564" s="20" t="s">
        <v>358</v>
      </c>
      <c r="S1564" s="7"/>
      <c r="T1564" s="7"/>
      <c r="U1564" s="7"/>
    </row>
    <row r="1565" spans="1:21" s="1" customFormat="1" ht="16.5" customHeight="1" x14ac:dyDescent="0.3">
      <c r="A1565" s="22" t="b">
        <v>1</v>
      </c>
      <c r="B1565" s="20" t="s">
        <v>35</v>
      </c>
      <c r="C1565" s="20">
        <f>C1564+1</f>
        <v>4702504</v>
      </c>
      <c r="D1565" s="20">
        <f t="shared" si="706"/>
        <v>2062</v>
      </c>
      <c r="E1565" s="20" t="s">
        <v>29</v>
      </c>
      <c r="F1565" s="20">
        <f t="shared" si="716"/>
        <v>7</v>
      </c>
      <c r="G1565" s="20">
        <f t="shared" si="716"/>
        <v>2</v>
      </c>
      <c r="H1565" s="20">
        <v>160004004</v>
      </c>
      <c r="I1565" s="20">
        <v>1</v>
      </c>
      <c r="J1565" s="20">
        <v>1</v>
      </c>
      <c r="K1565" s="20">
        <v>5</v>
      </c>
      <c r="L1565" s="20" t="s">
        <v>36</v>
      </c>
      <c r="M1565" s="20" t="s">
        <v>358</v>
      </c>
      <c r="S1565" s="7"/>
      <c r="T1565" s="7"/>
      <c r="U1565" s="7"/>
    </row>
    <row r="1566" spans="1:21" s="1" customFormat="1" ht="16.5" customHeight="1" x14ac:dyDescent="0.3">
      <c r="A1566" s="22" t="b">
        <v>1</v>
      </c>
      <c r="B1566" s="14" t="s">
        <v>366</v>
      </c>
      <c r="C1566" s="14">
        <v>4703101</v>
      </c>
      <c r="D1566" s="14">
        <v>2063</v>
      </c>
      <c r="E1566" s="15" t="s">
        <v>23</v>
      </c>
      <c r="F1566" s="14">
        <v>7</v>
      </c>
      <c r="G1566" s="14">
        <v>3</v>
      </c>
      <c r="H1566" s="16">
        <v>151306005</v>
      </c>
      <c r="I1566" s="15">
        <v>1</v>
      </c>
      <c r="J1566" s="15">
        <v>1</v>
      </c>
      <c r="K1566" s="15">
        <v>15</v>
      </c>
      <c r="L1566" s="16" t="str">
        <f>IF(H1566&gt;=151307001,"Shoes",IF(H1566&gt;=151306001,"Pants",IF(H1566&gt;=151305001,"Glove",IF(H1566&gt;=151303001,"Head",IF(H1566&gt;=151302001,"Body",IF(H1566&gt;=151301001,"Weapon"))))))</f>
        <v>Pants</v>
      </c>
      <c r="M1566" s="15" t="s">
        <v>356</v>
      </c>
      <c r="S1566" s="7"/>
      <c r="T1566" s="7"/>
      <c r="U1566" s="7"/>
    </row>
    <row r="1567" spans="1:21" s="1" customFormat="1" ht="16.5" customHeight="1" x14ac:dyDescent="0.3">
      <c r="A1567" s="22" t="b">
        <v>1</v>
      </c>
      <c r="B1567" s="14" t="s">
        <v>367</v>
      </c>
      <c r="C1567" s="15">
        <f>C1566+1</f>
        <v>4703102</v>
      </c>
      <c r="D1567" s="15">
        <f t="shared" ref="D1567:D1585" si="717">D1566</f>
        <v>2063</v>
      </c>
      <c r="E1567" s="15" t="s">
        <v>23</v>
      </c>
      <c r="F1567" s="15">
        <f t="shared" ref="F1567:G1582" si="718">F1566</f>
        <v>7</v>
      </c>
      <c r="G1567" s="15">
        <f t="shared" si="718"/>
        <v>3</v>
      </c>
      <c r="H1567" s="15">
        <f t="shared" ref="H1567" si="719">H1566+100000</f>
        <v>151406005</v>
      </c>
      <c r="I1567" s="15">
        <v>1</v>
      </c>
      <c r="J1567" s="15">
        <v>1</v>
      </c>
      <c r="K1567" s="15">
        <v>15</v>
      </c>
      <c r="L1567" s="15" t="str">
        <f>L1566</f>
        <v>Pants</v>
      </c>
      <c r="M1567" s="15" t="s">
        <v>357</v>
      </c>
      <c r="S1567" s="7"/>
      <c r="T1567" s="7"/>
      <c r="U1567" s="7"/>
    </row>
    <row r="1568" spans="1:21" s="1" customFormat="1" ht="16.5" customHeight="1" x14ac:dyDescent="0.3">
      <c r="A1568" s="22" t="b">
        <v>1</v>
      </c>
      <c r="B1568" s="14" t="s">
        <v>50</v>
      </c>
      <c r="C1568" s="15">
        <f t="shared" ref="C1568:C1569" si="720">C1567+1</f>
        <v>4703103</v>
      </c>
      <c r="D1568" s="15">
        <f t="shared" si="717"/>
        <v>2063</v>
      </c>
      <c r="E1568" s="15" t="s">
        <v>23</v>
      </c>
      <c r="F1568" s="15">
        <f t="shared" si="718"/>
        <v>7</v>
      </c>
      <c r="G1568" s="15">
        <f t="shared" si="718"/>
        <v>3</v>
      </c>
      <c r="H1568" s="16">
        <v>151305004</v>
      </c>
      <c r="I1568" s="15">
        <v>1</v>
      </c>
      <c r="J1568" s="15">
        <v>1</v>
      </c>
      <c r="K1568" s="15">
        <v>15</v>
      </c>
      <c r="L1568" s="16" t="str">
        <f>IF(H1568&gt;=151307001,"Shoes",IF(H1568&gt;=151306001,"Pants",IF(H1568&gt;=151305001,"Glove",IF(H1568&gt;=151303001,"Head",IF(H1568&gt;=151302001,"Body",IF(H1568&gt;=151301001,"Weapon"))))))</f>
        <v>Glove</v>
      </c>
      <c r="M1568" s="15" t="str">
        <f>M1566</f>
        <v>Superior</v>
      </c>
      <c r="S1568" s="7"/>
      <c r="T1568" s="7"/>
      <c r="U1568" s="7"/>
    </row>
    <row r="1569" spans="1:21" s="1" customFormat="1" ht="16.5" customHeight="1" x14ac:dyDescent="0.3">
      <c r="A1569" s="22" t="b">
        <v>1</v>
      </c>
      <c r="B1569" s="14" t="s">
        <v>56</v>
      </c>
      <c r="C1569" s="15">
        <f t="shared" si="720"/>
        <v>4703104</v>
      </c>
      <c r="D1569" s="15">
        <f t="shared" si="717"/>
        <v>2063</v>
      </c>
      <c r="E1569" s="15" t="s">
        <v>23</v>
      </c>
      <c r="F1569" s="15">
        <f t="shared" si="718"/>
        <v>7</v>
      </c>
      <c r="G1569" s="15">
        <f t="shared" si="718"/>
        <v>3</v>
      </c>
      <c r="H1569" s="15">
        <f t="shared" ref="H1569" si="721">H1568+100000</f>
        <v>151405004</v>
      </c>
      <c r="I1569" s="15">
        <v>1</v>
      </c>
      <c r="J1569" s="15">
        <v>1</v>
      </c>
      <c r="K1569" s="15">
        <v>15</v>
      </c>
      <c r="L1569" s="15" t="str">
        <f>L1568</f>
        <v>Glove</v>
      </c>
      <c r="M1569" s="15" t="str">
        <f>M1567</f>
        <v>Rare</v>
      </c>
      <c r="S1569" s="7"/>
      <c r="T1569" s="7"/>
      <c r="U1569" s="7"/>
    </row>
    <row r="1570" spans="1:21" s="1" customFormat="1" ht="16.5" customHeight="1" x14ac:dyDescent="0.3">
      <c r="A1570" s="22" t="b">
        <v>1</v>
      </c>
      <c r="B1570" s="17" t="str">
        <f t="shared" ref="B1570:B1581" si="722">B1566</f>
        <v>하의 3</v>
      </c>
      <c r="C1570" s="17">
        <f>C1566+100</f>
        <v>4703201</v>
      </c>
      <c r="D1570" s="17">
        <f t="shared" si="717"/>
        <v>2063</v>
      </c>
      <c r="E1570" s="17" t="s">
        <v>25</v>
      </c>
      <c r="F1570" s="17">
        <f t="shared" si="718"/>
        <v>7</v>
      </c>
      <c r="G1570" s="17">
        <f t="shared" si="718"/>
        <v>3</v>
      </c>
      <c r="H1570" s="17">
        <f>H1566+1000000</f>
        <v>152306005</v>
      </c>
      <c r="I1570" s="17">
        <v>1</v>
      </c>
      <c r="J1570" s="17">
        <v>1</v>
      </c>
      <c r="K1570" s="17">
        <v>15</v>
      </c>
      <c r="L1570" s="17" t="str">
        <f t="shared" ref="L1570:L1581" si="723">L1566</f>
        <v>Pants</v>
      </c>
      <c r="M1570" s="17" t="s">
        <v>356</v>
      </c>
      <c r="S1570" s="7"/>
      <c r="T1570" s="7"/>
      <c r="U1570" s="7"/>
    </row>
    <row r="1571" spans="1:21" s="1" customFormat="1" ht="16.5" customHeight="1" x14ac:dyDescent="0.3">
      <c r="A1571" s="22" t="b">
        <v>1</v>
      </c>
      <c r="B1571" s="17" t="str">
        <f t="shared" si="722"/>
        <v>하의 4</v>
      </c>
      <c r="C1571" s="17">
        <f t="shared" ref="C1571:C1581" si="724">C1567+100</f>
        <v>4703202</v>
      </c>
      <c r="D1571" s="17">
        <f t="shared" si="717"/>
        <v>2063</v>
      </c>
      <c r="E1571" s="17" t="s">
        <v>25</v>
      </c>
      <c r="F1571" s="17">
        <f t="shared" si="718"/>
        <v>7</v>
      </c>
      <c r="G1571" s="17">
        <f t="shared" si="718"/>
        <v>3</v>
      </c>
      <c r="H1571" s="17">
        <f>H1570+100000</f>
        <v>152406005</v>
      </c>
      <c r="I1571" s="17">
        <v>1</v>
      </c>
      <c r="J1571" s="17">
        <v>1</v>
      </c>
      <c r="K1571" s="17">
        <v>15</v>
      </c>
      <c r="L1571" s="17" t="str">
        <f t="shared" si="723"/>
        <v>Pants</v>
      </c>
      <c r="M1571" s="17" t="s">
        <v>357</v>
      </c>
      <c r="S1571" s="7"/>
      <c r="T1571" s="7"/>
      <c r="U1571" s="7"/>
    </row>
    <row r="1572" spans="1:21" s="1" customFormat="1" ht="16.5" customHeight="1" x14ac:dyDescent="0.3">
      <c r="A1572" s="22" t="b">
        <v>1</v>
      </c>
      <c r="B1572" s="17" t="str">
        <f t="shared" si="722"/>
        <v>장갑 3</v>
      </c>
      <c r="C1572" s="17">
        <f t="shared" si="724"/>
        <v>4703203</v>
      </c>
      <c r="D1572" s="17">
        <f t="shared" si="717"/>
        <v>2063</v>
      </c>
      <c r="E1572" s="17" t="s">
        <v>25</v>
      </c>
      <c r="F1572" s="17">
        <f t="shared" si="718"/>
        <v>7</v>
      </c>
      <c r="G1572" s="17">
        <f t="shared" si="718"/>
        <v>3</v>
      </c>
      <c r="H1572" s="17">
        <f>H1568+1000000</f>
        <v>152305004</v>
      </c>
      <c r="I1572" s="17">
        <v>1</v>
      </c>
      <c r="J1572" s="17">
        <v>1</v>
      </c>
      <c r="K1572" s="17">
        <v>15</v>
      </c>
      <c r="L1572" s="17" t="str">
        <f t="shared" si="723"/>
        <v>Glove</v>
      </c>
      <c r="M1572" s="17" t="str">
        <f>M1570</f>
        <v>Superior</v>
      </c>
      <c r="S1572" s="7"/>
      <c r="T1572" s="7"/>
      <c r="U1572" s="7"/>
    </row>
    <row r="1573" spans="1:21" s="1" customFormat="1" ht="16.5" customHeight="1" x14ac:dyDescent="0.3">
      <c r="A1573" s="22" t="b">
        <v>1</v>
      </c>
      <c r="B1573" s="17" t="str">
        <f t="shared" si="722"/>
        <v>장갑 4</v>
      </c>
      <c r="C1573" s="17">
        <f t="shared" si="724"/>
        <v>4703204</v>
      </c>
      <c r="D1573" s="17">
        <f t="shared" si="717"/>
        <v>2063</v>
      </c>
      <c r="E1573" s="17" t="s">
        <v>25</v>
      </c>
      <c r="F1573" s="17">
        <f t="shared" si="718"/>
        <v>7</v>
      </c>
      <c r="G1573" s="17">
        <f t="shared" si="718"/>
        <v>3</v>
      </c>
      <c r="H1573" s="17">
        <f t="shared" ref="H1573" si="725">H1572+100000</f>
        <v>152405004</v>
      </c>
      <c r="I1573" s="17">
        <v>1</v>
      </c>
      <c r="J1573" s="17">
        <v>1</v>
      </c>
      <c r="K1573" s="17">
        <v>15</v>
      </c>
      <c r="L1573" s="17" t="str">
        <f t="shared" si="723"/>
        <v>Glove</v>
      </c>
      <c r="M1573" s="17" t="str">
        <f>M1571</f>
        <v>Rare</v>
      </c>
      <c r="S1573" s="7"/>
      <c r="T1573" s="7"/>
      <c r="U1573" s="7"/>
    </row>
    <row r="1574" spans="1:21" s="1" customFormat="1" ht="16.5" customHeight="1" x14ac:dyDescent="0.3">
      <c r="A1574" s="22" t="b">
        <v>1</v>
      </c>
      <c r="B1574" s="18" t="str">
        <f t="shared" si="722"/>
        <v>하의 3</v>
      </c>
      <c r="C1574" s="18">
        <f t="shared" si="724"/>
        <v>4703301</v>
      </c>
      <c r="D1574" s="18">
        <f t="shared" si="717"/>
        <v>2063</v>
      </c>
      <c r="E1574" s="18" t="s">
        <v>26</v>
      </c>
      <c r="F1574" s="18">
        <f t="shared" si="718"/>
        <v>7</v>
      </c>
      <c r="G1574" s="18">
        <f t="shared" si="718"/>
        <v>3</v>
      </c>
      <c r="H1574" s="18">
        <f>H1570+1000000</f>
        <v>153306005</v>
      </c>
      <c r="I1574" s="18">
        <v>1</v>
      </c>
      <c r="J1574" s="18">
        <v>1</v>
      </c>
      <c r="K1574" s="18">
        <v>15</v>
      </c>
      <c r="L1574" s="18" t="str">
        <f t="shared" si="723"/>
        <v>Pants</v>
      </c>
      <c r="M1574" s="18" t="s">
        <v>356</v>
      </c>
      <c r="S1574" s="7"/>
      <c r="T1574" s="7"/>
      <c r="U1574" s="7"/>
    </row>
    <row r="1575" spans="1:21" s="1" customFormat="1" ht="16.5" customHeight="1" x14ac:dyDescent="0.3">
      <c r="A1575" s="22" t="b">
        <v>1</v>
      </c>
      <c r="B1575" s="18" t="str">
        <f t="shared" si="722"/>
        <v>하의 4</v>
      </c>
      <c r="C1575" s="18">
        <f t="shared" si="724"/>
        <v>4703302</v>
      </c>
      <c r="D1575" s="18">
        <f t="shared" si="717"/>
        <v>2063</v>
      </c>
      <c r="E1575" s="18" t="s">
        <v>26</v>
      </c>
      <c r="F1575" s="18">
        <f t="shared" si="718"/>
        <v>7</v>
      </c>
      <c r="G1575" s="18">
        <f t="shared" si="718"/>
        <v>3</v>
      </c>
      <c r="H1575" s="18">
        <f>H1574+100000</f>
        <v>153406005</v>
      </c>
      <c r="I1575" s="18">
        <v>1</v>
      </c>
      <c r="J1575" s="18">
        <v>1</v>
      </c>
      <c r="K1575" s="18">
        <v>15</v>
      </c>
      <c r="L1575" s="18" t="str">
        <f t="shared" si="723"/>
        <v>Pants</v>
      </c>
      <c r="M1575" s="18" t="s">
        <v>357</v>
      </c>
      <c r="S1575" s="7"/>
      <c r="T1575" s="7"/>
      <c r="U1575" s="7"/>
    </row>
    <row r="1576" spans="1:21" s="1" customFormat="1" ht="16.5" customHeight="1" x14ac:dyDescent="0.3">
      <c r="A1576" s="22" t="b">
        <v>1</v>
      </c>
      <c r="B1576" s="18" t="str">
        <f t="shared" si="722"/>
        <v>장갑 3</v>
      </c>
      <c r="C1576" s="18">
        <f t="shared" si="724"/>
        <v>4703303</v>
      </c>
      <c r="D1576" s="18">
        <f t="shared" si="717"/>
        <v>2063</v>
      </c>
      <c r="E1576" s="18" t="s">
        <v>26</v>
      </c>
      <c r="F1576" s="18">
        <f t="shared" si="718"/>
        <v>7</v>
      </c>
      <c r="G1576" s="18">
        <f t="shared" si="718"/>
        <v>3</v>
      </c>
      <c r="H1576" s="18">
        <f>H1572+1000000</f>
        <v>153305004</v>
      </c>
      <c r="I1576" s="18">
        <v>1</v>
      </c>
      <c r="J1576" s="18">
        <v>1</v>
      </c>
      <c r="K1576" s="18">
        <v>15</v>
      </c>
      <c r="L1576" s="18" t="str">
        <f t="shared" si="723"/>
        <v>Glove</v>
      </c>
      <c r="M1576" s="18" t="str">
        <f>M1574</f>
        <v>Superior</v>
      </c>
      <c r="S1576" s="7"/>
      <c r="T1576" s="7"/>
      <c r="U1576" s="7"/>
    </row>
    <row r="1577" spans="1:21" s="1" customFormat="1" ht="16.5" customHeight="1" x14ac:dyDescent="0.3">
      <c r="A1577" s="22" t="b">
        <v>1</v>
      </c>
      <c r="B1577" s="18" t="str">
        <f t="shared" si="722"/>
        <v>장갑 4</v>
      </c>
      <c r="C1577" s="18">
        <f t="shared" si="724"/>
        <v>4703304</v>
      </c>
      <c r="D1577" s="18">
        <f t="shared" si="717"/>
        <v>2063</v>
      </c>
      <c r="E1577" s="18" t="s">
        <v>26</v>
      </c>
      <c r="F1577" s="18">
        <f t="shared" si="718"/>
        <v>7</v>
      </c>
      <c r="G1577" s="18">
        <f t="shared" si="718"/>
        <v>3</v>
      </c>
      <c r="H1577" s="18">
        <f t="shared" ref="H1577" si="726">H1576+100000</f>
        <v>153405004</v>
      </c>
      <c r="I1577" s="18">
        <v>1</v>
      </c>
      <c r="J1577" s="18">
        <v>1</v>
      </c>
      <c r="K1577" s="18">
        <v>15</v>
      </c>
      <c r="L1577" s="18" t="str">
        <f t="shared" si="723"/>
        <v>Glove</v>
      </c>
      <c r="M1577" s="18" t="str">
        <f>M1575</f>
        <v>Rare</v>
      </c>
      <c r="S1577" s="7"/>
      <c r="T1577" s="7"/>
      <c r="U1577" s="7"/>
    </row>
    <row r="1578" spans="1:21" s="1" customFormat="1" ht="16.5" customHeight="1" x14ac:dyDescent="0.3">
      <c r="A1578" s="22" t="b">
        <v>1</v>
      </c>
      <c r="B1578" s="19" t="str">
        <f t="shared" si="722"/>
        <v>하의 3</v>
      </c>
      <c r="C1578" s="19">
        <f t="shared" si="724"/>
        <v>4703401</v>
      </c>
      <c r="D1578" s="19">
        <f t="shared" si="717"/>
        <v>2063</v>
      </c>
      <c r="E1578" s="19" t="s">
        <v>27</v>
      </c>
      <c r="F1578" s="19">
        <f t="shared" si="718"/>
        <v>7</v>
      </c>
      <c r="G1578" s="19">
        <f t="shared" si="718"/>
        <v>3</v>
      </c>
      <c r="H1578" s="19">
        <f>H1574+1000000</f>
        <v>154306005</v>
      </c>
      <c r="I1578" s="19">
        <v>1</v>
      </c>
      <c r="J1578" s="19">
        <v>1</v>
      </c>
      <c r="K1578" s="19">
        <v>15</v>
      </c>
      <c r="L1578" s="19" t="str">
        <f t="shared" si="723"/>
        <v>Pants</v>
      </c>
      <c r="M1578" s="19" t="s">
        <v>356</v>
      </c>
      <c r="S1578" s="7"/>
      <c r="T1578" s="7"/>
      <c r="U1578" s="7"/>
    </row>
    <row r="1579" spans="1:21" s="1" customFormat="1" ht="16.5" customHeight="1" x14ac:dyDescent="0.3">
      <c r="A1579" s="22" t="b">
        <v>1</v>
      </c>
      <c r="B1579" s="19" t="str">
        <f t="shared" si="722"/>
        <v>하의 4</v>
      </c>
      <c r="C1579" s="19">
        <f t="shared" si="724"/>
        <v>4703402</v>
      </c>
      <c r="D1579" s="19">
        <f t="shared" si="717"/>
        <v>2063</v>
      </c>
      <c r="E1579" s="19" t="s">
        <v>27</v>
      </c>
      <c r="F1579" s="19">
        <f t="shared" si="718"/>
        <v>7</v>
      </c>
      <c r="G1579" s="19">
        <f t="shared" si="718"/>
        <v>3</v>
      </c>
      <c r="H1579" s="19">
        <f>H1578+100000</f>
        <v>154406005</v>
      </c>
      <c r="I1579" s="19">
        <v>1</v>
      </c>
      <c r="J1579" s="19">
        <v>1</v>
      </c>
      <c r="K1579" s="19">
        <v>15</v>
      </c>
      <c r="L1579" s="19" t="str">
        <f t="shared" si="723"/>
        <v>Pants</v>
      </c>
      <c r="M1579" s="19" t="s">
        <v>357</v>
      </c>
      <c r="S1579" s="7"/>
      <c r="T1579" s="7"/>
      <c r="U1579" s="7"/>
    </row>
    <row r="1580" spans="1:21" s="1" customFormat="1" ht="16.5" customHeight="1" x14ac:dyDescent="0.3">
      <c r="A1580" s="22" t="b">
        <v>1</v>
      </c>
      <c r="B1580" s="19" t="str">
        <f t="shared" si="722"/>
        <v>장갑 3</v>
      </c>
      <c r="C1580" s="19">
        <f t="shared" si="724"/>
        <v>4703403</v>
      </c>
      <c r="D1580" s="19">
        <f t="shared" si="717"/>
        <v>2063</v>
      </c>
      <c r="E1580" s="19" t="s">
        <v>27</v>
      </c>
      <c r="F1580" s="19">
        <f t="shared" si="718"/>
        <v>7</v>
      </c>
      <c r="G1580" s="19">
        <f t="shared" si="718"/>
        <v>3</v>
      </c>
      <c r="H1580" s="19">
        <f>H1576+1000000</f>
        <v>154305004</v>
      </c>
      <c r="I1580" s="19">
        <v>1</v>
      </c>
      <c r="J1580" s="19">
        <v>1</v>
      </c>
      <c r="K1580" s="19">
        <v>15</v>
      </c>
      <c r="L1580" s="19" t="str">
        <f t="shared" si="723"/>
        <v>Glove</v>
      </c>
      <c r="M1580" s="19" t="str">
        <f>M1578</f>
        <v>Superior</v>
      </c>
      <c r="S1580" s="7"/>
      <c r="T1580" s="7"/>
      <c r="U1580" s="7"/>
    </row>
    <row r="1581" spans="1:21" s="1" customFormat="1" ht="16.5" customHeight="1" x14ac:dyDescent="0.3">
      <c r="A1581" s="22" t="b">
        <v>1</v>
      </c>
      <c r="B1581" s="19" t="str">
        <f t="shared" si="722"/>
        <v>장갑 4</v>
      </c>
      <c r="C1581" s="19">
        <f t="shared" si="724"/>
        <v>4703404</v>
      </c>
      <c r="D1581" s="19">
        <f t="shared" si="717"/>
        <v>2063</v>
      </c>
      <c r="E1581" s="19" t="s">
        <v>27</v>
      </c>
      <c r="F1581" s="19">
        <f t="shared" si="718"/>
        <v>7</v>
      </c>
      <c r="G1581" s="19">
        <f t="shared" si="718"/>
        <v>3</v>
      </c>
      <c r="H1581" s="19">
        <f>H1577+1000000</f>
        <v>154405004</v>
      </c>
      <c r="I1581" s="19">
        <v>1</v>
      </c>
      <c r="J1581" s="19">
        <v>1</v>
      </c>
      <c r="K1581" s="19">
        <v>10</v>
      </c>
      <c r="L1581" s="19" t="str">
        <f t="shared" si="723"/>
        <v>Glove</v>
      </c>
      <c r="M1581" s="19" t="str">
        <f>M1579</f>
        <v>Rare</v>
      </c>
      <c r="S1581" s="7"/>
      <c r="T1581" s="7"/>
      <c r="U1581" s="7"/>
    </row>
    <row r="1582" spans="1:21" s="1" customFormat="1" ht="16.5" customHeight="1" x14ac:dyDescent="0.3">
      <c r="A1582" s="22" t="b">
        <v>1</v>
      </c>
      <c r="B1582" s="20" t="s">
        <v>28</v>
      </c>
      <c r="C1582" s="20">
        <f>C1578+100</f>
        <v>4703501</v>
      </c>
      <c r="D1582" s="20">
        <f t="shared" si="717"/>
        <v>2063</v>
      </c>
      <c r="E1582" s="20" t="s">
        <v>29</v>
      </c>
      <c r="F1582" s="20">
        <f t="shared" si="718"/>
        <v>7</v>
      </c>
      <c r="G1582" s="20">
        <f t="shared" si="718"/>
        <v>3</v>
      </c>
      <c r="H1582" s="20">
        <v>160004001</v>
      </c>
      <c r="I1582" s="20">
        <v>1</v>
      </c>
      <c r="J1582" s="20">
        <v>1</v>
      </c>
      <c r="K1582" s="20">
        <v>5</v>
      </c>
      <c r="L1582" s="20" t="s">
        <v>30</v>
      </c>
      <c r="M1582" s="20" t="s">
        <v>358</v>
      </c>
      <c r="S1582" s="7"/>
      <c r="T1582" s="7"/>
      <c r="U1582" s="7"/>
    </row>
    <row r="1583" spans="1:21" s="1" customFormat="1" ht="16.5" customHeight="1" x14ac:dyDescent="0.3">
      <c r="A1583" s="22" t="b">
        <v>1</v>
      </c>
      <c r="B1583" s="20" t="s">
        <v>31</v>
      </c>
      <c r="C1583" s="20">
        <f>C1582+1</f>
        <v>4703502</v>
      </c>
      <c r="D1583" s="20">
        <f t="shared" si="717"/>
        <v>2063</v>
      </c>
      <c r="E1583" s="20" t="s">
        <v>29</v>
      </c>
      <c r="F1583" s="20">
        <f t="shared" ref="F1583:G1585" si="727">F1582</f>
        <v>7</v>
      </c>
      <c r="G1583" s="20">
        <f t="shared" si="727"/>
        <v>3</v>
      </c>
      <c r="H1583" s="20">
        <v>160004002</v>
      </c>
      <c r="I1583" s="20">
        <v>1</v>
      </c>
      <c r="J1583" s="20">
        <v>1</v>
      </c>
      <c r="K1583" s="20">
        <v>5</v>
      </c>
      <c r="L1583" s="20" t="s">
        <v>32</v>
      </c>
      <c r="M1583" s="20" t="s">
        <v>358</v>
      </c>
      <c r="S1583" s="7"/>
      <c r="T1583" s="7"/>
      <c r="U1583" s="7"/>
    </row>
    <row r="1584" spans="1:21" s="1" customFormat="1" ht="16.5" customHeight="1" x14ac:dyDescent="0.3">
      <c r="A1584" s="22" t="b">
        <v>1</v>
      </c>
      <c r="B1584" s="20" t="s">
        <v>33</v>
      </c>
      <c r="C1584" s="20">
        <f>C1583+1</f>
        <v>4703503</v>
      </c>
      <c r="D1584" s="20">
        <f t="shared" si="717"/>
        <v>2063</v>
      </c>
      <c r="E1584" s="20" t="s">
        <v>29</v>
      </c>
      <c r="F1584" s="20">
        <f t="shared" si="727"/>
        <v>7</v>
      </c>
      <c r="G1584" s="20">
        <f t="shared" si="727"/>
        <v>3</v>
      </c>
      <c r="H1584" s="20">
        <v>160004003</v>
      </c>
      <c r="I1584" s="20">
        <v>1</v>
      </c>
      <c r="J1584" s="20">
        <v>1</v>
      </c>
      <c r="K1584" s="20">
        <v>5</v>
      </c>
      <c r="L1584" s="20" t="s">
        <v>34</v>
      </c>
      <c r="M1584" s="20" t="s">
        <v>358</v>
      </c>
      <c r="S1584" s="7"/>
      <c r="T1584" s="7"/>
      <c r="U1584" s="7"/>
    </row>
    <row r="1585" spans="1:21" s="1" customFormat="1" ht="16.5" customHeight="1" x14ac:dyDescent="0.3">
      <c r="A1585" s="22" t="b">
        <v>1</v>
      </c>
      <c r="B1585" s="20" t="s">
        <v>35</v>
      </c>
      <c r="C1585" s="20">
        <f>C1584+1</f>
        <v>4703504</v>
      </c>
      <c r="D1585" s="20">
        <f t="shared" si="717"/>
        <v>2063</v>
      </c>
      <c r="E1585" s="20" t="s">
        <v>29</v>
      </c>
      <c r="F1585" s="20">
        <f t="shared" si="727"/>
        <v>7</v>
      </c>
      <c r="G1585" s="20">
        <f t="shared" si="727"/>
        <v>3</v>
      </c>
      <c r="H1585" s="20">
        <v>160004004</v>
      </c>
      <c r="I1585" s="20">
        <v>1</v>
      </c>
      <c r="J1585" s="20">
        <v>1</v>
      </c>
      <c r="K1585" s="20">
        <v>5</v>
      </c>
      <c r="L1585" s="20" t="s">
        <v>36</v>
      </c>
      <c r="M1585" s="20" t="s">
        <v>358</v>
      </c>
      <c r="S1585" s="7"/>
      <c r="T1585" s="7"/>
      <c r="U1585" s="7"/>
    </row>
    <row r="1586" spans="1:21" s="1" customFormat="1" ht="16.5" customHeight="1" x14ac:dyDescent="0.3">
      <c r="A1586" s="22" t="b">
        <v>1</v>
      </c>
      <c r="B1586" s="14" t="s">
        <v>45</v>
      </c>
      <c r="C1586" s="14">
        <v>4704101</v>
      </c>
      <c r="D1586" s="14">
        <v>2064</v>
      </c>
      <c r="E1586" s="15" t="s">
        <v>23</v>
      </c>
      <c r="F1586" s="14">
        <v>7</v>
      </c>
      <c r="G1586" s="14">
        <v>4</v>
      </c>
      <c r="H1586" s="16">
        <v>151301002</v>
      </c>
      <c r="I1586" s="15">
        <v>1</v>
      </c>
      <c r="J1586" s="15">
        <v>1</v>
      </c>
      <c r="K1586" s="15">
        <v>15</v>
      </c>
      <c r="L1586" s="16" t="str">
        <f>IF(H1586&gt;=151307001,"Shoes",IF(H1586&gt;=151306001,"Pants",IF(H1586&gt;=151305001,"Glove",IF(H1586&gt;=151303001,"Head",IF(H1586&gt;=151302001,"Body",IF(H1586&gt;=151301001,"Weapon"))))))</f>
        <v>Weapon</v>
      </c>
      <c r="M1586" s="15" t="s">
        <v>356</v>
      </c>
      <c r="S1586" s="7"/>
      <c r="T1586" s="7"/>
      <c r="U1586" s="7"/>
    </row>
    <row r="1587" spans="1:21" s="1" customFormat="1" ht="16.5" customHeight="1" x14ac:dyDescent="0.3">
      <c r="A1587" s="22" t="b">
        <v>1</v>
      </c>
      <c r="B1587" s="14" t="s">
        <v>51</v>
      </c>
      <c r="C1587" s="15">
        <f>C1586+1</f>
        <v>4704102</v>
      </c>
      <c r="D1587" s="15">
        <f t="shared" ref="D1587:D1605" si="728">D1586</f>
        <v>2064</v>
      </c>
      <c r="E1587" s="15" t="s">
        <v>23</v>
      </c>
      <c r="F1587" s="15">
        <f t="shared" ref="F1587:G1602" si="729">F1586</f>
        <v>7</v>
      </c>
      <c r="G1587" s="15">
        <f t="shared" si="729"/>
        <v>4</v>
      </c>
      <c r="H1587" s="15">
        <f t="shared" ref="H1587" si="730">H1586+100000</f>
        <v>151401002</v>
      </c>
      <c r="I1587" s="15">
        <v>1</v>
      </c>
      <c r="J1587" s="15">
        <v>1</v>
      </c>
      <c r="K1587" s="15">
        <v>15</v>
      </c>
      <c r="L1587" s="15" t="str">
        <f>L1586</f>
        <v>Weapon</v>
      </c>
      <c r="M1587" s="15" t="s">
        <v>357</v>
      </c>
      <c r="S1587" s="7"/>
      <c r="T1587" s="7"/>
      <c r="U1587" s="7"/>
    </row>
    <row r="1588" spans="1:21" s="1" customFormat="1" ht="16.5" customHeight="1" x14ac:dyDescent="0.3">
      <c r="A1588" s="22" t="b">
        <v>1</v>
      </c>
      <c r="B1588" s="14" t="s">
        <v>48</v>
      </c>
      <c r="C1588" s="15">
        <f t="shared" ref="C1588:C1589" si="731">C1587+1</f>
        <v>4704103</v>
      </c>
      <c r="D1588" s="15">
        <f t="shared" si="728"/>
        <v>2064</v>
      </c>
      <c r="E1588" s="15" t="s">
        <v>23</v>
      </c>
      <c r="F1588" s="15">
        <f t="shared" si="729"/>
        <v>7</v>
      </c>
      <c r="G1588" s="15">
        <f t="shared" si="729"/>
        <v>4</v>
      </c>
      <c r="H1588" s="16">
        <v>151303005</v>
      </c>
      <c r="I1588" s="15">
        <v>1</v>
      </c>
      <c r="J1588" s="15">
        <v>1</v>
      </c>
      <c r="K1588" s="15">
        <v>15</v>
      </c>
      <c r="L1588" s="16" t="str">
        <f>IF(H1588&gt;=151307001,"Shoes",IF(H1588&gt;=151306001,"Pants",IF(H1588&gt;=151305001,"Glove",IF(H1588&gt;=151303001,"Head",IF(H1588&gt;=151302001,"Body",IF(H1588&gt;=151301001,"Weapon"))))))</f>
        <v>Head</v>
      </c>
      <c r="M1588" s="15" t="str">
        <f>M1586</f>
        <v>Superior</v>
      </c>
      <c r="S1588" s="7"/>
      <c r="T1588" s="7"/>
      <c r="U1588" s="7"/>
    </row>
    <row r="1589" spans="1:21" s="1" customFormat="1" ht="16.5" customHeight="1" x14ac:dyDescent="0.3">
      <c r="A1589" s="22" t="b">
        <v>1</v>
      </c>
      <c r="B1589" s="14" t="s">
        <v>54</v>
      </c>
      <c r="C1589" s="15">
        <f t="shared" si="731"/>
        <v>4704104</v>
      </c>
      <c r="D1589" s="15">
        <f t="shared" si="728"/>
        <v>2064</v>
      </c>
      <c r="E1589" s="15" t="s">
        <v>23</v>
      </c>
      <c r="F1589" s="15">
        <f t="shared" si="729"/>
        <v>7</v>
      </c>
      <c r="G1589" s="15">
        <f t="shared" si="729"/>
        <v>4</v>
      </c>
      <c r="H1589" s="15">
        <f t="shared" ref="H1589" si="732">H1588+100000</f>
        <v>151403005</v>
      </c>
      <c r="I1589" s="15">
        <v>1</v>
      </c>
      <c r="J1589" s="15">
        <v>1</v>
      </c>
      <c r="K1589" s="15">
        <v>15</v>
      </c>
      <c r="L1589" s="15" t="str">
        <f>L1588</f>
        <v>Head</v>
      </c>
      <c r="M1589" s="15" t="str">
        <f>M1587</f>
        <v>Rare</v>
      </c>
      <c r="S1589" s="7"/>
      <c r="T1589" s="7"/>
      <c r="U1589" s="7"/>
    </row>
    <row r="1590" spans="1:21" s="1" customFormat="1" ht="16.5" customHeight="1" x14ac:dyDescent="0.3">
      <c r="A1590" s="22" t="b">
        <v>1</v>
      </c>
      <c r="B1590" s="17" t="str">
        <f t="shared" ref="B1590:B1601" si="733">B1586</f>
        <v>무기 3</v>
      </c>
      <c r="C1590" s="17">
        <f>C1586+100</f>
        <v>4704201</v>
      </c>
      <c r="D1590" s="17">
        <f t="shared" si="728"/>
        <v>2064</v>
      </c>
      <c r="E1590" s="17" t="s">
        <v>25</v>
      </c>
      <c r="F1590" s="17">
        <f t="shared" si="729"/>
        <v>7</v>
      </c>
      <c r="G1590" s="17">
        <f t="shared" si="729"/>
        <v>4</v>
      </c>
      <c r="H1590" s="17">
        <f>H1586+1000000</f>
        <v>152301002</v>
      </c>
      <c r="I1590" s="17">
        <v>1</v>
      </c>
      <c r="J1590" s="17">
        <v>1</v>
      </c>
      <c r="K1590" s="17">
        <v>15</v>
      </c>
      <c r="L1590" s="17" t="str">
        <f t="shared" ref="L1590:L1601" si="734">L1586</f>
        <v>Weapon</v>
      </c>
      <c r="M1590" s="17" t="s">
        <v>356</v>
      </c>
      <c r="S1590" s="7"/>
      <c r="T1590" s="7"/>
      <c r="U1590" s="7"/>
    </row>
    <row r="1591" spans="1:21" s="1" customFormat="1" ht="16.5" customHeight="1" x14ac:dyDescent="0.3">
      <c r="A1591" s="22" t="b">
        <v>1</v>
      </c>
      <c r="B1591" s="17" t="str">
        <f t="shared" si="733"/>
        <v>무기 4</v>
      </c>
      <c r="C1591" s="17">
        <f t="shared" ref="C1591:C1601" si="735">C1587+100</f>
        <v>4704202</v>
      </c>
      <c r="D1591" s="17">
        <f t="shared" si="728"/>
        <v>2064</v>
      </c>
      <c r="E1591" s="17" t="s">
        <v>25</v>
      </c>
      <c r="F1591" s="17">
        <f t="shared" si="729"/>
        <v>7</v>
      </c>
      <c r="G1591" s="17">
        <f t="shared" si="729"/>
        <v>4</v>
      </c>
      <c r="H1591" s="17">
        <f>H1590+100000</f>
        <v>152401002</v>
      </c>
      <c r="I1591" s="17">
        <v>1</v>
      </c>
      <c r="J1591" s="17">
        <v>1</v>
      </c>
      <c r="K1591" s="17">
        <v>15</v>
      </c>
      <c r="L1591" s="17" t="str">
        <f t="shared" si="734"/>
        <v>Weapon</v>
      </c>
      <c r="M1591" s="17" t="s">
        <v>357</v>
      </c>
      <c r="S1591" s="7"/>
      <c r="T1591" s="7"/>
      <c r="U1591" s="7"/>
    </row>
    <row r="1592" spans="1:21" s="1" customFormat="1" ht="16.5" customHeight="1" x14ac:dyDescent="0.3">
      <c r="A1592" s="22" t="b">
        <v>1</v>
      </c>
      <c r="B1592" s="17" t="str">
        <f t="shared" si="733"/>
        <v>투구 3</v>
      </c>
      <c r="C1592" s="17">
        <f t="shared" si="735"/>
        <v>4704203</v>
      </c>
      <c r="D1592" s="17">
        <f t="shared" si="728"/>
        <v>2064</v>
      </c>
      <c r="E1592" s="17" t="s">
        <v>25</v>
      </c>
      <c r="F1592" s="17">
        <f t="shared" si="729"/>
        <v>7</v>
      </c>
      <c r="G1592" s="17">
        <f t="shared" si="729"/>
        <v>4</v>
      </c>
      <c r="H1592" s="17">
        <f>H1588+1000000</f>
        <v>152303005</v>
      </c>
      <c r="I1592" s="17">
        <v>1</v>
      </c>
      <c r="J1592" s="17">
        <v>1</v>
      </c>
      <c r="K1592" s="17">
        <v>15</v>
      </c>
      <c r="L1592" s="17" t="str">
        <f t="shared" si="734"/>
        <v>Head</v>
      </c>
      <c r="M1592" s="17" t="str">
        <f>M1590</f>
        <v>Superior</v>
      </c>
      <c r="S1592" s="7"/>
      <c r="T1592" s="7"/>
      <c r="U1592" s="7"/>
    </row>
    <row r="1593" spans="1:21" s="1" customFormat="1" ht="16.5" customHeight="1" x14ac:dyDescent="0.3">
      <c r="A1593" s="22" t="b">
        <v>1</v>
      </c>
      <c r="B1593" s="17" t="str">
        <f t="shared" si="733"/>
        <v>투구 4</v>
      </c>
      <c r="C1593" s="17">
        <f t="shared" si="735"/>
        <v>4704204</v>
      </c>
      <c r="D1593" s="17">
        <f t="shared" si="728"/>
        <v>2064</v>
      </c>
      <c r="E1593" s="17" t="s">
        <v>25</v>
      </c>
      <c r="F1593" s="17">
        <f t="shared" si="729"/>
        <v>7</v>
      </c>
      <c r="G1593" s="17">
        <f t="shared" si="729"/>
        <v>4</v>
      </c>
      <c r="H1593" s="17">
        <f t="shared" ref="H1593" si="736">H1592+100000</f>
        <v>152403005</v>
      </c>
      <c r="I1593" s="17">
        <v>1</v>
      </c>
      <c r="J1593" s="17">
        <v>1</v>
      </c>
      <c r="K1593" s="17">
        <v>15</v>
      </c>
      <c r="L1593" s="17" t="str">
        <f t="shared" si="734"/>
        <v>Head</v>
      </c>
      <c r="M1593" s="17" t="str">
        <f>M1591</f>
        <v>Rare</v>
      </c>
      <c r="S1593" s="7"/>
      <c r="T1593" s="7"/>
      <c r="U1593" s="7"/>
    </row>
    <row r="1594" spans="1:21" s="1" customFormat="1" ht="16.5" customHeight="1" x14ac:dyDescent="0.3">
      <c r="A1594" s="22" t="b">
        <v>1</v>
      </c>
      <c r="B1594" s="18" t="str">
        <f t="shared" si="733"/>
        <v>무기 3</v>
      </c>
      <c r="C1594" s="18">
        <f t="shared" si="735"/>
        <v>4704301</v>
      </c>
      <c r="D1594" s="18">
        <f t="shared" si="728"/>
        <v>2064</v>
      </c>
      <c r="E1594" s="18" t="s">
        <v>26</v>
      </c>
      <c r="F1594" s="18">
        <f t="shared" si="729"/>
        <v>7</v>
      </c>
      <c r="G1594" s="18">
        <f t="shared" si="729"/>
        <v>4</v>
      </c>
      <c r="H1594" s="18">
        <f>H1590+1000000</f>
        <v>153301002</v>
      </c>
      <c r="I1594" s="18">
        <v>1</v>
      </c>
      <c r="J1594" s="18">
        <v>1</v>
      </c>
      <c r="K1594" s="18">
        <v>15</v>
      </c>
      <c r="L1594" s="18" t="str">
        <f t="shared" si="734"/>
        <v>Weapon</v>
      </c>
      <c r="M1594" s="18" t="s">
        <v>356</v>
      </c>
      <c r="S1594" s="7"/>
      <c r="T1594" s="7"/>
      <c r="U1594" s="7"/>
    </row>
    <row r="1595" spans="1:21" s="1" customFormat="1" ht="16.5" customHeight="1" x14ac:dyDescent="0.3">
      <c r="A1595" s="22" t="b">
        <v>1</v>
      </c>
      <c r="B1595" s="18" t="str">
        <f t="shared" si="733"/>
        <v>무기 4</v>
      </c>
      <c r="C1595" s="18">
        <f t="shared" si="735"/>
        <v>4704302</v>
      </c>
      <c r="D1595" s="18">
        <f t="shared" si="728"/>
        <v>2064</v>
      </c>
      <c r="E1595" s="18" t="s">
        <v>26</v>
      </c>
      <c r="F1595" s="18">
        <f t="shared" si="729"/>
        <v>7</v>
      </c>
      <c r="G1595" s="18">
        <f t="shared" si="729"/>
        <v>4</v>
      </c>
      <c r="H1595" s="18">
        <f>H1594+100000</f>
        <v>153401002</v>
      </c>
      <c r="I1595" s="18">
        <v>1</v>
      </c>
      <c r="J1595" s="18">
        <v>1</v>
      </c>
      <c r="K1595" s="18">
        <v>15</v>
      </c>
      <c r="L1595" s="18" t="str">
        <f t="shared" si="734"/>
        <v>Weapon</v>
      </c>
      <c r="M1595" s="18" t="s">
        <v>357</v>
      </c>
      <c r="S1595" s="7"/>
      <c r="T1595" s="7"/>
      <c r="U1595" s="7"/>
    </row>
    <row r="1596" spans="1:21" s="1" customFormat="1" ht="16.5" customHeight="1" x14ac:dyDescent="0.3">
      <c r="A1596" s="22" t="b">
        <v>1</v>
      </c>
      <c r="B1596" s="18" t="str">
        <f t="shared" si="733"/>
        <v>투구 3</v>
      </c>
      <c r="C1596" s="18">
        <f t="shared" si="735"/>
        <v>4704303</v>
      </c>
      <c r="D1596" s="18">
        <f t="shared" si="728"/>
        <v>2064</v>
      </c>
      <c r="E1596" s="18" t="s">
        <v>26</v>
      </c>
      <c r="F1596" s="18">
        <f t="shared" si="729"/>
        <v>7</v>
      </c>
      <c r="G1596" s="18">
        <f t="shared" si="729"/>
        <v>4</v>
      </c>
      <c r="H1596" s="18">
        <f>H1592+1000000</f>
        <v>153303005</v>
      </c>
      <c r="I1596" s="18">
        <v>1</v>
      </c>
      <c r="J1596" s="18">
        <v>1</v>
      </c>
      <c r="K1596" s="18">
        <v>15</v>
      </c>
      <c r="L1596" s="18" t="str">
        <f t="shared" si="734"/>
        <v>Head</v>
      </c>
      <c r="M1596" s="18" t="str">
        <f>M1594</f>
        <v>Superior</v>
      </c>
      <c r="S1596" s="7"/>
      <c r="T1596" s="7"/>
      <c r="U1596" s="7"/>
    </row>
    <row r="1597" spans="1:21" s="1" customFormat="1" ht="16.5" customHeight="1" x14ac:dyDescent="0.3">
      <c r="A1597" s="22" t="b">
        <v>1</v>
      </c>
      <c r="B1597" s="18" t="str">
        <f t="shared" si="733"/>
        <v>투구 4</v>
      </c>
      <c r="C1597" s="18">
        <f t="shared" si="735"/>
        <v>4704304</v>
      </c>
      <c r="D1597" s="18">
        <f t="shared" si="728"/>
        <v>2064</v>
      </c>
      <c r="E1597" s="18" t="s">
        <v>26</v>
      </c>
      <c r="F1597" s="18">
        <f t="shared" si="729"/>
        <v>7</v>
      </c>
      <c r="G1597" s="18">
        <f t="shared" si="729"/>
        <v>4</v>
      </c>
      <c r="H1597" s="18">
        <f t="shared" ref="H1597" si="737">H1596+100000</f>
        <v>153403005</v>
      </c>
      <c r="I1597" s="18">
        <v>1</v>
      </c>
      <c r="J1597" s="18">
        <v>1</v>
      </c>
      <c r="K1597" s="18">
        <v>15</v>
      </c>
      <c r="L1597" s="18" t="str">
        <f t="shared" si="734"/>
        <v>Head</v>
      </c>
      <c r="M1597" s="18" t="str">
        <f>M1595</f>
        <v>Rare</v>
      </c>
      <c r="S1597" s="7"/>
      <c r="T1597" s="7"/>
      <c r="U1597" s="7"/>
    </row>
    <row r="1598" spans="1:21" s="1" customFormat="1" ht="16.5" customHeight="1" x14ac:dyDescent="0.3">
      <c r="A1598" s="22" t="b">
        <v>1</v>
      </c>
      <c r="B1598" s="19" t="str">
        <f t="shared" si="733"/>
        <v>무기 3</v>
      </c>
      <c r="C1598" s="19">
        <f t="shared" si="735"/>
        <v>4704401</v>
      </c>
      <c r="D1598" s="19">
        <f t="shared" si="728"/>
        <v>2064</v>
      </c>
      <c r="E1598" s="19" t="s">
        <v>27</v>
      </c>
      <c r="F1598" s="19">
        <f t="shared" si="729"/>
        <v>7</v>
      </c>
      <c r="G1598" s="19">
        <f t="shared" si="729"/>
        <v>4</v>
      </c>
      <c r="H1598" s="19">
        <f>H1594+1000000</f>
        <v>154301002</v>
      </c>
      <c r="I1598" s="19">
        <v>1</v>
      </c>
      <c r="J1598" s="19">
        <v>1</v>
      </c>
      <c r="K1598" s="19">
        <v>15</v>
      </c>
      <c r="L1598" s="19" t="str">
        <f t="shared" si="734"/>
        <v>Weapon</v>
      </c>
      <c r="M1598" s="19" t="s">
        <v>356</v>
      </c>
      <c r="S1598" s="7"/>
      <c r="T1598" s="7"/>
      <c r="U1598" s="7"/>
    </row>
    <row r="1599" spans="1:21" s="1" customFormat="1" ht="16.5" customHeight="1" x14ac:dyDescent="0.3">
      <c r="A1599" s="22" t="b">
        <v>1</v>
      </c>
      <c r="B1599" s="19" t="str">
        <f t="shared" si="733"/>
        <v>무기 4</v>
      </c>
      <c r="C1599" s="19">
        <f t="shared" si="735"/>
        <v>4704402</v>
      </c>
      <c r="D1599" s="19">
        <f t="shared" si="728"/>
        <v>2064</v>
      </c>
      <c r="E1599" s="19" t="s">
        <v>27</v>
      </c>
      <c r="F1599" s="19">
        <f t="shared" si="729"/>
        <v>7</v>
      </c>
      <c r="G1599" s="19">
        <f t="shared" si="729"/>
        <v>4</v>
      </c>
      <c r="H1599" s="19">
        <f>H1598+100000</f>
        <v>154401002</v>
      </c>
      <c r="I1599" s="19">
        <v>1</v>
      </c>
      <c r="J1599" s="19">
        <v>1</v>
      </c>
      <c r="K1599" s="19">
        <v>15</v>
      </c>
      <c r="L1599" s="19" t="str">
        <f t="shared" si="734"/>
        <v>Weapon</v>
      </c>
      <c r="M1599" s="19" t="s">
        <v>357</v>
      </c>
      <c r="S1599" s="7"/>
      <c r="T1599" s="7"/>
      <c r="U1599" s="7"/>
    </row>
    <row r="1600" spans="1:21" s="1" customFormat="1" ht="16.5" customHeight="1" x14ac:dyDescent="0.3">
      <c r="A1600" s="22" t="b">
        <v>1</v>
      </c>
      <c r="B1600" s="19" t="str">
        <f t="shared" si="733"/>
        <v>투구 3</v>
      </c>
      <c r="C1600" s="19">
        <f t="shared" si="735"/>
        <v>4704403</v>
      </c>
      <c r="D1600" s="19">
        <f t="shared" si="728"/>
        <v>2064</v>
      </c>
      <c r="E1600" s="19" t="s">
        <v>27</v>
      </c>
      <c r="F1600" s="19">
        <f t="shared" si="729"/>
        <v>7</v>
      </c>
      <c r="G1600" s="19">
        <f t="shared" si="729"/>
        <v>4</v>
      </c>
      <c r="H1600" s="19">
        <f>H1596+1000000</f>
        <v>154303005</v>
      </c>
      <c r="I1600" s="19">
        <v>1</v>
      </c>
      <c r="J1600" s="19">
        <v>1</v>
      </c>
      <c r="K1600" s="19">
        <v>15</v>
      </c>
      <c r="L1600" s="19" t="str">
        <f t="shared" si="734"/>
        <v>Head</v>
      </c>
      <c r="M1600" s="19" t="str">
        <f>M1598</f>
        <v>Superior</v>
      </c>
      <c r="S1600" s="7"/>
      <c r="T1600" s="7"/>
      <c r="U1600" s="7"/>
    </row>
    <row r="1601" spans="1:21" s="1" customFormat="1" ht="16.5" customHeight="1" x14ac:dyDescent="0.3">
      <c r="A1601" s="22" t="b">
        <v>1</v>
      </c>
      <c r="B1601" s="19" t="str">
        <f t="shared" si="733"/>
        <v>투구 4</v>
      </c>
      <c r="C1601" s="19">
        <f t="shared" si="735"/>
        <v>4704404</v>
      </c>
      <c r="D1601" s="19">
        <f t="shared" si="728"/>
        <v>2064</v>
      </c>
      <c r="E1601" s="19" t="s">
        <v>27</v>
      </c>
      <c r="F1601" s="19">
        <f t="shared" si="729"/>
        <v>7</v>
      </c>
      <c r="G1601" s="19">
        <f t="shared" si="729"/>
        <v>4</v>
      </c>
      <c r="H1601" s="19">
        <f>H1597+1000000</f>
        <v>154403005</v>
      </c>
      <c r="I1601" s="19">
        <v>1</v>
      </c>
      <c r="J1601" s="19">
        <v>1</v>
      </c>
      <c r="K1601" s="19">
        <v>10</v>
      </c>
      <c r="L1601" s="19" t="str">
        <f t="shared" si="734"/>
        <v>Head</v>
      </c>
      <c r="M1601" s="19" t="str">
        <f>M1599</f>
        <v>Rare</v>
      </c>
      <c r="S1601" s="7"/>
      <c r="T1601" s="7"/>
      <c r="U1601" s="7"/>
    </row>
    <row r="1602" spans="1:21" s="1" customFormat="1" ht="16.5" customHeight="1" x14ac:dyDescent="0.3">
      <c r="A1602" s="22" t="b">
        <v>1</v>
      </c>
      <c r="B1602" s="20" t="s">
        <v>28</v>
      </c>
      <c r="C1602" s="20">
        <f>C1598+100</f>
        <v>4704501</v>
      </c>
      <c r="D1602" s="20">
        <f t="shared" si="728"/>
        <v>2064</v>
      </c>
      <c r="E1602" s="20" t="s">
        <v>29</v>
      </c>
      <c r="F1602" s="20">
        <f t="shared" si="729"/>
        <v>7</v>
      </c>
      <c r="G1602" s="20">
        <f t="shared" si="729"/>
        <v>4</v>
      </c>
      <c r="H1602" s="20">
        <v>160004001</v>
      </c>
      <c r="I1602" s="20">
        <v>1</v>
      </c>
      <c r="J1602" s="20">
        <v>1</v>
      </c>
      <c r="K1602" s="20">
        <v>5</v>
      </c>
      <c r="L1602" s="20" t="s">
        <v>30</v>
      </c>
      <c r="M1602" s="20" t="s">
        <v>358</v>
      </c>
      <c r="S1602" s="7"/>
      <c r="T1602" s="7"/>
      <c r="U1602" s="7"/>
    </row>
    <row r="1603" spans="1:21" s="1" customFormat="1" ht="16.5" customHeight="1" x14ac:dyDescent="0.3">
      <c r="A1603" s="22" t="b">
        <v>1</v>
      </c>
      <c r="B1603" s="20" t="s">
        <v>31</v>
      </c>
      <c r="C1603" s="20">
        <f>C1602+1</f>
        <v>4704502</v>
      </c>
      <c r="D1603" s="20">
        <f t="shared" si="728"/>
        <v>2064</v>
      </c>
      <c r="E1603" s="20" t="s">
        <v>29</v>
      </c>
      <c r="F1603" s="20">
        <f t="shared" ref="F1603:G1605" si="738">F1602</f>
        <v>7</v>
      </c>
      <c r="G1603" s="20">
        <f t="shared" si="738"/>
        <v>4</v>
      </c>
      <c r="H1603" s="20">
        <v>160004002</v>
      </c>
      <c r="I1603" s="20">
        <v>1</v>
      </c>
      <c r="J1603" s="20">
        <v>1</v>
      </c>
      <c r="K1603" s="20">
        <v>5</v>
      </c>
      <c r="L1603" s="20" t="s">
        <v>32</v>
      </c>
      <c r="M1603" s="20" t="s">
        <v>358</v>
      </c>
      <c r="S1603" s="7"/>
      <c r="T1603" s="7"/>
      <c r="U1603" s="7"/>
    </row>
    <row r="1604" spans="1:21" s="1" customFormat="1" ht="16.5" customHeight="1" x14ac:dyDescent="0.3">
      <c r="A1604" s="22" t="b">
        <v>1</v>
      </c>
      <c r="B1604" s="20" t="s">
        <v>33</v>
      </c>
      <c r="C1604" s="20">
        <f>C1603+1</f>
        <v>4704503</v>
      </c>
      <c r="D1604" s="20">
        <f t="shared" si="728"/>
        <v>2064</v>
      </c>
      <c r="E1604" s="20" t="s">
        <v>29</v>
      </c>
      <c r="F1604" s="20">
        <f t="shared" si="738"/>
        <v>7</v>
      </c>
      <c r="G1604" s="20">
        <f t="shared" si="738"/>
        <v>4</v>
      </c>
      <c r="H1604" s="20">
        <v>160004003</v>
      </c>
      <c r="I1604" s="20">
        <v>1</v>
      </c>
      <c r="J1604" s="20">
        <v>1</v>
      </c>
      <c r="K1604" s="20">
        <v>5</v>
      </c>
      <c r="L1604" s="20" t="s">
        <v>34</v>
      </c>
      <c r="M1604" s="20" t="s">
        <v>358</v>
      </c>
      <c r="S1604" s="7"/>
      <c r="T1604" s="7"/>
      <c r="U1604" s="7"/>
    </row>
    <row r="1605" spans="1:21" s="1" customFormat="1" ht="16.5" customHeight="1" x14ac:dyDescent="0.3">
      <c r="A1605" s="22" t="b">
        <v>1</v>
      </c>
      <c r="B1605" s="20" t="s">
        <v>35</v>
      </c>
      <c r="C1605" s="20">
        <f>C1604+1</f>
        <v>4704504</v>
      </c>
      <c r="D1605" s="20">
        <f t="shared" si="728"/>
        <v>2064</v>
      </c>
      <c r="E1605" s="20" t="s">
        <v>29</v>
      </c>
      <c r="F1605" s="20">
        <f t="shared" si="738"/>
        <v>7</v>
      </c>
      <c r="G1605" s="20">
        <f t="shared" si="738"/>
        <v>4</v>
      </c>
      <c r="H1605" s="20">
        <v>160004004</v>
      </c>
      <c r="I1605" s="20">
        <v>1</v>
      </c>
      <c r="J1605" s="20">
        <v>1</v>
      </c>
      <c r="K1605" s="20">
        <v>5</v>
      </c>
      <c r="L1605" s="20" t="s">
        <v>36</v>
      </c>
      <c r="M1605" s="20" t="s">
        <v>358</v>
      </c>
      <c r="S1605" s="7"/>
      <c r="T1605" s="7"/>
      <c r="U1605" s="7"/>
    </row>
    <row r="1606" spans="1:21" s="1" customFormat="1" ht="16.5" customHeight="1" x14ac:dyDescent="0.3">
      <c r="A1606" s="22" t="b">
        <v>1</v>
      </c>
      <c r="B1606" s="14" t="s">
        <v>47</v>
      </c>
      <c r="C1606" s="14">
        <v>4705101</v>
      </c>
      <c r="D1606" s="14">
        <v>2065</v>
      </c>
      <c r="E1606" s="15" t="s">
        <v>23</v>
      </c>
      <c r="F1606" s="14">
        <v>7</v>
      </c>
      <c r="G1606" s="14">
        <v>5</v>
      </c>
      <c r="H1606" s="16">
        <v>151302001</v>
      </c>
      <c r="I1606" s="15">
        <v>1</v>
      </c>
      <c r="J1606" s="15">
        <v>1</v>
      </c>
      <c r="K1606" s="15">
        <v>15</v>
      </c>
      <c r="L1606" s="16" t="str">
        <f>IF(H1606&gt;=151307001,"Shoes",IF(H1606&gt;=151306001,"Pants",IF(H1606&gt;=151305001,"Glove",IF(H1606&gt;=151303001,"Head",IF(H1606&gt;=151302001,"Body",IF(H1606&gt;=151301001,"Weapon"))))))</f>
        <v>Body</v>
      </c>
      <c r="M1606" s="15" t="s">
        <v>356</v>
      </c>
      <c r="S1606" s="7"/>
      <c r="T1606" s="7"/>
      <c r="U1606" s="7"/>
    </row>
    <row r="1607" spans="1:21" s="1" customFormat="1" ht="16.5" customHeight="1" x14ac:dyDescent="0.3">
      <c r="A1607" s="22" t="b">
        <v>1</v>
      </c>
      <c r="B1607" s="14" t="s">
        <v>53</v>
      </c>
      <c r="C1607" s="15">
        <f>C1606+1</f>
        <v>4705102</v>
      </c>
      <c r="D1607" s="15">
        <f t="shared" ref="D1607:D1625" si="739">D1606</f>
        <v>2065</v>
      </c>
      <c r="E1607" s="15" t="s">
        <v>23</v>
      </c>
      <c r="F1607" s="15">
        <f t="shared" ref="F1607:G1622" si="740">F1606</f>
        <v>7</v>
      </c>
      <c r="G1607" s="15">
        <f t="shared" si="740"/>
        <v>5</v>
      </c>
      <c r="H1607" s="15">
        <f t="shared" ref="H1607" si="741">H1606+100000</f>
        <v>151402001</v>
      </c>
      <c r="I1607" s="15">
        <v>1</v>
      </c>
      <c r="J1607" s="15">
        <v>1</v>
      </c>
      <c r="K1607" s="15">
        <v>15</v>
      </c>
      <c r="L1607" s="15" t="str">
        <f>L1606</f>
        <v>Body</v>
      </c>
      <c r="M1607" s="15" t="s">
        <v>357</v>
      </c>
      <c r="S1607" s="7"/>
      <c r="T1607" s="7"/>
      <c r="U1607" s="7"/>
    </row>
    <row r="1608" spans="1:21" s="1" customFormat="1" ht="16.5" customHeight="1" x14ac:dyDescent="0.3">
      <c r="A1608" s="22" t="b">
        <v>1</v>
      </c>
      <c r="B1608" s="14" t="s">
        <v>50</v>
      </c>
      <c r="C1608" s="15">
        <f t="shared" ref="C1608:C1609" si="742">C1607+1</f>
        <v>4705103</v>
      </c>
      <c r="D1608" s="15">
        <f t="shared" si="739"/>
        <v>2065</v>
      </c>
      <c r="E1608" s="15" t="s">
        <v>23</v>
      </c>
      <c r="F1608" s="15">
        <f t="shared" si="740"/>
        <v>7</v>
      </c>
      <c r="G1608" s="15">
        <f t="shared" si="740"/>
        <v>5</v>
      </c>
      <c r="H1608" s="16">
        <v>151305005</v>
      </c>
      <c r="I1608" s="15">
        <v>1</v>
      </c>
      <c r="J1608" s="15">
        <v>1</v>
      </c>
      <c r="K1608" s="15">
        <v>15</v>
      </c>
      <c r="L1608" s="16" t="str">
        <f>IF(H1608&gt;=151307001,"Shoes",IF(H1608&gt;=151306001,"Pants",IF(H1608&gt;=151305001,"Glove",IF(H1608&gt;=151303001,"Head",IF(H1608&gt;=151302001,"Body",IF(H1608&gt;=151301001,"Weapon"))))))</f>
        <v>Glove</v>
      </c>
      <c r="M1608" s="15" t="str">
        <f>M1606</f>
        <v>Superior</v>
      </c>
      <c r="S1608" s="7"/>
      <c r="T1608" s="7"/>
      <c r="U1608" s="7"/>
    </row>
    <row r="1609" spans="1:21" s="1" customFormat="1" ht="16.5" customHeight="1" x14ac:dyDescent="0.3">
      <c r="A1609" s="22" t="b">
        <v>1</v>
      </c>
      <c r="B1609" s="14" t="s">
        <v>56</v>
      </c>
      <c r="C1609" s="15">
        <f t="shared" si="742"/>
        <v>4705104</v>
      </c>
      <c r="D1609" s="15">
        <f t="shared" si="739"/>
        <v>2065</v>
      </c>
      <c r="E1609" s="15" t="s">
        <v>23</v>
      </c>
      <c r="F1609" s="15">
        <f t="shared" si="740"/>
        <v>7</v>
      </c>
      <c r="G1609" s="15">
        <f t="shared" si="740"/>
        <v>5</v>
      </c>
      <c r="H1609" s="15">
        <f t="shared" ref="H1609" si="743">H1608+100000</f>
        <v>151405005</v>
      </c>
      <c r="I1609" s="15">
        <v>1</v>
      </c>
      <c r="J1609" s="15">
        <v>1</v>
      </c>
      <c r="K1609" s="15">
        <v>15</v>
      </c>
      <c r="L1609" s="15" t="str">
        <f>L1608</f>
        <v>Glove</v>
      </c>
      <c r="M1609" s="15" t="str">
        <f>M1607</f>
        <v>Rare</v>
      </c>
      <c r="S1609" s="7"/>
      <c r="T1609" s="7"/>
      <c r="U1609" s="7"/>
    </row>
    <row r="1610" spans="1:21" s="1" customFormat="1" ht="16.5" customHeight="1" x14ac:dyDescent="0.3">
      <c r="A1610" s="22" t="b">
        <v>1</v>
      </c>
      <c r="B1610" s="17" t="str">
        <f t="shared" ref="B1610:B1621" si="744">B1606</f>
        <v>갑옷 3</v>
      </c>
      <c r="C1610" s="17">
        <f>C1606+100</f>
        <v>4705201</v>
      </c>
      <c r="D1610" s="17">
        <f t="shared" si="739"/>
        <v>2065</v>
      </c>
      <c r="E1610" s="17" t="s">
        <v>25</v>
      </c>
      <c r="F1610" s="17">
        <f t="shared" si="740"/>
        <v>7</v>
      </c>
      <c r="G1610" s="17">
        <f t="shared" si="740"/>
        <v>5</v>
      </c>
      <c r="H1610" s="17">
        <f>H1606+1000000</f>
        <v>152302001</v>
      </c>
      <c r="I1610" s="17">
        <v>1</v>
      </c>
      <c r="J1610" s="17">
        <v>1</v>
      </c>
      <c r="K1610" s="17">
        <v>15</v>
      </c>
      <c r="L1610" s="17" t="str">
        <f t="shared" ref="L1610:L1621" si="745">L1606</f>
        <v>Body</v>
      </c>
      <c r="M1610" s="17" t="s">
        <v>356</v>
      </c>
      <c r="S1610" s="7"/>
      <c r="T1610" s="7"/>
      <c r="U1610" s="7"/>
    </row>
    <row r="1611" spans="1:21" s="1" customFormat="1" ht="16.5" customHeight="1" x14ac:dyDescent="0.3">
      <c r="A1611" s="22" t="b">
        <v>1</v>
      </c>
      <c r="B1611" s="17" t="str">
        <f t="shared" si="744"/>
        <v>갑옷 4</v>
      </c>
      <c r="C1611" s="17">
        <f t="shared" ref="C1611:C1621" si="746">C1607+100</f>
        <v>4705202</v>
      </c>
      <c r="D1611" s="17">
        <f t="shared" si="739"/>
        <v>2065</v>
      </c>
      <c r="E1611" s="17" t="s">
        <v>25</v>
      </c>
      <c r="F1611" s="17">
        <f t="shared" si="740"/>
        <v>7</v>
      </c>
      <c r="G1611" s="17">
        <f t="shared" si="740"/>
        <v>5</v>
      </c>
      <c r="H1611" s="17">
        <f>H1610+100000</f>
        <v>152402001</v>
      </c>
      <c r="I1611" s="17">
        <v>1</v>
      </c>
      <c r="J1611" s="17">
        <v>1</v>
      </c>
      <c r="K1611" s="17">
        <v>15</v>
      </c>
      <c r="L1611" s="17" t="str">
        <f t="shared" si="745"/>
        <v>Body</v>
      </c>
      <c r="M1611" s="17" t="s">
        <v>357</v>
      </c>
      <c r="S1611" s="7"/>
      <c r="T1611" s="7"/>
      <c r="U1611" s="7"/>
    </row>
    <row r="1612" spans="1:21" s="1" customFormat="1" ht="16.5" customHeight="1" x14ac:dyDescent="0.3">
      <c r="A1612" s="22" t="b">
        <v>1</v>
      </c>
      <c r="B1612" s="17" t="str">
        <f t="shared" si="744"/>
        <v>장갑 3</v>
      </c>
      <c r="C1612" s="17">
        <f t="shared" si="746"/>
        <v>4705203</v>
      </c>
      <c r="D1612" s="17">
        <f t="shared" si="739"/>
        <v>2065</v>
      </c>
      <c r="E1612" s="17" t="s">
        <v>25</v>
      </c>
      <c r="F1612" s="17">
        <f t="shared" si="740"/>
        <v>7</v>
      </c>
      <c r="G1612" s="17">
        <f t="shared" si="740"/>
        <v>5</v>
      </c>
      <c r="H1612" s="17">
        <f>H1608+1000000</f>
        <v>152305005</v>
      </c>
      <c r="I1612" s="17">
        <v>1</v>
      </c>
      <c r="J1612" s="17">
        <v>1</v>
      </c>
      <c r="K1612" s="17">
        <v>15</v>
      </c>
      <c r="L1612" s="17" t="str">
        <f t="shared" si="745"/>
        <v>Glove</v>
      </c>
      <c r="M1612" s="17" t="str">
        <f>M1610</f>
        <v>Superior</v>
      </c>
      <c r="S1612" s="7"/>
      <c r="T1612" s="7"/>
      <c r="U1612" s="7"/>
    </row>
    <row r="1613" spans="1:21" s="1" customFormat="1" ht="16.5" customHeight="1" x14ac:dyDescent="0.3">
      <c r="A1613" s="22" t="b">
        <v>1</v>
      </c>
      <c r="B1613" s="17" t="str">
        <f t="shared" si="744"/>
        <v>장갑 4</v>
      </c>
      <c r="C1613" s="17">
        <f t="shared" si="746"/>
        <v>4705204</v>
      </c>
      <c r="D1613" s="17">
        <f t="shared" si="739"/>
        <v>2065</v>
      </c>
      <c r="E1613" s="17" t="s">
        <v>25</v>
      </c>
      <c r="F1613" s="17">
        <f t="shared" si="740"/>
        <v>7</v>
      </c>
      <c r="G1613" s="17">
        <f t="shared" si="740"/>
        <v>5</v>
      </c>
      <c r="H1613" s="17">
        <f t="shared" ref="H1613" si="747">H1612+100000</f>
        <v>152405005</v>
      </c>
      <c r="I1613" s="17">
        <v>1</v>
      </c>
      <c r="J1613" s="17">
        <v>1</v>
      </c>
      <c r="K1613" s="17">
        <v>15</v>
      </c>
      <c r="L1613" s="17" t="str">
        <f t="shared" si="745"/>
        <v>Glove</v>
      </c>
      <c r="M1613" s="17" t="str">
        <f>M1611</f>
        <v>Rare</v>
      </c>
      <c r="S1613" s="7"/>
      <c r="T1613" s="7"/>
      <c r="U1613" s="7"/>
    </row>
    <row r="1614" spans="1:21" s="1" customFormat="1" ht="16.5" customHeight="1" x14ac:dyDescent="0.3">
      <c r="A1614" s="22" t="b">
        <v>1</v>
      </c>
      <c r="B1614" s="18" t="str">
        <f t="shared" si="744"/>
        <v>갑옷 3</v>
      </c>
      <c r="C1614" s="18">
        <f t="shared" si="746"/>
        <v>4705301</v>
      </c>
      <c r="D1614" s="18">
        <f t="shared" si="739"/>
        <v>2065</v>
      </c>
      <c r="E1614" s="18" t="s">
        <v>26</v>
      </c>
      <c r="F1614" s="18">
        <f t="shared" si="740"/>
        <v>7</v>
      </c>
      <c r="G1614" s="18">
        <f t="shared" si="740"/>
        <v>5</v>
      </c>
      <c r="H1614" s="18">
        <f>H1610+1000000</f>
        <v>153302001</v>
      </c>
      <c r="I1614" s="18">
        <v>1</v>
      </c>
      <c r="J1614" s="18">
        <v>1</v>
      </c>
      <c r="K1614" s="18">
        <v>15</v>
      </c>
      <c r="L1614" s="18" t="str">
        <f t="shared" si="745"/>
        <v>Body</v>
      </c>
      <c r="M1614" s="18" t="s">
        <v>356</v>
      </c>
      <c r="S1614" s="7"/>
      <c r="T1614" s="7"/>
      <c r="U1614" s="7"/>
    </row>
    <row r="1615" spans="1:21" s="1" customFormat="1" ht="16.5" customHeight="1" x14ac:dyDescent="0.3">
      <c r="A1615" s="22" t="b">
        <v>1</v>
      </c>
      <c r="B1615" s="18" t="str">
        <f t="shared" si="744"/>
        <v>갑옷 4</v>
      </c>
      <c r="C1615" s="18">
        <f t="shared" si="746"/>
        <v>4705302</v>
      </c>
      <c r="D1615" s="18">
        <f t="shared" si="739"/>
        <v>2065</v>
      </c>
      <c r="E1615" s="18" t="s">
        <v>26</v>
      </c>
      <c r="F1615" s="18">
        <f t="shared" si="740"/>
        <v>7</v>
      </c>
      <c r="G1615" s="18">
        <f t="shared" si="740"/>
        <v>5</v>
      </c>
      <c r="H1615" s="18">
        <f>H1614+100000</f>
        <v>153402001</v>
      </c>
      <c r="I1615" s="18">
        <v>1</v>
      </c>
      <c r="J1615" s="18">
        <v>1</v>
      </c>
      <c r="K1615" s="18">
        <v>15</v>
      </c>
      <c r="L1615" s="18" t="str">
        <f t="shared" si="745"/>
        <v>Body</v>
      </c>
      <c r="M1615" s="18" t="s">
        <v>357</v>
      </c>
      <c r="S1615" s="7"/>
      <c r="T1615" s="7"/>
      <c r="U1615" s="7"/>
    </row>
    <row r="1616" spans="1:21" s="1" customFormat="1" ht="16.5" customHeight="1" x14ac:dyDescent="0.3">
      <c r="A1616" s="22" t="b">
        <v>1</v>
      </c>
      <c r="B1616" s="18" t="str">
        <f t="shared" si="744"/>
        <v>장갑 3</v>
      </c>
      <c r="C1616" s="18">
        <f t="shared" si="746"/>
        <v>4705303</v>
      </c>
      <c r="D1616" s="18">
        <f t="shared" si="739"/>
        <v>2065</v>
      </c>
      <c r="E1616" s="18" t="s">
        <v>26</v>
      </c>
      <c r="F1616" s="18">
        <f t="shared" si="740"/>
        <v>7</v>
      </c>
      <c r="G1616" s="18">
        <f t="shared" si="740"/>
        <v>5</v>
      </c>
      <c r="H1616" s="18">
        <f>H1612+1000000</f>
        <v>153305005</v>
      </c>
      <c r="I1616" s="18">
        <v>1</v>
      </c>
      <c r="J1616" s="18">
        <v>1</v>
      </c>
      <c r="K1616" s="18">
        <v>15</v>
      </c>
      <c r="L1616" s="18" t="str">
        <f t="shared" si="745"/>
        <v>Glove</v>
      </c>
      <c r="M1616" s="18" t="str">
        <f>M1614</f>
        <v>Superior</v>
      </c>
      <c r="S1616" s="7"/>
      <c r="T1616" s="7"/>
      <c r="U1616" s="7"/>
    </row>
    <row r="1617" spans="1:21" s="1" customFormat="1" ht="16.5" customHeight="1" x14ac:dyDescent="0.3">
      <c r="A1617" s="22" t="b">
        <v>1</v>
      </c>
      <c r="B1617" s="18" t="str">
        <f t="shared" si="744"/>
        <v>장갑 4</v>
      </c>
      <c r="C1617" s="18">
        <f t="shared" si="746"/>
        <v>4705304</v>
      </c>
      <c r="D1617" s="18">
        <f t="shared" si="739"/>
        <v>2065</v>
      </c>
      <c r="E1617" s="18" t="s">
        <v>26</v>
      </c>
      <c r="F1617" s="18">
        <f t="shared" si="740"/>
        <v>7</v>
      </c>
      <c r="G1617" s="18">
        <f t="shared" si="740"/>
        <v>5</v>
      </c>
      <c r="H1617" s="18">
        <f t="shared" ref="H1617" si="748">H1616+100000</f>
        <v>153405005</v>
      </c>
      <c r="I1617" s="18">
        <v>1</v>
      </c>
      <c r="J1617" s="18">
        <v>1</v>
      </c>
      <c r="K1617" s="18">
        <v>15</v>
      </c>
      <c r="L1617" s="18" t="str">
        <f t="shared" si="745"/>
        <v>Glove</v>
      </c>
      <c r="M1617" s="18" t="str">
        <f>M1615</f>
        <v>Rare</v>
      </c>
      <c r="S1617" s="7"/>
      <c r="T1617" s="7"/>
      <c r="U1617" s="7"/>
    </row>
    <row r="1618" spans="1:21" s="1" customFormat="1" ht="16.5" customHeight="1" x14ac:dyDescent="0.3">
      <c r="A1618" s="22" t="b">
        <v>1</v>
      </c>
      <c r="B1618" s="19" t="str">
        <f t="shared" si="744"/>
        <v>갑옷 3</v>
      </c>
      <c r="C1618" s="19">
        <f t="shared" si="746"/>
        <v>4705401</v>
      </c>
      <c r="D1618" s="19">
        <f t="shared" si="739"/>
        <v>2065</v>
      </c>
      <c r="E1618" s="19" t="s">
        <v>27</v>
      </c>
      <c r="F1618" s="19">
        <f t="shared" si="740"/>
        <v>7</v>
      </c>
      <c r="G1618" s="19">
        <f t="shared" si="740"/>
        <v>5</v>
      </c>
      <c r="H1618" s="19">
        <f>H1614+1000000</f>
        <v>154302001</v>
      </c>
      <c r="I1618" s="19">
        <v>1</v>
      </c>
      <c r="J1618" s="19">
        <v>1</v>
      </c>
      <c r="K1618" s="19">
        <v>15</v>
      </c>
      <c r="L1618" s="19" t="str">
        <f t="shared" si="745"/>
        <v>Body</v>
      </c>
      <c r="M1618" s="19" t="s">
        <v>356</v>
      </c>
      <c r="S1618" s="7"/>
      <c r="T1618" s="7"/>
      <c r="U1618" s="7"/>
    </row>
    <row r="1619" spans="1:21" s="1" customFormat="1" ht="16.5" customHeight="1" x14ac:dyDescent="0.3">
      <c r="A1619" s="22" t="b">
        <v>1</v>
      </c>
      <c r="B1619" s="19" t="str">
        <f t="shared" si="744"/>
        <v>갑옷 4</v>
      </c>
      <c r="C1619" s="19">
        <f t="shared" si="746"/>
        <v>4705402</v>
      </c>
      <c r="D1619" s="19">
        <f t="shared" si="739"/>
        <v>2065</v>
      </c>
      <c r="E1619" s="19" t="s">
        <v>27</v>
      </c>
      <c r="F1619" s="19">
        <f t="shared" si="740"/>
        <v>7</v>
      </c>
      <c r="G1619" s="19">
        <f t="shared" si="740"/>
        <v>5</v>
      </c>
      <c r="H1619" s="19">
        <f>H1618+100000</f>
        <v>154402001</v>
      </c>
      <c r="I1619" s="19">
        <v>1</v>
      </c>
      <c r="J1619" s="19">
        <v>1</v>
      </c>
      <c r="K1619" s="19">
        <v>15</v>
      </c>
      <c r="L1619" s="19" t="str">
        <f t="shared" si="745"/>
        <v>Body</v>
      </c>
      <c r="M1619" s="19" t="s">
        <v>357</v>
      </c>
      <c r="S1619" s="7"/>
      <c r="T1619" s="7"/>
      <c r="U1619" s="7"/>
    </row>
    <row r="1620" spans="1:21" s="1" customFormat="1" ht="16.5" customHeight="1" x14ac:dyDescent="0.3">
      <c r="A1620" s="22" t="b">
        <v>1</v>
      </c>
      <c r="B1620" s="19" t="str">
        <f t="shared" si="744"/>
        <v>장갑 3</v>
      </c>
      <c r="C1620" s="19">
        <f t="shared" si="746"/>
        <v>4705403</v>
      </c>
      <c r="D1620" s="19">
        <f t="shared" si="739"/>
        <v>2065</v>
      </c>
      <c r="E1620" s="19" t="s">
        <v>27</v>
      </c>
      <c r="F1620" s="19">
        <f t="shared" si="740"/>
        <v>7</v>
      </c>
      <c r="G1620" s="19">
        <f t="shared" si="740"/>
        <v>5</v>
      </c>
      <c r="H1620" s="19">
        <f>H1616+1000000</f>
        <v>154305005</v>
      </c>
      <c r="I1620" s="19">
        <v>1</v>
      </c>
      <c r="J1620" s="19">
        <v>1</v>
      </c>
      <c r="K1620" s="19">
        <v>15</v>
      </c>
      <c r="L1620" s="19" t="str">
        <f t="shared" si="745"/>
        <v>Glove</v>
      </c>
      <c r="M1620" s="19" t="str">
        <f>M1618</f>
        <v>Superior</v>
      </c>
      <c r="S1620" s="7"/>
      <c r="T1620" s="7"/>
      <c r="U1620" s="7"/>
    </row>
    <row r="1621" spans="1:21" s="1" customFormat="1" ht="16.5" customHeight="1" x14ac:dyDescent="0.3">
      <c r="A1621" s="22" t="b">
        <v>1</v>
      </c>
      <c r="B1621" s="19" t="str">
        <f t="shared" si="744"/>
        <v>장갑 4</v>
      </c>
      <c r="C1621" s="19">
        <f t="shared" si="746"/>
        <v>4705404</v>
      </c>
      <c r="D1621" s="19">
        <f t="shared" si="739"/>
        <v>2065</v>
      </c>
      <c r="E1621" s="19" t="s">
        <v>27</v>
      </c>
      <c r="F1621" s="19">
        <f t="shared" si="740"/>
        <v>7</v>
      </c>
      <c r="G1621" s="19">
        <f t="shared" si="740"/>
        <v>5</v>
      </c>
      <c r="H1621" s="19">
        <f>H1617+1000000</f>
        <v>154405005</v>
      </c>
      <c r="I1621" s="19">
        <v>1</v>
      </c>
      <c r="J1621" s="19">
        <v>1</v>
      </c>
      <c r="K1621" s="19">
        <v>10</v>
      </c>
      <c r="L1621" s="19" t="str">
        <f t="shared" si="745"/>
        <v>Glove</v>
      </c>
      <c r="M1621" s="19" t="str">
        <f>M1619</f>
        <v>Rare</v>
      </c>
      <c r="S1621" s="7"/>
      <c r="T1621" s="7"/>
      <c r="U1621" s="7"/>
    </row>
    <row r="1622" spans="1:21" s="1" customFormat="1" ht="16.5" customHeight="1" x14ac:dyDescent="0.3">
      <c r="A1622" s="22" t="b">
        <v>1</v>
      </c>
      <c r="B1622" s="20" t="s">
        <v>28</v>
      </c>
      <c r="C1622" s="20">
        <f>C1618+100</f>
        <v>4705501</v>
      </c>
      <c r="D1622" s="20">
        <f t="shared" si="739"/>
        <v>2065</v>
      </c>
      <c r="E1622" s="20" t="s">
        <v>29</v>
      </c>
      <c r="F1622" s="20">
        <f t="shared" si="740"/>
        <v>7</v>
      </c>
      <c r="G1622" s="20">
        <f t="shared" si="740"/>
        <v>5</v>
      </c>
      <c r="H1622" s="20">
        <v>160004001</v>
      </c>
      <c r="I1622" s="20">
        <v>1</v>
      </c>
      <c r="J1622" s="20">
        <v>1</v>
      </c>
      <c r="K1622" s="20">
        <v>5</v>
      </c>
      <c r="L1622" s="20" t="s">
        <v>30</v>
      </c>
      <c r="M1622" s="20" t="s">
        <v>358</v>
      </c>
      <c r="S1622" s="7"/>
      <c r="T1622" s="7"/>
      <c r="U1622" s="7"/>
    </row>
    <row r="1623" spans="1:21" s="1" customFormat="1" ht="16.5" customHeight="1" x14ac:dyDescent="0.3">
      <c r="A1623" s="22" t="b">
        <v>1</v>
      </c>
      <c r="B1623" s="20" t="s">
        <v>31</v>
      </c>
      <c r="C1623" s="20">
        <f>C1622+1</f>
        <v>4705502</v>
      </c>
      <c r="D1623" s="20">
        <f t="shared" si="739"/>
        <v>2065</v>
      </c>
      <c r="E1623" s="20" t="s">
        <v>29</v>
      </c>
      <c r="F1623" s="20">
        <f t="shared" ref="F1623:G1625" si="749">F1622</f>
        <v>7</v>
      </c>
      <c r="G1623" s="20">
        <f t="shared" si="749"/>
        <v>5</v>
      </c>
      <c r="H1623" s="20">
        <v>160004002</v>
      </c>
      <c r="I1623" s="20">
        <v>1</v>
      </c>
      <c r="J1623" s="20">
        <v>1</v>
      </c>
      <c r="K1623" s="20">
        <v>5</v>
      </c>
      <c r="L1623" s="20" t="s">
        <v>32</v>
      </c>
      <c r="M1623" s="20" t="s">
        <v>358</v>
      </c>
      <c r="S1623" s="7"/>
      <c r="T1623" s="7"/>
      <c r="U1623" s="7"/>
    </row>
    <row r="1624" spans="1:21" s="1" customFormat="1" ht="16.5" customHeight="1" x14ac:dyDescent="0.3">
      <c r="A1624" s="22" t="b">
        <v>1</v>
      </c>
      <c r="B1624" s="20" t="s">
        <v>33</v>
      </c>
      <c r="C1624" s="20">
        <f>C1623+1</f>
        <v>4705503</v>
      </c>
      <c r="D1624" s="20">
        <f t="shared" si="739"/>
        <v>2065</v>
      </c>
      <c r="E1624" s="20" t="s">
        <v>29</v>
      </c>
      <c r="F1624" s="20">
        <f t="shared" si="749"/>
        <v>7</v>
      </c>
      <c r="G1624" s="20">
        <f t="shared" si="749"/>
        <v>5</v>
      </c>
      <c r="H1624" s="20">
        <v>160004003</v>
      </c>
      <c r="I1624" s="20">
        <v>1</v>
      </c>
      <c r="J1624" s="20">
        <v>1</v>
      </c>
      <c r="K1624" s="20">
        <v>5</v>
      </c>
      <c r="L1624" s="20" t="s">
        <v>34</v>
      </c>
      <c r="M1624" s="20" t="s">
        <v>358</v>
      </c>
      <c r="S1624" s="7"/>
      <c r="T1624" s="7"/>
      <c r="U1624" s="7"/>
    </row>
    <row r="1625" spans="1:21" s="1" customFormat="1" ht="16.5" customHeight="1" x14ac:dyDescent="0.3">
      <c r="A1625" s="22" t="b">
        <v>1</v>
      </c>
      <c r="B1625" s="20" t="s">
        <v>35</v>
      </c>
      <c r="C1625" s="20">
        <f>C1624+1</f>
        <v>4705504</v>
      </c>
      <c r="D1625" s="20">
        <f t="shared" si="739"/>
        <v>2065</v>
      </c>
      <c r="E1625" s="20" t="s">
        <v>29</v>
      </c>
      <c r="F1625" s="20">
        <f t="shared" si="749"/>
        <v>7</v>
      </c>
      <c r="G1625" s="20">
        <f t="shared" si="749"/>
        <v>5</v>
      </c>
      <c r="H1625" s="20">
        <v>160004004</v>
      </c>
      <c r="I1625" s="20">
        <v>1</v>
      </c>
      <c r="J1625" s="20">
        <v>1</v>
      </c>
      <c r="K1625" s="20">
        <v>5</v>
      </c>
      <c r="L1625" s="20" t="s">
        <v>36</v>
      </c>
      <c r="M1625" s="20" t="s">
        <v>358</v>
      </c>
      <c r="S1625" s="7"/>
      <c r="T1625" s="7"/>
      <c r="U1625" s="7"/>
    </row>
    <row r="1626" spans="1:21" s="1" customFormat="1" ht="16.5" customHeight="1" x14ac:dyDescent="0.3">
      <c r="A1626" s="22" t="b">
        <v>1</v>
      </c>
      <c r="B1626" s="14" t="s">
        <v>366</v>
      </c>
      <c r="C1626" s="14">
        <v>4706101</v>
      </c>
      <c r="D1626" s="14">
        <v>2066</v>
      </c>
      <c r="E1626" s="15" t="s">
        <v>23</v>
      </c>
      <c r="F1626" s="14">
        <v>7</v>
      </c>
      <c r="G1626" s="14">
        <v>6</v>
      </c>
      <c r="H1626" s="16">
        <v>151306001</v>
      </c>
      <c r="I1626" s="15">
        <v>1</v>
      </c>
      <c r="J1626" s="15">
        <v>1</v>
      </c>
      <c r="K1626" s="15">
        <v>15</v>
      </c>
      <c r="L1626" s="16" t="str">
        <f>IF(H1626&gt;=151307001,"Shoes",IF(H1626&gt;=151306001,"Pants",IF(H1626&gt;=151305001,"Glove",IF(H1626&gt;=151303001,"Head",IF(H1626&gt;=151302001,"Body",IF(H1626&gt;=151301001,"Weapon"))))))</f>
        <v>Pants</v>
      </c>
      <c r="M1626" s="15" t="s">
        <v>356</v>
      </c>
      <c r="S1626" s="7"/>
      <c r="T1626" s="7"/>
      <c r="U1626" s="7"/>
    </row>
    <row r="1627" spans="1:21" s="1" customFormat="1" ht="16.5" customHeight="1" x14ac:dyDescent="0.3">
      <c r="A1627" s="22" t="b">
        <v>1</v>
      </c>
      <c r="B1627" s="14" t="s">
        <v>367</v>
      </c>
      <c r="C1627" s="15">
        <f>C1626+1</f>
        <v>4706102</v>
      </c>
      <c r="D1627" s="15">
        <f t="shared" ref="D1627:D1645" si="750">D1626</f>
        <v>2066</v>
      </c>
      <c r="E1627" s="15" t="s">
        <v>23</v>
      </c>
      <c r="F1627" s="15">
        <f t="shared" ref="F1627:G1642" si="751">F1626</f>
        <v>7</v>
      </c>
      <c r="G1627" s="15">
        <f t="shared" si="751"/>
        <v>6</v>
      </c>
      <c r="H1627" s="15">
        <f t="shared" ref="H1627" si="752">H1626+100000</f>
        <v>151406001</v>
      </c>
      <c r="I1627" s="15">
        <v>1</v>
      </c>
      <c r="J1627" s="15">
        <v>1</v>
      </c>
      <c r="K1627" s="15">
        <v>15</v>
      </c>
      <c r="L1627" s="15" t="str">
        <f>L1626</f>
        <v>Pants</v>
      </c>
      <c r="M1627" s="15" t="s">
        <v>357</v>
      </c>
      <c r="S1627" s="7"/>
      <c r="T1627" s="7"/>
      <c r="U1627" s="7"/>
    </row>
    <row r="1628" spans="1:21" s="1" customFormat="1" ht="16.5" customHeight="1" x14ac:dyDescent="0.3">
      <c r="A1628" s="22" t="b">
        <v>1</v>
      </c>
      <c r="B1628" s="14" t="s">
        <v>46</v>
      </c>
      <c r="C1628" s="15">
        <f t="shared" ref="C1628:C1629" si="753">C1627+1</f>
        <v>4706103</v>
      </c>
      <c r="D1628" s="15">
        <f t="shared" si="750"/>
        <v>2066</v>
      </c>
      <c r="E1628" s="15" t="s">
        <v>23</v>
      </c>
      <c r="F1628" s="15">
        <f t="shared" si="751"/>
        <v>7</v>
      </c>
      <c r="G1628" s="15">
        <f t="shared" si="751"/>
        <v>6</v>
      </c>
      <c r="H1628" s="16">
        <v>151307005</v>
      </c>
      <c r="I1628" s="15">
        <v>1</v>
      </c>
      <c r="J1628" s="15">
        <v>1</v>
      </c>
      <c r="K1628" s="15">
        <v>15</v>
      </c>
      <c r="L1628" s="16" t="str">
        <f>IF(H1628&gt;=151307001,"Shoes",IF(H1628&gt;=151306001,"Pants",IF(H1628&gt;=151305001,"Glove",IF(H1628&gt;=151303001,"Head",IF(H1628&gt;=151302001,"Body",IF(H1628&gt;=151301001,"Weapon"))))))</f>
        <v>Shoes</v>
      </c>
      <c r="M1628" s="15" t="str">
        <f>M1626</f>
        <v>Superior</v>
      </c>
      <c r="S1628" s="7"/>
      <c r="T1628" s="7"/>
      <c r="U1628" s="7"/>
    </row>
    <row r="1629" spans="1:21" s="1" customFormat="1" ht="16.5" customHeight="1" x14ac:dyDescent="0.3">
      <c r="A1629" s="22" t="b">
        <v>1</v>
      </c>
      <c r="B1629" s="14" t="s">
        <v>52</v>
      </c>
      <c r="C1629" s="15">
        <f t="shared" si="753"/>
        <v>4706104</v>
      </c>
      <c r="D1629" s="15">
        <f t="shared" si="750"/>
        <v>2066</v>
      </c>
      <c r="E1629" s="15" t="s">
        <v>23</v>
      </c>
      <c r="F1629" s="15">
        <f t="shared" si="751"/>
        <v>7</v>
      </c>
      <c r="G1629" s="15">
        <f t="shared" si="751"/>
        <v>6</v>
      </c>
      <c r="H1629" s="15">
        <f t="shared" ref="H1629" si="754">H1628+100000</f>
        <v>151407005</v>
      </c>
      <c r="I1629" s="15">
        <v>1</v>
      </c>
      <c r="J1629" s="15">
        <v>1</v>
      </c>
      <c r="K1629" s="15">
        <v>15</v>
      </c>
      <c r="L1629" s="15" t="str">
        <f>L1628</f>
        <v>Shoes</v>
      </c>
      <c r="M1629" s="15" t="str">
        <f>M1627</f>
        <v>Rare</v>
      </c>
      <c r="S1629" s="7"/>
      <c r="T1629" s="7"/>
      <c r="U1629" s="7"/>
    </row>
    <row r="1630" spans="1:21" s="1" customFormat="1" ht="16.5" customHeight="1" x14ac:dyDescent="0.3">
      <c r="A1630" s="22" t="b">
        <v>1</v>
      </c>
      <c r="B1630" s="17" t="str">
        <f t="shared" ref="B1630:B1641" si="755">B1626</f>
        <v>하의 3</v>
      </c>
      <c r="C1630" s="17">
        <f>C1626+100</f>
        <v>4706201</v>
      </c>
      <c r="D1630" s="17">
        <f t="shared" si="750"/>
        <v>2066</v>
      </c>
      <c r="E1630" s="17" t="s">
        <v>25</v>
      </c>
      <c r="F1630" s="17">
        <f t="shared" si="751"/>
        <v>7</v>
      </c>
      <c r="G1630" s="17">
        <f t="shared" si="751"/>
        <v>6</v>
      </c>
      <c r="H1630" s="17">
        <f>H1626+1000000</f>
        <v>152306001</v>
      </c>
      <c r="I1630" s="17">
        <v>1</v>
      </c>
      <c r="J1630" s="17">
        <v>1</v>
      </c>
      <c r="K1630" s="17">
        <v>15</v>
      </c>
      <c r="L1630" s="17" t="str">
        <f t="shared" ref="L1630:L1641" si="756">L1626</f>
        <v>Pants</v>
      </c>
      <c r="M1630" s="17" t="s">
        <v>356</v>
      </c>
      <c r="S1630" s="7"/>
      <c r="T1630" s="7"/>
      <c r="U1630" s="7"/>
    </row>
    <row r="1631" spans="1:21" s="1" customFormat="1" ht="16.5" customHeight="1" x14ac:dyDescent="0.3">
      <c r="A1631" s="22" t="b">
        <v>1</v>
      </c>
      <c r="B1631" s="17" t="str">
        <f t="shared" si="755"/>
        <v>하의 4</v>
      </c>
      <c r="C1631" s="17">
        <f t="shared" ref="C1631:C1641" si="757">C1627+100</f>
        <v>4706202</v>
      </c>
      <c r="D1631" s="17">
        <f t="shared" si="750"/>
        <v>2066</v>
      </c>
      <c r="E1631" s="17" t="s">
        <v>25</v>
      </c>
      <c r="F1631" s="17">
        <f t="shared" si="751"/>
        <v>7</v>
      </c>
      <c r="G1631" s="17">
        <f t="shared" si="751"/>
        <v>6</v>
      </c>
      <c r="H1631" s="17">
        <f>H1630+100000</f>
        <v>152406001</v>
      </c>
      <c r="I1631" s="17">
        <v>1</v>
      </c>
      <c r="J1631" s="17">
        <v>1</v>
      </c>
      <c r="K1631" s="17">
        <v>15</v>
      </c>
      <c r="L1631" s="17" t="str">
        <f t="shared" si="756"/>
        <v>Pants</v>
      </c>
      <c r="M1631" s="17" t="s">
        <v>357</v>
      </c>
      <c r="S1631" s="7"/>
      <c r="T1631" s="7"/>
      <c r="U1631" s="7"/>
    </row>
    <row r="1632" spans="1:21" s="1" customFormat="1" ht="16.5" customHeight="1" x14ac:dyDescent="0.3">
      <c r="A1632" s="22" t="b">
        <v>1</v>
      </c>
      <c r="B1632" s="17" t="str">
        <f t="shared" si="755"/>
        <v>부츠 3</v>
      </c>
      <c r="C1632" s="17">
        <f t="shared" si="757"/>
        <v>4706203</v>
      </c>
      <c r="D1632" s="17">
        <f t="shared" si="750"/>
        <v>2066</v>
      </c>
      <c r="E1632" s="17" t="s">
        <v>25</v>
      </c>
      <c r="F1632" s="17">
        <f t="shared" si="751"/>
        <v>7</v>
      </c>
      <c r="G1632" s="17">
        <f t="shared" si="751"/>
        <v>6</v>
      </c>
      <c r="H1632" s="17">
        <f>H1628+1000000</f>
        <v>152307005</v>
      </c>
      <c r="I1632" s="17">
        <v>1</v>
      </c>
      <c r="J1632" s="17">
        <v>1</v>
      </c>
      <c r="K1632" s="17">
        <v>15</v>
      </c>
      <c r="L1632" s="17" t="str">
        <f t="shared" si="756"/>
        <v>Shoes</v>
      </c>
      <c r="M1632" s="17" t="str">
        <f>M1630</f>
        <v>Superior</v>
      </c>
      <c r="S1632" s="7"/>
      <c r="T1632" s="7"/>
      <c r="U1632" s="7"/>
    </row>
    <row r="1633" spans="1:21" s="1" customFormat="1" ht="16.5" customHeight="1" x14ac:dyDescent="0.3">
      <c r="A1633" s="22" t="b">
        <v>1</v>
      </c>
      <c r="B1633" s="17" t="str">
        <f t="shared" si="755"/>
        <v>부츠 4</v>
      </c>
      <c r="C1633" s="17">
        <f t="shared" si="757"/>
        <v>4706204</v>
      </c>
      <c r="D1633" s="17">
        <f t="shared" si="750"/>
        <v>2066</v>
      </c>
      <c r="E1633" s="17" t="s">
        <v>25</v>
      </c>
      <c r="F1633" s="17">
        <f t="shared" si="751"/>
        <v>7</v>
      </c>
      <c r="G1633" s="17">
        <f t="shared" si="751"/>
        <v>6</v>
      </c>
      <c r="H1633" s="17">
        <f t="shared" ref="H1633" si="758">H1632+100000</f>
        <v>152407005</v>
      </c>
      <c r="I1633" s="17">
        <v>1</v>
      </c>
      <c r="J1633" s="17">
        <v>1</v>
      </c>
      <c r="K1633" s="17">
        <v>15</v>
      </c>
      <c r="L1633" s="17" t="str">
        <f t="shared" si="756"/>
        <v>Shoes</v>
      </c>
      <c r="M1633" s="17" t="str">
        <f>M1631</f>
        <v>Rare</v>
      </c>
      <c r="S1633" s="7"/>
      <c r="T1633" s="7"/>
      <c r="U1633" s="7"/>
    </row>
    <row r="1634" spans="1:21" s="1" customFormat="1" ht="16.5" customHeight="1" x14ac:dyDescent="0.3">
      <c r="A1634" s="22" t="b">
        <v>1</v>
      </c>
      <c r="B1634" s="18" t="str">
        <f t="shared" si="755"/>
        <v>하의 3</v>
      </c>
      <c r="C1634" s="18">
        <f t="shared" si="757"/>
        <v>4706301</v>
      </c>
      <c r="D1634" s="18">
        <f t="shared" si="750"/>
        <v>2066</v>
      </c>
      <c r="E1634" s="18" t="s">
        <v>26</v>
      </c>
      <c r="F1634" s="18">
        <f t="shared" si="751"/>
        <v>7</v>
      </c>
      <c r="G1634" s="18">
        <f t="shared" si="751"/>
        <v>6</v>
      </c>
      <c r="H1634" s="18">
        <f>H1630+1000000</f>
        <v>153306001</v>
      </c>
      <c r="I1634" s="18">
        <v>1</v>
      </c>
      <c r="J1634" s="18">
        <v>1</v>
      </c>
      <c r="K1634" s="18">
        <v>15</v>
      </c>
      <c r="L1634" s="18" t="str">
        <f t="shared" si="756"/>
        <v>Pants</v>
      </c>
      <c r="M1634" s="18" t="s">
        <v>356</v>
      </c>
      <c r="S1634" s="7"/>
      <c r="T1634" s="7"/>
      <c r="U1634" s="7"/>
    </row>
    <row r="1635" spans="1:21" s="1" customFormat="1" ht="16.5" customHeight="1" x14ac:dyDescent="0.3">
      <c r="A1635" s="22" t="b">
        <v>1</v>
      </c>
      <c r="B1635" s="18" t="str">
        <f t="shared" si="755"/>
        <v>하의 4</v>
      </c>
      <c r="C1635" s="18">
        <f t="shared" si="757"/>
        <v>4706302</v>
      </c>
      <c r="D1635" s="18">
        <f t="shared" si="750"/>
        <v>2066</v>
      </c>
      <c r="E1635" s="18" t="s">
        <v>26</v>
      </c>
      <c r="F1635" s="18">
        <f t="shared" si="751"/>
        <v>7</v>
      </c>
      <c r="G1635" s="18">
        <f t="shared" si="751"/>
        <v>6</v>
      </c>
      <c r="H1635" s="18">
        <f>H1634+100000</f>
        <v>153406001</v>
      </c>
      <c r="I1635" s="18">
        <v>1</v>
      </c>
      <c r="J1635" s="18">
        <v>1</v>
      </c>
      <c r="K1635" s="18">
        <v>15</v>
      </c>
      <c r="L1635" s="18" t="str">
        <f t="shared" si="756"/>
        <v>Pants</v>
      </c>
      <c r="M1635" s="18" t="s">
        <v>357</v>
      </c>
      <c r="S1635" s="7"/>
      <c r="T1635" s="7"/>
      <c r="U1635" s="7"/>
    </row>
    <row r="1636" spans="1:21" s="1" customFormat="1" ht="16.5" customHeight="1" x14ac:dyDescent="0.3">
      <c r="A1636" s="22" t="b">
        <v>1</v>
      </c>
      <c r="B1636" s="18" t="str">
        <f t="shared" si="755"/>
        <v>부츠 3</v>
      </c>
      <c r="C1636" s="18">
        <f t="shared" si="757"/>
        <v>4706303</v>
      </c>
      <c r="D1636" s="18">
        <f t="shared" si="750"/>
        <v>2066</v>
      </c>
      <c r="E1636" s="18" t="s">
        <v>26</v>
      </c>
      <c r="F1636" s="18">
        <f t="shared" si="751"/>
        <v>7</v>
      </c>
      <c r="G1636" s="18">
        <f t="shared" si="751"/>
        <v>6</v>
      </c>
      <c r="H1636" s="18">
        <f>H1632+1000000</f>
        <v>153307005</v>
      </c>
      <c r="I1636" s="18">
        <v>1</v>
      </c>
      <c r="J1636" s="18">
        <v>1</v>
      </c>
      <c r="K1636" s="18">
        <v>15</v>
      </c>
      <c r="L1636" s="18" t="str">
        <f t="shared" si="756"/>
        <v>Shoes</v>
      </c>
      <c r="M1636" s="18" t="str">
        <f>M1634</f>
        <v>Superior</v>
      </c>
      <c r="S1636" s="7"/>
      <c r="T1636" s="7"/>
      <c r="U1636" s="7"/>
    </row>
    <row r="1637" spans="1:21" s="1" customFormat="1" ht="16.5" customHeight="1" x14ac:dyDescent="0.3">
      <c r="A1637" s="22" t="b">
        <v>1</v>
      </c>
      <c r="B1637" s="18" t="str">
        <f t="shared" si="755"/>
        <v>부츠 4</v>
      </c>
      <c r="C1637" s="18">
        <f t="shared" si="757"/>
        <v>4706304</v>
      </c>
      <c r="D1637" s="18">
        <f t="shared" si="750"/>
        <v>2066</v>
      </c>
      <c r="E1637" s="18" t="s">
        <v>26</v>
      </c>
      <c r="F1637" s="18">
        <f t="shared" si="751"/>
        <v>7</v>
      </c>
      <c r="G1637" s="18">
        <f t="shared" si="751"/>
        <v>6</v>
      </c>
      <c r="H1637" s="18">
        <f t="shared" ref="H1637" si="759">H1636+100000</f>
        <v>153407005</v>
      </c>
      <c r="I1637" s="18">
        <v>1</v>
      </c>
      <c r="J1637" s="18">
        <v>1</v>
      </c>
      <c r="K1637" s="18">
        <v>15</v>
      </c>
      <c r="L1637" s="18" t="str">
        <f t="shared" si="756"/>
        <v>Shoes</v>
      </c>
      <c r="M1637" s="18" t="str">
        <f>M1635</f>
        <v>Rare</v>
      </c>
      <c r="S1637" s="7"/>
      <c r="T1637" s="7"/>
      <c r="U1637" s="7"/>
    </row>
    <row r="1638" spans="1:21" s="1" customFormat="1" ht="16.5" customHeight="1" x14ac:dyDescent="0.3">
      <c r="A1638" s="22" t="b">
        <v>1</v>
      </c>
      <c r="B1638" s="19" t="str">
        <f t="shared" si="755"/>
        <v>하의 3</v>
      </c>
      <c r="C1638" s="19">
        <f t="shared" si="757"/>
        <v>4706401</v>
      </c>
      <c r="D1638" s="19">
        <f t="shared" si="750"/>
        <v>2066</v>
      </c>
      <c r="E1638" s="19" t="s">
        <v>27</v>
      </c>
      <c r="F1638" s="19">
        <f t="shared" si="751"/>
        <v>7</v>
      </c>
      <c r="G1638" s="19">
        <f t="shared" si="751"/>
        <v>6</v>
      </c>
      <c r="H1638" s="19">
        <f>H1634+1000000</f>
        <v>154306001</v>
      </c>
      <c r="I1638" s="19">
        <v>1</v>
      </c>
      <c r="J1638" s="19">
        <v>1</v>
      </c>
      <c r="K1638" s="19">
        <v>15</v>
      </c>
      <c r="L1638" s="19" t="str">
        <f t="shared" si="756"/>
        <v>Pants</v>
      </c>
      <c r="M1638" s="19" t="s">
        <v>356</v>
      </c>
      <c r="S1638" s="7"/>
      <c r="T1638" s="7"/>
      <c r="U1638" s="7"/>
    </row>
    <row r="1639" spans="1:21" s="1" customFormat="1" ht="16.5" customHeight="1" x14ac:dyDescent="0.3">
      <c r="A1639" s="22" t="b">
        <v>1</v>
      </c>
      <c r="B1639" s="19" t="str">
        <f t="shared" si="755"/>
        <v>하의 4</v>
      </c>
      <c r="C1639" s="19">
        <f t="shared" si="757"/>
        <v>4706402</v>
      </c>
      <c r="D1639" s="19">
        <f t="shared" si="750"/>
        <v>2066</v>
      </c>
      <c r="E1639" s="19" t="s">
        <v>27</v>
      </c>
      <c r="F1639" s="19">
        <f t="shared" si="751"/>
        <v>7</v>
      </c>
      <c r="G1639" s="19">
        <f t="shared" si="751"/>
        <v>6</v>
      </c>
      <c r="H1639" s="19">
        <f>H1638+100000</f>
        <v>154406001</v>
      </c>
      <c r="I1639" s="19">
        <v>1</v>
      </c>
      <c r="J1639" s="19">
        <v>1</v>
      </c>
      <c r="K1639" s="19">
        <v>15</v>
      </c>
      <c r="L1639" s="19" t="str">
        <f t="shared" si="756"/>
        <v>Pants</v>
      </c>
      <c r="M1639" s="19" t="s">
        <v>357</v>
      </c>
      <c r="S1639" s="7"/>
      <c r="T1639" s="7"/>
      <c r="U1639" s="7"/>
    </row>
    <row r="1640" spans="1:21" s="1" customFormat="1" ht="16.5" customHeight="1" x14ac:dyDescent="0.3">
      <c r="A1640" s="22" t="b">
        <v>1</v>
      </c>
      <c r="B1640" s="19" t="str">
        <f t="shared" si="755"/>
        <v>부츠 3</v>
      </c>
      <c r="C1640" s="19">
        <f t="shared" si="757"/>
        <v>4706403</v>
      </c>
      <c r="D1640" s="19">
        <f t="shared" si="750"/>
        <v>2066</v>
      </c>
      <c r="E1640" s="19" t="s">
        <v>27</v>
      </c>
      <c r="F1640" s="19">
        <f t="shared" si="751"/>
        <v>7</v>
      </c>
      <c r="G1640" s="19">
        <f t="shared" si="751"/>
        <v>6</v>
      </c>
      <c r="H1640" s="19">
        <f>H1636+1000000</f>
        <v>154307005</v>
      </c>
      <c r="I1640" s="19">
        <v>1</v>
      </c>
      <c r="J1640" s="19">
        <v>1</v>
      </c>
      <c r="K1640" s="19">
        <v>15</v>
      </c>
      <c r="L1640" s="19" t="str">
        <f t="shared" si="756"/>
        <v>Shoes</v>
      </c>
      <c r="M1640" s="19" t="str">
        <f>M1638</f>
        <v>Superior</v>
      </c>
      <c r="S1640" s="7"/>
      <c r="T1640" s="7"/>
      <c r="U1640" s="7"/>
    </row>
    <row r="1641" spans="1:21" s="1" customFormat="1" ht="16.5" customHeight="1" x14ac:dyDescent="0.3">
      <c r="A1641" s="22" t="b">
        <v>1</v>
      </c>
      <c r="B1641" s="19" t="str">
        <f t="shared" si="755"/>
        <v>부츠 4</v>
      </c>
      <c r="C1641" s="19">
        <f t="shared" si="757"/>
        <v>4706404</v>
      </c>
      <c r="D1641" s="19">
        <f t="shared" si="750"/>
        <v>2066</v>
      </c>
      <c r="E1641" s="19" t="s">
        <v>27</v>
      </c>
      <c r="F1641" s="19">
        <f t="shared" si="751"/>
        <v>7</v>
      </c>
      <c r="G1641" s="19">
        <f t="shared" si="751"/>
        <v>6</v>
      </c>
      <c r="H1641" s="19">
        <f>H1637+1000000</f>
        <v>154407005</v>
      </c>
      <c r="I1641" s="19">
        <v>1</v>
      </c>
      <c r="J1641" s="19">
        <v>1</v>
      </c>
      <c r="K1641" s="19">
        <v>10</v>
      </c>
      <c r="L1641" s="19" t="str">
        <f t="shared" si="756"/>
        <v>Shoes</v>
      </c>
      <c r="M1641" s="19" t="str">
        <f>M1639</f>
        <v>Rare</v>
      </c>
      <c r="S1641" s="7"/>
      <c r="T1641" s="7"/>
      <c r="U1641" s="7"/>
    </row>
    <row r="1642" spans="1:21" s="1" customFormat="1" ht="16.5" customHeight="1" x14ac:dyDescent="0.3">
      <c r="A1642" s="22" t="b">
        <v>1</v>
      </c>
      <c r="B1642" s="20" t="s">
        <v>28</v>
      </c>
      <c r="C1642" s="20">
        <f>C1638+100</f>
        <v>4706501</v>
      </c>
      <c r="D1642" s="20">
        <f t="shared" si="750"/>
        <v>2066</v>
      </c>
      <c r="E1642" s="20" t="s">
        <v>29</v>
      </c>
      <c r="F1642" s="20">
        <f t="shared" si="751"/>
        <v>7</v>
      </c>
      <c r="G1642" s="20">
        <f t="shared" si="751"/>
        <v>6</v>
      </c>
      <c r="H1642" s="20">
        <v>160004001</v>
      </c>
      <c r="I1642" s="20">
        <v>1</v>
      </c>
      <c r="J1642" s="20">
        <v>1</v>
      </c>
      <c r="K1642" s="20">
        <v>5</v>
      </c>
      <c r="L1642" s="20" t="s">
        <v>30</v>
      </c>
      <c r="M1642" s="20" t="s">
        <v>358</v>
      </c>
      <c r="S1642" s="7"/>
      <c r="T1642" s="7"/>
      <c r="U1642" s="7"/>
    </row>
    <row r="1643" spans="1:21" s="1" customFormat="1" ht="16.5" customHeight="1" x14ac:dyDescent="0.3">
      <c r="A1643" s="22" t="b">
        <v>1</v>
      </c>
      <c r="B1643" s="20" t="s">
        <v>31</v>
      </c>
      <c r="C1643" s="20">
        <f>C1642+1</f>
        <v>4706502</v>
      </c>
      <c r="D1643" s="20">
        <f t="shared" si="750"/>
        <v>2066</v>
      </c>
      <c r="E1643" s="20" t="s">
        <v>29</v>
      </c>
      <c r="F1643" s="20">
        <f t="shared" ref="F1643:G1645" si="760">F1642</f>
        <v>7</v>
      </c>
      <c r="G1643" s="20">
        <f t="shared" si="760"/>
        <v>6</v>
      </c>
      <c r="H1643" s="20">
        <v>160004002</v>
      </c>
      <c r="I1643" s="20">
        <v>1</v>
      </c>
      <c r="J1643" s="20">
        <v>1</v>
      </c>
      <c r="K1643" s="20">
        <v>5</v>
      </c>
      <c r="L1643" s="20" t="s">
        <v>32</v>
      </c>
      <c r="M1643" s="20" t="s">
        <v>358</v>
      </c>
      <c r="S1643" s="7"/>
      <c r="T1643" s="7"/>
      <c r="U1643" s="7"/>
    </row>
    <row r="1644" spans="1:21" s="1" customFormat="1" ht="16.5" customHeight="1" x14ac:dyDescent="0.3">
      <c r="A1644" s="22" t="b">
        <v>1</v>
      </c>
      <c r="B1644" s="20" t="s">
        <v>33</v>
      </c>
      <c r="C1644" s="20">
        <f>C1643+1</f>
        <v>4706503</v>
      </c>
      <c r="D1644" s="20">
        <f t="shared" si="750"/>
        <v>2066</v>
      </c>
      <c r="E1644" s="20" t="s">
        <v>29</v>
      </c>
      <c r="F1644" s="20">
        <f t="shared" si="760"/>
        <v>7</v>
      </c>
      <c r="G1644" s="20">
        <f t="shared" si="760"/>
        <v>6</v>
      </c>
      <c r="H1644" s="20">
        <v>160004003</v>
      </c>
      <c r="I1644" s="20">
        <v>1</v>
      </c>
      <c r="J1644" s="20">
        <v>1</v>
      </c>
      <c r="K1644" s="20">
        <v>5</v>
      </c>
      <c r="L1644" s="20" t="s">
        <v>34</v>
      </c>
      <c r="M1644" s="20" t="s">
        <v>358</v>
      </c>
      <c r="S1644" s="7"/>
      <c r="T1644" s="7"/>
      <c r="U1644" s="7"/>
    </row>
    <row r="1645" spans="1:21" s="1" customFormat="1" ht="16.5" customHeight="1" x14ac:dyDescent="0.3">
      <c r="A1645" s="22" t="b">
        <v>1</v>
      </c>
      <c r="B1645" s="20" t="s">
        <v>35</v>
      </c>
      <c r="C1645" s="20">
        <f>C1644+1</f>
        <v>4706504</v>
      </c>
      <c r="D1645" s="20">
        <f t="shared" si="750"/>
        <v>2066</v>
      </c>
      <c r="E1645" s="20" t="s">
        <v>29</v>
      </c>
      <c r="F1645" s="20">
        <f t="shared" si="760"/>
        <v>7</v>
      </c>
      <c r="G1645" s="20">
        <f t="shared" si="760"/>
        <v>6</v>
      </c>
      <c r="H1645" s="20">
        <v>160004004</v>
      </c>
      <c r="I1645" s="20">
        <v>1</v>
      </c>
      <c r="J1645" s="20">
        <v>1</v>
      </c>
      <c r="K1645" s="20">
        <v>5</v>
      </c>
      <c r="L1645" s="20" t="s">
        <v>36</v>
      </c>
      <c r="M1645" s="20" t="s">
        <v>358</v>
      </c>
      <c r="S1645" s="7"/>
      <c r="T1645" s="7"/>
      <c r="U1645" s="7"/>
    </row>
    <row r="1646" spans="1:21" s="1" customFormat="1" ht="16.5" customHeight="1" x14ac:dyDescent="0.3">
      <c r="A1646" s="22" t="b">
        <v>1</v>
      </c>
      <c r="B1646" s="14" t="s">
        <v>45</v>
      </c>
      <c r="C1646" s="14">
        <v>4707101</v>
      </c>
      <c r="D1646" s="14">
        <v>2067</v>
      </c>
      <c r="E1646" s="15" t="s">
        <v>23</v>
      </c>
      <c r="F1646" s="14">
        <v>7</v>
      </c>
      <c r="G1646" s="14">
        <v>7</v>
      </c>
      <c r="H1646" s="16">
        <v>151301003</v>
      </c>
      <c r="I1646" s="15">
        <v>1</v>
      </c>
      <c r="J1646" s="15">
        <v>1</v>
      </c>
      <c r="K1646" s="15">
        <v>15</v>
      </c>
      <c r="L1646" s="16" t="str">
        <f>IF(H1646&gt;=151307001,"Shoes",IF(H1646&gt;=151306001,"Pants",IF(H1646&gt;=151305001,"Glove",IF(H1646&gt;=151303001,"Head",IF(H1646&gt;=151302001,"Body",IF(H1646&gt;=151301001,"Weapon"))))))</f>
        <v>Weapon</v>
      </c>
      <c r="M1646" s="15" t="s">
        <v>356</v>
      </c>
      <c r="S1646" s="7"/>
      <c r="T1646" s="7"/>
      <c r="U1646" s="7"/>
    </row>
    <row r="1647" spans="1:21" s="1" customFormat="1" ht="16.5" customHeight="1" x14ac:dyDescent="0.3">
      <c r="A1647" s="22" t="b">
        <v>1</v>
      </c>
      <c r="B1647" s="14" t="s">
        <v>51</v>
      </c>
      <c r="C1647" s="15">
        <f>C1646+1</f>
        <v>4707102</v>
      </c>
      <c r="D1647" s="15">
        <f t="shared" ref="D1647:D1665" si="761">D1646</f>
        <v>2067</v>
      </c>
      <c r="E1647" s="15" t="s">
        <v>23</v>
      </c>
      <c r="F1647" s="15">
        <f t="shared" ref="F1647:G1662" si="762">F1646</f>
        <v>7</v>
      </c>
      <c r="G1647" s="15">
        <f t="shared" si="762"/>
        <v>7</v>
      </c>
      <c r="H1647" s="15">
        <f t="shared" ref="H1647" si="763">H1646+100000</f>
        <v>151401003</v>
      </c>
      <c r="I1647" s="15">
        <v>1</v>
      </c>
      <c r="J1647" s="15">
        <v>1</v>
      </c>
      <c r="K1647" s="15">
        <v>15</v>
      </c>
      <c r="L1647" s="15" t="str">
        <f>L1646</f>
        <v>Weapon</v>
      </c>
      <c r="M1647" s="15" t="s">
        <v>357</v>
      </c>
      <c r="S1647" s="7"/>
      <c r="T1647" s="7"/>
      <c r="U1647" s="7"/>
    </row>
    <row r="1648" spans="1:21" s="1" customFormat="1" ht="16.5" customHeight="1" x14ac:dyDescent="0.3">
      <c r="A1648" s="22" t="b">
        <v>1</v>
      </c>
      <c r="B1648" s="14" t="s">
        <v>366</v>
      </c>
      <c r="C1648" s="15">
        <f t="shared" ref="C1648:C1649" si="764">C1647+1</f>
        <v>4707103</v>
      </c>
      <c r="D1648" s="15">
        <f t="shared" si="761"/>
        <v>2067</v>
      </c>
      <c r="E1648" s="15" t="s">
        <v>23</v>
      </c>
      <c r="F1648" s="15">
        <f t="shared" si="762"/>
        <v>7</v>
      </c>
      <c r="G1648" s="15">
        <f t="shared" si="762"/>
        <v>7</v>
      </c>
      <c r="H1648" s="16">
        <v>151306002</v>
      </c>
      <c r="I1648" s="15">
        <v>1</v>
      </c>
      <c r="J1648" s="15">
        <v>1</v>
      </c>
      <c r="K1648" s="15">
        <v>15</v>
      </c>
      <c r="L1648" s="16" t="str">
        <f>IF(H1648&gt;=151307001,"Shoes",IF(H1648&gt;=151306001,"Pants",IF(H1648&gt;=151305001,"Glove",IF(H1648&gt;=151303001,"Head",IF(H1648&gt;=151302001,"Body",IF(H1648&gt;=151301001,"Weapon"))))))</f>
        <v>Pants</v>
      </c>
      <c r="M1648" s="15" t="str">
        <f>M1646</f>
        <v>Superior</v>
      </c>
      <c r="S1648" s="7"/>
      <c r="T1648" s="7"/>
      <c r="U1648" s="7"/>
    </row>
    <row r="1649" spans="1:21" s="1" customFormat="1" ht="16.5" customHeight="1" x14ac:dyDescent="0.3">
      <c r="A1649" s="22" t="b">
        <v>1</v>
      </c>
      <c r="B1649" s="14" t="s">
        <v>367</v>
      </c>
      <c r="C1649" s="15">
        <f t="shared" si="764"/>
        <v>4707104</v>
      </c>
      <c r="D1649" s="15">
        <f t="shared" si="761"/>
        <v>2067</v>
      </c>
      <c r="E1649" s="15" t="s">
        <v>23</v>
      </c>
      <c r="F1649" s="15">
        <f t="shared" si="762"/>
        <v>7</v>
      </c>
      <c r="G1649" s="15">
        <f t="shared" si="762"/>
        <v>7</v>
      </c>
      <c r="H1649" s="15">
        <f t="shared" ref="H1649" si="765">H1648+100000</f>
        <v>151406002</v>
      </c>
      <c r="I1649" s="15">
        <v>1</v>
      </c>
      <c r="J1649" s="15">
        <v>1</v>
      </c>
      <c r="K1649" s="15">
        <v>15</v>
      </c>
      <c r="L1649" s="15" t="str">
        <f>L1648</f>
        <v>Pants</v>
      </c>
      <c r="M1649" s="15" t="str">
        <f>M1647</f>
        <v>Rare</v>
      </c>
      <c r="S1649" s="7"/>
      <c r="T1649" s="7"/>
      <c r="U1649" s="7"/>
    </row>
    <row r="1650" spans="1:21" s="1" customFormat="1" ht="16.5" customHeight="1" x14ac:dyDescent="0.3">
      <c r="A1650" s="22" t="b">
        <v>1</v>
      </c>
      <c r="B1650" s="17" t="str">
        <f t="shared" ref="B1650:B1661" si="766">B1646</f>
        <v>무기 3</v>
      </c>
      <c r="C1650" s="17">
        <f>C1646+100</f>
        <v>4707201</v>
      </c>
      <c r="D1650" s="17">
        <f t="shared" si="761"/>
        <v>2067</v>
      </c>
      <c r="E1650" s="17" t="s">
        <v>25</v>
      </c>
      <c r="F1650" s="17">
        <f t="shared" si="762"/>
        <v>7</v>
      </c>
      <c r="G1650" s="17">
        <f t="shared" si="762"/>
        <v>7</v>
      </c>
      <c r="H1650" s="17">
        <f>H1646+1000000</f>
        <v>152301003</v>
      </c>
      <c r="I1650" s="17">
        <v>1</v>
      </c>
      <c r="J1650" s="17">
        <v>1</v>
      </c>
      <c r="K1650" s="17">
        <v>15</v>
      </c>
      <c r="L1650" s="17" t="str">
        <f t="shared" ref="L1650:L1661" si="767">L1646</f>
        <v>Weapon</v>
      </c>
      <c r="M1650" s="17" t="s">
        <v>356</v>
      </c>
      <c r="S1650" s="7"/>
      <c r="T1650" s="7"/>
      <c r="U1650" s="7"/>
    </row>
    <row r="1651" spans="1:21" s="1" customFormat="1" ht="16.5" customHeight="1" x14ac:dyDescent="0.3">
      <c r="A1651" s="22" t="b">
        <v>1</v>
      </c>
      <c r="B1651" s="17" t="str">
        <f t="shared" si="766"/>
        <v>무기 4</v>
      </c>
      <c r="C1651" s="17">
        <f t="shared" ref="C1651:C1661" si="768">C1647+100</f>
        <v>4707202</v>
      </c>
      <c r="D1651" s="17">
        <f t="shared" si="761"/>
        <v>2067</v>
      </c>
      <c r="E1651" s="17" t="s">
        <v>25</v>
      </c>
      <c r="F1651" s="17">
        <f t="shared" si="762"/>
        <v>7</v>
      </c>
      <c r="G1651" s="17">
        <f t="shared" si="762"/>
        <v>7</v>
      </c>
      <c r="H1651" s="17">
        <f>H1650+100000</f>
        <v>152401003</v>
      </c>
      <c r="I1651" s="17">
        <v>1</v>
      </c>
      <c r="J1651" s="17">
        <v>1</v>
      </c>
      <c r="K1651" s="17">
        <v>15</v>
      </c>
      <c r="L1651" s="17" t="str">
        <f t="shared" si="767"/>
        <v>Weapon</v>
      </c>
      <c r="M1651" s="17" t="s">
        <v>357</v>
      </c>
      <c r="S1651" s="7"/>
      <c r="T1651" s="7"/>
      <c r="U1651" s="7"/>
    </row>
    <row r="1652" spans="1:21" s="1" customFormat="1" ht="16.5" customHeight="1" x14ac:dyDescent="0.3">
      <c r="A1652" s="22" t="b">
        <v>1</v>
      </c>
      <c r="B1652" s="17" t="str">
        <f t="shared" si="766"/>
        <v>하의 3</v>
      </c>
      <c r="C1652" s="17">
        <f t="shared" si="768"/>
        <v>4707203</v>
      </c>
      <c r="D1652" s="17">
        <f t="shared" si="761"/>
        <v>2067</v>
      </c>
      <c r="E1652" s="17" t="s">
        <v>25</v>
      </c>
      <c r="F1652" s="17">
        <f t="shared" si="762"/>
        <v>7</v>
      </c>
      <c r="G1652" s="17">
        <f t="shared" si="762"/>
        <v>7</v>
      </c>
      <c r="H1652" s="17">
        <f>H1648+1000000</f>
        <v>152306002</v>
      </c>
      <c r="I1652" s="17">
        <v>1</v>
      </c>
      <c r="J1652" s="17">
        <v>1</v>
      </c>
      <c r="K1652" s="17">
        <v>15</v>
      </c>
      <c r="L1652" s="17" t="str">
        <f t="shared" si="767"/>
        <v>Pants</v>
      </c>
      <c r="M1652" s="17" t="str">
        <f>M1650</f>
        <v>Superior</v>
      </c>
      <c r="S1652" s="7"/>
      <c r="T1652" s="7"/>
      <c r="U1652" s="7"/>
    </row>
    <row r="1653" spans="1:21" s="1" customFormat="1" ht="16.5" customHeight="1" x14ac:dyDescent="0.3">
      <c r="A1653" s="22" t="b">
        <v>1</v>
      </c>
      <c r="B1653" s="17" t="str">
        <f t="shared" si="766"/>
        <v>하의 4</v>
      </c>
      <c r="C1653" s="17">
        <f t="shared" si="768"/>
        <v>4707204</v>
      </c>
      <c r="D1653" s="17">
        <f t="shared" si="761"/>
        <v>2067</v>
      </c>
      <c r="E1653" s="17" t="s">
        <v>25</v>
      </c>
      <c r="F1653" s="17">
        <f t="shared" si="762"/>
        <v>7</v>
      </c>
      <c r="G1653" s="17">
        <f t="shared" si="762"/>
        <v>7</v>
      </c>
      <c r="H1653" s="17">
        <f t="shared" ref="H1653" si="769">H1652+100000</f>
        <v>152406002</v>
      </c>
      <c r="I1653" s="17">
        <v>1</v>
      </c>
      <c r="J1653" s="17">
        <v>1</v>
      </c>
      <c r="K1653" s="17">
        <v>15</v>
      </c>
      <c r="L1653" s="17" t="str">
        <f t="shared" si="767"/>
        <v>Pants</v>
      </c>
      <c r="M1653" s="17" t="str">
        <f>M1651</f>
        <v>Rare</v>
      </c>
      <c r="S1653" s="7"/>
      <c r="T1653" s="7"/>
      <c r="U1653" s="7"/>
    </row>
    <row r="1654" spans="1:21" s="1" customFormat="1" ht="16.5" customHeight="1" x14ac:dyDescent="0.3">
      <c r="A1654" s="22" t="b">
        <v>1</v>
      </c>
      <c r="B1654" s="18" t="str">
        <f t="shared" si="766"/>
        <v>무기 3</v>
      </c>
      <c r="C1654" s="18">
        <f t="shared" si="768"/>
        <v>4707301</v>
      </c>
      <c r="D1654" s="18">
        <f t="shared" si="761"/>
        <v>2067</v>
      </c>
      <c r="E1654" s="18" t="s">
        <v>26</v>
      </c>
      <c r="F1654" s="18">
        <f t="shared" si="762"/>
        <v>7</v>
      </c>
      <c r="G1654" s="18">
        <f t="shared" si="762"/>
        <v>7</v>
      </c>
      <c r="H1654" s="18">
        <f>H1650+1000000</f>
        <v>153301003</v>
      </c>
      <c r="I1654" s="18">
        <v>1</v>
      </c>
      <c r="J1654" s="18">
        <v>1</v>
      </c>
      <c r="K1654" s="18">
        <v>15</v>
      </c>
      <c r="L1654" s="18" t="str">
        <f t="shared" si="767"/>
        <v>Weapon</v>
      </c>
      <c r="M1654" s="18" t="s">
        <v>356</v>
      </c>
      <c r="S1654" s="7"/>
      <c r="T1654" s="7"/>
      <c r="U1654" s="7"/>
    </row>
    <row r="1655" spans="1:21" s="1" customFormat="1" ht="16.5" customHeight="1" x14ac:dyDescent="0.3">
      <c r="A1655" s="22" t="b">
        <v>1</v>
      </c>
      <c r="B1655" s="18" t="str">
        <f t="shared" si="766"/>
        <v>무기 4</v>
      </c>
      <c r="C1655" s="18">
        <f t="shared" si="768"/>
        <v>4707302</v>
      </c>
      <c r="D1655" s="18">
        <f t="shared" si="761"/>
        <v>2067</v>
      </c>
      <c r="E1655" s="18" t="s">
        <v>26</v>
      </c>
      <c r="F1655" s="18">
        <f t="shared" si="762"/>
        <v>7</v>
      </c>
      <c r="G1655" s="18">
        <f t="shared" si="762"/>
        <v>7</v>
      </c>
      <c r="H1655" s="18">
        <f>H1654+100000</f>
        <v>153401003</v>
      </c>
      <c r="I1655" s="18">
        <v>1</v>
      </c>
      <c r="J1655" s="18">
        <v>1</v>
      </c>
      <c r="K1655" s="18">
        <v>15</v>
      </c>
      <c r="L1655" s="18" t="str">
        <f t="shared" si="767"/>
        <v>Weapon</v>
      </c>
      <c r="M1655" s="18" t="s">
        <v>357</v>
      </c>
      <c r="S1655" s="7"/>
      <c r="T1655" s="7"/>
      <c r="U1655" s="7"/>
    </row>
    <row r="1656" spans="1:21" s="1" customFormat="1" ht="16.5" customHeight="1" x14ac:dyDescent="0.3">
      <c r="A1656" s="22" t="b">
        <v>1</v>
      </c>
      <c r="B1656" s="18" t="str">
        <f t="shared" si="766"/>
        <v>하의 3</v>
      </c>
      <c r="C1656" s="18">
        <f t="shared" si="768"/>
        <v>4707303</v>
      </c>
      <c r="D1656" s="18">
        <f t="shared" si="761"/>
        <v>2067</v>
      </c>
      <c r="E1656" s="18" t="s">
        <v>26</v>
      </c>
      <c r="F1656" s="18">
        <f t="shared" si="762"/>
        <v>7</v>
      </c>
      <c r="G1656" s="18">
        <f t="shared" si="762"/>
        <v>7</v>
      </c>
      <c r="H1656" s="18">
        <f>H1652+1000000</f>
        <v>153306002</v>
      </c>
      <c r="I1656" s="18">
        <v>1</v>
      </c>
      <c r="J1656" s="18">
        <v>1</v>
      </c>
      <c r="K1656" s="18">
        <v>15</v>
      </c>
      <c r="L1656" s="18" t="str">
        <f t="shared" si="767"/>
        <v>Pants</v>
      </c>
      <c r="M1656" s="18" t="str">
        <f>M1654</f>
        <v>Superior</v>
      </c>
      <c r="S1656" s="7"/>
      <c r="T1656" s="7"/>
      <c r="U1656" s="7"/>
    </row>
    <row r="1657" spans="1:21" s="1" customFormat="1" ht="16.5" customHeight="1" x14ac:dyDescent="0.3">
      <c r="A1657" s="22" t="b">
        <v>1</v>
      </c>
      <c r="B1657" s="18" t="str">
        <f t="shared" si="766"/>
        <v>하의 4</v>
      </c>
      <c r="C1657" s="18">
        <f t="shared" si="768"/>
        <v>4707304</v>
      </c>
      <c r="D1657" s="18">
        <f t="shared" si="761"/>
        <v>2067</v>
      </c>
      <c r="E1657" s="18" t="s">
        <v>26</v>
      </c>
      <c r="F1657" s="18">
        <f t="shared" si="762"/>
        <v>7</v>
      </c>
      <c r="G1657" s="18">
        <f t="shared" si="762"/>
        <v>7</v>
      </c>
      <c r="H1657" s="18">
        <f t="shared" ref="H1657" si="770">H1656+100000</f>
        <v>153406002</v>
      </c>
      <c r="I1657" s="18">
        <v>1</v>
      </c>
      <c r="J1657" s="18">
        <v>1</v>
      </c>
      <c r="K1657" s="18">
        <v>15</v>
      </c>
      <c r="L1657" s="18" t="str">
        <f t="shared" si="767"/>
        <v>Pants</v>
      </c>
      <c r="M1657" s="18" t="str">
        <f>M1655</f>
        <v>Rare</v>
      </c>
      <c r="S1657" s="7"/>
      <c r="T1657" s="7"/>
      <c r="U1657" s="7"/>
    </row>
    <row r="1658" spans="1:21" s="1" customFormat="1" ht="16.5" customHeight="1" x14ac:dyDescent="0.3">
      <c r="A1658" s="22" t="b">
        <v>1</v>
      </c>
      <c r="B1658" s="19" t="str">
        <f t="shared" si="766"/>
        <v>무기 3</v>
      </c>
      <c r="C1658" s="19">
        <f t="shared" si="768"/>
        <v>4707401</v>
      </c>
      <c r="D1658" s="19">
        <f t="shared" si="761"/>
        <v>2067</v>
      </c>
      <c r="E1658" s="19" t="s">
        <v>27</v>
      </c>
      <c r="F1658" s="19">
        <f t="shared" si="762"/>
        <v>7</v>
      </c>
      <c r="G1658" s="19">
        <f t="shared" si="762"/>
        <v>7</v>
      </c>
      <c r="H1658" s="19">
        <f>H1654+1000000</f>
        <v>154301003</v>
      </c>
      <c r="I1658" s="19">
        <v>1</v>
      </c>
      <c r="J1658" s="19">
        <v>1</v>
      </c>
      <c r="K1658" s="19">
        <v>15</v>
      </c>
      <c r="L1658" s="19" t="str">
        <f t="shared" si="767"/>
        <v>Weapon</v>
      </c>
      <c r="M1658" s="19" t="s">
        <v>356</v>
      </c>
      <c r="S1658" s="7"/>
      <c r="T1658" s="7"/>
      <c r="U1658" s="7"/>
    </row>
    <row r="1659" spans="1:21" s="1" customFormat="1" ht="16.5" customHeight="1" x14ac:dyDescent="0.3">
      <c r="A1659" s="22" t="b">
        <v>1</v>
      </c>
      <c r="B1659" s="19" t="str">
        <f t="shared" si="766"/>
        <v>무기 4</v>
      </c>
      <c r="C1659" s="19">
        <f t="shared" si="768"/>
        <v>4707402</v>
      </c>
      <c r="D1659" s="19">
        <f t="shared" si="761"/>
        <v>2067</v>
      </c>
      <c r="E1659" s="19" t="s">
        <v>27</v>
      </c>
      <c r="F1659" s="19">
        <f t="shared" si="762"/>
        <v>7</v>
      </c>
      <c r="G1659" s="19">
        <f t="shared" si="762"/>
        <v>7</v>
      </c>
      <c r="H1659" s="19">
        <f>H1658+100000</f>
        <v>154401003</v>
      </c>
      <c r="I1659" s="19">
        <v>1</v>
      </c>
      <c r="J1659" s="19">
        <v>1</v>
      </c>
      <c r="K1659" s="19">
        <v>15</v>
      </c>
      <c r="L1659" s="19" t="str">
        <f t="shared" si="767"/>
        <v>Weapon</v>
      </c>
      <c r="M1659" s="19" t="s">
        <v>357</v>
      </c>
      <c r="S1659" s="7"/>
      <c r="T1659" s="7"/>
      <c r="U1659" s="7"/>
    </row>
    <row r="1660" spans="1:21" s="1" customFormat="1" ht="16.5" customHeight="1" x14ac:dyDescent="0.3">
      <c r="A1660" s="22" t="b">
        <v>1</v>
      </c>
      <c r="B1660" s="19" t="str">
        <f t="shared" si="766"/>
        <v>하의 3</v>
      </c>
      <c r="C1660" s="19">
        <f t="shared" si="768"/>
        <v>4707403</v>
      </c>
      <c r="D1660" s="19">
        <f t="shared" si="761"/>
        <v>2067</v>
      </c>
      <c r="E1660" s="19" t="s">
        <v>27</v>
      </c>
      <c r="F1660" s="19">
        <f t="shared" si="762"/>
        <v>7</v>
      </c>
      <c r="G1660" s="19">
        <f t="shared" si="762"/>
        <v>7</v>
      </c>
      <c r="H1660" s="19">
        <f>H1656+1000000</f>
        <v>154306002</v>
      </c>
      <c r="I1660" s="19">
        <v>1</v>
      </c>
      <c r="J1660" s="19">
        <v>1</v>
      </c>
      <c r="K1660" s="19">
        <v>15</v>
      </c>
      <c r="L1660" s="19" t="str">
        <f t="shared" si="767"/>
        <v>Pants</v>
      </c>
      <c r="M1660" s="19" t="str">
        <f>M1658</f>
        <v>Superior</v>
      </c>
      <c r="S1660" s="7"/>
      <c r="T1660" s="7"/>
      <c r="U1660" s="7"/>
    </row>
    <row r="1661" spans="1:21" s="1" customFormat="1" ht="16.5" customHeight="1" x14ac:dyDescent="0.3">
      <c r="A1661" s="22" t="b">
        <v>1</v>
      </c>
      <c r="B1661" s="19" t="str">
        <f t="shared" si="766"/>
        <v>하의 4</v>
      </c>
      <c r="C1661" s="19">
        <f t="shared" si="768"/>
        <v>4707404</v>
      </c>
      <c r="D1661" s="19">
        <f t="shared" si="761"/>
        <v>2067</v>
      </c>
      <c r="E1661" s="19" t="s">
        <v>27</v>
      </c>
      <c r="F1661" s="19">
        <f t="shared" si="762"/>
        <v>7</v>
      </c>
      <c r="G1661" s="19">
        <f t="shared" si="762"/>
        <v>7</v>
      </c>
      <c r="H1661" s="19">
        <f>H1657+1000000</f>
        <v>154406002</v>
      </c>
      <c r="I1661" s="19">
        <v>1</v>
      </c>
      <c r="J1661" s="19">
        <v>1</v>
      </c>
      <c r="K1661" s="19">
        <v>10</v>
      </c>
      <c r="L1661" s="19" t="str">
        <f t="shared" si="767"/>
        <v>Pants</v>
      </c>
      <c r="M1661" s="19" t="str">
        <f>M1659</f>
        <v>Rare</v>
      </c>
      <c r="S1661" s="7"/>
      <c r="T1661" s="7"/>
      <c r="U1661" s="7"/>
    </row>
    <row r="1662" spans="1:21" s="1" customFormat="1" ht="16.5" customHeight="1" x14ac:dyDescent="0.3">
      <c r="A1662" s="22" t="b">
        <v>1</v>
      </c>
      <c r="B1662" s="20" t="s">
        <v>28</v>
      </c>
      <c r="C1662" s="20">
        <f>C1658+100</f>
        <v>4707501</v>
      </c>
      <c r="D1662" s="20">
        <f t="shared" si="761"/>
        <v>2067</v>
      </c>
      <c r="E1662" s="20" t="s">
        <v>29</v>
      </c>
      <c r="F1662" s="20">
        <f t="shared" si="762"/>
        <v>7</v>
      </c>
      <c r="G1662" s="20">
        <f t="shared" si="762"/>
        <v>7</v>
      </c>
      <c r="H1662" s="20">
        <v>160004001</v>
      </c>
      <c r="I1662" s="20">
        <v>1</v>
      </c>
      <c r="J1662" s="20">
        <v>1</v>
      </c>
      <c r="K1662" s="20">
        <v>5</v>
      </c>
      <c r="L1662" s="20" t="s">
        <v>30</v>
      </c>
      <c r="M1662" s="20" t="s">
        <v>358</v>
      </c>
      <c r="S1662" s="7"/>
      <c r="T1662" s="7"/>
      <c r="U1662" s="7"/>
    </row>
    <row r="1663" spans="1:21" s="1" customFormat="1" ht="16.5" customHeight="1" x14ac:dyDescent="0.3">
      <c r="A1663" s="22" t="b">
        <v>1</v>
      </c>
      <c r="B1663" s="20" t="s">
        <v>31</v>
      </c>
      <c r="C1663" s="20">
        <f>C1662+1</f>
        <v>4707502</v>
      </c>
      <c r="D1663" s="20">
        <f t="shared" si="761"/>
        <v>2067</v>
      </c>
      <c r="E1663" s="20" t="s">
        <v>29</v>
      </c>
      <c r="F1663" s="20">
        <f t="shared" ref="F1663:G1665" si="771">F1662</f>
        <v>7</v>
      </c>
      <c r="G1663" s="20">
        <f t="shared" si="771"/>
        <v>7</v>
      </c>
      <c r="H1663" s="20">
        <v>160004002</v>
      </c>
      <c r="I1663" s="20">
        <v>1</v>
      </c>
      <c r="J1663" s="20">
        <v>1</v>
      </c>
      <c r="K1663" s="20">
        <v>5</v>
      </c>
      <c r="L1663" s="20" t="s">
        <v>32</v>
      </c>
      <c r="M1663" s="20" t="s">
        <v>358</v>
      </c>
      <c r="S1663" s="7"/>
      <c r="T1663" s="7"/>
      <c r="U1663" s="7"/>
    </row>
    <row r="1664" spans="1:21" s="1" customFormat="1" ht="16.5" customHeight="1" x14ac:dyDescent="0.3">
      <c r="A1664" s="22" t="b">
        <v>1</v>
      </c>
      <c r="B1664" s="20" t="s">
        <v>33</v>
      </c>
      <c r="C1664" s="20">
        <f>C1663+1</f>
        <v>4707503</v>
      </c>
      <c r="D1664" s="20">
        <f t="shared" si="761"/>
        <v>2067</v>
      </c>
      <c r="E1664" s="20" t="s">
        <v>29</v>
      </c>
      <c r="F1664" s="20">
        <f t="shared" si="771"/>
        <v>7</v>
      </c>
      <c r="G1664" s="20">
        <f t="shared" si="771"/>
        <v>7</v>
      </c>
      <c r="H1664" s="20">
        <v>160004003</v>
      </c>
      <c r="I1664" s="20">
        <v>1</v>
      </c>
      <c r="J1664" s="20">
        <v>1</v>
      </c>
      <c r="K1664" s="20">
        <v>5</v>
      </c>
      <c r="L1664" s="20" t="s">
        <v>34</v>
      </c>
      <c r="M1664" s="20" t="s">
        <v>358</v>
      </c>
      <c r="S1664" s="7"/>
      <c r="T1664" s="7"/>
      <c r="U1664" s="7"/>
    </row>
    <row r="1665" spans="1:21" s="1" customFormat="1" ht="16.5" customHeight="1" x14ac:dyDescent="0.3">
      <c r="A1665" s="22" t="b">
        <v>1</v>
      </c>
      <c r="B1665" s="20" t="s">
        <v>35</v>
      </c>
      <c r="C1665" s="20">
        <f>C1664+1</f>
        <v>4707504</v>
      </c>
      <c r="D1665" s="20">
        <f t="shared" si="761"/>
        <v>2067</v>
      </c>
      <c r="E1665" s="20" t="s">
        <v>29</v>
      </c>
      <c r="F1665" s="20">
        <f t="shared" si="771"/>
        <v>7</v>
      </c>
      <c r="G1665" s="20">
        <f t="shared" si="771"/>
        <v>7</v>
      </c>
      <c r="H1665" s="20">
        <v>160004004</v>
      </c>
      <c r="I1665" s="20">
        <v>1</v>
      </c>
      <c r="J1665" s="20">
        <v>1</v>
      </c>
      <c r="K1665" s="20">
        <v>5</v>
      </c>
      <c r="L1665" s="20" t="s">
        <v>36</v>
      </c>
      <c r="M1665" s="20" t="s">
        <v>358</v>
      </c>
      <c r="S1665" s="7"/>
      <c r="T1665" s="7"/>
      <c r="U1665" s="7"/>
    </row>
    <row r="1666" spans="1:21" s="1" customFormat="1" ht="16.5" customHeight="1" x14ac:dyDescent="0.3">
      <c r="A1666" s="22" t="b">
        <v>1</v>
      </c>
      <c r="B1666" s="14" t="s">
        <v>47</v>
      </c>
      <c r="C1666" s="14">
        <v>4708101</v>
      </c>
      <c r="D1666" s="14">
        <v>2068</v>
      </c>
      <c r="E1666" s="15" t="s">
        <v>23</v>
      </c>
      <c r="F1666" s="14">
        <v>7</v>
      </c>
      <c r="G1666" s="14">
        <v>8</v>
      </c>
      <c r="H1666" s="16">
        <v>151302002</v>
      </c>
      <c r="I1666" s="15">
        <v>1</v>
      </c>
      <c r="J1666" s="15">
        <v>1</v>
      </c>
      <c r="K1666" s="15">
        <v>15</v>
      </c>
      <c r="L1666" s="16" t="str">
        <f>IF(H1666&gt;=151307001,"Shoes",IF(H1666&gt;=151306001,"Pants",IF(H1666&gt;=151305001,"Glove",IF(H1666&gt;=151303001,"Head",IF(H1666&gt;=151302001,"Body",IF(H1666&gt;=151301001,"Weapon"))))))</f>
        <v>Body</v>
      </c>
      <c r="M1666" s="15" t="s">
        <v>356</v>
      </c>
      <c r="S1666" s="7"/>
      <c r="T1666" s="7"/>
      <c r="U1666" s="7"/>
    </row>
    <row r="1667" spans="1:21" s="1" customFormat="1" ht="16.5" customHeight="1" x14ac:dyDescent="0.3">
      <c r="A1667" s="22" t="b">
        <v>1</v>
      </c>
      <c r="B1667" s="14" t="s">
        <v>53</v>
      </c>
      <c r="C1667" s="15">
        <f>C1666+1</f>
        <v>4708102</v>
      </c>
      <c r="D1667" s="15">
        <f t="shared" ref="D1667:D1685" si="772">D1666</f>
        <v>2068</v>
      </c>
      <c r="E1667" s="15" t="s">
        <v>23</v>
      </c>
      <c r="F1667" s="15">
        <f t="shared" ref="F1667:G1682" si="773">F1666</f>
        <v>7</v>
      </c>
      <c r="G1667" s="15">
        <f t="shared" si="773"/>
        <v>8</v>
      </c>
      <c r="H1667" s="15">
        <f t="shared" ref="H1667" si="774">H1666+100000</f>
        <v>151402002</v>
      </c>
      <c r="I1667" s="15">
        <v>1</v>
      </c>
      <c r="J1667" s="15">
        <v>1</v>
      </c>
      <c r="K1667" s="15">
        <v>15</v>
      </c>
      <c r="L1667" s="15" t="str">
        <f>L1666</f>
        <v>Body</v>
      </c>
      <c r="M1667" s="15" t="s">
        <v>357</v>
      </c>
      <c r="S1667" s="7"/>
      <c r="T1667" s="7"/>
      <c r="U1667" s="7"/>
    </row>
    <row r="1668" spans="1:21" s="1" customFormat="1" ht="16.5" customHeight="1" x14ac:dyDescent="0.3">
      <c r="A1668" s="22" t="b">
        <v>1</v>
      </c>
      <c r="B1668" s="14" t="s">
        <v>46</v>
      </c>
      <c r="C1668" s="15">
        <f t="shared" ref="C1668:C1669" si="775">C1667+1</f>
        <v>4708103</v>
      </c>
      <c r="D1668" s="15">
        <f t="shared" si="772"/>
        <v>2068</v>
      </c>
      <c r="E1668" s="15" t="s">
        <v>23</v>
      </c>
      <c r="F1668" s="15">
        <f t="shared" si="773"/>
        <v>7</v>
      </c>
      <c r="G1668" s="15">
        <f t="shared" si="773"/>
        <v>8</v>
      </c>
      <c r="H1668" s="16">
        <v>151307001</v>
      </c>
      <c r="I1668" s="15">
        <v>1</v>
      </c>
      <c r="J1668" s="15">
        <v>1</v>
      </c>
      <c r="K1668" s="15">
        <v>15</v>
      </c>
      <c r="L1668" s="16" t="str">
        <f>IF(H1668&gt;=151307001,"Shoes",IF(H1668&gt;=151306001,"Pants",IF(H1668&gt;=151305001,"Glove",IF(H1668&gt;=151303001,"Head",IF(H1668&gt;=151302001,"Body",IF(H1668&gt;=151301001,"Weapon"))))))</f>
        <v>Shoes</v>
      </c>
      <c r="M1668" s="15" t="str">
        <f>M1666</f>
        <v>Superior</v>
      </c>
      <c r="S1668" s="7"/>
      <c r="T1668" s="7"/>
      <c r="U1668" s="7"/>
    </row>
    <row r="1669" spans="1:21" s="1" customFormat="1" ht="16.5" customHeight="1" x14ac:dyDescent="0.3">
      <c r="A1669" s="22" t="b">
        <v>1</v>
      </c>
      <c r="B1669" s="14" t="s">
        <v>52</v>
      </c>
      <c r="C1669" s="15">
        <f t="shared" si="775"/>
        <v>4708104</v>
      </c>
      <c r="D1669" s="15">
        <f t="shared" si="772"/>
        <v>2068</v>
      </c>
      <c r="E1669" s="15" t="s">
        <v>23</v>
      </c>
      <c r="F1669" s="15">
        <f t="shared" si="773"/>
        <v>7</v>
      </c>
      <c r="G1669" s="15">
        <f t="shared" si="773"/>
        <v>8</v>
      </c>
      <c r="H1669" s="15">
        <f t="shared" ref="H1669" si="776">H1668+100000</f>
        <v>151407001</v>
      </c>
      <c r="I1669" s="15">
        <v>1</v>
      </c>
      <c r="J1669" s="15">
        <v>1</v>
      </c>
      <c r="K1669" s="15">
        <v>15</v>
      </c>
      <c r="L1669" s="15" t="str">
        <f>L1668</f>
        <v>Shoes</v>
      </c>
      <c r="M1669" s="15" t="str">
        <f>M1667</f>
        <v>Rare</v>
      </c>
      <c r="S1669" s="7"/>
      <c r="T1669" s="7"/>
      <c r="U1669" s="7"/>
    </row>
    <row r="1670" spans="1:21" s="1" customFormat="1" ht="16.5" customHeight="1" x14ac:dyDescent="0.3">
      <c r="A1670" s="22" t="b">
        <v>1</v>
      </c>
      <c r="B1670" s="17" t="str">
        <f t="shared" ref="B1670:B1681" si="777">B1666</f>
        <v>갑옷 3</v>
      </c>
      <c r="C1670" s="17">
        <f>C1666+100</f>
        <v>4708201</v>
      </c>
      <c r="D1670" s="17">
        <f t="shared" si="772"/>
        <v>2068</v>
      </c>
      <c r="E1670" s="17" t="s">
        <v>25</v>
      </c>
      <c r="F1670" s="17">
        <f t="shared" si="773"/>
        <v>7</v>
      </c>
      <c r="G1670" s="17">
        <f t="shared" si="773"/>
        <v>8</v>
      </c>
      <c r="H1670" s="17">
        <f>H1666+1000000</f>
        <v>152302002</v>
      </c>
      <c r="I1670" s="17">
        <v>1</v>
      </c>
      <c r="J1670" s="17">
        <v>1</v>
      </c>
      <c r="K1670" s="17">
        <v>15</v>
      </c>
      <c r="L1670" s="17" t="str">
        <f t="shared" ref="L1670:L1681" si="778">L1666</f>
        <v>Body</v>
      </c>
      <c r="M1670" s="17" t="s">
        <v>356</v>
      </c>
      <c r="S1670" s="7"/>
      <c r="T1670" s="7"/>
      <c r="U1670" s="7"/>
    </row>
    <row r="1671" spans="1:21" s="1" customFormat="1" ht="16.5" customHeight="1" x14ac:dyDescent="0.3">
      <c r="A1671" s="22" t="b">
        <v>1</v>
      </c>
      <c r="B1671" s="17" t="str">
        <f t="shared" si="777"/>
        <v>갑옷 4</v>
      </c>
      <c r="C1671" s="17">
        <f t="shared" ref="C1671:C1681" si="779">C1667+100</f>
        <v>4708202</v>
      </c>
      <c r="D1671" s="17">
        <f t="shared" si="772"/>
        <v>2068</v>
      </c>
      <c r="E1671" s="17" t="s">
        <v>25</v>
      </c>
      <c r="F1671" s="17">
        <f t="shared" si="773"/>
        <v>7</v>
      </c>
      <c r="G1671" s="17">
        <f t="shared" si="773"/>
        <v>8</v>
      </c>
      <c r="H1671" s="17">
        <f>H1670+100000</f>
        <v>152402002</v>
      </c>
      <c r="I1671" s="17">
        <v>1</v>
      </c>
      <c r="J1671" s="17">
        <v>1</v>
      </c>
      <c r="K1671" s="17">
        <v>15</v>
      </c>
      <c r="L1671" s="17" t="str">
        <f t="shared" si="778"/>
        <v>Body</v>
      </c>
      <c r="M1671" s="17" t="s">
        <v>357</v>
      </c>
      <c r="S1671" s="7"/>
      <c r="T1671" s="7"/>
      <c r="U1671" s="7"/>
    </row>
    <row r="1672" spans="1:21" s="1" customFormat="1" ht="16.5" customHeight="1" x14ac:dyDescent="0.3">
      <c r="A1672" s="22" t="b">
        <v>1</v>
      </c>
      <c r="B1672" s="17" t="str">
        <f t="shared" si="777"/>
        <v>부츠 3</v>
      </c>
      <c r="C1672" s="17">
        <f t="shared" si="779"/>
        <v>4708203</v>
      </c>
      <c r="D1672" s="17">
        <f t="shared" si="772"/>
        <v>2068</v>
      </c>
      <c r="E1672" s="17" t="s">
        <v>25</v>
      </c>
      <c r="F1672" s="17">
        <f t="shared" si="773"/>
        <v>7</v>
      </c>
      <c r="G1672" s="17">
        <f t="shared" si="773"/>
        <v>8</v>
      </c>
      <c r="H1672" s="17">
        <f>H1668+1000000</f>
        <v>152307001</v>
      </c>
      <c r="I1672" s="17">
        <v>1</v>
      </c>
      <c r="J1672" s="17">
        <v>1</v>
      </c>
      <c r="K1672" s="17">
        <v>15</v>
      </c>
      <c r="L1672" s="17" t="str">
        <f t="shared" si="778"/>
        <v>Shoes</v>
      </c>
      <c r="M1672" s="17" t="str">
        <f>M1670</f>
        <v>Superior</v>
      </c>
      <c r="S1672" s="7"/>
      <c r="T1672" s="7"/>
      <c r="U1672" s="7"/>
    </row>
    <row r="1673" spans="1:21" s="1" customFormat="1" ht="16.5" customHeight="1" x14ac:dyDescent="0.3">
      <c r="A1673" s="22" t="b">
        <v>1</v>
      </c>
      <c r="B1673" s="17" t="str">
        <f t="shared" si="777"/>
        <v>부츠 4</v>
      </c>
      <c r="C1673" s="17">
        <f t="shared" si="779"/>
        <v>4708204</v>
      </c>
      <c r="D1673" s="17">
        <f t="shared" si="772"/>
        <v>2068</v>
      </c>
      <c r="E1673" s="17" t="s">
        <v>25</v>
      </c>
      <c r="F1673" s="17">
        <f t="shared" si="773"/>
        <v>7</v>
      </c>
      <c r="G1673" s="17">
        <f t="shared" si="773"/>
        <v>8</v>
      </c>
      <c r="H1673" s="17">
        <f t="shared" ref="H1673" si="780">H1672+100000</f>
        <v>152407001</v>
      </c>
      <c r="I1673" s="17">
        <v>1</v>
      </c>
      <c r="J1673" s="17">
        <v>1</v>
      </c>
      <c r="K1673" s="17">
        <v>15</v>
      </c>
      <c r="L1673" s="17" t="str">
        <f t="shared" si="778"/>
        <v>Shoes</v>
      </c>
      <c r="M1673" s="17" t="str">
        <f>M1671</f>
        <v>Rare</v>
      </c>
      <c r="S1673" s="7"/>
      <c r="T1673" s="7"/>
      <c r="U1673" s="7"/>
    </row>
    <row r="1674" spans="1:21" s="1" customFormat="1" ht="16.5" customHeight="1" x14ac:dyDescent="0.3">
      <c r="A1674" s="22" t="b">
        <v>1</v>
      </c>
      <c r="B1674" s="18" t="str">
        <f t="shared" si="777"/>
        <v>갑옷 3</v>
      </c>
      <c r="C1674" s="18">
        <f t="shared" si="779"/>
        <v>4708301</v>
      </c>
      <c r="D1674" s="18">
        <f t="shared" si="772"/>
        <v>2068</v>
      </c>
      <c r="E1674" s="18" t="s">
        <v>26</v>
      </c>
      <c r="F1674" s="18">
        <f t="shared" si="773"/>
        <v>7</v>
      </c>
      <c r="G1674" s="18">
        <f t="shared" si="773"/>
        <v>8</v>
      </c>
      <c r="H1674" s="18">
        <f>H1670+1000000</f>
        <v>153302002</v>
      </c>
      <c r="I1674" s="18">
        <v>1</v>
      </c>
      <c r="J1674" s="18">
        <v>1</v>
      </c>
      <c r="K1674" s="18">
        <v>15</v>
      </c>
      <c r="L1674" s="18" t="str">
        <f t="shared" si="778"/>
        <v>Body</v>
      </c>
      <c r="M1674" s="18" t="s">
        <v>356</v>
      </c>
      <c r="S1674" s="7"/>
      <c r="T1674" s="7"/>
      <c r="U1674" s="7"/>
    </row>
    <row r="1675" spans="1:21" s="1" customFormat="1" ht="16.5" customHeight="1" x14ac:dyDescent="0.3">
      <c r="A1675" s="22" t="b">
        <v>1</v>
      </c>
      <c r="B1675" s="18" t="str">
        <f t="shared" si="777"/>
        <v>갑옷 4</v>
      </c>
      <c r="C1675" s="18">
        <f t="shared" si="779"/>
        <v>4708302</v>
      </c>
      <c r="D1675" s="18">
        <f t="shared" si="772"/>
        <v>2068</v>
      </c>
      <c r="E1675" s="18" t="s">
        <v>26</v>
      </c>
      <c r="F1675" s="18">
        <f t="shared" si="773"/>
        <v>7</v>
      </c>
      <c r="G1675" s="18">
        <f t="shared" si="773"/>
        <v>8</v>
      </c>
      <c r="H1675" s="18">
        <f>H1674+100000</f>
        <v>153402002</v>
      </c>
      <c r="I1675" s="18">
        <v>1</v>
      </c>
      <c r="J1675" s="18">
        <v>1</v>
      </c>
      <c r="K1675" s="18">
        <v>15</v>
      </c>
      <c r="L1675" s="18" t="str">
        <f t="shared" si="778"/>
        <v>Body</v>
      </c>
      <c r="M1675" s="18" t="s">
        <v>357</v>
      </c>
      <c r="S1675" s="7"/>
      <c r="T1675" s="7"/>
      <c r="U1675" s="7"/>
    </row>
    <row r="1676" spans="1:21" s="1" customFormat="1" ht="16.5" customHeight="1" x14ac:dyDescent="0.3">
      <c r="A1676" s="22" t="b">
        <v>1</v>
      </c>
      <c r="B1676" s="18" t="str">
        <f t="shared" si="777"/>
        <v>부츠 3</v>
      </c>
      <c r="C1676" s="18">
        <f t="shared" si="779"/>
        <v>4708303</v>
      </c>
      <c r="D1676" s="18">
        <f t="shared" si="772"/>
        <v>2068</v>
      </c>
      <c r="E1676" s="18" t="s">
        <v>26</v>
      </c>
      <c r="F1676" s="18">
        <f t="shared" si="773"/>
        <v>7</v>
      </c>
      <c r="G1676" s="18">
        <f t="shared" si="773"/>
        <v>8</v>
      </c>
      <c r="H1676" s="18">
        <f>H1672+1000000</f>
        <v>153307001</v>
      </c>
      <c r="I1676" s="18">
        <v>1</v>
      </c>
      <c r="J1676" s="18">
        <v>1</v>
      </c>
      <c r="K1676" s="18">
        <v>15</v>
      </c>
      <c r="L1676" s="18" t="str">
        <f t="shared" si="778"/>
        <v>Shoes</v>
      </c>
      <c r="M1676" s="18" t="str">
        <f>M1674</f>
        <v>Superior</v>
      </c>
      <c r="S1676" s="7"/>
      <c r="T1676" s="7"/>
      <c r="U1676" s="7"/>
    </row>
    <row r="1677" spans="1:21" s="1" customFormat="1" ht="16.5" customHeight="1" x14ac:dyDescent="0.3">
      <c r="A1677" s="22" t="b">
        <v>1</v>
      </c>
      <c r="B1677" s="18" t="str">
        <f t="shared" si="777"/>
        <v>부츠 4</v>
      </c>
      <c r="C1677" s="18">
        <f t="shared" si="779"/>
        <v>4708304</v>
      </c>
      <c r="D1677" s="18">
        <f t="shared" si="772"/>
        <v>2068</v>
      </c>
      <c r="E1677" s="18" t="s">
        <v>26</v>
      </c>
      <c r="F1677" s="18">
        <f t="shared" si="773"/>
        <v>7</v>
      </c>
      <c r="G1677" s="18">
        <f t="shared" si="773"/>
        <v>8</v>
      </c>
      <c r="H1677" s="18">
        <f t="shared" ref="H1677" si="781">H1676+100000</f>
        <v>153407001</v>
      </c>
      <c r="I1677" s="18">
        <v>1</v>
      </c>
      <c r="J1677" s="18">
        <v>1</v>
      </c>
      <c r="K1677" s="18">
        <v>15</v>
      </c>
      <c r="L1677" s="18" t="str">
        <f t="shared" si="778"/>
        <v>Shoes</v>
      </c>
      <c r="M1677" s="18" t="str">
        <f>M1675</f>
        <v>Rare</v>
      </c>
      <c r="S1677" s="7"/>
      <c r="T1677" s="7"/>
      <c r="U1677" s="7"/>
    </row>
    <row r="1678" spans="1:21" s="1" customFormat="1" ht="16.5" customHeight="1" x14ac:dyDescent="0.3">
      <c r="A1678" s="22" t="b">
        <v>1</v>
      </c>
      <c r="B1678" s="19" t="str">
        <f t="shared" si="777"/>
        <v>갑옷 3</v>
      </c>
      <c r="C1678" s="19">
        <f t="shared" si="779"/>
        <v>4708401</v>
      </c>
      <c r="D1678" s="19">
        <f t="shared" si="772"/>
        <v>2068</v>
      </c>
      <c r="E1678" s="19" t="s">
        <v>27</v>
      </c>
      <c r="F1678" s="19">
        <f t="shared" si="773"/>
        <v>7</v>
      </c>
      <c r="G1678" s="19">
        <f t="shared" si="773"/>
        <v>8</v>
      </c>
      <c r="H1678" s="19">
        <f>H1674+1000000</f>
        <v>154302002</v>
      </c>
      <c r="I1678" s="19">
        <v>1</v>
      </c>
      <c r="J1678" s="19">
        <v>1</v>
      </c>
      <c r="K1678" s="19">
        <v>15</v>
      </c>
      <c r="L1678" s="19" t="str">
        <f t="shared" si="778"/>
        <v>Body</v>
      </c>
      <c r="M1678" s="19" t="s">
        <v>356</v>
      </c>
      <c r="S1678" s="7"/>
      <c r="T1678" s="7"/>
      <c r="U1678" s="7"/>
    </row>
    <row r="1679" spans="1:21" s="1" customFormat="1" ht="16.5" customHeight="1" x14ac:dyDescent="0.3">
      <c r="A1679" s="22" t="b">
        <v>1</v>
      </c>
      <c r="B1679" s="19" t="str">
        <f t="shared" si="777"/>
        <v>갑옷 4</v>
      </c>
      <c r="C1679" s="19">
        <f t="shared" si="779"/>
        <v>4708402</v>
      </c>
      <c r="D1679" s="19">
        <f t="shared" si="772"/>
        <v>2068</v>
      </c>
      <c r="E1679" s="19" t="s">
        <v>27</v>
      </c>
      <c r="F1679" s="19">
        <f t="shared" si="773"/>
        <v>7</v>
      </c>
      <c r="G1679" s="19">
        <f t="shared" si="773"/>
        <v>8</v>
      </c>
      <c r="H1679" s="19">
        <f>H1678+100000</f>
        <v>154402002</v>
      </c>
      <c r="I1679" s="19">
        <v>1</v>
      </c>
      <c r="J1679" s="19">
        <v>1</v>
      </c>
      <c r="K1679" s="19">
        <v>15</v>
      </c>
      <c r="L1679" s="19" t="str">
        <f t="shared" si="778"/>
        <v>Body</v>
      </c>
      <c r="M1679" s="19" t="s">
        <v>357</v>
      </c>
      <c r="S1679" s="7"/>
      <c r="T1679" s="7"/>
      <c r="U1679" s="7"/>
    </row>
    <row r="1680" spans="1:21" s="1" customFormat="1" ht="16.5" customHeight="1" x14ac:dyDescent="0.3">
      <c r="A1680" s="22" t="b">
        <v>1</v>
      </c>
      <c r="B1680" s="19" t="str">
        <f t="shared" si="777"/>
        <v>부츠 3</v>
      </c>
      <c r="C1680" s="19">
        <f t="shared" si="779"/>
        <v>4708403</v>
      </c>
      <c r="D1680" s="19">
        <f t="shared" si="772"/>
        <v>2068</v>
      </c>
      <c r="E1680" s="19" t="s">
        <v>27</v>
      </c>
      <c r="F1680" s="19">
        <f t="shared" si="773"/>
        <v>7</v>
      </c>
      <c r="G1680" s="19">
        <f t="shared" si="773"/>
        <v>8</v>
      </c>
      <c r="H1680" s="19">
        <f>H1676+1000000</f>
        <v>154307001</v>
      </c>
      <c r="I1680" s="19">
        <v>1</v>
      </c>
      <c r="J1680" s="19">
        <v>1</v>
      </c>
      <c r="K1680" s="19">
        <v>15</v>
      </c>
      <c r="L1680" s="19" t="str">
        <f t="shared" si="778"/>
        <v>Shoes</v>
      </c>
      <c r="M1680" s="19" t="str">
        <f>M1678</f>
        <v>Superior</v>
      </c>
      <c r="S1680" s="7"/>
      <c r="T1680" s="7"/>
      <c r="U1680" s="7"/>
    </row>
    <row r="1681" spans="1:21" s="1" customFormat="1" ht="16.5" customHeight="1" x14ac:dyDescent="0.3">
      <c r="A1681" s="22" t="b">
        <v>1</v>
      </c>
      <c r="B1681" s="19" t="str">
        <f t="shared" si="777"/>
        <v>부츠 4</v>
      </c>
      <c r="C1681" s="19">
        <f t="shared" si="779"/>
        <v>4708404</v>
      </c>
      <c r="D1681" s="19">
        <f t="shared" si="772"/>
        <v>2068</v>
      </c>
      <c r="E1681" s="19" t="s">
        <v>27</v>
      </c>
      <c r="F1681" s="19">
        <f t="shared" si="773"/>
        <v>7</v>
      </c>
      <c r="G1681" s="19">
        <f t="shared" si="773"/>
        <v>8</v>
      </c>
      <c r="H1681" s="19">
        <f>H1677+1000000</f>
        <v>154407001</v>
      </c>
      <c r="I1681" s="19">
        <v>1</v>
      </c>
      <c r="J1681" s="19">
        <v>1</v>
      </c>
      <c r="K1681" s="19">
        <v>10</v>
      </c>
      <c r="L1681" s="19" t="str">
        <f t="shared" si="778"/>
        <v>Shoes</v>
      </c>
      <c r="M1681" s="19" t="str">
        <f>M1679</f>
        <v>Rare</v>
      </c>
      <c r="S1681" s="7"/>
      <c r="T1681" s="7"/>
      <c r="U1681" s="7"/>
    </row>
    <row r="1682" spans="1:21" s="1" customFormat="1" ht="16.5" customHeight="1" x14ac:dyDescent="0.3">
      <c r="A1682" s="22" t="b">
        <v>1</v>
      </c>
      <c r="B1682" s="20" t="s">
        <v>28</v>
      </c>
      <c r="C1682" s="20">
        <f>C1678+100</f>
        <v>4708501</v>
      </c>
      <c r="D1682" s="20">
        <f t="shared" si="772"/>
        <v>2068</v>
      </c>
      <c r="E1682" s="20" t="s">
        <v>29</v>
      </c>
      <c r="F1682" s="20">
        <f t="shared" si="773"/>
        <v>7</v>
      </c>
      <c r="G1682" s="20">
        <f t="shared" si="773"/>
        <v>8</v>
      </c>
      <c r="H1682" s="20">
        <v>160004001</v>
      </c>
      <c r="I1682" s="20">
        <v>1</v>
      </c>
      <c r="J1682" s="20">
        <v>1</v>
      </c>
      <c r="K1682" s="20">
        <v>5</v>
      </c>
      <c r="L1682" s="20" t="s">
        <v>30</v>
      </c>
      <c r="M1682" s="20" t="s">
        <v>358</v>
      </c>
      <c r="S1682" s="7"/>
      <c r="T1682" s="7"/>
      <c r="U1682" s="7"/>
    </row>
    <row r="1683" spans="1:21" s="1" customFormat="1" ht="16.5" customHeight="1" x14ac:dyDescent="0.3">
      <c r="A1683" s="22" t="b">
        <v>1</v>
      </c>
      <c r="B1683" s="20" t="s">
        <v>31</v>
      </c>
      <c r="C1683" s="20">
        <f>C1682+1</f>
        <v>4708502</v>
      </c>
      <c r="D1683" s="20">
        <f t="shared" si="772"/>
        <v>2068</v>
      </c>
      <c r="E1683" s="20" t="s">
        <v>29</v>
      </c>
      <c r="F1683" s="20">
        <f t="shared" ref="F1683:G1685" si="782">F1682</f>
        <v>7</v>
      </c>
      <c r="G1683" s="20">
        <f t="shared" si="782"/>
        <v>8</v>
      </c>
      <c r="H1683" s="20">
        <v>160004002</v>
      </c>
      <c r="I1683" s="20">
        <v>1</v>
      </c>
      <c r="J1683" s="20">
        <v>1</v>
      </c>
      <c r="K1683" s="20">
        <v>5</v>
      </c>
      <c r="L1683" s="20" t="s">
        <v>32</v>
      </c>
      <c r="M1683" s="20" t="s">
        <v>358</v>
      </c>
      <c r="S1683" s="7"/>
      <c r="T1683" s="7"/>
      <c r="U1683" s="7"/>
    </row>
    <row r="1684" spans="1:21" s="1" customFormat="1" ht="16.5" customHeight="1" x14ac:dyDescent="0.3">
      <c r="A1684" s="22" t="b">
        <v>1</v>
      </c>
      <c r="B1684" s="20" t="s">
        <v>33</v>
      </c>
      <c r="C1684" s="20">
        <f>C1683+1</f>
        <v>4708503</v>
      </c>
      <c r="D1684" s="20">
        <f t="shared" si="772"/>
        <v>2068</v>
      </c>
      <c r="E1684" s="20" t="s">
        <v>29</v>
      </c>
      <c r="F1684" s="20">
        <f t="shared" si="782"/>
        <v>7</v>
      </c>
      <c r="G1684" s="20">
        <f t="shared" si="782"/>
        <v>8</v>
      </c>
      <c r="H1684" s="20">
        <v>160004003</v>
      </c>
      <c r="I1684" s="20">
        <v>1</v>
      </c>
      <c r="J1684" s="20">
        <v>1</v>
      </c>
      <c r="K1684" s="20">
        <v>5</v>
      </c>
      <c r="L1684" s="20" t="s">
        <v>34</v>
      </c>
      <c r="M1684" s="20" t="s">
        <v>358</v>
      </c>
      <c r="S1684" s="7"/>
      <c r="T1684" s="7"/>
      <c r="U1684" s="7"/>
    </row>
    <row r="1685" spans="1:21" s="1" customFormat="1" ht="16.5" customHeight="1" x14ac:dyDescent="0.3">
      <c r="A1685" s="22" t="b">
        <v>1</v>
      </c>
      <c r="B1685" s="20" t="s">
        <v>35</v>
      </c>
      <c r="C1685" s="20">
        <f>C1684+1</f>
        <v>4708504</v>
      </c>
      <c r="D1685" s="20">
        <f t="shared" si="772"/>
        <v>2068</v>
      </c>
      <c r="E1685" s="20" t="s">
        <v>29</v>
      </c>
      <c r="F1685" s="20">
        <f t="shared" si="782"/>
        <v>7</v>
      </c>
      <c r="G1685" s="20">
        <f t="shared" si="782"/>
        <v>8</v>
      </c>
      <c r="H1685" s="20">
        <v>160004004</v>
      </c>
      <c r="I1685" s="20">
        <v>1</v>
      </c>
      <c r="J1685" s="20">
        <v>1</v>
      </c>
      <c r="K1685" s="20">
        <v>5</v>
      </c>
      <c r="L1685" s="20" t="s">
        <v>36</v>
      </c>
      <c r="M1685" s="20" t="s">
        <v>358</v>
      </c>
      <c r="S1685" s="7"/>
      <c r="T1685" s="7"/>
      <c r="U1685" s="7"/>
    </row>
    <row r="1686" spans="1:21" s="1" customFormat="1" ht="16.5" customHeight="1" x14ac:dyDescent="0.3">
      <c r="A1686" s="22" t="b">
        <v>1</v>
      </c>
      <c r="B1686" s="14" t="s">
        <v>48</v>
      </c>
      <c r="C1686" s="14">
        <v>4709101</v>
      </c>
      <c r="D1686" s="14">
        <v>2069</v>
      </c>
      <c r="E1686" s="15" t="s">
        <v>23</v>
      </c>
      <c r="F1686" s="14">
        <v>7</v>
      </c>
      <c r="G1686" s="14">
        <v>9</v>
      </c>
      <c r="H1686" s="16">
        <v>151303001</v>
      </c>
      <c r="I1686" s="15">
        <v>1</v>
      </c>
      <c r="J1686" s="15">
        <v>1</v>
      </c>
      <c r="K1686" s="15">
        <v>15</v>
      </c>
      <c r="L1686" s="16" t="str">
        <f>IF(H1686&gt;=151307001,"Shoes",IF(H1686&gt;=151306001,"Pants",IF(H1686&gt;=151305001,"Glove",IF(H1686&gt;=151303001,"Head",IF(H1686&gt;=151302001,"Body",IF(H1686&gt;=151301001,"Weapon"))))))</f>
        <v>Head</v>
      </c>
      <c r="M1686" s="15" t="s">
        <v>356</v>
      </c>
      <c r="S1686" s="7"/>
      <c r="T1686" s="7"/>
      <c r="U1686" s="7"/>
    </row>
    <row r="1687" spans="1:21" s="1" customFormat="1" ht="16.5" customHeight="1" x14ac:dyDescent="0.3">
      <c r="A1687" s="22" t="b">
        <v>1</v>
      </c>
      <c r="B1687" s="14" t="s">
        <v>54</v>
      </c>
      <c r="C1687" s="15">
        <f>C1686+1</f>
        <v>4709102</v>
      </c>
      <c r="D1687" s="15">
        <f t="shared" ref="D1687:D1705" si="783">D1686</f>
        <v>2069</v>
      </c>
      <c r="E1687" s="15" t="s">
        <v>23</v>
      </c>
      <c r="F1687" s="15">
        <f t="shared" ref="F1687:G1702" si="784">F1686</f>
        <v>7</v>
      </c>
      <c r="G1687" s="15">
        <f t="shared" si="784"/>
        <v>9</v>
      </c>
      <c r="H1687" s="15">
        <f t="shared" ref="H1687" si="785">H1686+100000</f>
        <v>151403001</v>
      </c>
      <c r="I1687" s="15">
        <v>1</v>
      </c>
      <c r="J1687" s="15">
        <v>1</v>
      </c>
      <c r="K1687" s="15">
        <v>15</v>
      </c>
      <c r="L1687" s="15" t="str">
        <f>L1686</f>
        <v>Head</v>
      </c>
      <c r="M1687" s="15" t="s">
        <v>357</v>
      </c>
      <c r="S1687" s="7"/>
      <c r="T1687" s="7"/>
      <c r="U1687" s="7"/>
    </row>
    <row r="1688" spans="1:21" s="1" customFormat="1" ht="16.5" customHeight="1" x14ac:dyDescent="0.3">
      <c r="A1688" s="22" t="b">
        <v>1</v>
      </c>
      <c r="B1688" s="14" t="s">
        <v>50</v>
      </c>
      <c r="C1688" s="15">
        <f>C1687+1</f>
        <v>4709103</v>
      </c>
      <c r="D1688" s="15">
        <f t="shared" si="783"/>
        <v>2069</v>
      </c>
      <c r="E1688" s="15" t="s">
        <v>23</v>
      </c>
      <c r="F1688" s="15">
        <f t="shared" si="784"/>
        <v>7</v>
      </c>
      <c r="G1688" s="15">
        <f t="shared" si="784"/>
        <v>9</v>
      </c>
      <c r="H1688" s="16">
        <v>151305001</v>
      </c>
      <c r="I1688" s="15">
        <v>1</v>
      </c>
      <c r="J1688" s="15">
        <v>1</v>
      </c>
      <c r="K1688" s="15">
        <v>15</v>
      </c>
      <c r="L1688" s="16" t="str">
        <f>IF(H1688&gt;=151307001,"Shoes",IF(H1688&gt;=151306001,"Pants",IF(H1688&gt;=151305001,"Glove",IF(H1688&gt;=151303001,"Head",IF(H1688&gt;=151302001,"Body",IF(H1688&gt;=151301001,"Weapon"))))))</f>
        <v>Glove</v>
      </c>
      <c r="M1688" s="15" t="str">
        <f>M1686</f>
        <v>Superior</v>
      </c>
      <c r="S1688" s="7"/>
      <c r="T1688" s="7"/>
      <c r="U1688" s="7"/>
    </row>
    <row r="1689" spans="1:21" s="1" customFormat="1" ht="16.5" customHeight="1" x14ac:dyDescent="0.3">
      <c r="A1689" s="22" t="b">
        <v>1</v>
      </c>
      <c r="B1689" s="14" t="s">
        <v>56</v>
      </c>
      <c r="C1689" s="15">
        <f>C1688+1</f>
        <v>4709104</v>
      </c>
      <c r="D1689" s="15">
        <f t="shared" si="783"/>
        <v>2069</v>
      </c>
      <c r="E1689" s="15" t="s">
        <v>23</v>
      </c>
      <c r="F1689" s="15">
        <f t="shared" si="784"/>
        <v>7</v>
      </c>
      <c r="G1689" s="15">
        <f t="shared" si="784"/>
        <v>9</v>
      </c>
      <c r="H1689" s="15">
        <f t="shared" ref="H1689" si="786">H1688+100000</f>
        <v>151405001</v>
      </c>
      <c r="I1689" s="15">
        <v>1</v>
      </c>
      <c r="J1689" s="15">
        <v>1</v>
      </c>
      <c r="K1689" s="15">
        <v>15</v>
      </c>
      <c r="L1689" s="15" t="str">
        <f>L1688</f>
        <v>Glove</v>
      </c>
      <c r="M1689" s="15" t="str">
        <f>M1687</f>
        <v>Rare</v>
      </c>
      <c r="S1689" s="7"/>
      <c r="T1689" s="7"/>
      <c r="U1689" s="7"/>
    </row>
    <row r="1690" spans="1:21" s="1" customFormat="1" ht="16.5" customHeight="1" x14ac:dyDescent="0.3">
      <c r="A1690" s="22" t="b">
        <v>1</v>
      </c>
      <c r="B1690" s="17" t="str">
        <f t="shared" ref="B1690:B1701" si="787">B1686</f>
        <v>투구 3</v>
      </c>
      <c r="C1690" s="17">
        <f>C1686+100</f>
        <v>4709201</v>
      </c>
      <c r="D1690" s="17">
        <f t="shared" si="783"/>
        <v>2069</v>
      </c>
      <c r="E1690" s="17" t="s">
        <v>25</v>
      </c>
      <c r="F1690" s="17">
        <f t="shared" si="784"/>
        <v>7</v>
      </c>
      <c r="G1690" s="17">
        <f t="shared" si="784"/>
        <v>9</v>
      </c>
      <c r="H1690" s="17">
        <f>H1686+1000000</f>
        <v>152303001</v>
      </c>
      <c r="I1690" s="17">
        <v>1</v>
      </c>
      <c r="J1690" s="17">
        <v>1</v>
      </c>
      <c r="K1690" s="17">
        <v>15</v>
      </c>
      <c r="L1690" s="17" t="str">
        <f t="shared" ref="L1690:L1701" si="788">L1686</f>
        <v>Head</v>
      </c>
      <c r="M1690" s="17" t="s">
        <v>356</v>
      </c>
      <c r="S1690" s="7"/>
      <c r="T1690" s="7"/>
      <c r="U1690" s="7"/>
    </row>
    <row r="1691" spans="1:21" s="1" customFormat="1" ht="16.5" customHeight="1" x14ac:dyDescent="0.3">
      <c r="A1691" s="22" t="b">
        <v>1</v>
      </c>
      <c r="B1691" s="17" t="str">
        <f t="shared" si="787"/>
        <v>투구 4</v>
      </c>
      <c r="C1691" s="17">
        <f t="shared" ref="C1691:C1701" si="789">C1687+100</f>
        <v>4709202</v>
      </c>
      <c r="D1691" s="17">
        <f t="shared" si="783"/>
        <v>2069</v>
      </c>
      <c r="E1691" s="17" t="s">
        <v>25</v>
      </c>
      <c r="F1691" s="17">
        <f t="shared" si="784"/>
        <v>7</v>
      </c>
      <c r="G1691" s="17">
        <f t="shared" si="784"/>
        <v>9</v>
      </c>
      <c r="H1691" s="17">
        <f>H1690+100000</f>
        <v>152403001</v>
      </c>
      <c r="I1691" s="17">
        <v>1</v>
      </c>
      <c r="J1691" s="17">
        <v>1</v>
      </c>
      <c r="K1691" s="17">
        <v>15</v>
      </c>
      <c r="L1691" s="17" t="str">
        <f t="shared" si="788"/>
        <v>Head</v>
      </c>
      <c r="M1691" s="17" t="s">
        <v>357</v>
      </c>
      <c r="S1691" s="7"/>
      <c r="T1691" s="7"/>
      <c r="U1691" s="7"/>
    </row>
    <row r="1692" spans="1:21" s="1" customFormat="1" ht="16.5" customHeight="1" x14ac:dyDescent="0.3">
      <c r="A1692" s="22" t="b">
        <v>1</v>
      </c>
      <c r="B1692" s="17" t="str">
        <f t="shared" si="787"/>
        <v>장갑 3</v>
      </c>
      <c r="C1692" s="17">
        <f t="shared" si="789"/>
        <v>4709203</v>
      </c>
      <c r="D1692" s="17">
        <f t="shared" si="783"/>
        <v>2069</v>
      </c>
      <c r="E1692" s="17" t="s">
        <v>25</v>
      </c>
      <c r="F1692" s="17">
        <f t="shared" si="784"/>
        <v>7</v>
      </c>
      <c r="G1692" s="17">
        <f t="shared" si="784"/>
        <v>9</v>
      </c>
      <c r="H1692" s="17">
        <f>H1688+1000000</f>
        <v>152305001</v>
      </c>
      <c r="I1692" s="17">
        <v>1</v>
      </c>
      <c r="J1692" s="17">
        <v>1</v>
      </c>
      <c r="K1692" s="17">
        <v>15</v>
      </c>
      <c r="L1692" s="17" t="str">
        <f t="shared" si="788"/>
        <v>Glove</v>
      </c>
      <c r="M1692" s="17" t="str">
        <f>M1690</f>
        <v>Superior</v>
      </c>
      <c r="S1692" s="7"/>
      <c r="T1692" s="7"/>
      <c r="U1692" s="7"/>
    </row>
    <row r="1693" spans="1:21" s="1" customFormat="1" ht="16.5" customHeight="1" x14ac:dyDescent="0.3">
      <c r="A1693" s="22" t="b">
        <v>1</v>
      </c>
      <c r="B1693" s="17" t="str">
        <f t="shared" si="787"/>
        <v>장갑 4</v>
      </c>
      <c r="C1693" s="17">
        <f t="shared" si="789"/>
        <v>4709204</v>
      </c>
      <c r="D1693" s="17">
        <f t="shared" si="783"/>
        <v>2069</v>
      </c>
      <c r="E1693" s="17" t="s">
        <v>25</v>
      </c>
      <c r="F1693" s="17">
        <f t="shared" si="784"/>
        <v>7</v>
      </c>
      <c r="G1693" s="17">
        <f t="shared" si="784"/>
        <v>9</v>
      </c>
      <c r="H1693" s="17">
        <f t="shared" ref="H1693" si="790">H1692+100000</f>
        <v>152405001</v>
      </c>
      <c r="I1693" s="17">
        <v>1</v>
      </c>
      <c r="J1693" s="17">
        <v>1</v>
      </c>
      <c r="K1693" s="17">
        <v>15</v>
      </c>
      <c r="L1693" s="17" t="str">
        <f t="shared" si="788"/>
        <v>Glove</v>
      </c>
      <c r="M1693" s="17" t="str">
        <f>M1691</f>
        <v>Rare</v>
      </c>
      <c r="S1693" s="7"/>
      <c r="T1693" s="7"/>
      <c r="U1693" s="7"/>
    </row>
    <row r="1694" spans="1:21" s="1" customFormat="1" ht="16.5" customHeight="1" x14ac:dyDescent="0.3">
      <c r="A1694" s="22" t="b">
        <v>1</v>
      </c>
      <c r="B1694" s="18" t="str">
        <f t="shared" si="787"/>
        <v>투구 3</v>
      </c>
      <c r="C1694" s="18">
        <f t="shared" si="789"/>
        <v>4709301</v>
      </c>
      <c r="D1694" s="18">
        <f t="shared" si="783"/>
        <v>2069</v>
      </c>
      <c r="E1694" s="18" t="s">
        <v>26</v>
      </c>
      <c r="F1694" s="18">
        <f t="shared" si="784"/>
        <v>7</v>
      </c>
      <c r="G1694" s="18">
        <f t="shared" si="784"/>
        <v>9</v>
      </c>
      <c r="H1694" s="18">
        <f>H1690+1000000</f>
        <v>153303001</v>
      </c>
      <c r="I1694" s="18">
        <v>1</v>
      </c>
      <c r="J1694" s="18">
        <v>1</v>
      </c>
      <c r="K1694" s="18">
        <v>15</v>
      </c>
      <c r="L1694" s="18" t="str">
        <f t="shared" si="788"/>
        <v>Head</v>
      </c>
      <c r="M1694" s="18" t="s">
        <v>356</v>
      </c>
      <c r="S1694" s="7"/>
      <c r="T1694" s="7"/>
      <c r="U1694" s="7"/>
    </row>
    <row r="1695" spans="1:21" s="1" customFormat="1" ht="16.5" customHeight="1" x14ac:dyDescent="0.3">
      <c r="A1695" s="22" t="b">
        <v>1</v>
      </c>
      <c r="B1695" s="18" t="str">
        <f t="shared" si="787"/>
        <v>투구 4</v>
      </c>
      <c r="C1695" s="18">
        <f t="shared" si="789"/>
        <v>4709302</v>
      </c>
      <c r="D1695" s="18">
        <f t="shared" si="783"/>
        <v>2069</v>
      </c>
      <c r="E1695" s="18" t="s">
        <v>26</v>
      </c>
      <c r="F1695" s="18">
        <f t="shared" si="784"/>
        <v>7</v>
      </c>
      <c r="G1695" s="18">
        <f t="shared" si="784"/>
        <v>9</v>
      </c>
      <c r="H1695" s="18">
        <f>H1694+100000</f>
        <v>153403001</v>
      </c>
      <c r="I1695" s="18">
        <v>1</v>
      </c>
      <c r="J1695" s="18">
        <v>1</v>
      </c>
      <c r="K1695" s="18">
        <v>15</v>
      </c>
      <c r="L1695" s="18" t="str">
        <f t="shared" si="788"/>
        <v>Head</v>
      </c>
      <c r="M1695" s="18" t="s">
        <v>357</v>
      </c>
      <c r="S1695" s="7"/>
      <c r="T1695" s="7"/>
      <c r="U1695" s="7"/>
    </row>
    <row r="1696" spans="1:21" s="1" customFormat="1" ht="16.5" customHeight="1" x14ac:dyDescent="0.3">
      <c r="A1696" s="22" t="b">
        <v>1</v>
      </c>
      <c r="B1696" s="18" t="str">
        <f t="shared" si="787"/>
        <v>장갑 3</v>
      </c>
      <c r="C1696" s="18">
        <f t="shared" si="789"/>
        <v>4709303</v>
      </c>
      <c r="D1696" s="18">
        <f t="shared" si="783"/>
        <v>2069</v>
      </c>
      <c r="E1696" s="18" t="s">
        <v>26</v>
      </c>
      <c r="F1696" s="18">
        <f t="shared" si="784"/>
        <v>7</v>
      </c>
      <c r="G1696" s="18">
        <f t="shared" si="784"/>
        <v>9</v>
      </c>
      <c r="H1696" s="18">
        <f>H1692+1000000</f>
        <v>153305001</v>
      </c>
      <c r="I1696" s="18">
        <v>1</v>
      </c>
      <c r="J1696" s="18">
        <v>1</v>
      </c>
      <c r="K1696" s="18">
        <v>15</v>
      </c>
      <c r="L1696" s="18" t="str">
        <f t="shared" si="788"/>
        <v>Glove</v>
      </c>
      <c r="M1696" s="18" t="str">
        <f>M1694</f>
        <v>Superior</v>
      </c>
      <c r="S1696" s="7"/>
      <c r="T1696" s="7"/>
      <c r="U1696" s="7"/>
    </row>
    <row r="1697" spans="1:21" s="1" customFormat="1" ht="16.5" customHeight="1" x14ac:dyDescent="0.3">
      <c r="A1697" s="22" t="b">
        <v>1</v>
      </c>
      <c r="B1697" s="18" t="str">
        <f t="shared" si="787"/>
        <v>장갑 4</v>
      </c>
      <c r="C1697" s="18">
        <f t="shared" si="789"/>
        <v>4709304</v>
      </c>
      <c r="D1697" s="18">
        <f t="shared" si="783"/>
        <v>2069</v>
      </c>
      <c r="E1697" s="18" t="s">
        <v>26</v>
      </c>
      <c r="F1697" s="18">
        <f t="shared" si="784"/>
        <v>7</v>
      </c>
      <c r="G1697" s="18">
        <f t="shared" si="784"/>
        <v>9</v>
      </c>
      <c r="H1697" s="18">
        <f t="shared" ref="H1697" si="791">H1696+100000</f>
        <v>153405001</v>
      </c>
      <c r="I1697" s="18">
        <v>1</v>
      </c>
      <c r="J1697" s="18">
        <v>1</v>
      </c>
      <c r="K1697" s="18">
        <v>15</v>
      </c>
      <c r="L1697" s="18" t="str">
        <f t="shared" si="788"/>
        <v>Glove</v>
      </c>
      <c r="M1697" s="18" t="str">
        <f>M1695</f>
        <v>Rare</v>
      </c>
      <c r="S1697" s="7"/>
      <c r="T1697" s="7"/>
      <c r="U1697" s="7"/>
    </row>
    <row r="1698" spans="1:21" s="1" customFormat="1" ht="16.5" customHeight="1" x14ac:dyDescent="0.3">
      <c r="A1698" s="22" t="b">
        <v>1</v>
      </c>
      <c r="B1698" s="19" t="str">
        <f t="shared" si="787"/>
        <v>투구 3</v>
      </c>
      <c r="C1698" s="19">
        <f t="shared" si="789"/>
        <v>4709401</v>
      </c>
      <c r="D1698" s="19">
        <f t="shared" si="783"/>
        <v>2069</v>
      </c>
      <c r="E1698" s="19" t="s">
        <v>27</v>
      </c>
      <c r="F1698" s="19">
        <f t="shared" si="784"/>
        <v>7</v>
      </c>
      <c r="G1698" s="19">
        <f t="shared" si="784"/>
        <v>9</v>
      </c>
      <c r="H1698" s="19">
        <f>H1694+1000000</f>
        <v>154303001</v>
      </c>
      <c r="I1698" s="19">
        <v>1</v>
      </c>
      <c r="J1698" s="19">
        <v>1</v>
      </c>
      <c r="K1698" s="19">
        <v>15</v>
      </c>
      <c r="L1698" s="19" t="str">
        <f t="shared" si="788"/>
        <v>Head</v>
      </c>
      <c r="M1698" s="19" t="s">
        <v>356</v>
      </c>
      <c r="S1698" s="7"/>
      <c r="T1698" s="7"/>
      <c r="U1698" s="7"/>
    </row>
    <row r="1699" spans="1:21" s="1" customFormat="1" ht="16.5" customHeight="1" x14ac:dyDescent="0.3">
      <c r="A1699" s="22" t="b">
        <v>1</v>
      </c>
      <c r="B1699" s="19" t="str">
        <f t="shared" si="787"/>
        <v>투구 4</v>
      </c>
      <c r="C1699" s="19">
        <f t="shared" si="789"/>
        <v>4709402</v>
      </c>
      <c r="D1699" s="19">
        <f t="shared" si="783"/>
        <v>2069</v>
      </c>
      <c r="E1699" s="19" t="s">
        <v>27</v>
      </c>
      <c r="F1699" s="19">
        <f t="shared" si="784"/>
        <v>7</v>
      </c>
      <c r="G1699" s="19">
        <f t="shared" si="784"/>
        <v>9</v>
      </c>
      <c r="H1699" s="19">
        <f>H1698+100000</f>
        <v>154403001</v>
      </c>
      <c r="I1699" s="19">
        <v>1</v>
      </c>
      <c r="J1699" s="19">
        <v>1</v>
      </c>
      <c r="K1699" s="19">
        <v>15</v>
      </c>
      <c r="L1699" s="19" t="str">
        <f t="shared" si="788"/>
        <v>Head</v>
      </c>
      <c r="M1699" s="19" t="s">
        <v>357</v>
      </c>
      <c r="S1699" s="7"/>
      <c r="T1699" s="7"/>
      <c r="U1699" s="7"/>
    </row>
    <row r="1700" spans="1:21" s="1" customFormat="1" ht="16.5" customHeight="1" x14ac:dyDescent="0.3">
      <c r="A1700" s="22" t="b">
        <v>1</v>
      </c>
      <c r="B1700" s="19" t="str">
        <f t="shared" si="787"/>
        <v>장갑 3</v>
      </c>
      <c r="C1700" s="19">
        <f t="shared" si="789"/>
        <v>4709403</v>
      </c>
      <c r="D1700" s="19">
        <f t="shared" si="783"/>
        <v>2069</v>
      </c>
      <c r="E1700" s="19" t="s">
        <v>27</v>
      </c>
      <c r="F1700" s="19">
        <f t="shared" si="784"/>
        <v>7</v>
      </c>
      <c r="G1700" s="19">
        <f t="shared" si="784"/>
        <v>9</v>
      </c>
      <c r="H1700" s="19">
        <f>H1696+1000000</f>
        <v>154305001</v>
      </c>
      <c r="I1700" s="19">
        <v>1</v>
      </c>
      <c r="J1700" s="19">
        <v>1</v>
      </c>
      <c r="K1700" s="19">
        <v>15</v>
      </c>
      <c r="L1700" s="19" t="str">
        <f t="shared" si="788"/>
        <v>Glove</v>
      </c>
      <c r="M1700" s="19" t="str">
        <f>M1698</f>
        <v>Superior</v>
      </c>
      <c r="S1700" s="7"/>
      <c r="T1700" s="7"/>
      <c r="U1700" s="7"/>
    </row>
    <row r="1701" spans="1:21" s="1" customFormat="1" ht="16.5" customHeight="1" x14ac:dyDescent="0.3">
      <c r="A1701" s="22" t="b">
        <v>1</v>
      </c>
      <c r="B1701" s="19" t="str">
        <f t="shared" si="787"/>
        <v>장갑 4</v>
      </c>
      <c r="C1701" s="19">
        <f t="shared" si="789"/>
        <v>4709404</v>
      </c>
      <c r="D1701" s="19">
        <f t="shared" si="783"/>
        <v>2069</v>
      </c>
      <c r="E1701" s="19" t="s">
        <v>27</v>
      </c>
      <c r="F1701" s="19">
        <f t="shared" si="784"/>
        <v>7</v>
      </c>
      <c r="G1701" s="19">
        <f t="shared" si="784"/>
        <v>9</v>
      </c>
      <c r="H1701" s="19">
        <f>H1697+1000000</f>
        <v>154405001</v>
      </c>
      <c r="I1701" s="19">
        <v>1</v>
      </c>
      <c r="J1701" s="19">
        <v>1</v>
      </c>
      <c r="K1701" s="19">
        <v>10</v>
      </c>
      <c r="L1701" s="19" t="str">
        <f t="shared" si="788"/>
        <v>Glove</v>
      </c>
      <c r="M1701" s="19" t="str">
        <f>M1699</f>
        <v>Rare</v>
      </c>
      <c r="S1701" s="7"/>
      <c r="T1701" s="7"/>
      <c r="U1701" s="7"/>
    </row>
    <row r="1702" spans="1:21" s="1" customFormat="1" ht="16.5" customHeight="1" x14ac:dyDescent="0.3">
      <c r="A1702" s="22" t="b">
        <v>1</v>
      </c>
      <c r="B1702" s="20" t="s">
        <v>28</v>
      </c>
      <c r="C1702" s="20">
        <f>C1698+100</f>
        <v>4709501</v>
      </c>
      <c r="D1702" s="20">
        <f t="shared" si="783"/>
        <v>2069</v>
      </c>
      <c r="E1702" s="20" t="s">
        <v>29</v>
      </c>
      <c r="F1702" s="20">
        <f t="shared" si="784"/>
        <v>7</v>
      </c>
      <c r="G1702" s="20">
        <f t="shared" si="784"/>
        <v>9</v>
      </c>
      <c r="H1702" s="20">
        <v>160004001</v>
      </c>
      <c r="I1702" s="20">
        <v>1</v>
      </c>
      <c r="J1702" s="20">
        <v>1</v>
      </c>
      <c r="K1702" s="20">
        <v>5</v>
      </c>
      <c r="L1702" s="20" t="s">
        <v>30</v>
      </c>
      <c r="M1702" s="20" t="s">
        <v>358</v>
      </c>
      <c r="S1702" s="7"/>
      <c r="T1702" s="7"/>
      <c r="U1702" s="7"/>
    </row>
    <row r="1703" spans="1:21" s="1" customFormat="1" ht="16.5" customHeight="1" x14ac:dyDescent="0.3">
      <c r="A1703" s="22" t="b">
        <v>1</v>
      </c>
      <c r="B1703" s="20" t="s">
        <v>31</v>
      </c>
      <c r="C1703" s="20">
        <f>C1702+1</f>
        <v>4709502</v>
      </c>
      <c r="D1703" s="20">
        <f t="shared" si="783"/>
        <v>2069</v>
      </c>
      <c r="E1703" s="20" t="s">
        <v>29</v>
      </c>
      <c r="F1703" s="20">
        <f t="shared" ref="F1703:G1705" si="792">F1702</f>
        <v>7</v>
      </c>
      <c r="G1703" s="20">
        <f t="shared" si="792"/>
        <v>9</v>
      </c>
      <c r="H1703" s="20">
        <v>160004002</v>
      </c>
      <c r="I1703" s="20">
        <v>1</v>
      </c>
      <c r="J1703" s="20">
        <v>1</v>
      </c>
      <c r="K1703" s="20">
        <v>5</v>
      </c>
      <c r="L1703" s="20" t="s">
        <v>32</v>
      </c>
      <c r="M1703" s="20" t="s">
        <v>358</v>
      </c>
      <c r="S1703" s="7"/>
      <c r="T1703" s="7"/>
      <c r="U1703" s="7"/>
    </row>
    <row r="1704" spans="1:21" s="1" customFormat="1" ht="16.5" customHeight="1" x14ac:dyDescent="0.3">
      <c r="A1704" s="22" t="b">
        <v>1</v>
      </c>
      <c r="B1704" s="20" t="s">
        <v>33</v>
      </c>
      <c r="C1704" s="20">
        <f>C1703+1</f>
        <v>4709503</v>
      </c>
      <c r="D1704" s="20">
        <f t="shared" si="783"/>
        <v>2069</v>
      </c>
      <c r="E1704" s="20" t="s">
        <v>29</v>
      </c>
      <c r="F1704" s="20">
        <f t="shared" si="792"/>
        <v>7</v>
      </c>
      <c r="G1704" s="20">
        <f t="shared" si="792"/>
        <v>9</v>
      </c>
      <c r="H1704" s="20">
        <v>160004003</v>
      </c>
      <c r="I1704" s="20">
        <v>1</v>
      </c>
      <c r="J1704" s="20">
        <v>1</v>
      </c>
      <c r="K1704" s="20">
        <v>5</v>
      </c>
      <c r="L1704" s="20" t="s">
        <v>34</v>
      </c>
      <c r="M1704" s="20" t="s">
        <v>358</v>
      </c>
      <c r="S1704" s="7"/>
      <c r="T1704" s="7"/>
      <c r="U1704" s="7"/>
    </row>
    <row r="1705" spans="1:21" s="1" customFormat="1" ht="16.5" customHeight="1" x14ac:dyDescent="0.3">
      <c r="A1705" s="22" t="b">
        <v>1</v>
      </c>
      <c r="B1705" s="20" t="s">
        <v>35</v>
      </c>
      <c r="C1705" s="20">
        <f>C1704+1</f>
        <v>4709504</v>
      </c>
      <c r="D1705" s="20">
        <f t="shared" si="783"/>
        <v>2069</v>
      </c>
      <c r="E1705" s="20" t="s">
        <v>29</v>
      </c>
      <c r="F1705" s="20">
        <f t="shared" si="792"/>
        <v>7</v>
      </c>
      <c r="G1705" s="20">
        <f t="shared" si="792"/>
        <v>9</v>
      </c>
      <c r="H1705" s="20">
        <v>160004004</v>
      </c>
      <c r="I1705" s="20">
        <v>1</v>
      </c>
      <c r="J1705" s="20">
        <v>1</v>
      </c>
      <c r="K1705" s="20">
        <v>5</v>
      </c>
      <c r="L1705" s="20" t="s">
        <v>36</v>
      </c>
      <c r="M1705" s="20" t="s">
        <v>358</v>
      </c>
      <c r="S1705" s="7"/>
      <c r="T1705" s="7"/>
      <c r="U1705" s="7"/>
    </row>
    <row r="1706" spans="1:21" s="1" customFormat="1" ht="16.5" customHeight="1" x14ac:dyDescent="0.3">
      <c r="A1706" s="22" t="b">
        <v>1</v>
      </c>
      <c r="B1706" s="14" t="s">
        <v>47</v>
      </c>
      <c r="C1706" s="14">
        <v>4710101</v>
      </c>
      <c r="D1706" s="14">
        <v>2070</v>
      </c>
      <c r="E1706" s="15" t="s">
        <v>23</v>
      </c>
      <c r="F1706" s="14">
        <v>7</v>
      </c>
      <c r="G1706" s="14">
        <v>10</v>
      </c>
      <c r="H1706" s="16">
        <v>151302003</v>
      </c>
      <c r="I1706" s="15">
        <v>1</v>
      </c>
      <c r="J1706" s="15">
        <v>1</v>
      </c>
      <c r="K1706" s="15">
        <v>15</v>
      </c>
      <c r="L1706" s="16" t="str">
        <f>IF(H1706&gt;=151307001,"Shoes",IF(H1706&gt;=151306001,"Pants",IF(H1706&gt;=151305001,"Glove",IF(H1706&gt;=151303001,"Head",IF(H1706&gt;=151302001,"Body",IF(H1706&gt;=151301001,"Weapon"))))))</f>
        <v>Body</v>
      </c>
      <c r="M1706" s="15" t="s">
        <v>356</v>
      </c>
      <c r="S1706" s="7"/>
      <c r="T1706" s="7"/>
      <c r="U1706" s="7"/>
    </row>
    <row r="1707" spans="1:21" s="1" customFormat="1" ht="16.5" customHeight="1" x14ac:dyDescent="0.3">
      <c r="A1707" s="22" t="b">
        <v>1</v>
      </c>
      <c r="B1707" s="14" t="s">
        <v>53</v>
      </c>
      <c r="C1707" s="15">
        <f>C1706+1</f>
        <v>4710102</v>
      </c>
      <c r="D1707" s="15">
        <f t="shared" ref="D1707:D1725" si="793">D1706</f>
        <v>2070</v>
      </c>
      <c r="E1707" s="15" t="s">
        <v>23</v>
      </c>
      <c r="F1707" s="15">
        <f t="shared" ref="F1707:G1722" si="794">F1706</f>
        <v>7</v>
      </c>
      <c r="G1707" s="15">
        <f t="shared" si="794"/>
        <v>10</v>
      </c>
      <c r="H1707" s="15">
        <f t="shared" ref="H1707" si="795">H1706+100000</f>
        <v>151402003</v>
      </c>
      <c r="I1707" s="15">
        <v>1</v>
      </c>
      <c r="J1707" s="15">
        <v>1</v>
      </c>
      <c r="K1707" s="15">
        <v>15</v>
      </c>
      <c r="L1707" s="15" t="str">
        <f>L1706</f>
        <v>Body</v>
      </c>
      <c r="M1707" s="15" t="s">
        <v>357</v>
      </c>
      <c r="S1707" s="7"/>
      <c r="T1707" s="7"/>
      <c r="U1707" s="7"/>
    </row>
    <row r="1708" spans="1:21" s="1" customFormat="1" ht="16.5" customHeight="1" x14ac:dyDescent="0.3">
      <c r="A1708" s="22" t="b">
        <v>1</v>
      </c>
      <c r="B1708" s="14" t="s">
        <v>366</v>
      </c>
      <c r="C1708" s="15">
        <f>C1707+1</f>
        <v>4710103</v>
      </c>
      <c r="D1708" s="15">
        <f t="shared" si="793"/>
        <v>2070</v>
      </c>
      <c r="E1708" s="15" t="s">
        <v>23</v>
      </c>
      <c r="F1708" s="15">
        <f t="shared" si="794"/>
        <v>7</v>
      </c>
      <c r="G1708" s="15">
        <f t="shared" si="794"/>
        <v>10</v>
      </c>
      <c r="H1708" s="16">
        <v>151306003</v>
      </c>
      <c r="I1708" s="15">
        <v>1</v>
      </c>
      <c r="J1708" s="15">
        <v>1</v>
      </c>
      <c r="K1708" s="15">
        <v>15</v>
      </c>
      <c r="L1708" s="16" t="str">
        <f>IF(H1708&gt;=151307001,"Shoes",IF(H1708&gt;=151306001,"Pants",IF(H1708&gt;=151305001,"Glove",IF(H1708&gt;=151303001,"Head",IF(H1708&gt;=151302001,"Body",IF(H1708&gt;=151301001,"Weapon"))))))</f>
        <v>Pants</v>
      </c>
      <c r="M1708" s="15" t="str">
        <f>M1706</f>
        <v>Superior</v>
      </c>
      <c r="S1708" s="7"/>
      <c r="T1708" s="7"/>
      <c r="U1708" s="7"/>
    </row>
    <row r="1709" spans="1:21" s="1" customFormat="1" ht="16.5" customHeight="1" x14ac:dyDescent="0.3">
      <c r="A1709" s="22" t="b">
        <v>1</v>
      </c>
      <c r="B1709" s="14" t="s">
        <v>367</v>
      </c>
      <c r="C1709" s="15">
        <f>C1708+1</f>
        <v>4710104</v>
      </c>
      <c r="D1709" s="15">
        <f t="shared" si="793"/>
        <v>2070</v>
      </c>
      <c r="E1709" s="15" t="s">
        <v>23</v>
      </c>
      <c r="F1709" s="15">
        <f t="shared" si="794"/>
        <v>7</v>
      </c>
      <c r="G1709" s="15">
        <f t="shared" si="794"/>
        <v>10</v>
      </c>
      <c r="H1709" s="15">
        <f t="shared" ref="H1709" si="796">H1708+100000</f>
        <v>151406003</v>
      </c>
      <c r="I1709" s="15">
        <v>1</v>
      </c>
      <c r="J1709" s="15">
        <v>1</v>
      </c>
      <c r="K1709" s="15">
        <v>15</v>
      </c>
      <c r="L1709" s="15" t="str">
        <f>L1708</f>
        <v>Pants</v>
      </c>
      <c r="M1709" s="15" t="str">
        <f>M1707</f>
        <v>Rare</v>
      </c>
      <c r="S1709" s="7"/>
      <c r="T1709" s="7"/>
      <c r="U1709" s="7"/>
    </row>
    <row r="1710" spans="1:21" s="1" customFormat="1" ht="16.5" customHeight="1" x14ac:dyDescent="0.3">
      <c r="A1710" s="22" t="b">
        <v>1</v>
      </c>
      <c r="B1710" s="17" t="str">
        <f t="shared" ref="B1710:B1721" si="797">B1706</f>
        <v>갑옷 3</v>
      </c>
      <c r="C1710" s="17">
        <f>C1706+100</f>
        <v>4710201</v>
      </c>
      <c r="D1710" s="17">
        <f t="shared" si="793"/>
        <v>2070</v>
      </c>
      <c r="E1710" s="17" t="s">
        <v>25</v>
      </c>
      <c r="F1710" s="17">
        <f t="shared" si="794"/>
        <v>7</v>
      </c>
      <c r="G1710" s="17">
        <f t="shared" si="794"/>
        <v>10</v>
      </c>
      <c r="H1710" s="17">
        <f>H1706+1000000</f>
        <v>152302003</v>
      </c>
      <c r="I1710" s="17">
        <v>1</v>
      </c>
      <c r="J1710" s="17">
        <v>1</v>
      </c>
      <c r="K1710" s="17">
        <v>15</v>
      </c>
      <c r="L1710" s="17" t="str">
        <f t="shared" ref="L1710:L1721" si="798">L1706</f>
        <v>Body</v>
      </c>
      <c r="M1710" s="17" t="s">
        <v>356</v>
      </c>
      <c r="S1710" s="7"/>
      <c r="T1710" s="7"/>
      <c r="U1710" s="7"/>
    </row>
    <row r="1711" spans="1:21" s="1" customFormat="1" ht="16.5" customHeight="1" x14ac:dyDescent="0.3">
      <c r="A1711" s="22" t="b">
        <v>1</v>
      </c>
      <c r="B1711" s="17" t="str">
        <f t="shared" si="797"/>
        <v>갑옷 4</v>
      </c>
      <c r="C1711" s="17">
        <f t="shared" ref="C1711:C1721" si="799">C1707+100</f>
        <v>4710202</v>
      </c>
      <c r="D1711" s="17">
        <f t="shared" si="793"/>
        <v>2070</v>
      </c>
      <c r="E1711" s="17" t="s">
        <v>25</v>
      </c>
      <c r="F1711" s="17">
        <f t="shared" si="794"/>
        <v>7</v>
      </c>
      <c r="G1711" s="17">
        <f t="shared" si="794"/>
        <v>10</v>
      </c>
      <c r="H1711" s="17">
        <f>H1710+100000</f>
        <v>152402003</v>
      </c>
      <c r="I1711" s="17">
        <v>1</v>
      </c>
      <c r="J1711" s="17">
        <v>1</v>
      </c>
      <c r="K1711" s="17">
        <v>15</v>
      </c>
      <c r="L1711" s="17" t="str">
        <f t="shared" si="798"/>
        <v>Body</v>
      </c>
      <c r="M1711" s="17" t="s">
        <v>357</v>
      </c>
      <c r="S1711" s="7"/>
      <c r="T1711" s="7"/>
      <c r="U1711" s="7"/>
    </row>
    <row r="1712" spans="1:21" s="1" customFormat="1" ht="16.5" customHeight="1" x14ac:dyDescent="0.3">
      <c r="A1712" s="22" t="b">
        <v>1</v>
      </c>
      <c r="B1712" s="17" t="str">
        <f t="shared" si="797"/>
        <v>하의 3</v>
      </c>
      <c r="C1712" s="17">
        <f t="shared" si="799"/>
        <v>4710203</v>
      </c>
      <c r="D1712" s="17">
        <f t="shared" si="793"/>
        <v>2070</v>
      </c>
      <c r="E1712" s="17" t="s">
        <v>25</v>
      </c>
      <c r="F1712" s="17">
        <f t="shared" si="794"/>
        <v>7</v>
      </c>
      <c r="G1712" s="17">
        <f t="shared" si="794"/>
        <v>10</v>
      </c>
      <c r="H1712" s="17">
        <f>H1708+1000000</f>
        <v>152306003</v>
      </c>
      <c r="I1712" s="17">
        <v>1</v>
      </c>
      <c r="J1712" s="17">
        <v>1</v>
      </c>
      <c r="K1712" s="17">
        <v>15</v>
      </c>
      <c r="L1712" s="17" t="str">
        <f t="shared" si="798"/>
        <v>Pants</v>
      </c>
      <c r="M1712" s="17" t="str">
        <f>M1710</f>
        <v>Superior</v>
      </c>
      <c r="S1712" s="7"/>
      <c r="T1712" s="7"/>
      <c r="U1712" s="7"/>
    </row>
    <row r="1713" spans="1:21" s="1" customFormat="1" ht="16.5" customHeight="1" x14ac:dyDescent="0.3">
      <c r="A1713" s="22" t="b">
        <v>1</v>
      </c>
      <c r="B1713" s="17" t="str">
        <f t="shared" si="797"/>
        <v>하의 4</v>
      </c>
      <c r="C1713" s="17">
        <f t="shared" si="799"/>
        <v>4710204</v>
      </c>
      <c r="D1713" s="17">
        <f t="shared" si="793"/>
        <v>2070</v>
      </c>
      <c r="E1713" s="17" t="s">
        <v>25</v>
      </c>
      <c r="F1713" s="17">
        <f t="shared" si="794"/>
        <v>7</v>
      </c>
      <c r="G1713" s="17">
        <f t="shared" si="794"/>
        <v>10</v>
      </c>
      <c r="H1713" s="17">
        <f t="shared" ref="H1713" si="800">H1712+100000</f>
        <v>152406003</v>
      </c>
      <c r="I1713" s="17">
        <v>1</v>
      </c>
      <c r="J1713" s="17">
        <v>1</v>
      </c>
      <c r="K1713" s="17">
        <v>15</v>
      </c>
      <c r="L1713" s="17" t="str">
        <f t="shared" si="798"/>
        <v>Pants</v>
      </c>
      <c r="M1713" s="17" t="str">
        <f>M1711</f>
        <v>Rare</v>
      </c>
      <c r="S1713" s="7"/>
      <c r="T1713" s="7"/>
      <c r="U1713" s="7"/>
    </row>
    <row r="1714" spans="1:21" s="1" customFormat="1" ht="16.5" customHeight="1" x14ac:dyDescent="0.3">
      <c r="A1714" s="22" t="b">
        <v>1</v>
      </c>
      <c r="B1714" s="18" t="str">
        <f t="shared" si="797"/>
        <v>갑옷 3</v>
      </c>
      <c r="C1714" s="18">
        <f t="shared" si="799"/>
        <v>4710301</v>
      </c>
      <c r="D1714" s="18">
        <f t="shared" si="793"/>
        <v>2070</v>
      </c>
      <c r="E1714" s="18" t="s">
        <v>26</v>
      </c>
      <c r="F1714" s="18">
        <f t="shared" si="794"/>
        <v>7</v>
      </c>
      <c r="G1714" s="18">
        <f t="shared" si="794"/>
        <v>10</v>
      </c>
      <c r="H1714" s="18">
        <f>H1710+1000000</f>
        <v>153302003</v>
      </c>
      <c r="I1714" s="18">
        <v>1</v>
      </c>
      <c r="J1714" s="18">
        <v>1</v>
      </c>
      <c r="K1714" s="18">
        <v>15</v>
      </c>
      <c r="L1714" s="18" t="str">
        <f t="shared" si="798"/>
        <v>Body</v>
      </c>
      <c r="M1714" s="18" t="s">
        <v>356</v>
      </c>
      <c r="S1714" s="7"/>
      <c r="T1714" s="7"/>
      <c r="U1714" s="7"/>
    </row>
    <row r="1715" spans="1:21" s="1" customFormat="1" ht="16.5" customHeight="1" x14ac:dyDescent="0.3">
      <c r="A1715" s="22" t="b">
        <v>1</v>
      </c>
      <c r="B1715" s="18" t="str">
        <f t="shared" si="797"/>
        <v>갑옷 4</v>
      </c>
      <c r="C1715" s="18">
        <f t="shared" si="799"/>
        <v>4710302</v>
      </c>
      <c r="D1715" s="18">
        <f t="shared" si="793"/>
        <v>2070</v>
      </c>
      <c r="E1715" s="18" t="s">
        <v>26</v>
      </c>
      <c r="F1715" s="18">
        <f t="shared" si="794"/>
        <v>7</v>
      </c>
      <c r="G1715" s="18">
        <f t="shared" si="794"/>
        <v>10</v>
      </c>
      <c r="H1715" s="18">
        <f>H1714+100000</f>
        <v>153402003</v>
      </c>
      <c r="I1715" s="18">
        <v>1</v>
      </c>
      <c r="J1715" s="18">
        <v>1</v>
      </c>
      <c r="K1715" s="18">
        <v>15</v>
      </c>
      <c r="L1715" s="18" t="str">
        <f t="shared" si="798"/>
        <v>Body</v>
      </c>
      <c r="M1715" s="18" t="s">
        <v>357</v>
      </c>
      <c r="S1715" s="7"/>
      <c r="T1715" s="7"/>
      <c r="U1715" s="7"/>
    </row>
    <row r="1716" spans="1:21" s="1" customFormat="1" ht="16.5" customHeight="1" x14ac:dyDescent="0.3">
      <c r="A1716" s="22" t="b">
        <v>1</v>
      </c>
      <c r="B1716" s="18" t="str">
        <f t="shared" si="797"/>
        <v>하의 3</v>
      </c>
      <c r="C1716" s="18">
        <f t="shared" si="799"/>
        <v>4710303</v>
      </c>
      <c r="D1716" s="18">
        <f t="shared" si="793"/>
        <v>2070</v>
      </c>
      <c r="E1716" s="18" t="s">
        <v>26</v>
      </c>
      <c r="F1716" s="18">
        <f t="shared" si="794"/>
        <v>7</v>
      </c>
      <c r="G1716" s="18">
        <f t="shared" si="794"/>
        <v>10</v>
      </c>
      <c r="H1716" s="18">
        <f>H1712+1000000</f>
        <v>153306003</v>
      </c>
      <c r="I1716" s="18">
        <v>1</v>
      </c>
      <c r="J1716" s="18">
        <v>1</v>
      </c>
      <c r="K1716" s="18">
        <v>15</v>
      </c>
      <c r="L1716" s="18" t="str">
        <f t="shared" si="798"/>
        <v>Pants</v>
      </c>
      <c r="M1716" s="18" t="str">
        <f>M1714</f>
        <v>Superior</v>
      </c>
      <c r="S1716" s="7"/>
      <c r="T1716" s="7"/>
      <c r="U1716" s="7"/>
    </row>
    <row r="1717" spans="1:21" s="1" customFormat="1" ht="16.5" customHeight="1" x14ac:dyDescent="0.3">
      <c r="A1717" s="22" t="b">
        <v>1</v>
      </c>
      <c r="B1717" s="18" t="str">
        <f t="shared" si="797"/>
        <v>하의 4</v>
      </c>
      <c r="C1717" s="18">
        <f t="shared" si="799"/>
        <v>4710304</v>
      </c>
      <c r="D1717" s="18">
        <f t="shared" si="793"/>
        <v>2070</v>
      </c>
      <c r="E1717" s="18" t="s">
        <v>26</v>
      </c>
      <c r="F1717" s="18">
        <f t="shared" si="794"/>
        <v>7</v>
      </c>
      <c r="G1717" s="18">
        <f t="shared" si="794"/>
        <v>10</v>
      </c>
      <c r="H1717" s="18">
        <f t="shared" ref="H1717" si="801">H1716+100000</f>
        <v>153406003</v>
      </c>
      <c r="I1717" s="18">
        <v>1</v>
      </c>
      <c r="J1717" s="18">
        <v>1</v>
      </c>
      <c r="K1717" s="18">
        <v>15</v>
      </c>
      <c r="L1717" s="18" t="str">
        <f t="shared" si="798"/>
        <v>Pants</v>
      </c>
      <c r="M1717" s="18" t="str">
        <f>M1715</f>
        <v>Rare</v>
      </c>
      <c r="S1717" s="7"/>
      <c r="T1717" s="7"/>
      <c r="U1717" s="7"/>
    </row>
    <row r="1718" spans="1:21" s="1" customFormat="1" ht="16.5" customHeight="1" x14ac:dyDescent="0.3">
      <c r="A1718" s="22" t="b">
        <v>1</v>
      </c>
      <c r="B1718" s="19" t="str">
        <f t="shared" si="797"/>
        <v>갑옷 3</v>
      </c>
      <c r="C1718" s="19">
        <f t="shared" si="799"/>
        <v>4710401</v>
      </c>
      <c r="D1718" s="19">
        <f t="shared" si="793"/>
        <v>2070</v>
      </c>
      <c r="E1718" s="19" t="s">
        <v>27</v>
      </c>
      <c r="F1718" s="19">
        <f t="shared" si="794"/>
        <v>7</v>
      </c>
      <c r="G1718" s="19">
        <f t="shared" si="794"/>
        <v>10</v>
      </c>
      <c r="H1718" s="19">
        <f>H1714+1000000</f>
        <v>154302003</v>
      </c>
      <c r="I1718" s="19">
        <v>1</v>
      </c>
      <c r="J1718" s="19">
        <v>1</v>
      </c>
      <c r="K1718" s="19">
        <v>15</v>
      </c>
      <c r="L1718" s="19" t="str">
        <f t="shared" si="798"/>
        <v>Body</v>
      </c>
      <c r="M1718" s="19" t="s">
        <v>356</v>
      </c>
      <c r="S1718" s="7"/>
      <c r="T1718" s="7"/>
      <c r="U1718" s="7"/>
    </row>
    <row r="1719" spans="1:21" s="1" customFormat="1" ht="16.5" customHeight="1" x14ac:dyDescent="0.3">
      <c r="A1719" s="22" t="b">
        <v>1</v>
      </c>
      <c r="B1719" s="19" t="str">
        <f t="shared" si="797"/>
        <v>갑옷 4</v>
      </c>
      <c r="C1719" s="19">
        <f t="shared" si="799"/>
        <v>4710402</v>
      </c>
      <c r="D1719" s="19">
        <f t="shared" si="793"/>
        <v>2070</v>
      </c>
      <c r="E1719" s="19" t="s">
        <v>27</v>
      </c>
      <c r="F1719" s="19">
        <f t="shared" si="794"/>
        <v>7</v>
      </c>
      <c r="G1719" s="19">
        <f t="shared" si="794"/>
        <v>10</v>
      </c>
      <c r="H1719" s="19">
        <f>H1718+100000</f>
        <v>154402003</v>
      </c>
      <c r="I1719" s="19">
        <v>1</v>
      </c>
      <c r="J1719" s="19">
        <v>1</v>
      </c>
      <c r="K1719" s="19">
        <v>15</v>
      </c>
      <c r="L1719" s="19" t="str">
        <f t="shared" si="798"/>
        <v>Body</v>
      </c>
      <c r="M1719" s="19" t="s">
        <v>357</v>
      </c>
      <c r="S1719" s="7"/>
      <c r="T1719" s="7"/>
      <c r="U1719" s="7"/>
    </row>
    <row r="1720" spans="1:21" s="1" customFormat="1" ht="16.5" customHeight="1" x14ac:dyDescent="0.3">
      <c r="A1720" s="22" t="b">
        <v>1</v>
      </c>
      <c r="B1720" s="19" t="str">
        <f t="shared" si="797"/>
        <v>하의 3</v>
      </c>
      <c r="C1720" s="19">
        <f t="shared" si="799"/>
        <v>4710403</v>
      </c>
      <c r="D1720" s="19">
        <f t="shared" si="793"/>
        <v>2070</v>
      </c>
      <c r="E1720" s="19" t="s">
        <v>27</v>
      </c>
      <c r="F1720" s="19">
        <f t="shared" si="794"/>
        <v>7</v>
      </c>
      <c r="G1720" s="19">
        <f t="shared" si="794"/>
        <v>10</v>
      </c>
      <c r="H1720" s="19">
        <f>H1716+1000000</f>
        <v>154306003</v>
      </c>
      <c r="I1720" s="19">
        <v>1</v>
      </c>
      <c r="J1720" s="19">
        <v>1</v>
      </c>
      <c r="K1720" s="19">
        <v>15</v>
      </c>
      <c r="L1720" s="19" t="str">
        <f t="shared" si="798"/>
        <v>Pants</v>
      </c>
      <c r="M1720" s="19" t="str">
        <f>M1718</f>
        <v>Superior</v>
      </c>
      <c r="S1720" s="7"/>
      <c r="T1720" s="7"/>
      <c r="U1720" s="7"/>
    </row>
    <row r="1721" spans="1:21" s="1" customFormat="1" ht="16.5" customHeight="1" x14ac:dyDescent="0.3">
      <c r="A1721" s="22" t="b">
        <v>1</v>
      </c>
      <c r="B1721" s="19" t="str">
        <f t="shared" si="797"/>
        <v>하의 4</v>
      </c>
      <c r="C1721" s="19">
        <f t="shared" si="799"/>
        <v>4710404</v>
      </c>
      <c r="D1721" s="19">
        <f t="shared" si="793"/>
        <v>2070</v>
      </c>
      <c r="E1721" s="19" t="s">
        <v>27</v>
      </c>
      <c r="F1721" s="19">
        <f t="shared" si="794"/>
        <v>7</v>
      </c>
      <c r="G1721" s="19">
        <f t="shared" si="794"/>
        <v>10</v>
      </c>
      <c r="H1721" s="19">
        <f>H1717+1000000</f>
        <v>154406003</v>
      </c>
      <c r="I1721" s="19">
        <v>1</v>
      </c>
      <c r="J1721" s="19">
        <v>1</v>
      </c>
      <c r="K1721" s="19">
        <v>10</v>
      </c>
      <c r="L1721" s="19" t="str">
        <f t="shared" si="798"/>
        <v>Pants</v>
      </c>
      <c r="M1721" s="19" t="str">
        <f>M1719</f>
        <v>Rare</v>
      </c>
      <c r="S1721" s="7"/>
      <c r="T1721" s="7"/>
      <c r="U1721" s="7"/>
    </row>
    <row r="1722" spans="1:21" s="1" customFormat="1" ht="16.5" customHeight="1" x14ac:dyDescent="0.3">
      <c r="A1722" s="22" t="b">
        <v>1</v>
      </c>
      <c r="B1722" s="20" t="s">
        <v>28</v>
      </c>
      <c r="C1722" s="20">
        <f>C1718+100</f>
        <v>4710501</v>
      </c>
      <c r="D1722" s="20">
        <f t="shared" si="793"/>
        <v>2070</v>
      </c>
      <c r="E1722" s="20" t="s">
        <v>29</v>
      </c>
      <c r="F1722" s="20">
        <f t="shared" si="794"/>
        <v>7</v>
      </c>
      <c r="G1722" s="20">
        <f t="shared" si="794"/>
        <v>10</v>
      </c>
      <c r="H1722" s="20">
        <v>160004001</v>
      </c>
      <c r="I1722" s="20">
        <v>1</v>
      </c>
      <c r="J1722" s="20">
        <v>1</v>
      </c>
      <c r="K1722" s="20">
        <v>5</v>
      </c>
      <c r="L1722" s="20" t="s">
        <v>30</v>
      </c>
      <c r="M1722" s="20" t="s">
        <v>358</v>
      </c>
      <c r="S1722" s="7"/>
      <c r="T1722" s="7"/>
      <c r="U1722" s="7"/>
    </row>
    <row r="1723" spans="1:21" s="1" customFormat="1" ht="16.5" customHeight="1" x14ac:dyDescent="0.3">
      <c r="A1723" s="22" t="b">
        <v>1</v>
      </c>
      <c r="B1723" s="20" t="s">
        <v>31</v>
      </c>
      <c r="C1723" s="20">
        <f>C1722+1</f>
        <v>4710502</v>
      </c>
      <c r="D1723" s="20">
        <f t="shared" si="793"/>
        <v>2070</v>
      </c>
      <c r="E1723" s="20" t="s">
        <v>29</v>
      </c>
      <c r="F1723" s="20">
        <f t="shared" ref="F1723:G1725" si="802">F1722</f>
        <v>7</v>
      </c>
      <c r="G1723" s="20">
        <f t="shared" si="802"/>
        <v>10</v>
      </c>
      <c r="H1723" s="20">
        <v>160004002</v>
      </c>
      <c r="I1723" s="20">
        <v>1</v>
      </c>
      <c r="J1723" s="20">
        <v>1</v>
      </c>
      <c r="K1723" s="20">
        <v>5</v>
      </c>
      <c r="L1723" s="20" t="s">
        <v>32</v>
      </c>
      <c r="M1723" s="20" t="s">
        <v>358</v>
      </c>
      <c r="S1723" s="7"/>
      <c r="T1723" s="7"/>
      <c r="U1723" s="7"/>
    </row>
    <row r="1724" spans="1:21" s="1" customFormat="1" ht="16.5" customHeight="1" x14ac:dyDescent="0.3">
      <c r="A1724" s="22" t="b">
        <v>1</v>
      </c>
      <c r="B1724" s="20" t="s">
        <v>33</v>
      </c>
      <c r="C1724" s="20">
        <f>C1723+1</f>
        <v>4710503</v>
      </c>
      <c r="D1724" s="20">
        <f t="shared" si="793"/>
        <v>2070</v>
      </c>
      <c r="E1724" s="20" t="s">
        <v>29</v>
      </c>
      <c r="F1724" s="20">
        <f t="shared" si="802"/>
        <v>7</v>
      </c>
      <c r="G1724" s="20">
        <f t="shared" si="802"/>
        <v>10</v>
      </c>
      <c r="H1724" s="20">
        <v>160004003</v>
      </c>
      <c r="I1724" s="20">
        <v>1</v>
      </c>
      <c r="J1724" s="20">
        <v>1</v>
      </c>
      <c r="K1724" s="20">
        <v>5</v>
      </c>
      <c r="L1724" s="20" t="s">
        <v>34</v>
      </c>
      <c r="M1724" s="20" t="s">
        <v>358</v>
      </c>
      <c r="S1724" s="7"/>
      <c r="T1724" s="7"/>
      <c r="U1724" s="7"/>
    </row>
    <row r="1725" spans="1:21" s="1" customFormat="1" ht="16.5" customHeight="1" x14ac:dyDescent="0.3">
      <c r="A1725" s="22" t="b">
        <v>1</v>
      </c>
      <c r="B1725" s="20" t="s">
        <v>35</v>
      </c>
      <c r="C1725" s="20">
        <f>C1724+1</f>
        <v>4710504</v>
      </c>
      <c r="D1725" s="20">
        <f t="shared" si="793"/>
        <v>2070</v>
      </c>
      <c r="E1725" s="20" t="s">
        <v>29</v>
      </c>
      <c r="F1725" s="20">
        <f t="shared" si="802"/>
        <v>7</v>
      </c>
      <c r="G1725" s="20">
        <f t="shared" si="802"/>
        <v>10</v>
      </c>
      <c r="H1725" s="20">
        <v>160004004</v>
      </c>
      <c r="I1725" s="20">
        <v>1</v>
      </c>
      <c r="J1725" s="20">
        <v>1</v>
      </c>
      <c r="K1725" s="20">
        <v>5</v>
      </c>
      <c r="L1725" s="20" t="s">
        <v>36</v>
      </c>
      <c r="M1725" s="20" t="s">
        <v>358</v>
      </c>
      <c r="S1725" s="7"/>
      <c r="T1725" s="7"/>
      <c r="U1725" s="7"/>
    </row>
    <row r="1726" spans="1:21" s="1" customFormat="1" ht="16.5" customHeight="1" x14ac:dyDescent="0.3">
      <c r="A1726" s="21" t="b">
        <v>1</v>
      </c>
      <c r="B1726" s="14" t="s">
        <v>45</v>
      </c>
      <c r="C1726" s="14">
        <v>4801101</v>
      </c>
      <c r="D1726" s="14">
        <v>2071</v>
      </c>
      <c r="E1726" s="15" t="s">
        <v>23</v>
      </c>
      <c r="F1726" s="14">
        <v>8</v>
      </c>
      <c r="G1726" s="14">
        <v>1</v>
      </c>
      <c r="H1726" s="14">
        <v>151301004</v>
      </c>
      <c r="I1726" s="15">
        <v>1</v>
      </c>
      <c r="J1726" s="15">
        <v>1</v>
      </c>
      <c r="K1726" s="15">
        <v>25</v>
      </c>
      <c r="L1726" s="16" t="str">
        <f>IF(H1726&gt;=151307001,"Shoes",IF(H1726&gt;=151306001,"Pants",IF(H1726&gt;=151305001,"Glove",IF(H1726&gt;=151303001,"Head",IF(H1726&gt;=151302001,"Body",IF(H1726&gt;=151301001,"Weapon"))))))</f>
        <v>Weapon</v>
      </c>
      <c r="M1726" s="15" t="s">
        <v>356</v>
      </c>
      <c r="S1726" s="7"/>
      <c r="T1726" s="7"/>
      <c r="U1726" s="7"/>
    </row>
    <row r="1727" spans="1:21" s="1" customFormat="1" ht="16.5" customHeight="1" x14ac:dyDescent="0.3">
      <c r="A1727" s="21" t="b">
        <v>1</v>
      </c>
      <c r="B1727" s="14" t="s">
        <v>51</v>
      </c>
      <c r="C1727" s="15">
        <f>C1726+1</f>
        <v>4801102</v>
      </c>
      <c r="D1727" s="15">
        <f t="shared" ref="D1727:D1745" si="803">D1726</f>
        <v>2071</v>
      </c>
      <c r="E1727" s="15" t="s">
        <v>23</v>
      </c>
      <c r="F1727" s="15">
        <f t="shared" ref="F1727:G1742" si="804">F1726</f>
        <v>8</v>
      </c>
      <c r="G1727" s="15">
        <f t="shared" si="804"/>
        <v>1</v>
      </c>
      <c r="H1727" s="15">
        <f>H1726+100000</f>
        <v>151401004</v>
      </c>
      <c r="I1727" s="15">
        <v>1</v>
      </c>
      <c r="J1727" s="15">
        <v>1</v>
      </c>
      <c r="K1727" s="15">
        <v>15</v>
      </c>
      <c r="L1727" s="15" t="str">
        <f>L1726</f>
        <v>Weapon</v>
      </c>
      <c r="M1727" s="15" t="s">
        <v>357</v>
      </c>
      <c r="S1727" s="7"/>
      <c r="T1727" s="7"/>
      <c r="U1727" s="7"/>
    </row>
    <row r="1728" spans="1:21" s="1" customFormat="1" ht="16.5" customHeight="1" x14ac:dyDescent="0.3">
      <c r="A1728" s="21" t="b">
        <v>1</v>
      </c>
      <c r="B1728" s="14" t="s">
        <v>46</v>
      </c>
      <c r="C1728" s="15">
        <f>C1727+1</f>
        <v>4801103</v>
      </c>
      <c r="D1728" s="15">
        <f t="shared" si="803"/>
        <v>2071</v>
      </c>
      <c r="E1728" s="15" t="s">
        <v>23</v>
      </c>
      <c r="F1728" s="15">
        <f t="shared" si="804"/>
        <v>8</v>
      </c>
      <c r="G1728" s="15">
        <f t="shared" si="804"/>
        <v>1</v>
      </c>
      <c r="H1728" s="14">
        <v>151307002</v>
      </c>
      <c r="I1728" s="15">
        <v>1</v>
      </c>
      <c r="J1728" s="15">
        <v>1</v>
      </c>
      <c r="K1728" s="15">
        <v>25</v>
      </c>
      <c r="L1728" s="16" t="str">
        <f>IF(H1728&gt;=151307001,"Shoes",IF(H1728&gt;=151306001,"Pants",IF(H1728&gt;=151305001,"Glove",IF(H1728&gt;=151303001,"Head",IF(H1728&gt;=151302001,"Body",IF(H1728&gt;=151301001,"Weapon"))))))</f>
        <v>Shoes</v>
      </c>
      <c r="M1728" s="15" t="s">
        <v>356</v>
      </c>
      <c r="S1728" s="7"/>
      <c r="T1728" s="7"/>
      <c r="U1728" s="7"/>
    </row>
    <row r="1729" spans="1:21" s="1" customFormat="1" ht="16.5" customHeight="1" x14ac:dyDescent="0.3">
      <c r="A1729" s="21" t="b">
        <v>1</v>
      </c>
      <c r="B1729" s="14" t="s">
        <v>52</v>
      </c>
      <c r="C1729" s="15">
        <f>C1728+1</f>
        <v>4801104</v>
      </c>
      <c r="D1729" s="15">
        <f t="shared" si="803"/>
        <v>2071</v>
      </c>
      <c r="E1729" s="15" t="s">
        <v>23</v>
      </c>
      <c r="F1729" s="15">
        <f t="shared" si="804"/>
        <v>8</v>
      </c>
      <c r="G1729" s="15">
        <f t="shared" si="804"/>
        <v>1</v>
      </c>
      <c r="H1729" s="15">
        <f>H1728+100000</f>
        <v>151407002</v>
      </c>
      <c r="I1729" s="15">
        <v>1</v>
      </c>
      <c r="J1729" s="15">
        <v>1</v>
      </c>
      <c r="K1729" s="15">
        <v>15</v>
      </c>
      <c r="L1729" s="15" t="str">
        <f>L1728</f>
        <v>Shoes</v>
      </c>
      <c r="M1729" s="15" t="s">
        <v>357</v>
      </c>
      <c r="S1729" s="7"/>
      <c r="T1729" s="7"/>
      <c r="U1729" s="7"/>
    </row>
    <row r="1730" spans="1:21" s="1" customFormat="1" ht="16.5" customHeight="1" x14ac:dyDescent="0.3">
      <c r="A1730" s="21" t="b">
        <v>1</v>
      </c>
      <c r="B1730" s="17" t="str">
        <f t="shared" ref="B1730:B1741" si="805">B1726</f>
        <v>무기 3</v>
      </c>
      <c r="C1730" s="17">
        <f>C1726+100</f>
        <v>4801201</v>
      </c>
      <c r="D1730" s="17">
        <f t="shared" si="803"/>
        <v>2071</v>
      </c>
      <c r="E1730" s="17" t="s">
        <v>25</v>
      </c>
      <c r="F1730" s="17">
        <f t="shared" si="804"/>
        <v>8</v>
      </c>
      <c r="G1730" s="17">
        <f t="shared" si="804"/>
        <v>1</v>
      </c>
      <c r="H1730" s="17">
        <f>H1726+1000000</f>
        <v>152301004</v>
      </c>
      <c r="I1730" s="17">
        <v>1</v>
      </c>
      <c r="J1730" s="17">
        <v>1</v>
      </c>
      <c r="K1730" s="17">
        <v>25</v>
      </c>
      <c r="L1730" s="17" t="str">
        <f t="shared" ref="L1730:L1741" si="806">L1726</f>
        <v>Weapon</v>
      </c>
      <c r="M1730" s="17" t="s">
        <v>356</v>
      </c>
      <c r="S1730" s="7"/>
      <c r="T1730" s="7"/>
      <c r="U1730" s="7"/>
    </row>
    <row r="1731" spans="1:21" s="1" customFormat="1" ht="16.5" customHeight="1" x14ac:dyDescent="0.3">
      <c r="A1731" s="21" t="b">
        <v>1</v>
      </c>
      <c r="B1731" s="17" t="str">
        <f t="shared" si="805"/>
        <v>무기 4</v>
      </c>
      <c r="C1731" s="17">
        <f>C1730+1</f>
        <v>4801202</v>
      </c>
      <c r="D1731" s="17">
        <f t="shared" si="803"/>
        <v>2071</v>
      </c>
      <c r="E1731" s="17" t="s">
        <v>25</v>
      </c>
      <c r="F1731" s="17">
        <f t="shared" si="804"/>
        <v>8</v>
      </c>
      <c r="G1731" s="17">
        <f t="shared" si="804"/>
        <v>1</v>
      </c>
      <c r="H1731" s="17">
        <f t="shared" ref="H1731:H1741" si="807">H1727+1000000</f>
        <v>152401004</v>
      </c>
      <c r="I1731" s="17">
        <v>1</v>
      </c>
      <c r="J1731" s="17">
        <v>1</v>
      </c>
      <c r="K1731" s="17">
        <v>15</v>
      </c>
      <c r="L1731" s="17" t="str">
        <f t="shared" si="806"/>
        <v>Weapon</v>
      </c>
      <c r="M1731" s="17" t="s">
        <v>357</v>
      </c>
      <c r="S1731" s="7"/>
      <c r="T1731" s="7"/>
      <c r="U1731" s="7"/>
    </row>
    <row r="1732" spans="1:21" s="1" customFormat="1" ht="16.5" customHeight="1" x14ac:dyDescent="0.3">
      <c r="A1732" s="21" t="b">
        <v>1</v>
      </c>
      <c r="B1732" s="17" t="str">
        <f t="shared" si="805"/>
        <v>부츠 3</v>
      </c>
      <c r="C1732" s="17">
        <f>C1731+1</f>
        <v>4801203</v>
      </c>
      <c r="D1732" s="17">
        <f t="shared" si="803"/>
        <v>2071</v>
      </c>
      <c r="E1732" s="17" t="s">
        <v>25</v>
      </c>
      <c r="F1732" s="17">
        <f t="shared" si="804"/>
        <v>8</v>
      </c>
      <c r="G1732" s="17">
        <f t="shared" si="804"/>
        <v>1</v>
      </c>
      <c r="H1732" s="17">
        <f t="shared" si="807"/>
        <v>152307002</v>
      </c>
      <c r="I1732" s="17">
        <v>1</v>
      </c>
      <c r="J1732" s="17">
        <v>1</v>
      </c>
      <c r="K1732" s="17">
        <v>25</v>
      </c>
      <c r="L1732" s="17" t="str">
        <f t="shared" si="806"/>
        <v>Shoes</v>
      </c>
      <c r="M1732" s="17" t="s">
        <v>356</v>
      </c>
      <c r="S1732" s="7"/>
      <c r="T1732" s="7"/>
      <c r="U1732" s="7"/>
    </row>
    <row r="1733" spans="1:21" s="1" customFormat="1" ht="16.5" customHeight="1" x14ac:dyDescent="0.3">
      <c r="A1733" s="21" t="b">
        <v>1</v>
      </c>
      <c r="B1733" s="17" t="str">
        <f t="shared" si="805"/>
        <v>부츠 4</v>
      </c>
      <c r="C1733" s="17">
        <f>C1732+1</f>
        <v>4801204</v>
      </c>
      <c r="D1733" s="17">
        <f t="shared" si="803"/>
        <v>2071</v>
      </c>
      <c r="E1733" s="17" t="s">
        <v>25</v>
      </c>
      <c r="F1733" s="17">
        <f t="shared" si="804"/>
        <v>8</v>
      </c>
      <c r="G1733" s="17">
        <f t="shared" si="804"/>
        <v>1</v>
      </c>
      <c r="H1733" s="17">
        <f t="shared" si="807"/>
        <v>152407002</v>
      </c>
      <c r="I1733" s="17">
        <v>1</v>
      </c>
      <c r="J1733" s="17">
        <v>1</v>
      </c>
      <c r="K1733" s="17">
        <v>15</v>
      </c>
      <c r="L1733" s="17" t="str">
        <f t="shared" si="806"/>
        <v>Shoes</v>
      </c>
      <c r="M1733" s="17" t="s">
        <v>357</v>
      </c>
      <c r="S1733" s="7"/>
      <c r="T1733" s="7"/>
      <c r="U1733" s="7"/>
    </row>
    <row r="1734" spans="1:21" s="1" customFormat="1" ht="16.5" customHeight="1" x14ac:dyDescent="0.3">
      <c r="A1734" s="21" t="b">
        <v>1</v>
      </c>
      <c r="B1734" s="18" t="str">
        <f t="shared" si="805"/>
        <v>무기 3</v>
      </c>
      <c r="C1734" s="18">
        <f>C1730+100</f>
        <v>4801301</v>
      </c>
      <c r="D1734" s="18">
        <f t="shared" si="803"/>
        <v>2071</v>
      </c>
      <c r="E1734" s="18" t="s">
        <v>26</v>
      </c>
      <c r="F1734" s="18">
        <f t="shared" si="804"/>
        <v>8</v>
      </c>
      <c r="G1734" s="18">
        <f t="shared" si="804"/>
        <v>1</v>
      </c>
      <c r="H1734" s="18">
        <f t="shared" si="807"/>
        <v>153301004</v>
      </c>
      <c r="I1734" s="18">
        <v>1</v>
      </c>
      <c r="J1734" s="18">
        <v>1</v>
      </c>
      <c r="K1734" s="18">
        <v>25</v>
      </c>
      <c r="L1734" s="18" t="str">
        <f t="shared" si="806"/>
        <v>Weapon</v>
      </c>
      <c r="M1734" s="18" t="s">
        <v>356</v>
      </c>
      <c r="S1734" s="7"/>
      <c r="T1734" s="7"/>
      <c r="U1734" s="7"/>
    </row>
    <row r="1735" spans="1:21" s="1" customFormat="1" ht="16.5" customHeight="1" x14ac:dyDescent="0.3">
      <c r="A1735" s="21" t="b">
        <v>1</v>
      </c>
      <c r="B1735" s="18" t="str">
        <f t="shared" si="805"/>
        <v>무기 4</v>
      </c>
      <c r="C1735" s="18">
        <f>C1734+1</f>
        <v>4801302</v>
      </c>
      <c r="D1735" s="18">
        <f t="shared" si="803"/>
        <v>2071</v>
      </c>
      <c r="E1735" s="18" t="s">
        <v>26</v>
      </c>
      <c r="F1735" s="18">
        <f t="shared" si="804"/>
        <v>8</v>
      </c>
      <c r="G1735" s="18">
        <f t="shared" si="804"/>
        <v>1</v>
      </c>
      <c r="H1735" s="18">
        <f t="shared" si="807"/>
        <v>153401004</v>
      </c>
      <c r="I1735" s="18">
        <v>1</v>
      </c>
      <c r="J1735" s="18">
        <v>1</v>
      </c>
      <c r="K1735" s="18">
        <v>15</v>
      </c>
      <c r="L1735" s="18" t="str">
        <f t="shared" si="806"/>
        <v>Weapon</v>
      </c>
      <c r="M1735" s="18" t="s">
        <v>357</v>
      </c>
      <c r="S1735" s="7"/>
      <c r="T1735" s="7"/>
      <c r="U1735" s="7"/>
    </row>
    <row r="1736" spans="1:21" s="1" customFormat="1" ht="16.5" customHeight="1" x14ac:dyDescent="0.3">
      <c r="A1736" s="21" t="b">
        <v>1</v>
      </c>
      <c r="B1736" s="18" t="str">
        <f t="shared" si="805"/>
        <v>부츠 3</v>
      </c>
      <c r="C1736" s="18">
        <f>C1735+1</f>
        <v>4801303</v>
      </c>
      <c r="D1736" s="18">
        <f t="shared" si="803"/>
        <v>2071</v>
      </c>
      <c r="E1736" s="18" t="s">
        <v>26</v>
      </c>
      <c r="F1736" s="18">
        <f t="shared" si="804"/>
        <v>8</v>
      </c>
      <c r="G1736" s="18">
        <f t="shared" si="804"/>
        <v>1</v>
      </c>
      <c r="H1736" s="18">
        <f t="shared" si="807"/>
        <v>153307002</v>
      </c>
      <c r="I1736" s="18">
        <v>1</v>
      </c>
      <c r="J1736" s="18">
        <v>1</v>
      </c>
      <c r="K1736" s="18">
        <v>25</v>
      </c>
      <c r="L1736" s="18" t="str">
        <f t="shared" si="806"/>
        <v>Shoes</v>
      </c>
      <c r="M1736" s="18" t="s">
        <v>356</v>
      </c>
      <c r="S1736" s="7"/>
      <c r="T1736" s="7"/>
      <c r="U1736" s="7"/>
    </row>
    <row r="1737" spans="1:21" s="1" customFormat="1" ht="16.5" customHeight="1" x14ac:dyDescent="0.3">
      <c r="A1737" s="21" t="b">
        <v>1</v>
      </c>
      <c r="B1737" s="18" t="str">
        <f t="shared" si="805"/>
        <v>부츠 4</v>
      </c>
      <c r="C1737" s="18">
        <f>C1736+1</f>
        <v>4801304</v>
      </c>
      <c r="D1737" s="18">
        <f t="shared" si="803"/>
        <v>2071</v>
      </c>
      <c r="E1737" s="18" t="s">
        <v>26</v>
      </c>
      <c r="F1737" s="18">
        <f t="shared" si="804"/>
        <v>8</v>
      </c>
      <c r="G1737" s="18">
        <f t="shared" si="804"/>
        <v>1</v>
      </c>
      <c r="H1737" s="18">
        <f t="shared" si="807"/>
        <v>153407002</v>
      </c>
      <c r="I1737" s="18">
        <v>1</v>
      </c>
      <c r="J1737" s="18">
        <v>1</v>
      </c>
      <c r="K1737" s="18">
        <v>15</v>
      </c>
      <c r="L1737" s="18" t="str">
        <f t="shared" si="806"/>
        <v>Shoes</v>
      </c>
      <c r="M1737" s="18" t="s">
        <v>357</v>
      </c>
      <c r="S1737" s="7"/>
      <c r="T1737" s="7"/>
      <c r="U1737" s="7"/>
    </row>
    <row r="1738" spans="1:21" s="1" customFormat="1" ht="16.5" customHeight="1" x14ac:dyDescent="0.3">
      <c r="A1738" s="21" t="b">
        <v>1</v>
      </c>
      <c r="B1738" s="19" t="str">
        <f t="shared" si="805"/>
        <v>무기 3</v>
      </c>
      <c r="C1738" s="19">
        <f>C1734+100</f>
        <v>4801401</v>
      </c>
      <c r="D1738" s="19">
        <f t="shared" si="803"/>
        <v>2071</v>
      </c>
      <c r="E1738" s="19" t="s">
        <v>27</v>
      </c>
      <c r="F1738" s="19">
        <f t="shared" si="804"/>
        <v>8</v>
      </c>
      <c r="G1738" s="19">
        <f t="shared" si="804"/>
        <v>1</v>
      </c>
      <c r="H1738" s="19">
        <f t="shared" si="807"/>
        <v>154301004</v>
      </c>
      <c r="I1738" s="19">
        <v>1</v>
      </c>
      <c r="J1738" s="19">
        <v>1</v>
      </c>
      <c r="K1738" s="19">
        <v>25</v>
      </c>
      <c r="L1738" s="19" t="str">
        <f t="shared" si="806"/>
        <v>Weapon</v>
      </c>
      <c r="M1738" s="19" t="s">
        <v>356</v>
      </c>
      <c r="S1738" s="7"/>
      <c r="T1738" s="7"/>
      <c r="U1738" s="7"/>
    </row>
    <row r="1739" spans="1:21" s="1" customFormat="1" ht="16.5" customHeight="1" x14ac:dyDescent="0.3">
      <c r="A1739" s="21" t="b">
        <v>1</v>
      </c>
      <c r="B1739" s="19" t="str">
        <f t="shared" si="805"/>
        <v>무기 4</v>
      </c>
      <c r="C1739" s="19">
        <f>C1738+1</f>
        <v>4801402</v>
      </c>
      <c r="D1739" s="19">
        <f t="shared" si="803"/>
        <v>2071</v>
      </c>
      <c r="E1739" s="19" t="s">
        <v>27</v>
      </c>
      <c r="F1739" s="19">
        <f t="shared" si="804"/>
        <v>8</v>
      </c>
      <c r="G1739" s="19">
        <f t="shared" si="804"/>
        <v>1</v>
      </c>
      <c r="H1739" s="19">
        <f t="shared" si="807"/>
        <v>154401004</v>
      </c>
      <c r="I1739" s="19">
        <v>1</v>
      </c>
      <c r="J1739" s="19">
        <v>1</v>
      </c>
      <c r="K1739" s="19">
        <v>15</v>
      </c>
      <c r="L1739" s="19" t="str">
        <f t="shared" si="806"/>
        <v>Weapon</v>
      </c>
      <c r="M1739" s="19" t="s">
        <v>357</v>
      </c>
      <c r="S1739" s="7"/>
      <c r="T1739" s="7"/>
      <c r="U1739" s="7"/>
    </row>
    <row r="1740" spans="1:21" s="1" customFormat="1" ht="16.5" customHeight="1" x14ac:dyDescent="0.3">
      <c r="A1740" s="21" t="b">
        <v>1</v>
      </c>
      <c r="B1740" s="19" t="str">
        <f t="shared" si="805"/>
        <v>부츠 3</v>
      </c>
      <c r="C1740" s="19">
        <f>C1739+1</f>
        <v>4801403</v>
      </c>
      <c r="D1740" s="19">
        <f t="shared" si="803"/>
        <v>2071</v>
      </c>
      <c r="E1740" s="19" t="s">
        <v>27</v>
      </c>
      <c r="F1740" s="19">
        <f t="shared" si="804"/>
        <v>8</v>
      </c>
      <c r="G1740" s="19">
        <f t="shared" si="804"/>
        <v>1</v>
      </c>
      <c r="H1740" s="19">
        <f t="shared" si="807"/>
        <v>154307002</v>
      </c>
      <c r="I1740" s="19">
        <v>1</v>
      </c>
      <c r="J1740" s="19">
        <v>1</v>
      </c>
      <c r="K1740" s="19">
        <v>25</v>
      </c>
      <c r="L1740" s="19" t="str">
        <f t="shared" si="806"/>
        <v>Shoes</v>
      </c>
      <c r="M1740" s="19" t="s">
        <v>356</v>
      </c>
      <c r="S1740" s="7"/>
      <c r="T1740" s="7"/>
      <c r="U1740" s="7"/>
    </row>
    <row r="1741" spans="1:21" s="1" customFormat="1" ht="16.5" customHeight="1" x14ac:dyDescent="0.3">
      <c r="A1741" s="21" t="b">
        <v>1</v>
      </c>
      <c r="B1741" s="19" t="str">
        <f t="shared" si="805"/>
        <v>부츠 4</v>
      </c>
      <c r="C1741" s="19">
        <f>C1740+1</f>
        <v>4801404</v>
      </c>
      <c r="D1741" s="19">
        <f t="shared" si="803"/>
        <v>2071</v>
      </c>
      <c r="E1741" s="19" t="s">
        <v>27</v>
      </c>
      <c r="F1741" s="19">
        <f t="shared" si="804"/>
        <v>8</v>
      </c>
      <c r="G1741" s="19">
        <f t="shared" si="804"/>
        <v>1</v>
      </c>
      <c r="H1741" s="19">
        <f t="shared" si="807"/>
        <v>154407002</v>
      </c>
      <c r="I1741" s="19">
        <v>1</v>
      </c>
      <c r="J1741" s="19">
        <v>1</v>
      </c>
      <c r="K1741" s="19">
        <v>15</v>
      </c>
      <c r="L1741" s="19" t="str">
        <f t="shared" si="806"/>
        <v>Shoes</v>
      </c>
      <c r="M1741" s="19" t="s">
        <v>357</v>
      </c>
      <c r="S1741" s="7"/>
      <c r="T1741" s="7"/>
      <c r="U1741" s="7"/>
    </row>
    <row r="1742" spans="1:21" s="1" customFormat="1" ht="16.5" customHeight="1" x14ac:dyDescent="0.3">
      <c r="A1742" s="21" t="b">
        <v>1</v>
      </c>
      <c r="B1742" s="20" t="s">
        <v>28</v>
      </c>
      <c r="C1742" s="20">
        <f>C1738+100</f>
        <v>4801501</v>
      </c>
      <c r="D1742" s="20">
        <f t="shared" si="803"/>
        <v>2071</v>
      </c>
      <c r="E1742" s="20" t="s">
        <v>29</v>
      </c>
      <c r="F1742" s="20">
        <f t="shared" si="804"/>
        <v>8</v>
      </c>
      <c r="G1742" s="20">
        <f t="shared" si="804"/>
        <v>1</v>
      </c>
      <c r="H1742" s="20">
        <v>160004001</v>
      </c>
      <c r="I1742" s="20">
        <v>1</v>
      </c>
      <c r="J1742" s="20">
        <v>1</v>
      </c>
      <c r="K1742" s="20">
        <v>5</v>
      </c>
      <c r="L1742" s="20" t="s">
        <v>30</v>
      </c>
      <c r="M1742" s="20" t="s">
        <v>358</v>
      </c>
      <c r="S1742" s="7"/>
      <c r="T1742" s="7"/>
      <c r="U1742" s="7"/>
    </row>
    <row r="1743" spans="1:21" s="1" customFormat="1" ht="16.5" customHeight="1" x14ac:dyDescent="0.3">
      <c r="A1743" s="21" t="b">
        <v>1</v>
      </c>
      <c r="B1743" s="20" t="s">
        <v>31</v>
      </c>
      <c r="C1743" s="20">
        <f>C1742+1</f>
        <v>4801502</v>
      </c>
      <c r="D1743" s="20">
        <f t="shared" si="803"/>
        <v>2071</v>
      </c>
      <c r="E1743" s="20" t="s">
        <v>29</v>
      </c>
      <c r="F1743" s="20">
        <f t="shared" ref="F1743:G1745" si="808">F1742</f>
        <v>8</v>
      </c>
      <c r="G1743" s="20">
        <f t="shared" si="808"/>
        <v>1</v>
      </c>
      <c r="H1743" s="20">
        <v>160004002</v>
      </c>
      <c r="I1743" s="20">
        <v>1</v>
      </c>
      <c r="J1743" s="20">
        <v>1</v>
      </c>
      <c r="K1743" s="20">
        <v>5</v>
      </c>
      <c r="L1743" s="20" t="s">
        <v>32</v>
      </c>
      <c r="M1743" s="20" t="s">
        <v>358</v>
      </c>
      <c r="S1743" s="7"/>
      <c r="T1743" s="7"/>
      <c r="U1743" s="7"/>
    </row>
    <row r="1744" spans="1:21" s="1" customFormat="1" ht="16.5" customHeight="1" x14ac:dyDescent="0.3">
      <c r="A1744" s="21" t="b">
        <v>1</v>
      </c>
      <c r="B1744" s="20" t="s">
        <v>33</v>
      </c>
      <c r="C1744" s="20">
        <f>C1743+1</f>
        <v>4801503</v>
      </c>
      <c r="D1744" s="20">
        <f t="shared" si="803"/>
        <v>2071</v>
      </c>
      <c r="E1744" s="20" t="s">
        <v>29</v>
      </c>
      <c r="F1744" s="20">
        <f t="shared" si="808"/>
        <v>8</v>
      </c>
      <c r="G1744" s="20">
        <f t="shared" si="808"/>
        <v>1</v>
      </c>
      <c r="H1744" s="20">
        <v>160004003</v>
      </c>
      <c r="I1744" s="20">
        <v>1</v>
      </c>
      <c r="J1744" s="20">
        <v>1</v>
      </c>
      <c r="K1744" s="20">
        <v>5</v>
      </c>
      <c r="L1744" s="20" t="s">
        <v>34</v>
      </c>
      <c r="M1744" s="20" t="s">
        <v>358</v>
      </c>
      <c r="S1744" s="7"/>
      <c r="T1744" s="7"/>
      <c r="U1744" s="7"/>
    </row>
    <row r="1745" spans="1:21" s="1" customFormat="1" ht="16.5" customHeight="1" x14ac:dyDescent="0.3">
      <c r="A1745" s="21" t="b">
        <v>1</v>
      </c>
      <c r="B1745" s="20" t="s">
        <v>35</v>
      </c>
      <c r="C1745" s="20">
        <f>C1744+1</f>
        <v>4801504</v>
      </c>
      <c r="D1745" s="20">
        <f t="shared" si="803"/>
        <v>2071</v>
      </c>
      <c r="E1745" s="20" t="s">
        <v>29</v>
      </c>
      <c r="F1745" s="20">
        <f t="shared" si="808"/>
        <v>8</v>
      </c>
      <c r="G1745" s="20">
        <f t="shared" si="808"/>
        <v>1</v>
      </c>
      <c r="H1745" s="20">
        <v>160004004</v>
      </c>
      <c r="I1745" s="20">
        <v>1</v>
      </c>
      <c r="J1745" s="20">
        <v>1</v>
      </c>
      <c r="K1745" s="20">
        <v>5</v>
      </c>
      <c r="L1745" s="20" t="s">
        <v>36</v>
      </c>
      <c r="M1745" s="20" t="s">
        <v>358</v>
      </c>
      <c r="S1745" s="7"/>
      <c r="T1745" s="7"/>
      <c r="U1745" s="7"/>
    </row>
    <row r="1746" spans="1:21" s="1" customFormat="1" ht="16.5" customHeight="1" x14ac:dyDescent="0.3">
      <c r="A1746" s="21" t="b">
        <v>1</v>
      </c>
      <c r="B1746" s="14" t="s">
        <v>47</v>
      </c>
      <c r="C1746" s="14">
        <v>4802101</v>
      </c>
      <c r="D1746" s="14">
        <v>2072</v>
      </c>
      <c r="E1746" s="15" t="s">
        <v>23</v>
      </c>
      <c r="F1746" s="14">
        <v>8</v>
      </c>
      <c r="G1746" s="14">
        <v>2</v>
      </c>
      <c r="H1746" s="14">
        <v>151302004</v>
      </c>
      <c r="I1746" s="15">
        <v>1</v>
      </c>
      <c r="J1746" s="15">
        <v>1</v>
      </c>
      <c r="K1746" s="15">
        <v>25</v>
      </c>
      <c r="L1746" s="16" t="str">
        <f>IF(H1746&gt;=151307001,"Shoes",IF(H1746&gt;=151306001,"Pants",IF(H1746&gt;=151305001,"Glove",IF(H1746&gt;=151303001,"Head",IF(H1746&gt;=151302001,"Body",IF(H1746&gt;=151301001,"Weapon"))))))</f>
        <v>Body</v>
      </c>
      <c r="M1746" s="15" t="s">
        <v>356</v>
      </c>
      <c r="S1746" s="7"/>
      <c r="T1746" s="7"/>
      <c r="U1746" s="7"/>
    </row>
    <row r="1747" spans="1:21" s="1" customFormat="1" ht="16.5" customHeight="1" x14ac:dyDescent="0.3">
      <c r="A1747" s="21" t="b">
        <v>1</v>
      </c>
      <c r="B1747" s="14" t="s">
        <v>53</v>
      </c>
      <c r="C1747" s="15">
        <f>C1746+1</f>
        <v>4802102</v>
      </c>
      <c r="D1747" s="15">
        <f t="shared" ref="D1747:D1765" si="809">D1746</f>
        <v>2072</v>
      </c>
      <c r="E1747" s="15" t="s">
        <v>23</v>
      </c>
      <c r="F1747" s="15">
        <f t="shared" ref="F1747:G1762" si="810">F1746</f>
        <v>8</v>
      </c>
      <c r="G1747" s="15">
        <f t="shared" si="810"/>
        <v>2</v>
      </c>
      <c r="H1747" s="15">
        <f>H1746+100000</f>
        <v>151402004</v>
      </c>
      <c r="I1747" s="15">
        <v>1</v>
      </c>
      <c r="J1747" s="15">
        <v>1</v>
      </c>
      <c r="K1747" s="15">
        <v>15</v>
      </c>
      <c r="L1747" s="15" t="str">
        <f>L1746</f>
        <v>Body</v>
      </c>
      <c r="M1747" s="15" t="s">
        <v>357</v>
      </c>
      <c r="S1747" s="7"/>
      <c r="T1747" s="7"/>
      <c r="U1747" s="7"/>
    </row>
    <row r="1748" spans="1:21" s="1" customFormat="1" ht="16.5" customHeight="1" x14ac:dyDescent="0.3">
      <c r="A1748" s="21" t="b">
        <v>1</v>
      </c>
      <c r="B1748" s="14" t="s">
        <v>48</v>
      </c>
      <c r="C1748" s="15">
        <f>C1747+1</f>
        <v>4802103</v>
      </c>
      <c r="D1748" s="15">
        <f t="shared" si="809"/>
        <v>2072</v>
      </c>
      <c r="E1748" s="15" t="s">
        <v>23</v>
      </c>
      <c r="F1748" s="15">
        <f t="shared" si="810"/>
        <v>8</v>
      </c>
      <c r="G1748" s="15">
        <f t="shared" si="810"/>
        <v>2</v>
      </c>
      <c r="H1748" s="14">
        <v>151303002</v>
      </c>
      <c r="I1748" s="15">
        <v>1</v>
      </c>
      <c r="J1748" s="15">
        <v>1</v>
      </c>
      <c r="K1748" s="15">
        <v>25</v>
      </c>
      <c r="L1748" s="16" t="str">
        <f>IF(H1748&gt;=151307001,"Shoes",IF(H1748&gt;=151306001,"Pants",IF(H1748&gt;=151305001,"Glove",IF(H1748&gt;=151303001,"Head",IF(H1748&gt;=151302001,"Body",IF(H1748&gt;=151301001,"Weapon"))))))</f>
        <v>Head</v>
      </c>
      <c r="M1748" s="15" t="s">
        <v>356</v>
      </c>
      <c r="S1748" s="7"/>
      <c r="T1748" s="7"/>
      <c r="U1748" s="7"/>
    </row>
    <row r="1749" spans="1:21" s="1" customFormat="1" ht="16.5" customHeight="1" x14ac:dyDescent="0.3">
      <c r="A1749" s="21" t="b">
        <v>1</v>
      </c>
      <c r="B1749" s="14" t="s">
        <v>54</v>
      </c>
      <c r="C1749" s="15">
        <f>C1748+1</f>
        <v>4802104</v>
      </c>
      <c r="D1749" s="15">
        <f t="shared" si="809"/>
        <v>2072</v>
      </c>
      <c r="E1749" s="15" t="s">
        <v>23</v>
      </c>
      <c r="F1749" s="15">
        <f t="shared" si="810"/>
        <v>8</v>
      </c>
      <c r="G1749" s="15">
        <f t="shared" si="810"/>
        <v>2</v>
      </c>
      <c r="H1749" s="15">
        <f>H1748+100000</f>
        <v>151403002</v>
      </c>
      <c r="I1749" s="15">
        <v>1</v>
      </c>
      <c r="J1749" s="15">
        <v>1</v>
      </c>
      <c r="K1749" s="15">
        <v>15</v>
      </c>
      <c r="L1749" s="15" t="str">
        <f>L1748</f>
        <v>Head</v>
      </c>
      <c r="M1749" s="15" t="s">
        <v>357</v>
      </c>
      <c r="S1749" s="7"/>
      <c r="T1749" s="7"/>
      <c r="U1749" s="7"/>
    </row>
    <row r="1750" spans="1:21" s="1" customFormat="1" ht="16.5" customHeight="1" x14ac:dyDescent="0.3">
      <c r="A1750" s="21" t="b">
        <v>1</v>
      </c>
      <c r="B1750" s="17" t="str">
        <f t="shared" ref="B1750:B1761" si="811">B1746</f>
        <v>갑옷 3</v>
      </c>
      <c r="C1750" s="17">
        <f>C1746+100</f>
        <v>4802201</v>
      </c>
      <c r="D1750" s="17">
        <f t="shared" si="809"/>
        <v>2072</v>
      </c>
      <c r="E1750" s="17" t="s">
        <v>25</v>
      </c>
      <c r="F1750" s="17">
        <f t="shared" si="810"/>
        <v>8</v>
      </c>
      <c r="G1750" s="17">
        <f t="shared" si="810"/>
        <v>2</v>
      </c>
      <c r="H1750" s="17">
        <f>H1746+1000000</f>
        <v>152302004</v>
      </c>
      <c r="I1750" s="17">
        <v>1</v>
      </c>
      <c r="J1750" s="17">
        <v>1</v>
      </c>
      <c r="K1750" s="17">
        <v>25</v>
      </c>
      <c r="L1750" s="17" t="str">
        <f t="shared" ref="L1750:L1761" si="812">L1746</f>
        <v>Body</v>
      </c>
      <c r="M1750" s="17" t="s">
        <v>356</v>
      </c>
      <c r="S1750" s="7"/>
      <c r="T1750" s="7"/>
      <c r="U1750" s="7"/>
    </row>
    <row r="1751" spans="1:21" s="1" customFormat="1" ht="16.5" customHeight="1" x14ac:dyDescent="0.3">
      <c r="A1751" s="21" t="b">
        <v>1</v>
      </c>
      <c r="B1751" s="17" t="str">
        <f t="shared" si="811"/>
        <v>갑옷 4</v>
      </c>
      <c r="C1751" s="17">
        <f>C1750+1</f>
        <v>4802202</v>
      </c>
      <c r="D1751" s="17">
        <f t="shared" si="809"/>
        <v>2072</v>
      </c>
      <c r="E1751" s="17" t="s">
        <v>25</v>
      </c>
      <c r="F1751" s="17">
        <f t="shared" si="810"/>
        <v>8</v>
      </c>
      <c r="G1751" s="17">
        <f t="shared" si="810"/>
        <v>2</v>
      </c>
      <c r="H1751" s="17">
        <f t="shared" ref="H1751:H1761" si="813">H1747+1000000</f>
        <v>152402004</v>
      </c>
      <c r="I1751" s="17">
        <v>1</v>
      </c>
      <c r="J1751" s="17">
        <v>1</v>
      </c>
      <c r="K1751" s="17">
        <v>15</v>
      </c>
      <c r="L1751" s="17" t="str">
        <f t="shared" si="812"/>
        <v>Body</v>
      </c>
      <c r="M1751" s="17" t="s">
        <v>357</v>
      </c>
      <c r="S1751" s="7"/>
      <c r="T1751" s="7"/>
      <c r="U1751" s="7"/>
    </row>
    <row r="1752" spans="1:21" s="1" customFormat="1" ht="16.5" customHeight="1" x14ac:dyDescent="0.3">
      <c r="A1752" s="21" t="b">
        <v>1</v>
      </c>
      <c r="B1752" s="17" t="str">
        <f t="shared" si="811"/>
        <v>투구 3</v>
      </c>
      <c r="C1752" s="17">
        <f>C1751+1</f>
        <v>4802203</v>
      </c>
      <c r="D1752" s="17">
        <f t="shared" si="809"/>
        <v>2072</v>
      </c>
      <c r="E1752" s="17" t="s">
        <v>25</v>
      </c>
      <c r="F1752" s="17">
        <f t="shared" si="810"/>
        <v>8</v>
      </c>
      <c r="G1752" s="17">
        <f t="shared" si="810"/>
        <v>2</v>
      </c>
      <c r="H1752" s="17">
        <f t="shared" si="813"/>
        <v>152303002</v>
      </c>
      <c r="I1752" s="17">
        <v>1</v>
      </c>
      <c r="J1752" s="17">
        <v>1</v>
      </c>
      <c r="K1752" s="17">
        <v>25</v>
      </c>
      <c r="L1752" s="17" t="str">
        <f t="shared" si="812"/>
        <v>Head</v>
      </c>
      <c r="M1752" s="17" t="s">
        <v>356</v>
      </c>
      <c r="S1752" s="7"/>
      <c r="T1752" s="7"/>
      <c r="U1752" s="7"/>
    </row>
    <row r="1753" spans="1:21" s="1" customFormat="1" ht="16.5" customHeight="1" x14ac:dyDescent="0.3">
      <c r="A1753" s="21" t="b">
        <v>1</v>
      </c>
      <c r="B1753" s="17" t="str">
        <f t="shared" si="811"/>
        <v>투구 4</v>
      </c>
      <c r="C1753" s="17">
        <f>C1752+1</f>
        <v>4802204</v>
      </c>
      <c r="D1753" s="17">
        <f t="shared" si="809"/>
        <v>2072</v>
      </c>
      <c r="E1753" s="17" t="s">
        <v>25</v>
      </c>
      <c r="F1753" s="17">
        <f t="shared" si="810"/>
        <v>8</v>
      </c>
      <c r="G1753" s="17">
        <f t="shared" si="810"/>
        <v>2</v>
      </c>
      <c r="H1753" s="17">
        <f t="shared" si="813"/>
        <v>152403002</v>
      </c>
      <c r="I1753" s="17">
        <v>1</v>
      </c>
      <c r="J1753" s="17">
        <v>1</v>
      </c>
      <c r="K1753" s="17">
        <v>15</v>
      </c>
      <c r="L1753" s="17" t="str">
        <f t="shared" si="812"/>
        <v>Head</v>
      </c>
      <c r="M1753" s="17" t="s">
        <v>357</v>
      </c>
      <c r="S1753" s="7"/>
      <c r="T1753" s="7"/>
      <c r="U1753" s="7"/>
    </row>
    <row r="1754" spans="1:21" s="1" customFormat="1" ht="16.5" customHeight="1" x14ac:dyDescent="0.3">
      <c r="A1754" s="21" t="b">
        <v>1</v>
      </c>
      <c r="B1754" s="18" t="str">
        <f t="shared" si="811"/>
        <v>갑옷 3</v>
      </c>
      <c r="C1754" s="18">
        <f>C1750+100</f>
        <v>4802301</v>
      </c>
      <c r="D1754" s="18">
        <f t="shared" si="809"/>
        <v>2072</v>
      </c>
      <c r="E1754" s="18" t="s">
        <v>26</v>
      </c>
      <c r="F1754" s="18">
        <f t="shared" si="810"/>
        <v>8</v>
      </c>
      <c r="G1754" s="18">
        <f t="shared" si="810"/>
        <v>2</v>
      </c>
      <c r="H1754" s="18">
        <f t="shared" si="813"/>
        <v>153302004</v>
      </c>
      <c r="I1754" s="18">
        <v>1</v>
      </c>
      <c r="J1754" s="18">
        <v>1</v>
      </c>
      <c r="K1754" s="18">
        <v>25</v>
      </c>
      <c r="L1754" s="18" t="str">
        <f t="shared" si="812"/>
        <v>Body</v>
      </c>
      <c r="M1754" s="18" t="s">
        <v>356</v>
      </c>
      <c r="S1754" s="7"/>
      <c r="T1754" s="7"/>
      <c r="U1754" s="7"/>
    </row>
    <row r="1755" spans="1:21" s="1" customFormat="1" ht="16.5" customHeight="1" x14ac:dyDescent="0.3">
      <c r="A1755" s="21" t="b">
        <v>1</v>
      </c>
      <c r="B1755" s="18" t="str">
        <f t="shared" si="811"/>
        <v>갑옷 4</v>
      </c>
      <c r="C1755" s="18">
        <f>C1754+1</f>
        <v>4802302</v>
      </c>
      <c r="D1755" s="18">
        <f t="shared" si="809"/>
        <v>2072</v>
      </c>
      <c r="E1755" s="18" t="s">
        <v>26</v>
      </c>
      <c r="F1755" s="18">
        <f t="shared" si="810"/>
        <v>8</v>
      </c>
      <c r="G1755" s="18">
        <f t="shared" si="810"/>
        <v>2</v>
      </c>
      <c r="H1755" s="18">
        <f t="shared" si="813"/>
        <v>153402004</v>
      </c>
      <c r="I1755" s="18">
        <v>1</v>
      </c>
      <c r="J1755" s="18">
        <v>1</v>
      </c>
      <c r="K1755" s="18">
        <v>15</v>
      </c>
      <c r="L1755" s="18" t="str">
        <f t="shared" si="812"/>
        <v>Body</v>
      </c>
      <c r="M1755" s="18" t="s">
        <v>357</v>
      </c>
      <c r="S1755" s="7"/>
      <c r="T1755" s="7"/>
      <c r="U1755" s="7"/>
    </row>
    <row r="1756" spans="1:21" s="1" customFormat="1" ht="16.5" customHeight="1" x14ac:dyDescent="0.3">
      <c r="A1756" s="21" t="b">
        <v>1</v>
      </c>
      <c r="B1756" s="18" t="str">
        <f t="shared" si="811"/>
        <v>투구 3</v>
      </c>
      <c r="C1756" s="18">
        <f>C1755+1</f>
        <v>4802303</v>
      </c>
      <c r="D1756" s="18">
        <f t="shared" si="809"/>
        <v>2072</v>
      </c>
      <c r="E1756" s="18" t="s">
        <v>26</v>
      </c>
      <c r="F1756" s="18">
        <f t="shared" si="810"/>
        <v>8</v>
      </c>
      <c r="G1756" s="18">
        <f t="shared" si="810"/>
        <v>2</v>
      </c>
      <c r="H1756" s="18">
        <f t="shared" si="813"/>
        <v>153303002</v>
      </c>
      <c r="I1756" s="18">
        <v>1</v>
      </c>
      <c r="J1756" s="18">
        <v>1</v>
      </c>
      <c r="K1756" s="18">
        <v>25</v>
      </c>
      <c r="L1756" s="18" t="str">
        <f t="shared" si="812"/>
        <v>Head</v>
      </c>
      <c r="M1756" s="18" t="s">
        <v>356</v>
      </c>
      <c r="S1756" s="7"/>
      <c r="T1756" s="7"/>
      <c r="U1756" s="7"/>
    </row>
    <row r="1757" spans="1:21" s="1" customFormat="1" ht="16.5" customHeight="1" x14ac:dyDescent="0.3">
      <c r="A1757" s="21" t="b">
        <v>1</v>
      </c>
      <c r="B1757" s="18" t="str">
        <f t="shared" si="811"/>
        <v>투구 4</v>
      </c>
      <c r="C1757" s="18">
        <f>C1756+1</f>
        <v>4802304</v>
      </c>
      <c r="D1757" s="18">
        <f t="shared" si="809"/>
        <v>2072</v>
      </c>
      <c r="E1757" s="18" t="s">
        <v>26</v>
      </c>
      <c r="F1757" s="18">
        <f t="shared" si="810"/>
        <v>8</v>
      </c>
      <c r="G1757" s="18">
        <f t="shared" si="810"/>
        <v>2</v>
      </c>
      <c r="H1757" s="18">
        <f t="shared" si="813"/>
        <v>153403002</v>
      </c>
      <c r="I1757" s="18">
        <v>1</v>
      </c>
      <c r="J1757" s="18">
        <v>1</v>
      </c>
      <c r="K1757" s="18">
        <v>15</v>
      </c>
      <c r="L1757" s="18" t="str">
        <f t="shared" si="812"/>
        <v>Head</v>
      </c>
      <c r="M1757" s="18" t="s">
        <v>357</v>
      </c>
      <c r="S1757" s="7"/>
      <c r="T1757" s="7"/>
      <c r="U1757" s="7"/>
    </row>
    <row r="1758" spans="1:21" s="1" customFormat="1" ht="16.5" customHeight="1" x14ac:dyDescent="0.3">
      <c r="A1758" s="21" t="b">
        <v>1</v>
      </c>
      <c r="B1758" s="19" t="str">
        <f t="shared" si="811"/>
        <v>갑옷 3</v>
      </c>
      <c r="C1758" s="19">
        <f>C1754+100</f>
        <v>4802401</v>
      </c>
      <c r="D1758" s="19">
        <f t="shared" si="809"/>
        <v>2072</v>
      </c>
      <c r="E1758" s="19" t="s">
        <v>27</v>
      </c>
      <c r="F1758" s="19">
        <f t="shared" si="810"/>
        <v>8</v>
      </c>
      <c r="G1758" s="19">
        <f t="shared" si="810"/>
        <v>2</v>
      </c>
      <c r="H1758" s="19">
        <f t="shared" si="813"/>
        <v>154302004</v>
      </c>
      <c r="I1758" s="19">
        <v>1</v>
      </c>
      <c r="J1758" s="19">
        <v>1</v>
      </c>
      <c r="K1758" s="19">
        <v>25</v>
      </c>
      <c r="L1758" s="19" t="str">
        <f t="shared" si="812"/>
        <v>Body</v>
      </c>
      <c r="M1758" s="19" t="s">
        <v>356</v>
      </c>
      <c r="S1758" s="7"/>
      <c r="T1758" s="7"/>
      <c r="U1758" s="7"/>
    </row>
    <row r="1759" spans="1:21" s="1" customFormat="1" ht="16.5" customHeight="1" x14ac:dyDescent="0.3">
      <c r="A1759" s="21" t="b">
        <v>1</v>
      </c>
      <c r="B1759" s="19" t="str">
        <f t="shared" si="811"/>
        <v>갑옷 4</v>
      </c>
      <c r="C1759" s="19">
        <f>C1758+1</f>
        <v>4802402</v>
      </c>
      <c r="D1759" s="19">
        <f t="shared" si="809"/>
        <v>2072</v>
      </c>
      <c r="E1759" s="19" t="s">
        <v>27</v>
      </c>
      <c r="F1759" s="19">
        <f t="shared" si="810"/>
        <v>8</v>
      </c>
      <c r="G1759" s="19">
        <f t="shared" si="810"/>
        <v>2</v>
      </c>
      <c r="H1759" s="19">
        <f t="shared" si="813"/>
        <v>154402004</v>
      </c>
      <c r="I1759" s="19">
        <v>1</v>
      </c>
      <c r="J1759" s="19">
        <v>1</v>
      </c>
      <c r="K1759" s="19">
        <v>15</v>
      </c>
      <c r="L1759" s="19" t="str">
        <f t="shared" si="812"/>
        <v>Body</v>
      </c>
      <c r="M1759" s="19" t="s">
        <v>357</v>
      </c>
      <c r="S1759" s="7"/>
      <c r="T1759" s="7"/>
      <c r="U1759" s="7"/>
    </row>
    <row r="1760" spans="1:21" s="1" customFormat="1" ht="16.5" customHeight="1" x14ac:dyDescent="0.3">
      <c r="A1760" s="21" t="b">
        <v>1</v>
      </c>
      <c r="B1760" s="19" t="str">
        <f t="shared" si="811"/>
        <v>투구 3</v>
      </c>
      <c r="C1760" s="19">
        <f>C1759+1</f>
        <v>4802403</v>
      </c>
      <c r="D1760" s="19">
        <f t="shared" si="809"/>
        <v>2072</v>
      </c>
      <c r="E1760" s="19" t="s">
        <v>27</v>
      </c>
      <c r="F1760" s="19">
        <f t="shared" si="810"/>
        <v>8</v>
      </c>
      <c r="G1760" s="19">
        <f t="shared" si="810"/>
        <v>2</v>
      </c>
      <c r="H1760" s="19">
        <f t="shared" si="813"/>
        <v>154303002</v>
      </c>
      <c r="I1760" s="19">
        <v>1</v>
      </c>
      <c r="J1760" s="19">
        <v>1</v>
      </c>
      <c r="K1760" s="19">
        <v>25</v>
      </c>
      <c r="L1760" s="19" t="str">
        <f t="shared" si="812"/>
        <v>Head</v>
      </c>
      <c r="M1760" s="19" t="s">
        <v>356</v>
      </c>
      <c r="S1760" s="7"/>
      <c r="T1760" s="7"/>
      <c r="U1760" s="7"/>
    </row>
    <row r="1761" spans="1:21" s="1" customFormat="1" ht="16.5" customHeight="1" x14ac:dyDescent="0.3">
      <c r="A1761" s="21" t="b">
        <v>1</v>
      </c>
      <c r="B1761" s="19" t="str">
        <f t="shared" si="811"/>
        <v>투구 4</v>
      </c>
      <c r="C1761" s="19">
        <f>C1760+1</f>
        <v>4802404</v>
      </c>
      <c r="D1761" s="19">
        <f t="shared" si="809"/>
        <v>2072</v>
      </c>
      <c r="E1761" s="19" t="s">
        <v>27</v>
      </c>
      <c r="F1761" s="19">
        <f t="shared" si="810"/>
        <v>8</v>
      </c>
      <c r="G1761" s="19">
        <f t="shared" si="810"/>
        <v>2</v>
      </c>
      <c r="H1761" s="19">
        <f t="shared" si="813"/>
        <v>154403002</v>
      </c>
      <c r="I1761" s="19">
        <v>1</v>
      </c>
      <c r="J1761" s="19">
        <v>1</v>
      </c>
      <c r="K1761" s="19">
        <v>15</v>
      </c>
      <c r="L1761" s="19" t="str">
        <f t="shared" si="812"/>
        <v>Head</v>
      </c>
      <c r="M1761" s="19" t="s">
        <v>357</v>
      </c>
      <c r="S1761" s="7"/>
      <c r="T1761" s="7"/>
      <c r="U1761" s="7"/>
    </row>
    <row r="1762" spans="1:21" s="1" customFormat="1" ht="16.5" customHeight="1" x14ac:dyDescent="0.3">
      <c r="A1762" s="21" t="b">
        <v>1</v>
      </c>
      <c r="B1762" s="20" t="s">
        <v>28</v>
      </c>
      <c r="C1762" s="20">
        <f>C1758+100</f>
        <v>4802501</v>
      </c>
      <c r="D1762" s="20">
        <f t="shared" si="809"/>
        <v>2072</v>
      </c>
      <c r="E1762" s="20" t="s">
        <v>29</v>
      </c>
      <c r="F1762" s="20">
        <f t="shared" si="810"/>
        <v>8</v>
      </c>
      <c r="G1762" s="20">
        <f t="shared" si="810"/>
        <v>2</v>
      </c>
      <c r="H1762" s="20">
        <v>160004001</v>
      </c>
      <c r="I1762" s="20">
        <v>1</v>
      </c>
      <c r="J1762" s="20">
        <v>1</v>
      </c>
      <c r="K1762" s="20">
        <v>5</v>
      </c>
      <c r="L1762" s="20" t="s">
        <v>30</v>
      </c>
      <c r="M1762" s="20" t="s">
        <v>358</v>
      </c>
      <c r="S1762" s="7"/>
      <c r="T1762" s="7"/>
      <c r="U1762" s="7"/>
    </row>
    <row r="1763" spans="1:21" s="1" customFormat="1" ht="16.5" customHeight="1" x14ac:dyDescent="0.3">
      <c r="A1763" s="21" t="b">
        <v>1</v>
      </c>
      <c r="B1763" s="20" t="s">
        <v>31</v>
      </c>
      <c r="C1763" s="20">
        <f>C1762+1</f>
        <v>4802502</v>
      </c>
      <c r="D1763" s="20">
        <f t="shared" si="809"/>
        <v>2072</v>
      </c>
      <c r="E1763" s="20" t="s">
        <v>29</v>
      </c>
      <c r="F1763" s="20">
        <f t="shared" ref="F1763:G1765" si="814">F1762</f>
        <v>8</v>
      </c>
      <c r="G1763" s="20">
        <f t="shared" si="814"/>
        <v>2</v>
      </c>
      <c r="H1763" s="20">
        <v>160004002</v>
      </c>
      <c r="I1763" s="20">
        <v>1</v>
      </c>
      <c r="J1763" s="20">
        <v>1</v>
      </c>
      <c r="K1763" s="20">
        <v>5</v>
      </c>
      <c r="L1763" s="20" t="s">
        <v>32</v>
      </c>
      <c r="M1763" s="20" t="s">
        <v>358</v>
      </c>
      <c r="S1763" s="7"/>
      <c r="T1763" s="7"/>
      <c r="U1763" s="7"/>
    </row>
    <row r="1764" spans="1:21" s="1" customFormat="1" ht="16.5" customHeight="1" x14ac:dyDescent="0.3">
      <c r="A1764" s="21" t="b">
        <v>1</v>
      </c>
      <c r="B1764" s="20" t="s">
        <v>33</v>
      </c>
      <c r="C1764" s="20">
        <f>C1763+1</f>
        <v>4802503</v>
      </c>
      <c r="D1764" s="20">
        <f t="shared" si="809"/>
        <v>2072</v>
      </c>
      <c r="E1764" s="20" t="s">
        <v>29</v>
      </c>
      <c r="F1764" s="20">
        <f t="shared" si="814"/>
        <v>8</v>
      </c>
      <c r="G1764" s="20">
        <f t="shared" si="814"/>
        <v>2</v>
      </c>
      <c r="H1764" s="20">
        <v>160004003</v>
      </c>
      <c r="I1764" s="20">
        <v>1</v>
      </c>
      <c r="J1764" s="20">
        <v>1</v>
      </c>
      <c r="K1764" s="20">
        <v>5</v>
      </c>
      <c r="L1764" s="20" t="s">
        <v>34</v>
      </c>
      <c r="M1764" s="20" t="s">
        <v>358</v>
      </c>
      <c r="S1764" s="7"/>
      <c r="T1764" s="7"/>
      <c r="U1764" s="7"/>
    </row>
    <row r="1765" spans="1:21" s="1" customFormat="1" ht="16.5" customHeight="1" x14ac:dyDescent="0.3">
      <c r="A1765" s="21" t="b">
        <v>1</v>
      </c>
      <c r="B1765" s="20" t="s">
        <v>35</v>
      </c>
      <c r="C1765" s="20">
        <f>C1764+1</f>
        <v>4802504</v>
      </c>
      <c r="D1765" s="20">
        <f t="shared" si="809"/>
        <v>2072</v>
      </c>
      <c r="E1765" s="20" t="s">
        <v>29</v>
      </c>
      <c r="F1765" s="20">
        <f t="shared" si="814"/>
        <v>8</v>
      </c>
      <c r="G1765" s="20">
        <f t="shared" si="814"/>
        <v>2</v>
      </c>
      <c r="H1765" s="20">
        <v>160004004</v>
      </c>
      <c r="I1765" s="20">
        <v>1</v>
      </c>
      <c r="J1765" s="20">
        <v>1</v>
      </c>
      <c r="K1765" s="20">
        <v>5</v>
      </c>
      <c r="L1765" s="20" t="s">
        <v>36</v>
      </c>
      <c r="M1765" s="20" t="s">
        <v>358</v>
      </c>
      <c r="S1765" s="7"/>
      <c r="T1765" s="7"/>
      <c r="U1765" s="7"/>
    </row>
    <row r="1766" spans="1:21" s="1" customFormat="1" ht="16.5" customHeight="1" x14ac:dyDescent="0.3">
      <c r="A1766" s="21" t="b">
        <v>1</v>
      </c>
      <c r="B1766" s="14" t="s">
        <v>366</v>
      </c>
      <c r="C1766" s="14">
        <v>4803101</v>
      </c>
      <c r="D1766" s="14">
        <v>2073</v>
      </c>
      <c r="E1766" s="15" t="s">
        <v>23</v>
      </c>
      <c r="F1766" s="14">
        <v>8</v>
      </c>
      <c r="G1766" s="14">
        <v>3</v>
      </c>
      <c r="H1766" s="14">
        <v>151306004</v>
      </c>
      <c r="I1766" s="15">
        <v>1</v>
      </c>
      <c r="J1766" s="15">
        <v>1</v>
      </c>
      <c r="K1766" s="15">
        <v>25</v>
      </c>
      <c r="L1766" s="16" t="str">
        <f>IF(H1766&gt;=151307001,"Shoes",IF(H1766&gt;=151306001,"Pants",IF(H1766&gt;=151305001,"Glove",IF(H1766&gt;=151303001,"Head",IF(H1766&gt;=151302001,"Body",IF(H1766&gt;=151301001,"Weapon"))))))</f>
        <v>Pants</v>
      </c>
      <c r="M1766" s="15" t="s">
        <v>356</v>
      </c>
      <c r="S1766" s="7"/>
      <c r="T1766" s="7"/>
      <c r="U1766" s="7"/>
    </row>
    <row r="1767" spans="1:21" s="1" customFormat="1" ht="16.5" customHeight="1" x14ac:dyDescent="0.3">
      <c r="A1767" s="21" t="b">
        <v>1</v>
      </c>
      <c r="B1767" s="14" t="s">
        <v>367</v>
      </c>
      <c r="C1767" s="15">
        <f>C1766+1</f>
        <v>4803102</v>
      </c>
      <c r="D1767" s="15">
        <f t="shared" ref="D1767:D1785" si="815">D1766</f>
        <v>2073</v>
      </c>
      <c r="E1767" s="15" t="s">
        <v>23</v>
      </c>
      <c r="F1767" s="15">
        <f t="shared" ref="F1767:G1782" si="816">F1766</f>
        <v>8</v>
      </c>
      <c r="G1767" s="15">
        <f t="shared" si="816"/>
        <v>3</v>
      </c>
      <c r="H1767" s="15">
        <f>H1766+100000</f>
        <v>151406004</v>
      </c>
      <c r="I1767" s="15">
        <v>1</v>
      </c>
      <c r="J1767" s="15">
        <v>1</v>
      </c>
      <c r="K1767" s="15">
        <v>15</v>
      </c>
      <c r="L1767" s="15" t="str">
        <f>L1766</f>
        <v>Pants</v>
      </c>
      <c r="M1767" s="15" t="s">
        <v>357</v>
      </c>
      <c r="S1767" s="7"/>
      <c r="T1767" s="7"/>
      <c r="U1767" s="7"/>
    </row>
    <row r="1768" spans="1:21" s="1" customFormat="1" ht="16.5" customHeight="1" x14ac:dyDescent="0.3">
      <c r="A1768" s="21" t="b">
        <v>1</v>
      </c>
      <c r="B1768" s="14" t="s">
        <v>50</v>
      </c>
      <c r="C1768" s="15">
        <f>C1767+1</f>
        <v>4803103</v>
      </c>
      <c r="D1768" s="15">
        <f t="shared" si="815"/>
        <v>2073</v>
      </c>
      <c r="E1768" s="15" t="s">
        <v>23</v>
      </c>
      <c r="F1768" s="15">
        <f t="shared" si="816"/>
        <v>8</v>
      </c>
      <c r="G1768" s="15">
        <f t="shared" si="816"/>
        <v>3</v>
      </c>
      <c r="H1768" s="14">
        <v>151305002</v>
      </c>
      <c r="I1768" s="15">
        <v>1</v>
      </c>
      <c r="J1768" s="15">
        <v>1</v>
      </c>
      <c r="K1768" s="15">
        <v>25</v>
      </c>
      <c r="L1768" s="16" t="str">
        <f>IF(H1768&gt;=151307001,"Shoes",IF(H1768&gt;=151306001,"Pants",IF(H1768&gt;=151305001,"Glove",IF(H1768&gt;=151303001,"Head",IF(H1768&gt;=151302001,"Body",IF(H1768&gt;=151301001,"Weapon"))))))</f>
        <v>Glove</v>
      </c>
      <c r="M1768" s="15" t="s">
        <v>356</v>
      </c>
      <c r="S1768" s="7"/>
      <c r="T1768" s="7"/>
      <c r="U1768" s="7"/>
    </row>
    <row r="1769" spans="1:21" s="1" customFormat="1" ht="16.5" customHeight="1" x14ac:dyDescent="0.3">
      <c r="A1769" s="21" t="b">
        <v>1</v>
      </c>
      <c r="B1769" s="14" t="s">
        <v>56</v>
      </c>
      <c r="C1769" s="15">
        <f>C1768+1</f>
        <v>4803104</v>
      </c>
      <c r="D1769" s="15">
        <f t="shared" si="815"/>
        <v>2073</v>
      </c>
      <c r="E1769" s="15" t="s">
        <v>23</v>
      </c>
      <c r="F1769" s="15">
        <f t="shared" si="816"/>
        <v>8</v>
      </c>
      <c r="G1769" s="15">
        <f t="shared" si="816"/>
        <v>3</v>
      </c>
      <c r="H1769" s="15">
        <f>H1768+100000</f>
        <v>151405002</v>
      </c>
      <c r="I1769" s="15">
        <v>1</v>
      </c>
      <c r="J1769" s="15">
        <v>1</v>
      </c>
      <c r="K1769" s="15">
        <v>15</v>
      </c>
      <c r="L1769" s="15" t="str">
        <f>L1768</f>
        <v>Glove</v>
      </c>
      <c r="M1769" s="15" t="s">
        <v>357</v>
      </c>
      <c r="S1769" s="7"/>
      <c r="T1769" s="7"/>
      <c r="U1769" s="7"/>
    </row>
    <row r="1770" spans="1:21" s="1" customFormat="1" ht="16.5" customHeight="1" x14ac:dyDescent="0.3">
      <c r="A1770" s="21" t="b">
        <v>1</v>
      </c>
      <c r="B1770" s="17" t="str">
        <f t="shared" ref="B1770:B1781" si="817">B1766</f>
        <v>하의 3</v>
      </c>
      <c r="C1770" s="17">
        <f>C1766+100</f>
        <v>4803201</v>
      </c>
      <c r="D1770" s="17">
        <f t="shared" si="815"/>
        <v>2073</v>
      </c>
      <c r="E1770" s="17" t="s">
        <v>25</v>
      </c>
      <c r="F1770" s="17">
        <f t="shared" si="816"/>
        <v>8</v>
      </c>
      <c r="G1770" s="17">
        <f t="shared" si="816"/>
        <v>3</v>
      </c>
      <c r="H1770" s="17">
        <f>H1766+1000000</f>
        <v>152306004</v>
      </c>
      <c r="I1770" s="17">
        <v>1</v>
      </c>
      <c r="J1770" s="17">
        <v>1</v>
      </c>
      <c r="K1770" s="17">
        <v>25</v>
      </c>
      <c r="L1770" s="17" t="str">
        <f t="shared" ref="L1770:L1781" si="818">L1766</f>
        <v>Pants</v>
      </c>
      <c r="M1770" s="17" t="s">
        <v>356</v>
      </c>
      <c r="S1770" s="7"/>
      <c r="T1770" s="7"/>
      <c r="U1770" s="7"/>
    </row>
    <row r="1771" spans="1:21" s="1" customFormat="1" ht="16.5" customHeight="1" x14ac:dyDescent="0.3">
      <c r="A1771" s="21" t="b">
        <v>1</v>
      </c>
      <c r="B1771" s="17" t="str">
        <f t="shared" si="817"/>
        <v>하의 4</v>
      </c>
      <c r="C1771" s="17">
        <f>C1770+1</f>
        <v>4803202</v>
      </c>
      <c r="D1771" s="17">
        <f t="shared" si="815"/>
        <v>2073</v>
      </c>
      <c r="E1771" s="17" t="s">
        <v>25</v>
      </c>
      <c r="F1771" s="17">
        <f t="shared" si="816"/>
        <v>8</v>
      </c>
      <c r="G1771" s="17">
        <f t="shared" si="816"/>
        <v>3</v>
      </c>
      <c r="H1771" s="17">
        <f t="shared" ref="H1771:H1781" si="819">H1767+1000000</f>
        <v>152406004</v>
      </c>
      <c r="I1771" s="17">
        <v>1</v>
      </c>
      <c r="J1771" s="17">
        <v>1</v>
      </c>
      <c r="K1771" s="17">
        <v>15</v>
      </c>
      <c r="L1771" s="17" t="str">
        <f t="shared" si="818"/>
        <v>Pants</v>
      </c>
      <c r="M1771" s="17" t="s">
        <v>357</v>
      </c>
      <c r="S1771" s="7"/>
      <c r="T1771" s="7"/>
      <c r="U1771" s="7"/>
    </row>
    <row r="1772" spans="1:21" s="1" customFormat="1" ht="16.5" customHeight="1" x14ac:dyDescent="0.3">
      <c r="A1772" s="21" t="b">
        <v>1</v>
      </c>
      <c r="B1772" s="17" t="str">
        <f t="shared" si="817"/>
        <v>장갑 3</v>
      </c>
      <c r="C1772" s="17">
        <f>C1771+1</f>
        <v>4803203</v>
      </c>
      <c r="D1772" s="17">
        <f t="shared" si="815"/>
        <v>2073</v>
      </c>
      <c r="E1772" s="17" t="s">
        <v>25</v>
      </c>
      <c r="F1772" s="17">
        <f t="shared" si="816"/>
        <v>8</v>
      </c>
      <c r="G1772" s="17">
        <f t="shared" si="816"/>
        <v>3</v>
      </c>
      <c r="H1772" s="17">
        <f t="shared" si="819"/>
        <v>152305002</v>
      </c>
      <c r="I1772" s="17">
        <v>1</v>
      </c>
      <c r="J1772" s="17">
        <v>1</v>
      </c>
      <c r="K1772" s="17">
        <v>25</v>
      </c>
      <c r="L1772" s="17" t="str">
        <f t="shared" si="818"/>
        <v>Glove</v>
      </c>
      <c r="M1772" s="17" t="s">
        <v>356</v>
      </c>
      <c r="S1772" s="7"/>
      <c r="T1772" s="7"/>
      <c r="U1772" s="7"/>
    </row>
    <row r="1773" spans="1:21" s="1" customFormat="1" ht="16.5" customHeight="1" x14ac:dyDescent="0.3">
      <c r="A1773" s="21" t="b">
        <v>1</v>
      </c>
      <c r="B1773" s="17" t="str">
        <f t="shared" si="817"/>
        <v>장갑 4</v>
      </c>
      <c r="C1773" s="17">
        <f>C1772+1</f>
        <v>4803204</v>
      </c>
      <c r="D1773" s="17">
        <f t="shared" si="815"/>
        <v>2073</v>
      </c>
      <c r="E1773" s="17" t="s">
        <v>25</v>
      </c>
      <c r="F1773" s="17">
        <f t="shared" si="816"/>
        <v>8</v>
      </c>
      <c r="G1773" s="17">
        <f t="shared" si="816"/>
        <v>3</v>
      </c>
      <c r="H1773" s="17">
        <f t="shared" si="819"/>
        <v>152405002</v>
      </c>
      <c r="I1773" s="17">
        <v>1</v>
      </c>
      <c r="J1773" s="17">
        <v>1</v>
      </c>
      <c r="K1773" s="17">
        <v>15</v>
      </c>
      <c r="L1773" s="17" t="str">
        <f t="shared" si="818"/>
        <v>Glove</v>
      </c>
      <c r="M1773" s="17" t="s">
        <v>357</v>
      </c>
      <c r="S1773" s="7"/>
      <c r="T1773" s="7"/>
      <c r="U1773" s="7"/>
    </row>
    <row r="1774" spans="1:21" s="1" customFormat="1" ht="16.5" customHeight="1" x14ac:dyDescent="0.3">
      <c r="A1774" s="21" t="b">
        <v>1</v>
      </c>
      <c r="B1774" s="18" t="str">
        <f t="shared" si="817"/>
        <v>하의 3</v>
      </c>
      <c r="C1774" s="18">
        <f>C1770+100</f>
        <v>4803301</v>
      </c>
      <c r="D1774" s="18">
        <f t="shared" si="815"/>
        <v>2073</v>
      </c>
      <c r="E1774" s="18" t="s">
        <v>26</v>
      </c>
      <c r="F1774" s="18">
        <f t="shared" si="816"/>
        <v>8</v>
      </c>
      <c r="G1774" s="18">
        <f t="shared" si="816"/>
        <v>3</v>
      </c>
      <c r="H1774" s="18">
        <f t="shared" si="819"/>
        <v>153306004</v>
      </c>
      <c r="I1774" s="18">
        <v>1</v>
      </c>
      <c r="J1774" s="18">
        <v>1</v>
      </c>
      <c r="K1774" s="18">
        <v>25</v>
      </c>
      <c r="L1774" s="18" t="str">
        <f t="shared" si="818"/>
        <v>Pants</v>
      </c>
      <c r="M1774" s="18" t="s">
        <v>356</v>
      </c>
      <c r="S1774" s="7"/>
      <c r="T1774" s="7"/>
      <c r="U1774" s="7"/>
    </row>
    <row r="1775" spans="1:21" s="1" customFormat="1" ht="16.5" customHeight="1" x14ac:dyDescent="0.3">
      <c r="A1775" s="21" t="b">
        <v>1</v>
      </c>
      <c r="B1775" s="18" t="str">
        <f t="shared" si="817"/>
        <v>하의 4</v>
      </c>
      <c r="C1775" s="18">
        <f>C1774+1</f>
        <v>4803302</v>
      </c>
      <c r="D1775" s="18">
        <f t="shared" si="815"/>
        <v>2073</v>
      </c>
      <c r="E1775" s="18" t="s">
        <v>26</v>
      </c>
      <c r="F1775" s="18">
        <f t="shared" si="816"/>
        <v>8</v>
      </c>
      <c r="G1775" s="18">
        <f t="shared" si="816"/>
        <v>3</v>
      </c>
      <c r="H1775" s="18">
        <f t="shared" si="819"/>
        <v>153406004</v>
      </c>
      <c r="I1775" s="18">
        <v>1</v>
      </c>
      <c r="J1775" s="18">
        <v>1</v>
      </c>
      <c r="K1775" s="18">
        <v>15</v>
      </c>
      <c r="L1775" s="18" t="str">
        <f t="shared" si="818"/>
        <v>Pants</v>
      </c>
      <c r="M1775" s="18" t="s">
        <v>357</v>
      </c>
      <c r="S1775" s="7"/>
      <c r="T1775" s="7"/>
      <c r="U1775" s="7"/>
    </row>
    <row r="1776" spans="1:21" s="1" customFormat="1" ht="16.5" customHeight="1" x14ac:dyDescent="0.3">
      <c r="A1776" s="21" t="b">
        <v>1</v>
      </c>
      <c r="B1776" s="18" t="str">
        <f t="shared" si="817"/>
        <v>장갑 3</v>
      </c>
      <c r="C1776" s="18">
        <f>C1775+1</f>
        <v>4803303</v>
      </c>
      <c r="D1776" s="18">
        <f t="shared" si="815"/>
        <v>2073</v>
      </c>
      <c r="E1776" s="18" t="s">
        <v>26</v>
      </c>
      <c r="F1776" s="18">
        <f t="shared" si="816"/>
        <v>8</v>
      </c>
      <c r="G1776" s="18">
        <f t="shared" si="816"/>
        <v>3</v>
      </c>
      <c r="H1776" s="18">
        <f t="shared" si="819"/>
        <v>153305002</v>
      </c>
      <c r="I1776" s="18">
        <v>1</v>
      </c>
      <c r="J1776" s="18">
        <v>1</v>
      </c>
      <c r="K1776" s="18">
        <v>25</v>
      </c>
      <c r="L1776" s="18" t="str">
        <f t="shared" si="818"/>
        <v>Glove</v>
      </c>
      <c r="M1776" s="18" t="s">
        <v>356</v>
      </c>
      <c r="S1776" s="7"/>
      <c r="T1776" s="7"/>
      <c r="U1776" s="7"/>
    </row>
    <row r="1777" spans="1:21" s="1" customFormat="1" ht="16.5" customHeight="1" x14ac:dyDescent="0.3">
      <c r="A1777" s="21" t="b">
        <v>1</v>
      </c>
      <c r="B1777" s="18" t="str">
        <f t="shared" si="817"/>
        <v>장갑 4</v>
      </c>
      <c r="C1777" s="18">
        <f>C1776+1</f>
        <v>4803304</v>
      </c>
      <c r="D1777" s="18">
        <f t="shared" si="815"/>
        <v>2073</v>
      </c>
      <c r="E1777" s="18" t="s">
        <v>26</v>
      </c>
      <c r="F1777" s="18">
        <f t="shared" si="816"/>
        <v>8</v>
      </c>
      <c r="G1777" s="18">
        <f t="shared" si="816"/>
        <v>3</v>
      </c>
      <c r="H1777" s="18">
        <f t="shared" si="819"/>
        <v>153405002</v>
      </c>
      <c r="I1777" s="18">
        <v>1</v>
      </c>
      <c r="J1777" s="18">
        <v>1</v>
      </c>
      <c r="K1777" s="18">
        <v>15</v>
      </c>
      <c r="L1777" s="18" t="str">
        <f t="shared" si="818"/>
        <v>Glove</v>
      </c>
      <c r="M1777" s="18" t="s">
        <v>357</v>
      </c>
      <c r="S1777" s="7"/>
      <c r="T1777" s="7"/>
      <c r="U1777" s="7"/>
    </row>
    <row r="1778" spans="1:21" s="1" customFormat="1" ht="16.5" customHeight="1" x14ac:dyDescent="0.3">
      <c r="A1778" s="21" t="b">
        <v>1</v>
      </c>
      <c r="B1778" s="19" t="str">
        <f t="shared" si="817"/>
        <v>하의 3</v>
      </c>
      <c r="C1778" s="19">
        <f>C1774+100</f>
        <v>4803401</v>
      </c>
      <c r="D1778" s="19">
        <f t="shared" si="815"/>
        <v>2073</v>
      </c>
      <c r="E1778" s="19" t="s">
        <v>27</v>
      </c>
      <c r="F1778" s="19">
        <f t="shared" si="816"/>
        <v>8</v>
      </c>
      <c r="G1778" s="19">
        <f t="shared" si="816"/>
        <v>3</v>
      </c>
      <c r="H1778" s="19">
        <f t="shared" si="819"/>
        <v>154306004</v>
      </c>
      <c r="I1778" s="19">
        <v>1</v>
      </c>
      <c r="J1778" s="19">
        <v>1</v>
      </c>
      <c r="K1778" s="19">
        <v>25</v>
      </c>
      <c r="L1778" s="19" t="str">
        <f t="shared" si="818"/>
        <v>Pants</v>
      </c>
      <c r="M1778" s="19" t="s">
        <v>356</v>
      </c>
      <c r="S1778" s="7"/>
      <c r="T1778" s="7"/>
      <c r="U1778" s="7"/>
    </row>
    <row r="1779" spans="1:21" s="1" customFormat="1" ht="16.5" customHeight="1" x14ac:dyDescent="0.3">
      <c r="A1779" s="21" t="b">
        <v>1</v>
      </c>
      <c r="B1779" s="19" t="str">
        <f t="shared" si="817"/>
        <v>하의 4</v>
      </c>
      <c r="C1779" s="19">
        <f>C1778+1</f>
        <v>4803402</v>
      </c>
      <c r="D1779" s="19">
        <f t="shared" si="815"/>
        <v>2073</v>
      </c>
      <c r="E1779" s="19" t="s">
        <v>27</v>
      </c>
      <c r="F1779" s="19">
        <f t="shared" si="816"/>
        <v>8</v>
      </c>
      <c r="G1779" s="19">
        <f t="shared" si="816"/>
        <v>3</v>
      </c>
      <c r="H1779" s="19">
        <f t="shared" si="819"/>
        <v>154406004</v>
      </c>
      <c r="I1779" s="19">
        <v>1</v>
      </c>
      <c r="J1779" s="19">
        <v>1</v>
      </c>
      <c r="K1779" s="19">
        <v>15</v>
      </c>
      <c r="L1779" s="19" t="str">
        <f t="shared" si="818"/>
        <v>Pants</v>
      </c>
      <c r="M1779" s="19" t="s">
        <v>357</v>
      </c>
      <c r="S1779" s="7"/>
      <c r="T1779" s="7"/>
      <c r="U1779" s="7"/>
    </row>
    <row r="1780" spans="1:21" s="1" customFormat="1" ht="16.5" customHeight="1" x14ac:dyDescent="0.3">
      <c r="A1780" s="21" t="b">
        <v>1</v>
      </c>
      <c r="B1780" s="19" t="str">
        <f t="shared" si="817"/>
        <v>장갑 3</v>
      </c>
      <c r="C1780" s="19">
        <f>C1779+1</f>
        <v>4803403</v>
      </c>
      <c r="D1780" s="19">
        <f t="shared" si="815"/>
        <v>2073</v>
      </c>
      <c r="E1780" s="19" t="s">
        <v>27</v>
      </c>
      <c r="F1780" s="19">
        <f t="shared" si="816"/>
        <v>8</v>
      </c>
      <c r="G1780" s="19">
        <f t="shared" si="816"/>
        <v>3</v>
      </c>
      <c r="H1780" s="19">
        <f t="shared" si="819"/>
        <v>154305002</v>
      </c>
      <c r="I1780" s="19">
        <v>1</v>
      </c>
      <c r="J1780" s="19">
        <v>1</v>
      </c>
      <c r="K1780" s="19">
        <v>25</v>
      </c>
      <c r="L1780" s="19" t="str">
        <f t="shared" si="818"/>
        <v>Glove</v>
      </c>
      <c r="M1780" s="19" t="s">
        <v>356</v>
      </c>
      <c r="S1780" s="7"/>
      <c r="T1780" s="7"/>
      <c r="U1780" s="7"/>
    </row>
    <row r="1781" spans="1:21" s="1" customFormat="1" ht="16.5" customHeight="1" x14ac:dyDescent="0.3">
      <c r="A1781" s="21" t="b">
        <v>1</v>
      </c>
      <c r="B1781" s="19" t="str">
        <f t="shared" si="817"/>
        <v>장갑 4</v>
      </c>
      <c r="C1781" s="19">
        <f>C1780+1</f>
        <v>4803404</v>
      </c>
      <c r="D1781" s="19">
        <f t="shared" si="815"/>
        <v>2073</v>
      </c>
      <c r="E1781" s="19" t="s">
        <v>27</v>
      </c>
      <c r="F1781" s="19">
        <f t="shared" si="816"/>
        <v>8</v>
      </c>
      <c r="G1781" s="19">
        <f t="shared" si="816"/>
        <v>3</v>
      </c>
      <c r="H1781" s="19">
        <f t="shared" si="819"/>
        <v>154405002</v>
      </c>
      <c r="I1781" s="19">
        <v>1</v>
      </c>
      <c r="J1781" s="19">
        <v>1</v>
      </c>
      <c r="K1781" s="19">
        <v>15</v>
      </c>
      <c r="L1781" s="19" t="str">
        <f t="shared" si="818"/>
        <v>Glove</v>
      </c>
      <c r="M1781" s="19" t="s">
        <v>357</v>
      </c>
      <c r="S1781" s="7"/>
      <c r="T1781" s="7"/>
      <c r="U1781" s="7"/>
    </row>
    <row r="1782" spans="1:21" s="1" customFormat="1" ht="16.5" customHeight="1" x14ac:dyDescent="0.3">
      <c r="A1782" s="21" t="b">
        <v>1</v>
      </c>
      <c r="B1782" s="20" t="s">
        <v>28</v>
      </c>
      <c r="C1782" s="20">
        <f>C1778+100</f>
        <v>4803501</v>
      </c>
      <c r="D1782" s="20">
        <f t="shared" si="815"/>
        <v>2073</v>
      </c>
      <c r="E1782" s="20" t="s">
        <v>29</v>
      </c>
      <c r="F1782" s="20">
        <f t="shared" si="816"/>
        <v>8</v>
      </c>
      <c r="G1782" s="20">
        <f t="shared" si="816"/>
        <v>3</v>
      </c>
      <c r="H1782" s="20">
        <v>160004001</v>
      </c>
      <c r="I1782" s="20">
        <v>1</v>
      </c>
      <c r="J1782" s="20">
        <v>1</v>
      </c>
      <c r="K1782" s="20">
        <v>5</v>
      </c>
      <c r="L1782" s="20" t="s">
        <v>30</v>
      </c>
      <c r="M1782" s="20" t="s">
        <v>358</v>
      </c>
      <c r="S1782" s="7"/>
      <c r="T1782" s="7"/>
      <c r="U1782" s="7"/>
    </row>
    <row r="1783" spans="1:21" s="1" customFormat="1" ht="16.5" customHeight="1" x14ac:dyDescent="0.3">
      <c r="A1783" s="21" t="b">
        <v>1</v>
      </c>
      <c r="B1783" s="20" t="s">
        <v>31</v>
      </c>
      <c r="C1783" s="20">
        <f>C1782+1</f>
        <v>4803502</v>
      </c>
      <c r="D1783" s="20">
        <f t="shared" si="815"/>
        <v>2073</v>
      </c>
      <c r="E1783" s="20" t="s">
        <v>29</v>
      </c>
      <c r="F1783" s="20">
        <f t="shared" ref="F1783:G1785" si="820">F1782</f>
        <v>8</v>
      </c>
      <c r="G1783" s="20">
        <f t="shared" si="820"/>
        <v>3</v>
      </c>
      <c r="H1783" s="20">
        <v>160004002</v>
      </c>
      <c r="I1783" s="20">
        <v>1</v>
      </c>
      <c r="J1783" s="20">
        <v>1</v>
      </c>
      <c r="K1783" s="20">
        <v>5</v>
      </c>
      <c r="L1783" s="20" t="s">
        <v>32</v>
      </c>
      <c r="M1783" s="20" t="s">
        <v>358</v>
      </c>
      <c r="S1783" s="7"/>
      <c r="T1783" s="7"/>
      <c r="U1783" s="7"/>
    </row>
    <row r="1784" spans="1:21" s="1" customFormat="1" ht="16.5" customHeight="1" x14ac:dyDescent="0.3">
      <c r="A1784" s="21" t="b">
        <v>1</v>
      </c>
      <c r="B1784" s="20" t="s">
        <v>33</v>
      </c>
      <c r="C1784" s="20">
        <f>C1783+1</f>
        <v>4803503</v>
      </c>
      <c r="D1784" s="20">
        <f t="shared" si="815"/>
        <v>2073</v>
      </c>
      <c r="E1784" s="20" t="s">
        <v>29</v>
      </c>
      <c r="F1784" s="20">
        <f t="shared" si="820"/>
        <v>8</v>
      </c>
      <c r="G1784" s="20">
        <f t="shared" si="820"/>
        <v>3</v>
      </c>
      <c r="H1784" s="20">
        <v>160004003</v>
      </c>
      <c r="I1784" s="20">
        <v>1</v>
      </c>
      <c r="J1784" s="20">
        <v>1</v>
      </c>
      <c r="K1784" s="20">
        <v>5</v>
      </c>
      <c r="L1784" s="20" t="s">
        <v>34</v>
      </c>
      <c r="M1784" s="20" t="s">
        <v>358</v>
      </c>
      <c r="S1784" s="7"/>
      <c r="T1784" s="7"/>
      <c r="U1784" s="7"/>
    </row>
    <row r="1785" spans="1:21" s="1" customFormat="1" ht="16.5" customHeight="1" x14ac:dyDescent="0.3">
      <c r="A1785" s="21" t="b">
        <v>1</v>
      </c>
      <c r="B1785" s="20" t="s">
        <v>35</v>
      </c>
      <c r="C1785" s="20">
        <f>C1784+1</f>
        <v>4803504</v>
      </c>
      <c r="D1785" s="20">
        <f t="shared" si="815"/>
        <v>2073</v>
      </c>
      <c r="E1785" s="20" t="s">
        <v>29</v>
      </c>
      <c r="F1785" s="20">
        <f t="shared" si="820"/>
        <v>8</v>
      </c>
      <c r="G1785" s="20">
        <f t="shared" si="820"/>
        <v>3</v>
      </c>
      <c r="H1785" s="20">
        <v>160004004</v>
      </c>
      <c r="I1785" s="20">
        <v>1</v>
      </c>
      <c r="J1785" s="20">
        <v>1</v>
      </c>
      <c r="K1785" s="20">
        <v>5</v>
      </c>
      <c r="L1785" s="20" t="s">
        <v>36</v>
      </c>
      <c r="M1785" s="20" t="s">
        <v>358</v>
      </c>
      <c r="S1785" s="7"/>
      <c r="T1785" s="7"/>
      <c r="U1785" s="7"/>
    </row>
    <row r="1786" spans="1:21" s="1" customFormat="1" ht="16.5" customHeight="1" x14ac:dyDescent="0.3">
      <c r="A1786" s="21" t="b">
        <v>1</v>
      </c>
      <c r="B1786" s="14" t="s">
        <v>45</v>
      </c>
      <c r="C1786" s="14">
        <v>4804101</v>
      </c>
      <c r="D1786" s="14">
        <v>2074</v>
      </c>
      <c r="E1786" s="15" t="s">
        <v>23</v>
      </c>
      <c r="F1786" s="14">
        <v>8</v>
      </c>
      <c r="G1786" s="14">
        <v>4</v>
      </c>
      <c r="H1786" s="14">
        <v>151301005</v>
      </c>
      <c r="I1786" s="15">
        <v>1</v>
      </c>
      <c r="J1786" s="15">
        <v>1</v>
      </c>
      <c r="K1786" s="15">
        <v>25</v>
      </c>
      <c r="L1786" s="16" t="str">
        <f>IF(H1786&gt;=151307001,"Shoes",IF(H1786&gt;=151306001,"Pants",IF(H1786&gt;=151305001,"Glove",IF(H1786&gt;=151303001,"Head",IF(H1786&gt;=151302001,"Body",IF(H1786&gt;=151301001,"Weapon"))))))</f>
        <v>Weapon</v>
      </c>
      <c r="M1786" s="15" t="s">
        <v>356</v>
      </c>
      <c r="S1786" s="7"/>
      <c r="T1786" s="7"/>
      <c r="U1786" s="7"/>
    </row>
    <row r="1787" spans="1:21" s="1" customFormat="1" ht="16.5" customHeight="1" x14ac:dyDescent="0.3">
      <c r="A1787" s="21" t="b">
        <v>1</v>
      </c>
      <c r="B1787" s="14" t="s">
        <v>51</v>
      </c>
      <c r="C1787" s="15">
        <f>C1786+1</f>
        <v>4804102</v>
      </c>
      <c r="D1787" s="15">
        <f t="shared" ref="D1787:D1805" si="821">D1786</f>
        <v>2074</v>
      </c>
      <c r="E1787" s="15" t="s">
        <v>23</v>
      </c>
      <c r="F1787" s="15">
        <f t="shared" ref="F1787:G1802" si="822">F1786</f>
        <v>8</v>
      </c>
      <c r="G1787" s="15">
        <f t="shared" si="822"/>
        <v>4</v>
      </c>
      <c r="H1787" s="15">
        <f>H1786+100000</f>
        <v>151401005</v>
      </c>
      <c r="I1787" s="15">
        <v>1</v>
      </c>
      <c r="J1787" s="15">
        <v>1</v>
      </c>
      <c r="K1787" s="15">
        <v>15</v>
      </c>
      <c r="L1787" s="15" t="str">
        <f>L1786</f>
        <v>Weapon</v>
      </c>
      <c r="M1787" s="15" t="s">
        <v>357</v>
      </c>
      <c r="S1787" s="7"/>
      <c r="T1787" s="7"/>
      <c r="U1787" s="7"/>
    </row>
    <row r="1788" spans="1:21" s="1" customFormat="1" ht="16.5" customHeight="1" x14ac:dyDescent="0.3">
      <c r="A1788" s="21" t="b">
        <v>1</v>
      </c>
      <c r="B1788" s="14" t="s">
        <v>48</v>
      </c>
      <c r="C1788" s="15">
        <f>C1787+1</f>
        <v>4804103</v>
      </c>
      <c r="D1788" s="15">
        <f t="shared" si="821"/>
        <v>2074</v>
      </c>
      <c r="E1788" s="15" t="s">
        <v>23</v>
      </c>
      <c r="F1788" s="15">
        <f t="shared" si="822"/>
        <v>8</v>
      </c>
      <c r="G1788" s="15">
        <f t="shared" si="822"/>
        <v>4</v>
      </c>
      <c r="H1788" s="14">
        <v>151303003</v>
      </c>
      <c r="I1788" s="15">
        <v>1</v>
      </c>
      <c r="J1788" s="15">
        <v>1</v>
      </c>
      <c r="K1788" s="15">
        <v>25</v>
      </c>
      <c r="L1788" s="16" t="str">
        <f>IF(H1788&gt;=151307001,"Shoes",IF(H1788&gt;=151306001,"Pants",IF(H1788&gt;=151305001,"Glove",IF(H1788&gt;=151303001,"Head",IF(H1788&gt;=151302001,"Body",IF(H1788&gt;=151301001,"Weapon"))))))</f>
        <v>Head</v>
      </c>
      <c r="M1788" s="15" t="s">
        <v>356</v>
      </c>
      <c r="S1788" s="7"/>
      <c r="T1788" s="7"/>
      <c r="U1788" s="7"/>
    </row>
    <row r="1789" spans="1:21" s="1" customFormat="1" ht="16.5" customHeight="1" x14ac:dyDescent="0.3">
      <c r="A1789" s="21" t="b">
        <v>1</v>
      </c>
      <c r="B1789" s="14" t="s">
        <v>54</v>
      </c>
      <c r="C1789" s="15">
        <f>C1788+1</f>
        <v>4804104</v>
      </c>
      <c r="D1789" s="15">
        <f t="shared" si="821"/>
        <v>2074</v>
      </c>
      <c r="E1789" s="15" t="s">
        <v>23</v>
      </c>
      <c r="F1789" s="15">
        <f t="shared" si="822"/>
        <v>8</v>
      </c>
      <c r="G1789" s="15">
        <f t="shared" si="822"/>
        <v>4</v>
      </c>
      <c r="H1789" s="15">
        <f>H1788+100000</f>
        <v>151403003</v>
      </c>
      <c r="I1789" s="15">
        <v>1</v>
      </c>
      <c r="J1789" s="15">
        <v>1</v>
      </c>
      <c r="K1789" s="15">
        <v>15</v>
      </c>
      <c r="L1789" s="15" t="str">
        <f>L1788</f>
        <v>Head</v>
      </c>
      <c r="M1789" s="15" t="s">
        <v>357</v>
      </c>
      <c r="S1789" s="7"/>
      <c r="T1789" s="7"/>
      <c r="U1789" s="7"/>
    </row>
    <row r="1790" spans="1:21" s="1" customFormat="1" ht="16.5" customHeight="1" x14ac:dyDescent="0.3">
      <c r="A1790" s="21" t="b">
        <v>1</v>
      </c>
      <c r="B1790" s="17" t="str">
        <f t="shared" ref="B1790:B1801" si="823">B1786</f>
        <v>무기 3</v>
      </c>
      <c r="C1790" s="17">
        <f>C1786+100</f>
        <v>4804201</v>
      </c>
      <c r="D1790" s="17">
        <f t="shared" si="821"/>
        <v>2074</v>
      </c>
      <c r="E1790" s="17" t="s">
        <v>25</v>
      </c>
      <c r="F1790" s="17">
        <f t="shared" si="822"/>
        <v>8</v>
      </c>
      <c r="G1790" s="17">
        <f t="shared" si="822"/>
        <v>4</v>
      </c>
      <c r="H1790" s="17">
        <f>H1786+1000000</f>
        <v>152301005</v>
      </c>
      <c r="I1790" s="17">
        <v>1</v>
      </c>
      <c r="J1790" s="17">
        <v>1</v>
      </c>
      <c r="K1790" s="17">
        <v>25</v>
      </c>
      <c r="L1790" s="17" t="str">
        <f t="shared" ref="L1790:L1801" si="824">L1786</f>
        <v>Weapon</v>
      </c>
      <c r="M1790" s="17" t="s">
        <v>356</v>
      </c>
      <c r="S1790" s="7"/>
      <c r="T1790" s="7"/>
      <c r="U1790" s="7"/>
    </row>
    <row r="1791" spans="1:21" s="1" customFormat="1" ht="16.5" customHeight="1" x14ac:dyDescent="0.3">
      <c r="A1791" s="21" t="b">
        <v>1</v>
      </c>
      <c r="B1791" s="17" t="str">
        <f t="shared" si="823"/>
        <v>무기 4</v>
      </c>
      <c r="C1791" s="17">
        <f>C1790+1</f>
        <v>4804202</v>
      </c>
      <c r="D1791" s="17">
        <f t="shared" si="821"/>
        <v>2074</v>
      </c>
      <c r="E1791" s="17" t="s">
        <v>25</v>
      </c>
      <c r="F1791" s="17">
        <f t="shared" si="822"/>
        <v>8</v>
      </c>
      <c r="G1791" s="17">
        <f t="shared" si="822"/>
        <v>4</v>
      </c>
      <c r="H1791" s="17">
        <f t="shared" ref="H1791:H1801" si="825">H1787+1000000</f>
        <v>152401005</v>
      </c>
      <c r="I1791" s="17">
        <v>1</v>
      </c>
      <c r="J1791" s="17">
        <v>1</v>
      </c>
      <c r="K1791" s="17">
        <v>15</v>
      </c>
      <c r="L1791" s="17" t="str">
        <f t="shared" si="824"/>
        <v>Weapon</v>
      </c>
      <c r="M1791" s="17" t="s">
        <v>357</v>
      </c>
      <c r="S1791" s="7"/>
      <c r="T1791" s="7"/>
      <c r="U1791" s="7"/>
    </row>
    <row r="1792" spans="1:21" s="1" customFormat="1" ht="16.5" customHeight="1" x14ac:dyDescent="0.3">
      <c r="A1792" s="21" t="b">
        <v>1</v>
      </c>
      <c r="B1792" s="17" t="str">
        <f t="shared" si="823"/>
        <v>투구 3</v>
      </c>
      <c r="C1792" s="17">
        <f>C1791+1</f>
        <v>4804203</v>
      </c>
      <c r="D1792" s="17">
        <f t="shared" si="821"/>
        <v>2074</v>
      </c>
      <c r="E1792" s="17" t="s">
        <v>25</v>
      </c>
      <c r="F1792" s="17">
        <f t="shared" si="822"/>
        <v>8</v>
      </c>
      <c r="G1792" s="17">
        <f t="shared" si="822"/>
        <v>4</v>
      </c>
      <c r="H1792" s="17">
        <f t="shared" si="825"/>
        <v>152303003</v>
      </c>
      <c r="I1792" s="17">
        <v>1</v>
      </c>
      <c r="J1792" s="17">
        <v>1</v>
      </c>
      <c r="K1792" s="17">
        <v>25</v>
      </c>
      <c r="L1792" s="17" t="str">
        <f t="shared" si="824"/>
        <v>Head</v>
      </c>
      <c r="M1792" s="17" t="s">
        <v>356</v>
      </c>
      <c r="S1792" s="7"/>
      <c r="T1792" s="7"/>
      <c r="U1792" s="7"/>
    </row>
    <row r="1793" spans="1:21" s="1" customFormat="1" ht="16.5" customHeight="1" x14ac:dyDescent="0.3">
      <c r="A1793" s="21" t="b">
        <v>1</v>
      </c>
      <c r="B1793" s="17" t="str">
        <f t="shared" si="823"/>
        <v>투구 4</v>
      </c>
      <c r="C1793" s="17">
        <f>C1792+1</f>
        <v>4804204</v>
      </c>
      <c r="D1793" s="17">
        <f t="shared" si="821"/>
        <v>2074</v>
      </c>
      <c r="E1793" s="17" t="s">
        <v>25</v>
      </c>
      <c r="F1793" s="17">
        <f t="shared" si="822"/>
        <v>8</v>
      </c>
      <c r="G1793" s="17">
        <f t="shared" si="822"/>
        <v>4</v>
      </c>
      <c r="H1793" s="17">
        <f t="shared" si="825"/>
        <v>152403003</v>
      </c>
      <c r="I1793" s="17">
        <v>1</v>
      </c>
      <c r="J1793" s="17">
        <v>1</v>
      </c>
      <c r="K1793" s="17">
        <v>15</v>
      </c>
      <c r="L1793" s="17" t="str">
        <f t="shared" si="824"/>
        <v>Head</v>
      </c>
      <c r="M1793" s="17" t="s">
        <v>357</v>
      </c>
      <c r="S1793" s="7"/>
      <c r="T1793" s="7"/>
      <c r="U1793" s="7"/>
    </row>
    <row r="1794" spans="1:21" s="1" customFormat="1" ht="16.5" customHeight="1" x14ac:dyDescent="0.3">
      <c r="A1794" s="21" t="b">
        <v>1</v>
      </c>
      <c r="B1794" s="18" t="str">
        <f t="shared" si="823"/>
        <v>무기 3</v>
      </c>
      <c r="C1794" s="18">
        <f>C1790+100</f>
        <v>4804301</v>
      </c>
      <c r="D1794" s="18">
        <f t="shared" si="821"/>
        <v>2074</v>
      </c>
      <c r="E1794" s="18" t="s">
        <v>26</v>
      </c>
      <c r="F1794" s="18">
        <f t="shared" si="822"/>
        <v>8</v>
      </c>
      <c r="G1794" s="18">
        <f t="shared" si="822"/>
        <v>4</v>
      </c>
      <c r="H1794" s="18">
        <f t="shared" si="825"/>
        <v>153301005</v>
      </c>
      <c r="I1794" s="18">
        <v>1</v>
      </c>
      <c r="J1794" s="18">
        <v>1</v>
      </c>
      <c r="K1794" s="18">
        <v>25</v>
      </c>
      <c r="L1794" s="18" t="str">
        <f t="shared" si="824"/>
        <v>Weapon</v>
      </c>
      <c r="M1794" s="18" t="s">
        <v>356</v>
      </c>
      <c r="S1794" s="7"/>
      <c r="T1794" s="7"/>
      <c r="U1794" s="7"/>
    </row>
    <row r="1795" spans="1:21" s="1" customFormat="1" ht="16.5" customHeight="1" x14ac:dyDescent="0.3">
      <c r="A1795" s="21" t="b">
        <v>1</v>
      </c>
      <c r="B1795" s="18" t="str">
        <f t="shared" si="823"/>
        <v>무기 4</v>
      </c>
      <c r="C1795" s="18">
        <f>C1794+1</f>
        <v>4804302</v>
      </c>
      <c r="D1795" s="18">
        <f t="shared" si="821"/>
        <v>2074</v>
      </c>
      <c r="E1795" s="18" t="s">
        <v>26</v>
      </c>
      <c r="F1795" s="18">
        <f t="shared" si="822"/>
        <v>8</v>
      </c>
      <c r="G1795" s="18">
        <f t="shared" si="822"/>
        <v>4</v>
      </c>
      <c r="H1795" s="18">
        <f t="shared" si="825"/>
        <v>153401005</v>
      </c>
      <c r="I1795" s="18">
        <v>1</v>
      </c>
      <c r="J1795" s="18">
        <v>1</v>
      </c>
      <c r="K1795" s="18">
        <v>15</v>
      </c>
      <c r="L1795" s="18" t="str">
        <f t="shared" si="824"/>
        <v>Weapon</v>
      </c>
      <c r="M1795" s="18" t="s">
        <v>357</v>
      </c>
      <c r="S1795" s="7"/>
      <c r="T1795" s="7"/>
      <c r="U1795" s="7"/>
    </row>
    <row r="1796" spans="1:21" s="1" customFormat="1" ht="16.5" customHeight="1" x14ac:dyDescent="0.3">
      <c r="A1796" s="21" t="b">
        <v>1</v>
      </c>
      <c r="B1796" s="18" t="str">
        <f t="shared" si="823"/>
        <v>투구 3</v>
      </c>
      <c r="C1796" s="18">
        <f>C1795+1</f>
        <v>4804303</v>
      </c>
      <c r="D1796" s="18">
        <f t="shared" si="821"/>
        <v>2074</v>
      </c>
      <c r="E1796" s="18" t="s">
        <v>26</v>
      </c>
      <c r="F1796" s="18">
        <f t="shared" si="822"/>
        <v>8</v>
      </c>
      <c r="G1796" s="18">
        <f t="shared" si="822"/>
        <v>4</v>
      </c>
      <c r="H1796" s="18">
        <f t="shared" si="825"/>
        <v>153303003</v>
      </c>
      <c r="I1796" s="18">
        <v>1</v>
      </c>
      <c r="J1796" s="18">
        <v>1</v>
      </c>
      <c r="K1796" s="18">
        <v>25</v>
      </c>
      <c r="L1796" s="18" t="str">
        <f t="shared" si="824"/>
        <v>Head</v>
      </c>
      <c r="M1796" s="18" t="s">
        <v>356</v>
      </c>
      <c r="S1796" s="7"/>
      <c r="T1796" s="7"/>
      <c r="U1796" s="7"/>
    </row>
    <row r="1797" spans="1:21" s="1" customFormat="1" ht="16.5" customHeight="1" x14ac:dyDescent="0.3">
      <c r="A1797" s="21" t="b">
        <v>1</v>
      </c>
      <c r="B1797" s="18" t="str">
        <f t="shared" si="823"/>
        <v>투구 4</v>
      </c>
      <c r="C1797" s="18">
        <f>C1796+1</f>
        <v>4804304</v>
      </c>
      <c r="D1797" s="18">
        <f t="shared" si="821"/>
        <v>2074</v>
      </c>
      <c r="E1797" s="18" t="s">
        <v>26</v>
      </c>
      <c r="F1797" s="18">
        <f t="shared" si="822"/>
        <v>8</v>
      </c>
      <c r="G1797" s="18">
        <f t="shared" si="822"/>
        <v>4</v>
      </c>
      <c r="H1797" s="18">
        <f t="shared" si="825"/>
        <v>153403003</v>
      </c>
      <c r="I1797" s="18">
        <v>1</v>
      </c>
      <c r="J1797" s="18">
        <v>1</v>
      </c>
      <c r="K1797" s="18">
        <v>15</v>
      </c>
      <c r="L1797" s="18" t="str">
        <f t="shared" si="824"/>
        <v>Head</v>
      </c>
      <c r="M1797" s="18" t="s">
        <v>357</v>
      </c>
      <c r="S1797" s="7"/>
      <c r="T1797" s="7"/>
      <c r="U1797" s="7"/>
    </row>
    <row r="1798" spans="1:21" s="1" customFormat="1" ht="16.5" customHeight="1" x14ac:dyDescent="0.3">
      <c r="A1798" s="21" t="b">
        <v>1</v>
      </c>
      <c r="B1798" s="19" t="str">
        <f t="shared" si="823"/>
        <v>무기 3</v>
      </c>
      <c r="C1798" s="19">
        <f>C1794+100</f>
        <v>4804401</v>
      </c>
      <c r="D1798" s="19">
        <f t="shared" si="821"/>
        <v>2074</v>
      </c>
      <c r="E1798" s="19" t="s">
        <v>27</v>
      </c>
      <c r="F1798" s="19">
        <f t="shared" si="822"/>
        <v>8</v>
      </c>
      <c r="G1798" s="19">
        <f t="shared" si="822"/>
        <v>4</v>
      </c>
      <c r="H1798" s="19">
        <f t="shared" si="825"/>
        <v>154301005</v>
      </c>
      <c r="I1798" s="19">
        <v>1</v>
      </c>
      <c r="J1798" s="19">
        <v>1</v>
      </c>
      <c r="K1798" s="19">
        <v>25</v>
      </c>
      <c r="L1798" s="19" t="str">
        <f t="shared" si="824"/>
        <v>Weapon</v>
      </c>
      <c r="M1798" s="19" t="s">
        <v>356</v>
      </c>
      <c r="S1798" s="7"/>
      <c r="T1798" s="7"/>
      <c r="U1798" s="7"/>
    </row>
    <row r="1799" spans="1:21" s="1" customFormat="1" ht="16.5" customHeight="1" x14ac:dyDescent="0.3">
      <c r="A1799" s="21" t="b">
        <v>1</v>
      </c>
      <c r="B1799" s="19" t="str">
        <f t="shared" si="823"/>
        <v>무기 4</v>
      </c>
      <c r="C1799" s="19">
        <f>C1798+1</f>
        <v>4804402</v>
      </c>
      <c r="D1799" s="19">
        <f t="shared" si="821"/>
        <v>2074</v>
      </c>
      <c r="E1799" s="19" t="s">
        <v>27</v>
      </c>
      <c r="F1799" s="19">
        <f t="shared" si="822"/>
        <v>8</v>
      </c>
      <c r="G1799" s="19">
        <f t="shared" si="822"/>
        <v>4</v>
      </c>
      <c r="H1799" s="19">
        <f t="shared" si="825"/>
        <v>154401005</v>
      </c>
      <c r="I1799" s="19">
        <v>1</v>
      </c>
      <c r="J1799" s="19">
        <v>1</v>
      </c>
      <c r="K1799" s="19">
        <v>15</v>
      </c>
      <c r="L1799" s="19" t="str">
        <f t="shared" si="824"/>
        <v>Weapon</v>
      </c>
      <c r="M1799" s="19" t="s">
        <v>357</v>
      </c>
      <c r="S1799" s="7"/>
      <c r="T1799" s="7"/>
      <c r="U1799" s="7"/>
    </row>
    <row r="1800" spans="1:21" s="1" customFormat="1" ht="16.5" customHeight="1" x14ac:dyDescent="0.3">
      <c r="A1800" s="21" t="b">
        <v>1</v>
      </c>
      <c r="B1800" s="19" t="str">
        <f t="shared" si="823"/>
        <v>투구 3</v>
      </c>
      <c r="C1800" s="19">
        <f>C1799+1</f>
        <v>4804403</v>
      </c>
      <c r="D1800" s="19">
        <f t="shared" si="821"/>
        <v>2074</v>
      </c>
      <c r="E1800" s="19" t="s">
        <v>27</v>
      </c>
      <c r="F1800" s="19">
        <f t="shared" si="822"/>
        <v>8</v>
      </c>
      <c r="G1800" s="19">
        <f t="shared" si="822"/>
        <v>4</v>
      </c>
      <c r="H1800" s="19">
        <f t="shared" si="825"/>
        <v>154303003</v>
      </c>
      <c r="I1800" s="19">
        <v>1</v>
      </c>
      <c r="J1800" s="19">
        <v>1</v>
      </c>
      <c r="K1800" s="19">
        <v>25</v>
      </c>
      <c r="L1800" s="19" t="str">
        <f t="shared" si="824"/>
        <v>Head</v>
      </c>
      <c r="M1800" s="19" t="s">
        <v>356</v>
      </c>
      <c r="S1800" s="7"/>
      <c r="T1800" s="7"/>
      <c r="U1800" s="7"/>
    </row>
    <row r="1801" spans="1:21" s="1" customFormat="1" ht="16.5" customHeight="1" x14ac:dyDescent="0.3">
      <c r="A1801" s="21" t="b">
        <v>1</v>
      </c>
      <c r="B1801" s="19" t="str">
        <f t="shared" si="823"/>
        <v>투구 4</v>
      </c>
      <c r="C1801" s="19">
        <f>C1800+1</f>
        <v>4804404</v>
      </c>
      <c r="D1801" s="19">
        <f t="shared" si="821"/>
        <v>2074</v>
      </c>
      <c r="E1801" s="19" t="s">
        <v>27</v>
      </c>
      <c r="F1801" s="19">
        <f t="shared" si="822"/>
        <v>8</v>
      </c>
      <c r="G1801" s="19">
        <f t="shared" si="822"/>
        <v>4</v>
      </c>
      <c r="H1801" s="19">
        <f t="shared" si="825"/>
        <v>154403003</v>
      </c>
      <c r="I1801" s="19">
        <v>1</v>
      </c>
      <c r="J1801" s="19">
        <v>1</v>
      </c>
      <c r="K1801" s="19">
        <v>15</v>
      </c>
      <c r="L1801" s="19" t="str">
        <f t="shared" si="824"/>
        <v>Head</v>
      </c>
      <c r="M1801" s="19" t="s">
        <v>357</v>
      </c>
      <c r="S1801" s="7"/>
      <c r="T1801" s="7"/>
      <c r="U1801" s="7"/>
    </row>
    <row r="1802" spans="1:21" s="1" customFormat="1" ht="16.5" customHeight="1" x14ac:dyDescent="0.3">
      <c r="A1802" s="21" t="b">
        <v>1</v>
      </c>
      <c r="B1802" s="20" t="s">
        <v>28</v>
      </c>
      <c r="C1802" s="20">
        <f>C1798+100</f>
        <v>4804501</v>
      </c>
      <c r="D1802" s="20">
        <f t="shared" si="821"/>
        <v>2074</v>
      </c>
      <c r="E1802" s="20" t="s">
        <v>29</v>
      </c>
      <c r="F1802" s="20">
        <f t="shared" si="822"/>
        <v>8</v>
      </c>
      <c r="G1802" s="20">
        <f t="shared" si="822"/>
        <v>4</v>
      </c>
      <c r="H1802" s="20">
        <v>160004001</v>
      </c>
      <c r="I1802" s="20">
        <v>1</v>
      </c>
      <c r="J1802" s="20">
        <v>1</v>
      </c>
      <c r="K1802" s="20">
        <v>5</v>
      </c>
      <c r="L1802" s="20" t="s">
        <v>30</v>
      </c>
      <c r="M1802" s="20" t="s">
        <v>358</v>
      </c>
      <c r="S1802" s="7"/>
      <c r="T1802" s="7"/>
      <c r="U1802" s="7"/>
    </row>
    <row r="1803" spans="1:21" s="1" customFormat="1" ht="16.5" customHeight="1" x14ac:dyDescent="0.3">
      <c r="A1803" s="21" t="b">
        <v>1</v>
      </c>
      <c r="B1803" s="20" t="s">
        <v>31</v>
      </c>
      <c r="C1803" s="20">
        <f>C1802+1</f>
        <v>4804502</v>
      </c>
      <c r="D1803" s="20">
        <f t="shared" si="821"/>
        <v>2074</v>
      </c>
      <c r="E1803" s="20" t="s">
        <v>29</v>
      </c>
      <c r="F1803" s="20">
        <f t="shared" ref="F1803:G1805" si="826">F1802</f>
        <v>8</v>
      </c>
      <c r="G1803" s="20">
        <f t="shared" si="826"/>
        <v>4</v>
      </c>
      <c r="H1803" s="20">
        <v>160004002</v>
      </c>
      <c r="I1803" s="20">
        <v>1</v>
      </c>
      <c r="J1803" s="20">
        <v>1</v>
      </c>
      <c r="K1803" s="20">
        <v>5</v>
      </c>
      <c r="L1803" s="20" t="s">
        <v>32</v>
      </c>
      <c r="M1803" s="20" t="s">
        <v>358</v>
      </c>
      <c r="S1803" s="7"/>
      <c r="T1803" s="7"/>
      <c r="U1803" s="7"/>
    </row>
    <row r="1804" spans="1:21" s="1" customFormat="1" ht="16.5" customHeight="1" x14ac:dyDescent="0.3">
      <c r="A1804" s="21" t="b">
        <v>1</v>
      </c>
      <c r="B1804" s="20" t="s">
        <v>33</v>
      </c>
      <c r="C1804" s="20">
        <f>C1803+1</f>
        <v>4804503</v>
      </c>
      <c r="D1804" s="20">
        <f t="shared" si="821"/>
        <v>2074</v>
      </c>
      <c r="E1804" s="20" t="s">
        <v>29</v>
      </c>
      <c r="F1804" s="20">
        <f t="shared" si="826"/>
        <v>8</v>
      </c>
      <c r="G1804" s="20">
        <f t="shared" si="826"/>
        <v>4</v>
      </c>
      <c r="H1804" s="20">
        <v>160004003</v>
      </c>
      <c r="I1804" s="20">
        <v>1</v>
      </c>
      <c r="J1804" s="20">
        <v>1</v>
      </c>
      <c r="K1804" s="20">
        <v>5</v>
      </c>
      <c r="L1804" s="20" t="s">
        <v>34</v>
      </c>
      <c r="M1804" s="20" t="s">
        <v>358</v>
      </c>
      <c r="S1804" s="7"/>
      <c r="T1804" s="7"/>
      <c r="U1804" s="7"/>
    </row>
    <row r="1805" spans="1:21" s="1" customFormat="1" ht="16.5" customHeight="1" x14ac:dyDescent="0.3">
      <c r="A1805" s="21" t="b">
        <v>1</v>
      </c>
      <c r="B1805" s="20" t="s">
        <v>35</v>
      </c>
      <c r="C1805" s="20">
        <f>C1804+1</f>
        <v>4804504</v>
      </c>
      <c r="D1805" s="20">
        <f t="shared" si="821"/>
        <v>2074</v>
      </c>
      <c r="E1805" s="20" t="s">
        <v>29</v>
      </c>
      <c r="F1805" s="20">
        <f t="shared" si="826"/>
        <v>8</v>
      </c>
      <c r="G1805" s="20">
        <f t="shared" si="826"/>
        <v>4</v>
      </c>
      <c r="H1805" s="20">
        <v>160004004</v>
      </c>
      <c r="I1805" s="20">
        <v>1</v>
      </c>
      <c r="J1805" s="20">
        <v>1</v>
      </c>
      <c r="K1805" s="20">
        <v>5</v>
      </c>
      <c r="L1805" s="20" t="s">
        <v>36</v>
      </c>
      <c r="M1805" s="20" t="s">
        <v>358</v>
      </c>
      <c r="S1805" s="7"/>
      <c r="T1805" s="7"/>
      <c r="U1805" s="7"/>
    </row>
    <row r="1806" spans="1:21" s="1" customFormat="1" ht="16.5" customHeight="1" x14ac:dyDescent="0.3">
      <c r="A1806" s="21" t="b">
        <v>1</v>
      </c>
      <c r="B1806" s="14" t="s">
        <v>47</v>
      </c>
      <c r="C1806" s="14">
        <v>4805101</v>
      </c>
      <c r="D1806" s="14">
        <v>2075</v>
      </c>
      <c r="E1806" s="15" t="s">
        <v>23</v>
      </c>
      <c r="F1806" s="14">
        <v>8</v>
      </c>
      <c r="G1806" s="14">
        <v>5</v>
      </c>
      <c r="H1806" s="14">
        <v>151302005</v>
      </c>
      <c r="I1806" s="15">
        <v>1</v>
      </c>
      <c r="J1806" s="15">
        <v>1</v>
      </c>
      <c r="K1806" s="15">
        <v>25</v>
      </c>
      <c r="L1806" s="16" t="str">
        <f>IF(H1806&gt;=151307001,"Shoes",IF(H1806&gt;=151306001,"Pants",IF(H1806&gt;=151305001,"Glove",IF(H1806&gt;=151303001,"Head",IF(H1806&gt;=151302001,"Body",IF(H1806&gt;=151301001,"Weapon"))))))</f>
        <v>Body</v>
      </c>
      <c r="M1806" s="15" t="s">
        <v>356</v>
      </c>
      <c r="S1806" s="7"/>
      <c r="T1806" s="7"/>
      <c r="U1806" s="7"/>
    </row>
    <row r="1807" spans="1:21" s="1" customFormat="1" ht="16.5" customHeight="1" x14ac:dyDescent="0.3">
      <c r="A1807" s="21" t="b">
        <v>1</v>
      </c>
      <c r="B1807" s="14" t="s">
        <v>53</v>
      </c>
      <c r="C1807" s="15">
        <f>C1806+1</f>
        <v>4805102</v>
      </c>
      <c r="D1807" s="15">
        <f t="shared" ref="D1807:D1825" si="827">D1806</f>
        <v>2075</v>
      </c>
      <c r="E1807" s="15" t="s">
        <v>23</v>
      </c>
      <c r="F1807" s="15">
        <f t="shared" ref="F1807:G1822" si="828">F1806</f>
        <v>8</v>
      </c>
      <c r="G1807" s="15">
        <f t="shared" si="828"/>
        <v>5</v>
      </c>
      <c r="H1807" s="15">
        <f>H1806+100000</f>
        <v>151402005</v>
      </c>
      <c r="I1807" s="15">
        <v>1</v>
      </c>
      <c r="J1807" s="15">
        <v>1</v>
      </c>
      <c r="K1807" s="15">
        <v>15</v>
      </c>
      <c r="L1807" s="15" t="str">
        <f>L1806</f>
        <v>Body</v>
      </c>
      <c r="M1807" s="15" t="s">
        <v>357</v>
      </c>
      <c r="S1807" s="7"/>
      <c r="T1807" s="7"/>
      <c r="U1807" s="7"/>
    </row>
    <row r="1808" spans="1:21" s="1" customFormat="1" ht="16.5" customHeight="1" x14ac:dyDescent="0.3">
      <c r="A1808" s="21" t="b">
        <v>1</v>
      </c>
      <c r="B1808" s="14" t="s">
        <v>50</v>
      </c>
      <c r="C1808" s="15">
        <f>C1807+1</f>
        <v>4805103</v>
      </c>
      <c r="D1808" s="15">
        <f t="shared" si="827"/>
        <v>2075</v>
      </c>
      <c r="E1808" s="15" t="s">
        <v>23</v>
      </c>
      <c r="F1808" s="15">
        <f t="shared" si="828"/>
        <v>8</v>
      </c>
      <c r="G1808" s="15">
        <f t="shared" si="828"/>
        <v>5</v>
      </c>
      <c r="H1808" s="14">
        <v>151305003</v>
      </c>
      <c r="I1808" s="15">
        <v>1</v>
      </c>
      <c r="J1808" s="15">
        <v>1</v>
      </c>
      <c r="K1808" s="15">
        <v>25</v>
      </c>
      <c r="L1808" s="16" t="str">
        <f>IF(H1808&gt;=151307001,"Shoes",IF(H1808&gt;=151306001,"Pants",IF(H1808&gt;=151305001,"Glove",IF(H1808&gt;=151303001,"Head",IF(H1808&gt;=151302001,"Body",IF(H1808&gt;=151301001,"Weapon"))))))</f>
        <v>Glove</v>
      </c>
      <c r="M1808" s="15" t="s">
        <v>356</v>
      </c>
      <c r="S1808" s="7"/>
      <c r="T1808" s="7"/>
      <c r="U1808" s="7"/>
    </row>
    <row r="1809" spans="1:21" s="1" customFormat="1" ht="16.5" customHeight="1" x14ac:dyDescent="0.3">
      <c r="A1809" s="21" t="b">
        <v>1</v>
      </c>
      <c r="B1809" s="14" t="s">
        <v>56</v>
      </c>
      <c r="C1809" s="15">
        <f>C1808+1</f>
        <v>4805104</v>
      </c>
      <c r="D1809" s="15">
        <f t="shared" si="827"/>
        <v>2075</v>
      </c>
      <c r="E1809" s="15" t="s">
        <v>23</v>
      </c>
      <c r="F1809" s="15">
        <f t="shared" si="828"/>
        <v>8</v>
      </c>
      <c r="G1809" s="15">
        <f t="shared" si="828"/>
        <v>5</v>
      </c>
      <c r="H1809" s="15">
        <f>H1808+100000</f>
        <v>151405003</v>
      </c>
      <c r="I1809" s="15">
        <v>1</v>
      </c>
      <c r="J1809" s="15">
        <v>1</v>
      </c>
      <c r="K1809" s="15">
        <v>15</v>
      </c>
      <c r="L1809" s="15" t="str">
        <f>L1808</f>
        <v>Glove</v>
      </c>
      <c r="M1809" s="15" t="s">
        <v>357</v>
      </c>
      <c r="S1809" s="7"/>
      <c r="T1809" s="7"/>
      <c r="U1809" s="7"/>
    </row>
    <row r="1810" spans="1:21" s="1" customFormat="1" ht="16.5" customHeight="1" x14ac:dyDescent="0.3">
      <c r="A1810" s="21" t="b">
        <v>1</v>
      </c>
      <c r="B1810" s="17" t="str">
        <f t="shared" ref="B1810:B1821" si="829">B1806</f>
        <v>갑옷 3</v>
      </c>
      <c r="C1810" s="17">
        <f>C1806+100</f>
        <v>4805201</v>
      </c>
      <c r="D1810" s="17">
        <f t="shared" si="827"/>
        <v>2075</v>
      </c>
      <c r="E1810" s="17" t="s">
        <v>25</v>
      </c>
      <c r="F1810" s="17">
        <f t="shared" si="828"/>
        <v>8</v>
      </c>
      <c r="G1810" s="17">
        <f t="shared" si="828"/>
        <v>5</v>
      </c>
      <c r="H1810" s="17">
        <f>H1806+1000000</f>
        <v>152302005</v>
      </c>
      <c r="I1810" s="17">
        <v>1</v>
      </c>
      <c r="J1810" s="17">
        <v>1</v>
      </c>
      <c r="K1810" s="17">
        <v>25</v>
      </c>
      <c r="L1810" s="17" t="str">
        <f t="shared" ref="L1810:L1821" si="830">L1806</f>
        <v>Body</v>
      </c>
      <c r="M1810" s="17" t="s">
        <v>356</v>
      </c>
      <c r="S1810" s="7"/>
      <c r="T1810" s="7"/>
      <c r="U1810" s="7"/>
    </row>
    <row r="1811" spans="1:21" s="1" customFormat="1" ht="16.5" customHeight="1" x14ac:dyDescent="0.3">
      <c r="A1811" s="21" t="b">
        <v>1</v>
      </c>
      <c r="B1811" s="17" t="str">
        <f t="shared" si="829"/>
        <v>갑옷 4</v>
      </c>
      <c r="C1811" s="17">
        <f>C1810+1</f>
        <v>4805202</v>
      </c>
      <c r="D1811" s="17">
        <f t="shared" si="827"/>
        <v>2075</v>
      </c>
      <c r="E1811" s="17" t="s">
        <v>25</v>
      </c>
      <c r="F1811" s="17">
        <f t="shared" si="828"/>
        <v>8</v>
      </c>
      <c r="G1811" s="17">
        <f t="shared" si="828"/>
        <v>5</v>
      </c>
      <c r="H1811" s="17">
        <f t="shared" ref="H1811:H1821" si="831">H1807+1000000</f>
        <v>152402005</v>
      </c>
      <c r="I1811" s="17">
        <v>1</v>
      </c>
      <c r="J1811" s="17">
        <v>1</v>
      </c>
      <c r="K1811" s="17">
        <v>15</v>
      </c>
      <c r="L1811" s="17" t="str">
        <f t="shared" si="830"/>
        <v>Body</v>
      </c>
      <c r="M1811" s="17" t="s">
        <v>357</v>
      </c>
      <c r="S1811" s="7"/>
      <c r="T1811" s="7"/>
      <c r="U1811" s="7"/>
    </row>
    <row r="1812" spans="1:21" s="1" customFormat="1" ht="16.5" customHeight="1" x14ac:dyDescent="0.3">
      <c r="A1812" s="21" t="b">
        <v>1</v>
      </c>
      <c r="B1812" s="17" t="str">
        <f t="shared" si="829"/>
        <v>장갑 3</v>
      </c>
      <c r="C1812" s="17">
        <f>C1811+1</f>
        <v>4805203</v>
      </c>
      <c r="D1812" s="17">
        <f t="shared" si="827"/>
        <v>2075</v>
      </c>
      <c r="E1812" s="17" t="s">
        <v>25</v>
      </c>
      <c r="F1812" s="17">
        <f t="shared" si="828"/>
        <v>8</v>
      </c>
      <c r="G1812" s="17">
        <f t="shared" si="828"/>
        <v>5</v>
      </c>
      <c r="H1812" s="17">
        <f t="shared" si="831"/>
        <v>152305003</v>
      </c>
      <c r="I1812" s="17">
        <v>1</v>
      </c>
      <c r="J1812" s="17">
        <v>1</v>
      </c>
      <c r="K1812" s="17">
        <v>25</v>
      </c>
      <c r="L1812" s="17" t="str">
        <f t="shared" si="830"/>
        <v>Glove</v>
      </c>
      <c r="M1812" s="17" t="s">
        <v>356</v>
      </c>
      <c r="S1812" s="7"/>
      <c r="T1812" s="7"/>
      <c r="U1812" s="7"/>
    </row>
    <row r="1813" spans="1:21" s="1" customFormat="1" ht="16.5" customHeight="1" x14ac:dyDescent="0.3">
      <c r="A1813" s="21" t="b">
        <v>1</v>
      </c>
      <c r="B1813" s="17" t="str">
        <f t="shared" si="829"/>
        <v>장갑 4</v>
      </c>
      <c r="C1813" s="17">
        <f>C1812+1</f>
        <v>4805204</v>
      </c>
      <c r="D1813" s="17">
        <f t="shared" si="827"/>
        <v>2075</v>
      </c>
      <c r="E1813" s="17" t="s">
        <v>25</v>
      </c>
      <c r="F1813" s="17">
        <f t="shared" si="828"/>
        <v>8</v>
      </c>
      <c r="G1813" s="17">
        <f t="shared" si="828"/>
        <v>5</v>
      </c>
      <c r="H1813" s="17">
        <f t="shared" si="831"/>
        <v>152405003</v>
      </c>
      <c r="I1813" s="17">
        <v>1</v>
      </c>
      <c r="J1813" s="17">
        <v>1</v>
      </c>
      <c r="K1813" s="17">
        <v>15</v>
      </c>
      <c r="L1813" s="17" t="str">
        <f t="shared" si="830"/>
        <v>Glove</v>
      </c>
      <c r="M1813" s="17" t="s">
        <v>357</v>
      </c>
      <c r="S1813" s="7"/>
      <c r="T1813" s="7"/>
      <c r="U1813" s="7"/>
    </row>
    <row r="1814" spans="1:21" s="1" customFormat="1" ht="16.5" customHeight="1" x14ac:dyDescent="0.3">
      <c r="A1814" s="21" t="b">
        <v>1</v>
      </c>
      <c r="B1814" s="18" t="str">
        <f t="shared" si="829"/>
        <v>갑옷 3</v>
      </c>
      <c r="C1814" s="18">
        <f>C1810+100</f>
        <v>4805301</v>
      </c>
      <c r="D1814" s="18">
        <f t="shared" si="827"/>
        <v>2075</v>
      </c>
      <c r="E1814" s="18" t="s">
        <v>26</v>
      </c>
      <c r="F1814" s="18">
        <f t="shared" si="828"/>
        <v>8</v>
      </c>
      <c r="G1814" s="18">
        <f t="shared" si="828"/>
        <v>5</v>
      </c>
      <c r="H1814" s="18">
        <f t="shared" si="831"/>
        <v>153302005</v>
      </c>
      <c r="I1814" s="18">
        <v>1</v>
      </c>
      <c r="J1814" s="18">
        <v>1</v>
      </c>
      <c r="K1814" s="18">
        <v>25</v>
      </c>
      <c r="L1814" s="18" t="str">
        <f t="shared" si="830"/>
        <v>Body</v>
      </c>
      <c r="M1814" s="18" t="s">
        <v>356</v>
      </c>
      <c r="S1814" s="7"/>
      <c r="T1814" s="7"/>
      <c r="U1814" s="7"/>
    </row>
    <row r="1815" spans="1:21" s="1" customFormat="1" ht="16.5" customHeight="1" x14ac:dyDescent="0.3">
      <c r="A1815" s="21" t="b">
        <v>1</v>
      </c>
      <c r="B1815" s="18" t="str">
        <f t="shared" si="829"/>
        <v>갑옷 4</v>
      </c>
      <c r="C1815" s="18">
        <f>C1814+1</f>
        <v>4805302</v>
      </c>
      <c r="D1815" s="18">
        <f t="shared" si="827"/>
        <v>2075</v>
      </c>
      <c r="E1815" s="18" t="s">
        <v>26</v>
      </c>
      <c r="F1815" s="18">
        <f t="shared" si="828"/>
        <v>8</v>
      </c>
      <c r="G1815" s="18">
        <f t="shared" si="828"/>
        <v>5</v>
      </c>
      <c r="H1815" s="18">
        <f t="shared" si="831"/>
        <v>153402005</v>
      </c>
      <c r="I1815" s="18">
        <v>1</v>
      </c>
      <c r="J1815" s="18">
        <v>1</v>
      </c>
      <c r="K1815" s="18">
        <v>15</v>
      </c>
      <c r="L1815" s="18" t="str">
        <f t="shared" si="830"/>
        <v>Body</v>
      </c>
      <c r="M1815" s="18" t="s">
        <v>357</v>
      </c>
      <c r="S1815" s="7"/>
      <c r="T1815" s="7"/>
      <c r="U1815" s="7"/>
    </row>
    <row r="1816" spans="1:21" s="1" customFormat="1" ht="16.5" customHeight="1" x14ac:dyDescent="0.3">
      <c r="A1816" s="21" t="b">
        <v>1</v>
      </c>
      <c r="B1816" s="18" t="str">
        <f t="shared" si="829"/>
        <v>장갑 3</v>
      </c>
      <c r="C1816" s="18">
        <f>C1815+1</f>
        <v>4805303</v>
      </c>
      <c r="D1816" s="18">
        <f t="shared" si="827"/>
        <v>2075</v>
      </c>
      <c r="E1816" s="18" t="s">
        <v>26</v>
      </c>
      <c r="F1816" s="18">
        <f t="shared" si="828"/>
        <v>8</v>
      </c>
      <c r="G1816" s="18">
        <f t="shared" si="828"/>
        <v>5</v>
      </c>
      <c r="H1816" s="18">
        <f t="shared" si="831"/>
        <v>153305003</v>
      </c>
      <c r="I1816" s="18">
        <v>1</v>
      </c>
      <c r="J1816" s="18">
        <v>1</v>
      </c>
      <c r="K1816" s="18">
        <v>25</v>
      </c>
      <c r="L1816" s="18" t="str">
        <f t="shared" si="830"/>
        <v>Glove</v>
      </c>
      <c r="M1816" s="18" t="s">
        <v>356</v>
      </c>
      <c r="S1816" s="7"/>
      <c r="T1816" s="7"/>
      <c r="U1816" s="7"/>
    </row>
    <row r="1817" spans="1:21" s="1" customFormat="1" ht="16.5" customHeight="1" x14ac:dyDescent="0.3">
      <c r="A1817" s="21" t="b">
        <v>1</v>
      </c>
      <c r="B1817" s="18" t="str">
        <f t="shared" si="829"/>
        <v>장갑 4</v>
      </c>
      <c r="C1817" s="18">
        <f>C1816+1</f>
        <v>4805304</v>
      </c>
      <c r="D1817" s="18">
        <f t="shared" si="827"/>
        <v>2075</v>
      </c>
      <c r="E1817" s="18" t="s">
        <v>26</v>
      </c>
      <c r="F1817" s="18">
        <f t="shared" si="828"/>
        <v>8</v>
      </c>
      <c r="G1817" s="18">
        <f t="shared" si="828"/>
        <v>5</v>
      </c>
      <c r="H1817" s="18">
        <f t="shared" si="831"/>
        <v>153405003</v>
      </c>
      <c r="I1817" s="18">
        <v>1</v>
      </c>
      <c r="J1817" s="18">
        <v>1</v>
      </c>
      <c r="K1817" s="18">
        <v>15</v>
      </c>
      <c r="L1817" s="18" t="str">
        <f t="shared" si="830"/>
        <v>Glove</v>
      </c>
      <c r="M1817" s="18" t="s">
        <v>357</v>
      </c>
      <c r="S1817" s="7"/>
      <c r="T1817" s="7"/>
      <c r="U1817" s="7"/>
    </row>
    <row r="1818" spans="1:21" s="1" customFormat="1" ht="16.5" customHeight="1" x14ac:dyDescent="0.3">
      <c r="A1818" s="21" t="b">
        <v>1</v>
      </c>
      <c r="B1818" s="19" t="str">
        <f t="shared" si="829"/>
        <v>갑옷 3</v>
      </c>
      <c r="C1818" s="19">
        <f>C1814+100</f>
        <v>4805401</v>
      </c>
      <c r="D1818" s="19">
        <f t="shared" si="827"/>
        <v>2075</v>
      </c>
      <c r="E1818" s="19" t="s">
        <v>27</v>
      </c>
      <c r="F1818" s="19">
        <f t="shared" si="828"/>
        <v>8</v>
      </c>
      <c r="G1818" s="19">
        <f t="shared" si="828"/>
        <v>5</v>
      </c>
      <c r="H1818" s="19">
        <f t="shared" si="831"/>
        <v>154302005</v>
      </c>
      <c r="I1818" s="19">
        <v>1</v>
      </c>
      <c r="J1818" s="19">
        <v>1</v>
      </c>
      <c r="K1818" s="19">
        <v>25</v>
      </c>
      <c r="L1818" s="19" t="str">
        <f t="shared" si="830"/>
        <v>Body</v>
      </c>
      <c r="M1818" s="19" t="s">
        <v>356</v>
      </c>
      <c r="S1818" s="7"/>
      <c r="T1818" s="7"/>
      <c r="U1818" s="7"/>
    </row>
    <row r="1819" spans="1:21" s="1" customFormat="1" ht="16.5" customHeight="1" x14ac:dyDescent="0.3">
      <c r="A1819" s="21" t="b">
        <v>1</v>
      </c>
      <c r="B1819" s="19" t="str">
        <f t="shared" si="829"/>
        <v>갑옷 4</v>
      </c>
      <c r="C1819" s="19">
        <f>C1818+1</f>
        <v>4805402</v>
      </c>
      <c r="D1819" s="19">
        <f t="shared" si="827"/>
        <v>2075</v>
      </c>
      <c r="E1819" s="19" t="s">
        <v>27</v>
      </c>
      <c r="F1819" s="19">
        <f t="shared" si="828"/>
        <v>8</v>
      </c>
      <c r="G1819" s="19">
        <f t="shared" si="828"/>
        <v>5</v>
      </c>
      <c r="H1819" s="19">
        <f t="shared" si="831"/>
        <v>154402005</v>
      </c>
      <c r="I1819" s="19">
        <v>1</v>
      </c>
      <c r="J1819" s="19">
        <v>1</v>
      </c>
      <c r="K1819" s="19">
        <v>15</v>
      </c>
      <c r="L1819" s="19" t="str">
        <f t="shared" si="830"/>
        <v>Body</v>
      </c>
      <c r="M1819" s="19" t="s">
        <v>357</v>
      </c>
      <c r="S1819" s="7"/>
      <c r="T1819" s="7"/>
      <c r="U1819" s="7"/>
    </row>
    <row r="1820" spans="1:21" s="1" customFormat="1" ht="16.5" customHeight="1" x14ac:dyDescent="0.3">
      <c r="A1820" s="21" t="b">
        <v>1</v>
      </c>
      <c r="B1820" s="19" t="str">
        <f t="shared" si="829"/>
        <v>장갑 3</v>
      </c>
      <c r="C1820" s="19">
        <f>C1819+1</f>
        <v>4805403</v>
      </c>
      <c r="D1820" s="19">
        <f t="shared" si="827"/>
        <v>2075</v>
      </c>
      <c r="E1820" s="19" t="s">
        <v>27</v>
      </c>
      <c r="F1820" s="19">
        <f t="shared" si="828"/>
        <v>8</v>
      </c>
      <c r="G1820" s="19">
        <f t="shared" si="828"/>
        <v>5</v>
      </c>
      <c r="H1820" s="19">
        <f t="shared" si="831"/>
        <v>154305003</v>
      </c>
      <c r="I1820" s="19">
        <v>1</v>
      </c>
      <c r="J1820" s="19">
        <v>1</v>
      </c>
      <c r="K1820" s="19">
        <v>25</v>
      </c>
      <c r="L1820" s="19" t="str">
        <f t="shared" si="830"/>
        <v>Glove</v>
      </c>
      <c r="M1820" s="19" t="s">
        <v>356</v>
      </c>
      <c r="S1820" s="7"/>
      <c r="T1820" s="7"/>
      <c r="U1820" s="7"/>
    </row>
    <row r="1821" spans="1:21" s="1" customFormat="1" ht="16.5" customHeight="1" x14ac:dyDescent="0.3">
      <c r="A1821" s="21" t="b">
        <v>1</v>
      </c>
      <c r="B1821" s="19" t="str">
        <f t="shared" si="829"/>
        <v>장갑 4</v>
      </c>
      <c r="C1821" s="19">
        <f>C1820+1</f>
        <v>4805404</v>
      </c>
      <c r="D1821" s="19">
        <f t="shared" si="827"/>
        <v>2075</v>
      </c>
      <c r="E1821" s="19" t="s">
        <v>27</v>
      </c>
      <c r="F1821" s="19">
        <f t="shared" si="828"/>
        <v>8</v>
      </c>
      <c r="G1821" s="19">
        <f t="shared" si="828"/>
        <v>5</v>
      </c>
      <c r="H1821" s="19">
        <f t="shared" si="831"/>
        <v>154405003</v>
      </c>
      <c r="I1821" s="19">
        <v>1</v>
      </c>
      <c r="J1821" s="19">
        <v>1</v>
      </c>
      <c r="K1821" s="19">
        <v>15</v>
      </c>
      <c r="L1821" s="19" t="str">
        <f t="shared" si="830"/>
        <v>Glove</v>
      </c>
      <c r="M1821" s="19" t="s">
        <v>357</v>
      </c>
      <c r="S1821" s="7"/>
      <c r="T1821" s="7"/>
      <c r="U1821" s="7"/>
    </row>
    <row r="1822" spans="1:21" s="1" customFormat="1" ht="16.5" customHeight="1" x14ac:dyDescent="0.3">
      <c r="A1822" s="21" t="b">
        <v>1</v>
      </c>
      <c r="B1822" s="20" t="s">
        <v>28</v>
      </c>
      <c r="C1822" s="20">
        <f>C1818+100</f>
        <v>4805501</v>
      </c>
      <c r="D1822" s="20">
        <f t="shared" si="827"/>
        <v>2075</v>
      </c>
      <c r="E1822" s="20" t="s">
        <v>29</v>
      </c>
      <c r="F1822" s="20">
        <f t="shared" si="828"/>
        <v>8</v>
      </c>
      <c r="G1822" s="20">
        <f t="shared" si="828"/>
        <v>5</v>
      </c>
      <c r="H1822" s="20">
        <v>160004001</v>
      </c>
      <c r="I1822" s="20">
        <v>1</v>
      </c>
      <c r="J1822" s="20">
        <v>1</v>
      </c>
      <c r="K1822" s="20">
        <v>5</v>
      </c>
      <c r="L1822" s="20" t="s">
        <v>30</v>
      </c>
      <c r="M1822" s="20" t="s">
        <v>358</v>
      </c>
      <c r="S1822" s="7"/>
      <c r="T1822" s="7"/>
      <c r="U1822" s="7"/>
    </row>
    <row r="1823" spans="1:21" s="1" customFormat="1" ht="16.5" customHeight="1" x14ac:dyDescent="0.3">
      <c r="A1823" s="21" t="b">
        <v>1</v>
      </c>
      <c r="B1823" s="20" t="s">
        <v>31</v>
      </c>
      <c r="C1823" s="20">
        <f>C1822+1</f>
        <v>4805502</v>
      </c>
      <c r="D1823" s="20">
        <f t="shared" si="827"/>
        <v>2075</v>
      </c>
      <c r="E1823" s="20" t="s">
        <v>29</v>
      </c>
      <c r="F1823" s="20">
        <f t="shared" ref="F1823:G1825" si="832">F1822</f>
        <v>8</v>
      </c>
      <c r="G1823" s="20">
        <f t="shared" si="832"/>
        <v>5</v>
      </c>
      <c r="H1823" s="20">
        <v>160004002</v>
      </c>
      <c r="I1823" s="20">
        <v>1</v>
      </c>
      <c r="J1823" s="20">
        <v>1</v>
      </c>
      <c r="K1823" s="20">
        <v>5</v>
      </c>
      <c r="L1823" s="20" t="s">
        <v>32</v>
      </c>
      <c r="M1823" s="20" t="s">
        <v>358</v>
      </c>
      <c r="S1823" s="7"/>
      <c r="T1823" s="7"/>
      <c r="U1823" s="7"/>
    </row>
    <row r="1824" spans="1:21" s="1" customFormat="1" ht="16.5" customHeight="1" x14ac:dyDescent="0.3">
      <c r="A1824" s="21" t="b">
        <v>1</v>
      </c>
      <c r="B1824" s="20" t="s">
        <v>33</v>
      </c>
      <c r="C1824" s="20">
        <f>C1823+1</f>
        <v>4805503</v>
      </c>
      <c r="D1824" s="20">
        <f t="shared" si="827"/>
        <v>2075</v>
      </c>
      <c r="E1824" s="20" t="s">
        <v>29</v>
      </c>
      <c r="F1824" s="20">
        <f t="shared" si="832"/>
        <v>8</v>
      </c>
      <c r="G1824" s="20">
        <f t="shared" si="832"/>
        <v>5</v>
      </c>
      <c r="H1824" s="20">
        <v>160004003</v>
      </c>
      <c r="I1824" s="20">
        <v>1</v>
      </c>
      <c r="J1824" s="20">
        <v>1</v>
      </c>
      <c r="K1824" s="20">
        <v>5</v>
      </c>
      <c r="L1824" s="20" t="s">
        <v>34</v>
      </c>
      <c r="M1824" s="20" t="s">
        <v>358</v>
      </c>
      <c r="S1824" s="7"/>
      <c r="T1824" s="7"/>
      <c r="U1824" s="7"/>
    </row>
    <row r="1825" spans="1:21" s="1" customFormat="1" ht="16.5" customHeight="1" x14ac:dyDescent="0.3">
      <c r="A1825" s="21" t="b">
        <v>1</v>
      </c>
      <c r="B1825" s="20" t="s">
        <v>35</v>
      </c>
      <c r="C1825" s="20">
        <f>C1824+1</f>
        <v>4805504</v>
      </c>
      <c r="D1825" s="20">
        <f t="shared" si="827"/>
        <v>2075</v>
      </c>
      <c r="E1825" s="20" t="s">
        <v>29</v>
      </c>
      <c r="F1825" s="20">
        <f t="shared" si="832"/>
        <v>8</v>
      </c>
      <c r="G1825" s="20">
        <f t="shared" si="832"/>
        <v>5</v>
      </c>
      <c r="H1825" s="20">
        <v>160004004</v>
      </c>
      <c r="I1825" s="20">
        <v>1</v>
      </c>
      <c r="J1825" s="20">
        <v>1</v>
      </c>
      <c r="K1825" s="20">
        <v>5</v>
      </c>
      <c r="L1825" s="20" t="s">
        <v>36</v>
      </c>
      <c r="M1825" s="20" t="s">
        <v>358</v>
      </c>
      <c r="S1825" s="7"/>
      <c r="T1825" s="7"/>
      <c r="U1825" s="7"/>
    </row>
    <row r="1826" spans="1:21" s="1" customFormat="1" ht="16.5" customHeight="1" x14ac:dyDescent="0.3">
      <c r="A1826" s="21" t="b">
        <v>1</v>
      </c>
      <c r="B1826" s="14" t="s">
        <v>366</v>
      </c>
      <c r="C1826" s="14">
        <v>4806101</v>
      </c>
      <c r="D1826" s="14">
        <v>2076</v>
      </c>
      <c r="E1826" s="15" t="s">
        <v>23</v>
      </c>
      <c r="F1826" s="14">
        <v>8</v>
      </c>
      <c r="G1826" s="14">
        <v>6</v>
      </c>
      <c r="H1826" s="14">
        <v>151306005</v>
      </c>
      <c r="I1826" s="15">
        <v>1</v>
      </c>
      <c r="J1826" s="15">
        <v>1</v>
      </c>
      <c r="K1826" s="15">
        <v>25</v>
      </c>
      <c r="L1826" s="16" t="str">
        <f>IF(H1826&gt;=151307001,"Shoes",IF(H1826&gt;=151306001,"Pants",IF(H1826&gt;=151305001,"Glove",IF(H1826&gt;=151303001,"Head",IF(H1826&gt;=151302001,"Body",IF(H1826&gt;=151301001,"Weapon"))))))</f>
        <v>Pants</v>
      </c>
      <c r="M1826" s="15" t="s">
        <v>356</v>
      </c>
      <c r="S1826" s="7"/>
      <c r="T1826" s="7"/>
      <c r="U1826" s="7"/>
    </row>
    <row r="1827" spans="1:21" s="1" customFormat="1" ht="16.5" customHeight="1" x14ac:dyDescent="0.3">
      <c r="A1827" s="21" t="b">
        <v>1</v>
      </c>
      <c r="B1827" s="14" t="s">
        <v>367</v>
      </c>
      <c r="C1827" s="15">
        <f>C1826+1</f>
        <v>4806102</v>
      </c>
      <c r="D1827" s="15">
        <f t="shared" ref="D1827:D1845" si="833">D1826</f>
        <v>2076</v>
      </c>
      <c r="E1827" s="15" t="s">
        <v>23</v>
      </c>
      <c r="F1827" s="15">
        <f t="shared" ref="F1827:G1842" si="834">F1826</f>
        <v>8</v>
      </c>
      <c r="G1827" s="15">
        <f t="shared" si="834"/>
        <v>6</v>
      </c>
      <c r="H1827" s="15">
        <f>H1826+100000</f>
        <v>151406005</v>
      </c>
      <c r="I1827" s="15">
        <v>1</v>
      </c>
      <c r="J1827" s="15">
        <v>1</v>
      </c>
      <c r="K1827" s="15">
        <v>15</v>
      </c>
      <c r="L1827" s="15" t="str">
        <f>L1826</f>
        <v>Pants</v>
      </c>
      <c r="M1827" s="15" t="s">
        <v>357</v>
      </c>
      <c r="S1827" s="7"/>
      <c r="T1827" s="7"/>
      <c r="U1827" s="7"/>
    </row>
    <row r="1828" spans="1:21" s="1" customFormat="1" ht="16.5" customHeight="1" x14ac:dyDescent="0.3">
      <c r="A1828" s="21" t="b">
        <v>1</v>
      </c>
      <c r="B1828" s="14" t="s">
        <v>46</v>
      </c>
      <c r="C1828" s="15">
        <f>C1827+1</f>
        <v>4806103</v>
      </c>
      <c r="D1828" s="15">
        <f t="shared" si="833"/>
        <v>2076</v>
      </c>
      <c r="E1828" s="15" t="s">
        <v>23</v>
      </c>
      <c r="F1828" s="15">
        <f t="shared" si="834"/>
        <v>8</v>
      </c>
      <c r="G1828" s="15">
        <f t="shared" si="834"/>
        <v>6</v>
      </c>
      <c r="H1828" s="14">
        <v>151307003</v>
      </c>
      <c r="I1828" s="15">
        <v>1</v>
      </c>
      <c r="J1828" s="15">
        <v>1</v>
      </c>
      <c r="K1828" s="15">
        <v>25</v>
      </c>
      <c r="L1828" s="16" t="str">
        <f>IF(H1828&gt;=151307001,"Shoes",IF(H1828&gt;=151306001,"Pants",IF(H1828&gt;=151305001,"Glove",IF(H1828&gt;=151303001,"Head",IF(H1828&gt;=151302001,"Body",IF(H1828&gt;=151301001,"Weapon"))))))</f>
        <v>Shoes</v>
      </c>
      <c r="M1828" s="15" t="s">
        <v>356</v>
      </c>
      <c r="S1828" s="7"/>
      <c r="T1828" s="7"/>
      <c r="U1828" s="7"/>
    </row>
    <row r="1829" spans="1:21" s="1" customFormat="1" ht="16.5" customHeight="1" x14ac:dyDescent="0.3">
      <c r="A1829" s="21" t="b">
        <v>1</v>
      </c>
      <c r="B1829" s="14" t="s">
        <v>52</v>
      </c>
      <c r="C1829" s="15">
        <f>C1828+1</f>
        <v>4806104</v>
      </c>
      <c r="D1829" s="15">
        <f t="shared" si="833"/>
        <v>2076</v>
      </c>
      <c r="E1829" s="15" t="s">
        <v>23</v>
      </c>
      <c r="F1829" s="15">
        <f t="shared" si="834"/>
        <v>8</v>
      </c>
      <c r="G1829" s="15">
        <f t="shared" si="834"/>
        <v>6</v>
      </c>
      <c r="H1829" s="15">
        <f>H1828+100000</f>
        <v>151407003</v>
      </c>
      <c r="I1829" s="15">
        <v>1</v>
      </c>
      <c r="J1829" s="15">
        <v>1</v>
      </c>
      <c r="K1829" s="15">
        <v>15</v>
      </c>
      <c r="L1829" s="15" t="str">
        <f>L1828</f>
        <v>Shoes</v>
      </c>
      <c r="M1829" s="15" t="s">
        <v>357</v>
      </c>
      <c r="S1829" s="7"/>
      <c r="T1829" s="7"/>
      <c r="U1829" s="7"/>
    </row>
    <row r="1830" spans="1:21" s="1" customFormat="1" ht="16.5" customHeight="1" x14ac:dyDescent="0.3">
      <c r="A1830" s="21" t="b">
        <v>1</v>
      </c>
      <c r="B1830" s="17" t="str">
        <f t="shared" ref="B1830:B1841" si="835">B1826</f>
        <v>하의 3</v>
      </c>
      <c r="C1830" s="17">
        <f>C1826+100</f>
        <v>4806201</v>
      </c>
      <c r="D1830" s="17">
        <f t="shared" si="833"/>
        <v>2076</v>
      </c>
      <c r="E1830" s="17" t="s">
        <v>25</v>
      </c>
      <c r="F1830" s="17">
        <f t="shared" si="834"/>
        <v>8</v>
      </c>
      <c r="G1830" s="17">
        <f t="shared" si="834"/>
        <v>6</v>
      </c>
      <c r="H1830" s="17">
        <f>H1826+1000000</f>
        <v>152306005</v>
      </c>
      <c r="I1830" s="17">
        <v>1</v>
      </c>
      <c r="J1830" s="17">
        <v>1</v>
      </c>
      <c r="K1830" s="17">
        <v>25</v>
      </c>
      <c r="L1830" s="17" t="str">
        <f t="shared" ref="L1830:L1841" si="836">L1826</f>
        <v>Pants</v>
      </c>
      <c r="M1830" s="17" t="s">
        <v>356</v>
      </c>
      <c r="S1830" s="7"/>
      <c r="T1830" s="7"/>
      <c r="U1830" s="7"/>
    </row>
    <row r="1831" spans="1:21" s="1" customFormat="1" ht="16.5" customHeight="1" x14ac:dyDescent="0.3">
      <c r="A1831" s="21" t="b">
        <v>1</v>
      </c>
      <c r="B1831" s="17" t="str">
        <f t="shared" si="835"/>
        <v>하의 4</v>
      </c>
      <c r="C1831" s="17">
        <f>C1830+1</f>
        <v>4806202</v>
      </c>
      <c r="D1831" s="17">
        <f t="shared" si="833"/>
        <v>2076</v>
      </c>
      <c r="E1831" s="17" t="s">
        <v>25</v>
      </c>
      <c r="F1831" s="17">
        <f t="shared" si="834"/>
        <v>8</v>
      </c>
      <c r="G1831" s="17">
        <f t="shared" si="834"/>
        <v>6</v>
      </c>
      <c r="H1831" s="17">
        <f t="shared" ref="H1831:H1841" si="837">H1827+1000000</f>
        <v>152406005</v>
      </c>
      <c r="I1831" s="17">
        <v>1</v>
      </c>
      <c r="J1831" s="17">
        <v>1</v>
      </c>
      <c r="K1831" s="17">
        <v>15</v>
      </c>
      <c r="L1831" s="17" t="str">
        <f t="shared" si="836"/>
        <v>Pants</v>
      </c>
      <c r="M1831" s="17" t="s">
        <v>357</v>
      </c>
      <c r="S1831" s="7"/>
      <c r="T1831" s="7"/>
      <c r="U1831" s="7"/>
    </row>
    <row r="1832" spans="1:21" s="1" customFormat="1" ht="16.5" customHeight="1" x14ac:dyDescent="0.3">
      <c r="A1832" s="21" t="b">
        <v>1</v>
      </c>
      <c r="B1832" s="17" t="str">
        <f t="shared" si="835"/>
        <v>부츠 3</v>
      </c>
      <c r="C1832" s="17">
        <f>C1831+1</f>
        <v>4806203</v>
      </c>
      <c r="D1832" s="17">
        <f t="shared" si="833"/>
        <v>2076</v>
      </c>
      <c r="E1832" s="17" t="s">
        <v>25</v>
      </c>
      <c r="F1832" s="17">
        <f t="shared" si="834"/>
        <v>8</v>
      </c>
      <c r="G1832" s="17">
        <f t="shared" si="834"/>
        <v>6</v>
      </c>
      <c r="H1832" s="17">
        <f t="shared" si="837"/>
        <v>152307003</v>
      </c>
      <c r="I1832" s="17">
        <v>1</v>
      </c>
      <c r="J1832" s="17">
        <v>1</v>
      </c>
      <c r="K1832" s="17">
        <v>25</v>
      </c>
      <c r="L1832" s="17" t="str">
        <f t="shared" si="836"/>
        <v>Shoes</v>
      </c>
      <c r="M1832" s="17" t="s">
        <v>356</v>
      </c>
      <c r="S1832" s="7"/>
      <c r="T1832" s="7"/>
      <c r="U1832" s="7"/>
    </row>
    <row r="1833" spans="1:21" s="1" customFormat="1" ht="16.5" customHeight="1" x14ac:dyDescent="0.3">
      <c r="A1833" s="21" t="b">
        <v>1</v>
      </c>
      <c r="B1833" s="17" t="str">
        <f t="shared" si="835"/>
        <v>부츠 4</v>
      </c>
      <c r="C1833" s="17">
        <f>C1832+1</f>
        <v>4806204</v>
      </c>
      <c r="D1833" s="17">
        <f t="shared" si="833"/>
        <v>2076</v>
      </c>
      <c r="E1833" s="17" t="s">
        <v>25</v>
      </c>
      <c r="F1833" s="17">
        <f t="shared" si="834"/>
        <v>8</v>
      </c>
      <c r="G1833" s="17">
        <f t="shared" si="834"/>
        <v>6</v>
      </c>
      <c r="H1833" s="17">
        <f t="shared" si="837"/>
        <v>152407003</v>
      </c>
      <c r="I1833" s="17">
        <v>1</v>
      </c>
      <c r="J1833" s="17">
        <v>1</v>
      </c>
      <c r="K1833" s="17">
        <v>15</v>
      </c>
      <c r="L1833" s="17" t="str">
        <f t="shared" si="836"/>
        <v>Shoes</v>
      </c>
      <c r="M1833" s="17" t="s">
        <v>357</v>
      </c>
      <c r="S1833" s="7"/>
      <c r="T1833" s="7"/>
      <c r="U1833" s="7"/>
    </row>
    <row r="1834" spans="1:21" s="1" customFormat="1" ht="16.5" customHeight="1" x14ac:dyDescent="0.3">
      <c r="A1834" s="21" t="b">
        <v>1</v>
      </c>
      <c r="B1834" s="18" t="str">
        <f t="shared" si="835"/>
        <v>하의 3</v>
      </c>
      <c r="C1834" s="18">
        <f>C1830+100</f>
        <v>4806301</v>
      </c>
      <c r="D1834" s="18">
        <f t="shared" si="833"/>
        <v>2076</v>
      </c>
      <c r="E1834" s="18" t="s">
        <v>26</v>
      </c>
      <c r="F1834" s="18">
        <f t="shared" si="834"/>
        <v>8</v>
      </c>
      <c r="G1834" s="18">
        <f t="shared" si="834"/>
        <v>6</v>
      </c>
      <c r="H1834" s="18">
        <f t="shared" si="837"/>
        <v>153306005</v>
      </c>
      <c r="I1834" s="18">
        <v>1</v>
      </c>
      <c r="J1834" s="18">
        <v>1</v>
      </c>
      <c r="K1834" s="18">
        <v>25</v>
      </c>
      <c r="L1834" s="18" t="str">
        <f t="shared" si="836"/>
        <v>Pants</v>
      </c>
      <c r="M1834" s="18" t="s">
        <v>356</v>
      </c>
      <c r="S1834" s="7"/>
      <c r="T1834" s="7"/>
      <c r="U1834" s="7"/>
    </row>
    <row r="1835" spans="1:21" s="1" customFormat="1" ht="16.5" customHeight="1" x14ac:dyDescent="0.3">
      <c r="A1835" s="21" t="b">
        <v>1</v>
      </c>
      <c r="B1835" s="18" t="str">
        <f t="shared" si="835"/>
        <v>하의 4</v>
      </c>
      <c r="C1835" s="18">
        <f>C1834+1</f>
        <v>4806302</v>
      </c>
      <c r="D1835" s="18">
        <f t="shared" si="833"/>
        <v>2076</v>
      </c>
      <c r="E1835" s="18" t="s">
        <v>26</v>
      </c>
      <c r="F1835" s="18">
        <f t="shared" si="834"/>
        <v>8</v>
      </c>
      <c r="G1835" s="18">
        <f t="shared" si="834"/>
        <v>6</v>
      </c>
      <c r="H1835" s="18">
        <f t="shared" si="837"/>
        <v>153406005</v>
      </c>
      <c r="I1835" s="18">
        <v>1</v>
      </c>
      <c r="J1835" s="18">
        <v>1</v>
      </c>
      <c r="K1835" s="18">
        <v>15</v>
      </c>
      <c r="L1835" s="18" t="str">
        <f t="shared" si="836"/>
        <v>Pants</v>
      </c>
      <c r="M1835" s="18" t="s">
        <v>357</v>
      </c>
      <c r="S1835" s="7"/>
      <c r="T1835" s="7"/>
      <c r="U1835" s="7"/>
    </row>
    <row r="1836" spans="1:21" s="1" customFormat="1" ht="16.5" customHeight="1" x14ac:dyDescent="0.3">
      <c r="A1836" s="21" t="b">
        <v>1</v>
      </c>
      <c r="B1836" s="18" t="str">
        <f t="shared" si="835"/>
        <v>부츠 3</v>
      </c>
      <c r="C1836" s="18">
        <f>C1835+1</f>
        <v>4806303</v>
      </c>
      <c r="D1836" s="18">
        <f t="shared" si="833"/>
        <v>2076</v>
      </c>
      <c r="E1836" s="18" t="s">
        <v>26</v>
      </c>
      <c r="F1836" s="18">
        <f t="shared" si="834"/>
        <v>8</v>
      </c>
      <c r="G1836" s="18">
        <f t="shared" si="834"/>
        <v>6</v>
      </c>
      <c r="H1836" s="18">
        <f t="shared" si="837"/>
        <v>153307003</v>
      </c>
      <c r="I1836" s="18">
        <v>1</v>
      </c>
      <c r="J1836" s="18">
        <v>1</v>
      </c>
      <c r="K1836" s="18">
        <v>25</v>
      </c>
      <c r="L1836" s="18" t="str">
        <f t="shared" si="836"/>
        <v>Shoes</v>
      </c>
      <c r="M1836" s="18" t="s">
        <v>356</v>
      </c>
      <c r="S1836" s="7"/>
      <c r="T1836" s="7"/>
      <c r="U1836" s="7"/>
    </row>
    <row r="1837" spans="1:21" s="1" customFormat="1" ht="16.5" customHeight="1" x14ac:dyDescent="0.3">
      <c r="A1837" s="21" t="b">
        <v>1</v>
      </c>
      <c r="B1837" s="18" t="str">
        <f t="shared" si="835"/>
        <v>부츠 4</v>
      </c>
      <c r="C1837" s="18">
        <f>C1836+1</f>
        <v>4806304</v>
      </c>
      <c r="D1837" s="18">
        <f t="shared" si="833"/>
        <v>2076</v>
      </c>
      <c r="E1837" s="18" t="s">
        <v>26</v>
      </c>
      <c r="F1837" s="18">
        <f t="shared" si="834"/>
        <v>8</v>
      </c>
      <c r="G1837" s="18">
        <f t="shared" si="834"/>
        <v>6</v>
      </c>
      <c r="H1837" s="18">
        <f t="shared" si="837"/>
        <v>153407003</v>
      </c>
      <c r="I1837" s="18">
        <v>1</v>
      </c>
      <c r="J1837" s="18">
        <v>1</v>
      </c>
      <c r="K1837" s="18">
        <v>15</v>
      </c>
      <c r="L1837" s="18" t="str">
        <f t="shared" si="836"/>
        <v>Shoes</v>
      </c>
      <c r="M1837" s="18" t="s">
        <v>357</v>
      </c>
      <c r="S1837" s="7"/>
      <c r="T1837" s="7"/>
      <c r="U1837" s="7"/>
    </row>
    <row r="1838" spans="1:21" s="1" customFormat="1" ht="16.5" customHeight="1" x14ac:dyDescent="0.3">
      <c r="A1838" s="21" t="b">
        <v>1</v>
      </c>
      <c r="B1838" s="19" t="str">
        <f t="shared" si="835"/>
        <v>하의 3</v>
      </c>
      <c r="C1838" s="19">
        <f>C1834+100</f>
        <v>4806401</v>
      </c>
      <c r="D1838" s="19">
        <f t="shared" si="833"/>
        <v>2076</v>
      </c>
      <c r="E1838" s="19" t="s">
        <v>27</v>
      </c>
      <c r="F1838" s="19">
        <f t="shared" si="834"/>
        <v>8</v>
      </c>
      <c r="G1838" s="19">
        <f t="shared" si="834"/>
        <v>6</v>
      </c>
      <c r="H1838" s="19">
        <f t="shared" si="837"/>
        <v>154306005</v>
      </c>
      <c r="I1838" s="19">
        <v>1</v>
      </c>
      <c r="J1838" s="19">
        <v>1</v>
      </c>
      <c r="K1838" s="19">
        <v>25</v>
      </c>
      <c r="L1838" s="19" t="str">
        <f t="shared" si="836"/>
        <v>Pants</v>
      </c>
      <c r="M1838" s="19" t="s">
        <v>356</v>
      </c>
      <c r="S1838" s="7"/>
      <c r="T1838" s="7"/>
      <c r="U1838" s="7"/>
    </row>
    <row r="1839" spans="1:21" s="1" customFormat="1" ht="16.5" customHeight="1" x14ac:dyDescent="0.3">
      <c r="A1839" s="21" t="b">
        <v>1</v>
      </c>
      <c r="B1839" s="19" t="str">
        <f t="shared" si="835"/>
        <v>하의 4</v>
      </c>
      <c r="C1839" s="19">
        <f>C1838+1</f>
        <v>4806402</v>
      </c>
      <c r="D1839" s="19">
        <f t="shared" si="833"/>
        <v>2076</v>
      </c>
      <c r="E1839" s="19" t="s">
        <v>27</v>
      </c>
      <c r="F1839" s="19">
        <f t="shared" si="834"/>
        <v>8</v>
      </c>
      <c r="G1839" s="19">
        <f t="shared" si="834"/>
        <v>6</v>
      </c>
      <c r="H1839" s="19">
        <f t="shared" si="837"/>
        <v>154406005</v>
      </c>
      <c r="I1839" s="19">
        <v>1</v>
      </c>
      <c r="J1839" s="19">
        <v>1</v>
      </c>
      <c r="K1839" s="19">
        <v>15</v>
      </c>
      <c r="L1839" s="19" t="str">
        <f t="shared" si="836"/>
        <v>Pants</v>
      </c>
      <c r="M1839" s="19" t="s">
        <v>357</v>
      </c>
      <c r="S1839" s="7"/>
      <c r="T1839" s="7"/>
      <c r="U1839" s="7"/>
    </row>
    <row r="1840" spans="1:21" s="1" customFormat="1" ht="16.5" customHeight="1" x14ac:dyDescent="0.3">
      <c r="A1840" s="21" t="b">
        <v>1</v>
      </c>
      <c r="B1840" s="19" t="str">
        <f t="shared" si="835"/>
        <v>부츠 3</v>
      </c>
      <c r="C1840" s="19">
        <f>C1839+1</f>
        <v>4806403</v>
      </c>
      <c r="D1840" s="19">
        <f t="shared" si="833"/>
        <v>2076</v>
      </c>
      <c r="E1840" s="19" t="s">
        <v>27</v>
      </c>
      <c r="F1840" s="19">
        <f t="shared" si="834"/>
        <v>8</v>
      </c>
      <c r="G1840" s="19">
        <f t="shared" si="834"/>
        <v>6</v>
      </c>
      <c r="H1840" s="19">
        <f t="shared" si="837"/>
        <v>154307003</v>
      </c>
      <c r="I1840" s="19">
        <v>1</v>
      </c>
      <c r="J1840" s="19">
        <v>1</v>
      </c>
      <c r="K1840" s="19">
        <v>25</v>
      </c>
      <c r="L1840" s="19" t="str">
        <f t="shared" si="836"/>
        <v>Shoes</v>
      </c>
      <c r="M1840" s="19" t="s">
        <v>356</v>
      </c>
      <c r="S1840" s="7"/>
      <c r="T1840" s="7"/>
      <c r="U1840" s="7"/>
    </row>
    <row r="1841" spans="1:21" s="1" customFormat="1" ht="16.5" customHeight="1" x14ac:dyDescent="0.3">
      <c r="A1841" s="21" t="b">
        <v>1</v>
      </c>
      <c r="B1841" s="19" t="str">
        <f t="shared" si="835"/>
        <v>부츠 4</v>
      </c>
      <c r="C1841" s="19">
        <f>C1840+1</f>
        <v>4806404</v>
      </c>
      <c r="D1841" s="19">
        <f t="shared" si="833"/>
        <v>2076</v>
      </c>
      <c r="E1841" s="19" t="s">
        <v>27</v>
      </c>
      <c r="F1841" s="19">
        <f t="shared" si="834"/>
        <v>8</v>
      </c>
      <c r="G1841" s="19">
        <f t="shared" si="834"/>
        <v>6</v>
      </c>
      <c r="H1841" s="19">
        <f t="shared" si="837"/>
        <v>154407003</v>
      </c>
      <c r="I1841" s="19">
        <v>1</v>
      </c>
      <c r="J1841" s="19">
        <v>1</v>
      </c>
      <c r="K1841" s="19">
        <v>15</v>
      </c>
      <c r="L1841" s="19" t="str">
        <f t="shared" si="836"/>
        <v>Shoes</v>
      </c>
      <c r="M1841" s="19" t="s">
        <v>357</v>
      </c>
      <c r="S1841" s="7"/>
      <c r="T1841" s="7"/>
      <c r="U1841" s="7"/>
    </row>
    <row r="1842" spans="1:21" s="1" customFormat="1" ht="16.5" customHeight="1" x14ac:dyDescent="0.3">
      <c r="A1842" s="21" t="b">
        <v>1</v>
      </c>
      <c r="B1842" s="20" t="s">
        <v>28</v>
      </c>
      <c r="C1842" s="20">
        <f>C1838+100</f>
        <v>4806501</v>
      </c>
      <c r="D1842" s="20">
        <f t="shared" si="833"/>
        <v>2076</v>
      </c>
      <c r="E1842" s="20" t="s">
        <v>29</v>
      </c>
      <c r="F1842" s="20">
        <f t="shared" si="834"/>
        <v>8</v>
      </c>
      <c r="G1842" s="20">
        <f t="shared" si="834"/>
        <v>6</v>
      </c>
      <c r="H1842" s="20">
        <v>160004001</v>
      </c>
      <c r="I1842" s="20">
        <v>1</v>
      </c>
      <c r="J1842" s="20">
        <v>1</v>
      </c>
      <c r="K1842" s="20">
        <v>5</v>
      </c>
      <c r="L1842" s="20" t="s">
        <v>30</v>
      </c>
      <c r="M1842" s="20" t="s">
        <v>358</v>
      </c>
      <c r="S1842" s="7"/>
      <c r="T1842" s="7"/>
      <c r="U1842" s="7"/>
    </row>
    <row r="1843" spans="1:21" s="1" customFormat="1" ht="16.5" customHeight="1" x14ac:dyDescent="0.3">
      <c r="A1843" s="21" t="b">
        <v>1</v>
      </c>
      <c r="B1843" s="20" t="s">
        <v>31</v>
      </c>
      <c r="C1843" s="20">
        <f>C1842+1</f>
        <v>4806502</v>
      </c>
      <c r="D1843" s="20">
        <f t="shared" si="833"/>
        <v>2076</v>
      </c>
      <c r="E1843" s="20" t="s">
        <v>29</v>
      </c>
      <c r="F1843" s="20">
        <f t="shared" ref="F1843:G1845" si="838">F1842</f>
        <v>8</v>
      </c>
      <c r="G1843" s="20">
        <f t="shared" si="838"/>
        <v>6</v>
      </c>
      <c r="H1843" s="20">
        <v>160004002</v>
      </c>
      <c r="I1843" s="20">
        <v>1</v>
      </c>
      <c r="J1843" s="20">
        <v>1</v>
      </c>
      <c r="K1843" s="20">
        <v>5</v>
      </c>
      <c r="L1843" s="20" t="s">
        <v>32</v>
      </c>
      <c r="M1843" s="20" t="s">
        <v>358</v>
      </c>
      <c r="S1843" s="7"/>
      <c r="T1843" s="7"/>
      <c r="U1843" s="7"/>
    </row>
    <row r="1844" spans="1:21" s="1" customFormat="1" ht="16.5" customHeight="1" x14ac:dyDescent="0.3">
      <c r="A1844" s="21" t="b">
        <v>1</v>
      </c>
      <c r="B1844" s="20" t="s">
        <v>33</v>
      </c>
      <c r="C1844" s="20">
        <f>C1843+1</f>
        <v>4806503</v>
      </c>
      <c r="D1844" s="20">
        <f t="shared" si="833"/>
        <v>2076</v>
      </c>
      <c r="E1844" s="20" t="s">
        <v>29</v>
      </c>
      <c r="F1844" s="20">
        <f t="shared" si="838"/>
        <v>8</v>
      </c>
      <c r="G1844" s="20">
        <f t="shared" si="838"/>
        <v>6</v>
      </c>
      <c r="H1844" s="20">
        <v>160004003</v>
      </c>
      <c r="I1844" s="20">
        <v>1</v>
      </c>
      <c r="J1844" s="20">
        <v>1</v>
      </c>
      <c r="K1844" s="20">
        <v>5</v>
      </c>
      <c r="L1844" s="20" t="s">
        <v>34</v>
      </c>
      <c r="M1844" s="20" t="s">
        <v>358</v>
      </c>
      <c r="S1844" s="7"/>
      <c r="T1844" s="7"/>
      <c r="U1844" s="7"/>
    </row>
    <row r="1845" spans="1:21" s="1" customFormat="1" ht="16.5" customHeight="1" x14ac:dyDescent="0.3">
      <c r="A1845" s="21" t="b">
        <v>1</v>
      </c>
      <c r="B1845" s="20" t="s">
        <v>35</v>
      </c>
      <c r="C1845" s="20">
        <f>C1844+1</f>
        <v>4806504</v>
      </c>
      <c r="D1845" s="20">
        <f t="shared" si="833"/>
        <v>2076</v>
      </c>
      <c r="E1845" s="20" t="s">
        <v>29</v>
      </c>
      <c r="F1845" s="20">
        <f t="shared" si="838"/>
        <v>8</v>
      </c>
      <c r="G1845" s="20">
        <f t="shared" si="838"/>
        <v>6</v>
      </c>
      <c r="H1845" s="20">
        <v>160004004</v>
      </c>
      <c r="I1845" s="20">
        <v>1</v>
      </c>
      <c r="J1845" s="20">
        <v>1</v>
      </c>
      <c r="K1845" s="20">
        <v>5</v>
      </c>
      <c r="L1845" s="20" t="s">
        <v>36</v>
      </c>
      <c r="M1845" s="20" t="s">
        <v>358</v>
      </c>
      <c r="S1845" s="7"/>
      <c r="T1845" s="7"/>
      <c r="U1845" s="7"/>
    </row>
    <row r="1846" spans="1:21" ht="16.5" customHeight="1" x14ac:dyDescent="0.3">
      <c r="A1846" s="21" t="b">
        <v>1</v>
      </c>
      <c r="B1846" s="14" t="s">
        <v>45</v>
      </c>
      <c r="C1846" s="14">
        <v>4807101</v>
      </c>
      <c r="D1846" s="14">
        <v>2077</v>
      </c>
      <c r="E1846" s="15" t="s">
        <v>23</v>
      </c>
      <c r="F1846" s="14">
        <v>8</v>
      </c>
      <c r="G1846" s="14">
        <v>7</v>
      </c>
      <c r="H1846" s="14">
        <v>151301006</v>
      </c>
      <c r="I1846" s="15">
        <v>1</v>
      </c>
      <c r="J1846" s="15">
        <v>1</v>
      </c>
      <c r="K1846" s="15">
        <v>25</v>
      </c>
      <c r="L1846" s="16" t="str">
        <f>IF(H1846&gt;=151307001,"Shoes",IF(H1846&gt;=151306001,"Pants",IF(H1846&gt;=151305001,"Glove",IF(H1846&gt;=151303001,"Head",IF(H1846&gt;=151302001,"Body",IF(H1846&gt;=151301001,"Weapon"))))))</f>
        <v>Weapon</v>
      </c>
      <c r="M1846" s="15" t="s">
        <v>356</v>
      </c>
    </row>
    <row r="1847" spans="1:21" ht="16.5" customHeight="1" x14ac:dyDescent="0.3">
      <c r="A1847" s="21" t="b">
        <v>1</v>
      </c>
      <c r="B1847" s="14" t="s">
        <v>51</v>
      </c>
      <c r="C1847" s="15">
        <f>C1846+1</f>
        <v>4807102</v>
      </c>
      <c r="D1847" s="15">
        <f t="shared" ref="D1847:D1865" si="839">D1846</f>
        <v>2077</v>
      </c>
      <c r="E1847" s="15" t="s">
        <v>23</v>
      </c>
      <c r="F1847" s="15">
        <f t="shared" ref="F1847:G1862" si="840">F1846</f>
        <v>8</v>
      </c>
      <c r="G1847" s="15">
        <f t="shared" si="840"/>
        <v>7</v>
      </c>
      <c r="H1847" s="15">
        <f>H1846+100000</f>
        <v>151401006</v>
      </c>
      <c r="I1847" s="15">
        <v>1</v>
      </c>
      <c r="J1847" s="15">
        <v>1</v>
      </c>
      <c r="K1847" s="15">
        <v>15</v>
      </c>
      <c r="L1847" s="15" t="str">
        <f>L1846</f>
        <v>Weapon</v>
      </c>
      <c r="M1847" s="15" t="s">
        <v>357</v>
      </c>
    </row>
    <row r="1848" spans="1:21" ht="16.5" customHeight="1" x14ac:dyDescent="0.3">
      <c r="A1848" s="21" t="b">
        <v>1</v>
      </c>
      <c r="B1848" s="14" t="s">
        <v>366</v>
      </c>
      <c r="C1848" s="15">
        <f>C1847+1</f>
        <v>4807103</v>
      </c>
      <c r="D1848" s="15">
        <f t="shared" si="839"/>
        <v>2077</v>
      </c>
      <c r="E1848" s="15" t="s">
        <v>23</v>
      </c>
      <c r="F1848" s="15">
        <f t="shared" si="840"/>
        <v>8</v>
      </c>
      <c r="G1848" s="15">
        <f t="shared" si="840"/>
        <v>7</v>
      </c>
      <c r="H1848" s="14">
        <v>151306001</v>
      </c>
      <c r="I1848" s="15">
        <v>1</v>
      </c>
      <c r="J1848" s="15">
        <v>1</v>
      </c>
      <c r="K1848" s="15">
        <v>25</v>
      </c>
      <c r="L1848" s="16" t="str">
        <f>IF(H1848&gt;=151307001,"Shoes",IF(H1848&gt;=151306001,"Pants",IF(H1848&gt;=151305001,"Glove",IF(H1848&gt;=151303001,"Head",IF(H1848&gt;=151302001,"Body",IF(H1848&gt;=151301001,"Weapon"))))))</f>
        <v>Pants</v>
      </c>
      <c r="M1848" s="15" t="s">
        <v>356</v>
      </c>
    </row>
    <row r="1849" spans="1:21" ht="16.5" customHeight="1" x14ac:dyDescent="0.3">
      <c r="A1849" s="21" t="b">
        <v>1</v>
      </c>
      <c r="B1849" s="14" t="s">
        <v>367</v>
      </c>
      <c r="C1849" s="15">
        <f>C1848+1</f>
        <v>4807104</v>
      </c>
      <c r="D1849" s="15">
        <f t="shared" si="839"/>
        <v>2077</v>
      </c>
      <c r="E1849" s="15" t="s">
        <v>23</v>
      </c>
      <c r="F1849" s="15">
        <f t="shared" si="840"/>
        <v>8</v>
      </c>
      <c r="G1849" s="15">
        <f t="shared" si="840"/>
        <v>7</v>
      </c>
      <c r="H1849" s="15">
        <f>H1848+100000</f>
        <v>151406001</v>
      </c>
      <c r="I1849" s="15">
        <v>1</v>
      </c>
      <c r="J1849" s="15">
        <v>1</v>
      </c>
      <c r="K1849" s="15">
        <v>15</v>
      </c>
      <c r="L1849" s="15" t="str">
        <f>L1848</f>
        <v>Pants</v>
      </c>
      <c r="M1849" s="15" t="s">
        <v>357</v>
      </c>
    </row>
    <row r="1850" spans="1:21" ht="16.5" customHeight="1" x14ac:dyDescent="0.3">
      <c r="A1850" s="21" t="b">
        <v>1</v>
      </c>
      <c r="B1850" s="17" t="str">
        <f t="shared" ref="B1850:B1861" si="841">B1846</f>
        <v>무기 3</v>
      </c>
      <c r="C1850" s="17">
        <f>C1846+100</f>
        <v>4807201</v>
      </c>
      <c r="D1850" s="17">
        <f t="shared" si="839"/>
        <v>2077</v>
      </c>
      <c r="E1850" s="17" t="s">
        <v>25</v>
      </c>
      <c r="F1850" s="17">
        <f t="shared" si="840"/>
        <v>8</v>
      </c>
      <c r="G1850" s="17">
        <f t="shared" si="840"/>
        <v>7</v>
      </c>
      <c r="H1850" s="17">
        <f>H1846+1000000</f>
        <v>152301006</v>
      </c>
      <c r="I1850" s="17">
        <v>1</v>
      </c>
      <c r="J1850" s="17">
        <v>1</v>
      </c>
      <c r="K1850" s="17">
        <v>25</v>
      </c>
      <c r="L1850" s="17" t="str">
        <f t="shared" ref="L1850:L1861" si="842">L1846</f>
        <v>Weapon</v>
      </c>
      <c r="M1850" s="17" t="s">
        <v>356</v>
      </c>
    </row>
    <row r="1851" spans="1:21" ht="16.5" customHeight="1" x14ac:dyDescent="0.3">
      <c r="A1851" s="21" t="b">
        <v>1</v>
      </c>
      <c r="B1851" s="17" t="str">
        <f t="shared" si="841"/>
        <v>무기 4</v>
      </c>
      <c r="C1851" s="17">
        <f>C1850+1</f>
        <v>4807202</v>
      </c>
      <c r="D1851" s="17">
        <f t="shared" si="839"/>
        <v>2077</v>
      </c>
      <c r="E1851" s="17" t="s">
        <v>25</v>
      </c>
      <c r="F1851" s="17">
        <f t="shared" si="840"/>
        <v>8</v>
      </c>
      <c r="G1851" s="17">
        <f t="shared" si="840"/>
        <v>7</v>
      </c>
      <c r="H1851" s="17">
        <f t="shared" ref="H1851:H1861" si="843">H1847+1000000</f>
        <v>152401006</v>
      </c>
      <c r="I1851" s="17">
        <v>1</v>
      </c>
      <c r="J1851" s="17">
        <v>1</v>
      </c>
      <c r="K1851" s="17">
        <v>15</v>
      </c>
      <c r="L1851" s="17" t="str">
        <f t="shared" si="842"/>
        <v>Weapon</v>
      </c>
      <c r="M1851" s="17" t="s">
        <v>357</v>
      </c>
    </row>
    <row r="1852" spans="1:21" ht="16.5" customHeight="1" x14ac:dyDescent="0.3">
      <c r="A1852" s="21" t="b">
        <v>1</v>
      </c>
      <c r="B1852" s="17" t="str">
        <f t="shared" si="841"/>
        <v>하의 3</v>
      </c>
      <c r="C1852" s="17">
        <f>C1851+1</f>
        <v>4807203</v>
      </c>
      <c r="D1852" s="17">
        <f t="shared" si="839"/>
        <v>2077</v>
      </c>
      <c r="E1852" s="17" t="s">
        <v>25</v>
      </c>
      <c r="F1852" s="17">
        <f t="shared" si="840"/>
        <v>8</v>
      </c>
      <c r="G1852" s="17">
        <f t="shared" si="840"/>
        <v>7</v>
      </c>
      <c r="H1852" s="17">
        <f t="shared" si="843"/>
        <v>152306001</v>
      </c>
      <c r="I1852" s="17">
        <v>1</v>
      </c>
      <c r="J1852" s="17">
        <v>1</v>
      </c>
      <c r="K1852" s="17">
        <v>25</v>
      </c>
      <c r="L1852" s="17" t="str">
        <f t="shared" si="842"/>
        <v>Pants</v>
      </c>
      <c r="M1852" s="17" t="s">
        <v>356</v>
      </c>
    </row>
    <row r="1853" spans="1:21" ht="16.5" customHeight="1" x14ac:dyDescent="0.3">
      <c r="A1853" s="21" t="b">
        <v>1</v>
      </c>
      <c r="B1853" s="17" t="str">
        <f t="shared" si="841"/>
        <v>하의 4</v>
      </c>
      <c r="C1853" s="17">
        <f>C1852+1</f>
        <v>4807204</v>
      </c>
      <c r="D1853" s="17">
        <f t="shared" si="839"/>
        <v>2077</v>
      </c>
      <c r="E1853" s="17" t="s">
        <v>25</v>
      </c>
      <c r="F1853" s="17">
        <f t="shared" si="840"/>
        <v>8</v>
      </c>
      <c r="G1853" s="17">
        <f t="shared" si="840"/>
        <v>7</v>
      </c>
      <c r="H1853" s="17">
        <f t="shared" si="843"/>
        <v>152406001</v>
      </c>
      <c r="I1853" s="17">
        <v>1</v>
      </c>
      <c r="J1853" s="17">
        <v>1</v>
      </c>
      <c r="K1853" s="17">
        <v>15</v>
      </c>
      <c r="L1853" s="17" t="str">
        <f t="shared" si="842"/>
        <v>Pants</v>
      </c>
      <c r="M1853" s="17" t="s">
        <v>357</v>
      </c>
    </row>
    <row r="1854" spans="1:21" ht="16.5" customHeight="1" x14ac:dyDescent="0.3">
      <c r="A1854" s="21" t="b">
        <v>1</v>
      </c>
      <c r="B1854" s="18" t="str">
        <f t="shared" si="841"/>
        <v>무기 3</v>
      </c>
      <c r="C1854" s="18">
        <f>C1850+100</f>
        <v>4807301</v>
      </c>
      <c r="D1854" s="18">
        <f t="shared" si="839"/>
        <v>2077</v>
      </c>
      <c r="E1854" s="18" t="s">
        <v>26</v>
      </c>
      <c r="F1854" s="18">
        <f t="shared" si="840"/>
        <v>8</v>
      </c>
      <c r="G1854" s="18">
        <f t="shared" si="840"/>
        <v>7</v>
      </c>
      <c r="H1854" s="18">
        <f t="shared" si="843"/>
        <v>153301006</v>
      </c>
      <c r="I1854" s="18">
        <v>1</v>
      </c>
      <c r="J1854" s="18">
        <v>1</v>
      </c>
      <c r="K1854" s="18">
        <v>25</v>
      </c>
      <c r="L1854" s="18" t="str">
        <f t="shared" si="842"/>
        <v>Weapon</v>
      </c>
      <c r="M1854" s="18" t="s">
        <v>356</v>
      </c>
    </row>
    <row r="1855" spans="1:21" ht="16.5" customHeight="1" x14ac:dyDescent="0.3">
      <c r="A1855" s="21" t="b">
        <v>1</v>
      </c>
      <c r="B1855" s="18" t="str">
        <f t="shared" si="841"/>
        <v>무기 4</v>
      </c>
      <c r="C1855" s="18">
        <f>C1854+1</f>
        <v>4807302</v>
      </c>
      <c r="D1855" s="18">
        <f t="shared" si="839"/>
        <v>2077</v>
      </c>
      <c r="E1855" s="18" t="s">
        <v>26</v>
      </c>
      <c r="F1855" s="18">
        <f t="shared" si="840"/>
        <v>8</v>
      </c>
      <c r="G1855" s="18">
        <f t="shared" si="840"/>
        <v>7</v>
      </c>
      <c r="H1855" s="18">
        <f t="shared" si="843"/>
        <v>153401006</v>
      </c>
      <c r="I1855" s="18">
        <v>1</v>
      </c>
      <c r="J1855" s="18">
        <v>1</v>
      </c>
      <c r="K1855" s="18">
        <v>15</v>
      </c>
      <c r="L1855" s="18" t="str">
        <f t="shared" si="842"/>
        <v>Weapon</v>
      </c>
      <c r="M1855" s="18" t="s">
        <v>357</v>
      </c>
    </row>
    <row r="1856" spans="1:21" ht="16.5" customHeight="1" x14ac:dyDescent="0.3">
      <c r="A1856" s="21" t="b">
        <v>1</v>
      </c>
      <c r="B1856" s="18" t="str">
        <f t="shared" si="841"/>
        <v>하의 3</v>
      </c>
      <c r="C1856" s="18">
        <f>C1855+1</f>
        <v>4807303</v>
      </c>
      <c r="D1856" s="18">
        <f t="shared" si="839"/>
        <v>2077</v>
      </c>
      <c r="E1856" s="18" t="s">
        <v>26</v>
      </c>
      <c r="F1856" s="18">
        <f t="shared" si="840"/>
        <v>8</v>
      </c>
      <c r="G1856" s="18">
        <f t="shared" si="840"/>
        <v>7</v>
      </c>
      <c r="H1856" s="18">
        <f t="shared" si="843"/>
        <v>153306001</v>
      </c>
      <c r="I1856" s="18">
        <v>1</v>
      </c>
      <c r="J1856" s="18">
        <v>1</v>
      </c>
      <c r="K1856" s="18">
        <v>25</v>
      </c>
      <c r="L1856" s="18" t="str">
        <f t="shared" si="842"/>
        <v>Pants</v>
      </c>
      <c r="M1856" s="18" t="s">
        <v>356</v>
      </c>
    </row>
    <row r="1857" spans="1:13" ht="16.5" customHeight="1" x14ac:dyDescent="0.3">
      <c r="A1857" s="21" t="b">
        <v>1</v>
      </c>
      <c r="B1857" s="18" t="str">
        <f t="shared" si="841"/>
        <v>하의 4</v>
      </c>
      <c r="C1857" s="18">
        <f>C1856+1</f>
        <v>4807304</v>
      </c>
      <c r="D1857" s="18">
        <f t="shared" si="839"/>
        <v>2077</v>
      </c>
      <c r="E1857" s="18" t="s">
        <v>26</v>
      </c>
      <c r="F1857" s="18">
        <f t="shared" si="840"/>
        <v>8</v>
      </c>
      <c r="G1857" s="18">
        <f t="shared" si="840"/>
        <v>7</v>
      </c>
      <c r="H1857" s="18">
        <f t="shared" si="843"/>
        <v>153406001</v>
      </c>
      <c r="I1857" s="18">
        <v>1</v>
      </c>
      <c r="J1857" s="18">
        <v>1</v>
      </c>
      <c r="K1857" s="18">
        <v>15</v>
      </c>
      <c r="L1857" s="18" t="str">
        <f t="shared" si="842"/>
        <v>Pants</v>
      </c>
      <c r="M1857" s="18" t="s">
        <v>357</v>
      </c>
    </row>
    <row r="1858" spans="1:13" ht="16.5" customHeight="1" x14ac:dyDescent="0.3">
      <c r="A1858" s="21" t="b">
        <v>1</v>
      </c>
      <c r="B1858" s="19" t="str">
        <f t="shared" si="841"/>
        <v>무기 3</v>
      </c>
      <c r="C1858" s="19">
        <f>C1854+100</f>
        <v>4807401</v>
      </c>
      <c r="D1858" s="19">
        <f t="shared" si="839"/>
        <v>2077</v>
      </c>
      <c r="E1858" s="19" t="s">
        <v>27</v>
      </c>
      <c r="F1858" s="19">
        <f t="shared" si="840"/>
        <v>8</v>
      </c>
      <c r="G1858" s="19">
        <f t="shared" si="840"/>
        <v>7</v>
      </c>
      <c r="H1858" s="19">
        <f t="shared" si="843"/>
        <v>154301006</v>
      </c>
      <c r="I1858" s="19">
        <v>1</v>
      </c>
      <c r="J1858" s="19">
        <v>1</v>
      </c>
      <c r="K1858" s="19">
        <v>25</v>
      </c>
      <c r="L1858" s="19" t="str">
        <f t="shared" si="842"/>
        <v>Weapon</v>
      </c>
      <c r="M1858" s="19" t="s">
        <v>356</v>
      </c>
    </row>
    <row r="1859" spans="1:13" ht="16.5" customHeight="1" x14ac:dyDescent="0.3">
      <c r="A1859" s="21" t="b">
        <v>1</v>
      </c>
      <c r="B1859" s="19" t="str">
        <f t="shared" si="841"/>
        <v>무기 4</v>
      </c>
      <c r="C1859" s="19">
        <f>C1858+1</f>
        <v>4807402</v>
      </c>
      <c r="D1859" s="19">
        <f t="shared" si="839"/>
        <v>2077</v>
      </c>
      <c r="E1859" s="19" t="s">
        <v>27</v>
      </c>
      <c r="F1859" s="19">
        <f t="shared" si="840"/>
        <v>8</v>
      </c>
      <c r="G1859" s="19">
        <f t="shared" si="840"/>
        <v>7</v>
      </c>
      <c r="H1859" s="19">
        <f t="shared" si="843"/>
        <v>154401006</v>
      </c>
      <c r="I1859" s="19">
        <v>1</v>
      </c>
      <c r="J1859" s="19">
        <v>1</v>
      </c>
      <c r="K1859" s="19">
        <v>15</v>
      </c>
      <c r="L1859" s="19" t="str">
        <f t="shared" si="842"/>
        <v>Weapon</v>
      </c>
      <c r="M1859" s="19" t="s">
        <v>357</v>
      </c>
    </row>
    <row r="1860" spans="1:13" ht="16.5" customHeight="1" x14ac:dyDescent="0.3">
      <c r="A1860" s="21" t="b">
        <v>1</v>
      </c>
      <c r="B1860" s="19" t="str">
        <f t="shared" si="841"/>
        <v>하의 3</v>
      </c>
      <c r="C1860" s="19">
        <f>C1859+1</f>
        <v>4807403</v>
      </c>
      <c r="D1860" s="19">
        <f t="shared" si="839"/>
        <v>2077</v>
      </c>
      <c r="E1860" s="19" t="s">
        <v>27</v>
      </c>
      <c r="F1860" s="19">
        <f t="shared" si="840"/>
        <v>8</v>
      </c>
      <c r="G1860" s="19">
        <f t="shared" si="840"/>
        <v>7</v>
      </c>
      <c r="H1860" s="19">
        <f t="shared" si="843"/>
        <v>154306001</v>
      </c>
      <c r="I1860" s="19">
        <v>1</v>
      </c>
      <c r="J1860" s="19">
        <v>1</v>
      </c>
      <c r="K1860" s="19">
        <v>25</v>
      </c>
      <c r="L1860" s="19" t="str">
        <f t="shared" si="842"/>
        <v>Pants</v>
      </c>
      <c r="M1860" s="19" t="s">
        <v>356</v>
      </c>
    </row>
    <row r="1861" spans="1:13" ht="16.5" customHeight="1" x14ac:dyDescent="0.3">
      <c r="A1861" s="21" t="b">
        <v>1</v>
      </c>
      <c r="B1861" s="19" t="str">
        <f t="shared" si="841"/>
        <v>하의 4</v>
      </c>
      <c r="C1861" s="19">
        <f>C1860+1</f>
        <v>4807404</v>
      </c>
      <c r="D1861" s="19">
        <f t="shared" si="839"/>
        <v>2077</v>
      </c>
      <c r="E1861" s="19" t="s">
        <v>27</v>
      </c>
      <c r="F1861" s="19">
        <f t="shared" si="840"/>
        <v>8</v>
      </c>
      <c r="G1861" s="19">
        <f t="shared" si="840"/>
        <v>7</v>
      </c>
      <c r="H1861" s="19">
        <f t="shared" si="843"/>
        <v>154406001</v>
      </c>
      <c r="I1861" s="19">
        <v>1</v>
      </c>
      <c r="J1861" s="19">
        <v>1</v>
      </c>
      <c r="K1861" s="19">
        <v>15</v>
      </c>
      <c r="L1861" s="19" t="str">
        <f t="shared" si="842"/>
        <v>Pants</v>
      </c>
      <c r="M1861" s="19" t="s">
        <v>357</v>
      </c>
    </row>
    <row r="1862" spans="1:13" ht="16.5" customHeight="1" x14ac:dyDescent="0.3">
      <c r="A1862" s="21" t="b">
        <v>1</v>
      </c>
      <c r="B1862" s="20" t="s">
        <v>28</v>
      </c>
      <c r="C1862" s="20">
        <f>C1858+100</f>
        <v>4807501</v>
      </c>
      <c r="D1862" s="20">
        <f t="shared" si="839"/>
        <v>2077</v>
      </c>
      <c r="E1862" s="20" t="s">
        <v>29</v>
      </c>
      <c r="F1862" s="20">
        <f t="shared" si="840"/>
        <v>8</v>
      </c>
      <c r="G1862" s="20">
        <f t="shared" si="840"/>
        <v>7</v>
      </c>
      <c r="H1862" s="20">
        <v>160004001</v>
      </c>
      <c r="I1862" s="20">
        <v>1</v>
      </c>
      <c r="J1862" s="20">
        <v>1</v>
      </c>
      <c r="K1862" s="20">
        <v>5</v>
      </c>
      <c r="L1862" s="20" t="s">
        <v>30</v>
      </c>
      <c r="M1862" s="20" t="s">
        <v>358</v>
      </c>
    </row>
    <row r="1863" spans="1:13" ht="16.5" customHeight="1" x14ac:dyDescent="0.3">
      <c r="A1863" s="21" t="b">
        <v>1</v>
      </c>
      <c r="B1863" s="20" t="s">
        <v>31</v>
      </c>
      <c r="C1863" s="20">
        <f>C1862+1</f>
        <v>4807502</v>
      </c>
      <c r="D1863" s="20">
        <f t="shared" si="839"/>
        <v>2077</v>
      </c>
      <c r="E1863" s="20" t="s">
        <v>29</v>
      </c>
      <c r="F1863" s="20">
        <f t="shared" ref="F1863:G1865" si="844">F1862</f>
        <v>8</v>
      </c>
      <c r="G1863" s="20">
        <f t="shared" si="844"/>
        <v>7</v>
      </c>
      <c r="H1863" s="20">
        <v>160004002</v>
      </c>
      <c r="I1863" s="20">
        <v>1</v>
      </c>
      <c r="J1863" s="20">
        <v>1</v>
      </c>
      <c r="K1863" s="20">
        <v>5</v>
      </c>
      <c r="L1863" s="20" t="s">
        <v>32</v>
      </c>
      <c r="M1863" s="20" t="s">
        <v>358</v>
      </c>
    </row>
    <row r="1864" spans="1:13" ht="16.5" customHeight="1" x14ac:dyDescent="0.3">
      <c r="A1864" s="21" t="b">
        <v>1</v>
      </c>
      <c r="B1864" s="20" t="s">
        <v>33</v>
      </c>
      <c r="C1864" s="20">
        <f>C1863+1</f>
        <v>4807503</v>
      </c>
      <c r="D1864" s="20">
        <f t="shared" si="839"/>
        <v>2077</v>
      </c>
      <c r="E1864" s="20" t="s">
        <v>29</v>
      </c>
      <c r="F1864" s="20">
        <f t="shared" si="844"/>
        <v>8</v>
      </c>
      <c r="G1864" s="20">
        <f t="shared" si="844"/>
        <v>7</v>
      </c>
      <c r="H1864" s="20">
        <v>160004003</v>
      </c>
      <c r="I1864" s="20">
        <v>1</v>
      </c>
      <c r="J1864" s="20">
        <v>1</v>
      </c>
      <c r="K1864" s="20">
        <v>5</v>
      </c>
      <c r="L1864" s="20" t="s">
        <v>34</v>
      </c>
      <c r="M1864" s="20" t="s">
        <v>358</v>
      </c>
    </row>
    <row r="1865" spans="1:13" ht="16.5" customHeight="1" x14ac:dyDescent="0.3">
      <c r="A1865" s="21" t="b">
        <v>1</v>
      </c>
      <c r="B1865" s="20" t="s">
        <v>35</v>
      </c>
      <c r="C1865" s="20">
        <f>C1864+1</f>
        <v>4807504</v>
      </c>
      <c r="D1865" s="20">
        <f t="shared" si="839"/>
        <v>2077</v>
      </c>
      <c r="E1865" s="20" t="s">
        <v>29</v>
      </c>
      <c r="F1865" s="20">
        <f t="shared" si="844"/>
        <v>8</v>
      </c>
      <c r="G1865" s="20">
        <f t="shared" si="844"/>
        <v>7</v>
      </c>
      <c r="H1865" s="20">
        <v>160004004</v>
      </c>
      <c r="I1865" s="20">
        <v>1</v>
      </c>
      <c r="J1865" s="20">
        <v>1</v>
      </c>
      <c r="K1865" s="20">
        <v>5</v>
      </c>
      <c r="L1865" s="20" t="s">
        <v>36</v>
      </c>
      <c r="M1865" s="20" t="s">
        <v>358</v>
      </c>
    </row>
    <row r="1866" spans="1:13" ht="16.5" customHeight="1" x14ac:dyDescent="0.3">
      <c r="A1866" s="21" t="b">
        <v>1</v>
      </c>
      <c r="B1866" s="14" t="s">
        <v>47</v>
      </c>
      <c r="C1866" s="14">
        <v>4808101</v>
      </c>
      <c r="D1866" s="14">
        <v>2078</v>
      </c>
      <c r="E1866" s="15" t="s">
        <v>23</v>
      </c>
      <c r="F1866" s="14">
        <v>8</v>
      </c>
      <c r="G1866" s="14">
        <v>8</v>
      </c>
      <c r="H1866" s="14">
        <v>151302001</v>
      </c>
      <c r="I1866" s="15">
        <v>1</v>
      </c>
      <c r="J1866" s="15">
        <v>1</v>
      </c>
      <c r="K1866" s="15">
        <v>25</v>
      </c>
      <c r="L1866" s="16" t="str">
        <f>IF(H1866&gt;=151307001,"Shoes",IF(H1866&gt;=151306001,"Pants",IF(H1866&gt;=151305001,"Glove",IF(H1866&gt;=151303001,"Head",IF(H1866&gt;=151302001,"Body",IF(H1866&gt;=151301001,"Weapon"))))))</f>
        <v>Body</v>
      </c>
      <c r="M1866" s="15" t="s">
        <v>356</v>
      </c>
    </row>
    <row r="1867" spans="1:13" ht="16.5" customHeight="1" x14ac:dyDescent="0.3">
      <c r="A1867" s="21" t="b">
        <v>1</v>
      </c>
      <c r="B1867" s="14" t="s">
        <v>53</v>
      </c>
      <c r="C1867" s="15">
        <f>C1866+1</f>
        <v>4808102</v>
      </c>
      <c r="D1867" s="15">
        <f t="shared" ref="D1867:D1885" si="845">D1866</f>
        <v>2078</v>
      </c>
      <c r="E1867" s="15" t="s">
        <v>23</v>
      </c>
      <c r="F1867" s="15">
        <f t="shared" ref="F1867:G1882" si="846">F1866</f>
        <v>8</v>
      </c>
      <c r="G1867" s="15">
        <f t="shared" si="846"/>
        <v>8</v>
      </c>
      <c r="H1867" s="15">
        <f>H1866+100000</f>
        <v>151402001</v>
      </c>
      <c r="I1867" s="15">
        <v>1</v>
      </c>
      <c r="J1867" s="15">
        <v>1</v>
      </c>
      <c r="K1867" s="15">
        <v>15</v>
      </c>
      <c r="L1867" s="15" t="str">
        <f>L1866</f>
        <v>Body</v>
      </c>
      <c r="M1867" s="15" t="s">
        <v>357</v>
      </c>
    </row>
    <row r="1868" spans="1:13" ht="16.5" customHeight="1" x14ac:dyDescent="0.3">
      <c r="A1868" s="21" t="b">
        <v>1</v>
      </c>
      <c r="B1868" s="14" t="s">
        <v>46</v>
      </c>
      <c r="C1868" s="15">
        <f>C1867+1</f>
        <v>4808103</v>
      </c>
      <c r="D1868" s="15">
        <f t="shared" si="845"/>
        <v>2078</v>
      </c>
      <c r="E1868" s="15" t="s">
        <v>23</v>
      </c>
      <c r="F1868" s="15">
        <f t="shared" si="846"/>
        <v>8</v>
      </c>
      <c r="G1868" s="15">
        <f t="shared" si="846"/>
        <v>8</v>
      </c>
      <c r="H1868" s="14">
        <v>151307004</v>
      </c>
      <c r="I1868" s="15">
        <v>1</v>
      </c>
      <c r="J1868" s="15">
        <v>1</v>
      </c>
      <c r="K1868" s="15">
        <v>25</v>
      </c>
      <c r="L1868" s="16" t="str">
        <f>IF(H1868&gt;=151307001,"Shoes",IF(H1868&gt;=151306001,"Pants",IF(H1868&gt;=151305001,"Glove",IF(H1868&gt;=151303001,"Head",IF(H1868&gt;=151302001,"Body",IF(H1868&gt;=151301001,"Weapon"))))))</f>
        <v>Shoes</v>
      </c>
      <c r="M1868" s="15" t="s">
        <v>356</v>
      </c>
    </row>
    <row r="1869" spans="1:13" ht="16.5" customHeight="1" x14ac:dyDescent="0.3">
      <c r="A1869" s="21" t="b">
        <v>1</v>
      </c>
      <c r="B1869" s="14" t="s">
        <v>52</v>
      </c>
      <c r="C1869" s="15">
        <f>C1868+1</f>
        <v>4808104</v>
      </c>
      <c r="D1869" s="15">
        <f t="shared" si="845"/>
        <v>2078</v>
      </c>
      <c r="E1869" s="15" t="s">
        <v>23</v>
      </c>
      <c r="F1869" s="15">
        <f t="shared" si="846"/>
        <v>8</v>
      </c>
      <c r="G1869" s="15">
        <f t="shared" si="846"/>
        <v>8</v>
      </c>
      <c r="H1869" s="15">
        <f>H1868+100000</f>
        <v>151407004</v>
      </c>
      <c r="I1869" s="15">
        <v>1</v>
      </c>
      <c r="J1869" s="15">
        <v>1</v>
      </c>
      <c r="K1869" s="15">
        <v>15</v>
      </c>
      <c r="L1869" s="15" t="str">
        <f>L1868</f>
        <v>Shoes</v>
      </c>
      <c r="M1869" s="15" t="s">
        <v>357</v>
      </c>
    </row>
    <row r="1870" spans="1:13" ht="16.5" customHeight="1" x14ac:dyDescent="0.3">
      <c r="A1870" s="21" t="b">
        <v>1</v>
      </c>
      <c r="B1870" s="17" t="str">
        <f t="shared" ref="B1870:B1881" si="847">B1866</f>
        <v>갑옷 3</v>
      </c>
      <c r="C1870" s="17">
        <f>C1866+100</f>
        <v>4808201</v>
      </c>
      <c r="D1870" s="17">
        <f t="shared" si="845"/>
        <v>2078</v>
      </c>
      <c r="E1870" s="17" t="s">
        <v>25</v>
      </c>
      <c r="F1870" s="17">
        <f t="shared" si="846"/>
        <v>8</v>
      </c>
      <c r="G1870" s="17">
        <f t="shared" si="846"/>
        <v>8</v>
      </c>
      <c r="H1870" s="17">
        <f>H1866+1000000</f>
        <v>152302001</v>
      </c>
      <c r="I1870" s="17">
        <v>1</v>
      </c>
      <c r="J1870" s="17">
        <v>1</v>
      </c>
      <c r="K1870" s="17">
        <v>25</v>
      </c>
      <c r="L1870" s="17" t="str">
        <f t="shared" ref="L1870:L1881" si="848">L1866</f>
        <v>Body</v>
      </c>
      <c r="M1870" s="17" t="s">
        <v>356</v>
      </c>
    </row>
    <row r="1871" spans="1:13" ht="16.5" customHeight="1" x14ac:dyDescent="0.3">
      <c r="A1871" s="21" t="b">
        <v>1</v>
      </c>
      <c r="B1871" s="17" t="str">
        <f t="shared" si="847"/>
        <v>갑옷 4</v>
      </c>
      <c r="C1871" s="17">
        <f>C1870+1</f>
        <v>4808202</v>
      </c>
      <c r="D1871" s="17">
        <f t="shared" si="845"/>
        <v>2078</v>
      </c>
      <c r="E1871" s="17" t="s">
        <v>25</v>
      </c>
      <c r="F1871" s="17">
        <f t="shared" si="846"/>
        <v>8</v>
      </c>
      <c r="G1871" s="17">
        <f t="shared" si="846"/>
        <v>8</v>
      </c>
      <c r="H1871" s="17">
        <f t="shared" ref="H1871:H1881" si="849">H1867+1000000</f>
        <v>152402001</v>
      </c>
      <c r="I1871" s="17">
        <v>1</v>
      </c>
      <c r="J1871" s="17">
        <v>1</v>
      </c>
      <c r="K1871" s="17">
        <v>15</v>
      </c>
      <c r="L1871" s="17" t="str">
        <f t="shared" si="848"/>
        <v>Body</v>
      </c>
      <c r="M1871" s="17" t="s">
        <v>357</v>
      </c>
    </row>
    <row r="1872" spans="1:13" ht="16.5" customHeight="1" x14ac:dyDescent="0.3">
      <c r="A1872" s="21" t="b">
        <v>1</v>
      </c>
      <c r="B1872" s="17" t="str">
        <f t="shared" si="847"/>
        <v>부츠 3</v>
      </c>
      <c r="C1872" s="17">
        <f>C1871+1</f>
        <v>4808203</v>
      </c>
      <c r="D1872" s="17">
        <f t="shared" si="845"/>
        <v>2078</v>
      </c>
      <c r="E1872" s="17" t="s">
        <v>25</v>
      </c>
      <c r="F1872" s="17">
        <f t="shared" si="846"/>
        <v>8</v>
      </c>
      <c r="G1872" s="17">
        <f t="shared" si="846"/>
        <v>8</v>
      </c>
      <c r="H1872" s="17">
        <f t="shared" si="849"/>
        <v>152307004</v>
      </c>
      <c r="I1872" s="17">
        <v>1</v>
      </c>
      <c r="J1872" s="17">
        <v>1</v>
      </c>
      <c r="K1872" s="17">
        <v>25</v>
      </c>
      <c r="L1872" s="17" t="str">
        <f t="shared" si="848"/>
        <v>Shoes</v>
      </c>
      <c r="M1872" s="17" t="s">
        <v>356</v>
      </c>
    </row>
    <row r="1873" spans="1:13" ht="16.5" customHeight="1" x14ac:dyDescent="0.3">
      <c r="A1873" s="21" t="b">
        <v>1</v>
      </c>
      <c r="B1873" s="17" t="str">
        <f t="shared" si="847"/>
        <v>부츠 4</v>
      </c>
      <c r="C1873" s="17">
        <f>C1872+1</f>
        <v>4808204</v>
      </c>
      <c r="D1873" s="17">
        <f t="shared" si="845"/>
        <v>2078</v>
      </c>
      <c r="E1873" s="17" t="s">
        <v>25</v>
      </c>
      <c r="F1873" s="17">
        <f t="shared" si="846"/>
        <v>8</v>
      </c>
      <c r="G1873" s="17">
        <f t="shared" si="846"/>
        <v>8</v>
      </c>
      <c r="H1873" s="17">
        <f t="shared" si="849"/>
        <v>152407004</v>
      </c>
      <c r="I1873" s="17">
        <v>1</v>
      </c>
      <c r="J1873" s="17">
        <v>1</v>
      </c>
      <c r="K1873" s="17">
        <v>15</v>
      </c>
      <c r="L1873" s="17" t="str">
        <f t="shared" si="848"/>
        <v>Shoes</v>
      </c>
      <c r="M1873" s="17" t="s">
        <v>357</v>
      </c>
    </row>
    <row r="1874" spans="1:13" ht="16.5" customHeight="1" x14ac:dyDescent="0.3">
      <c r="A1874" s="21" t="b">
        <v>1</v>
      </c>
      <c r="B1874" s="18" t="str">
        <f t="shared" si="847"/>
        <v>갑옷 3</v>
      </c>
      <c r="C1874" s="18">
        <f>C1870+100</f>
        <v>4808301</v>
      </c>
      <c r="D1874" s="18">
        <f t="shared" si="845"/>
        <v>2078</v>
      </c>
      <c r="E1874" s="18" t="s">
        <v>26</v>
      </c>
      <c r="F1874" s="18">
        <f t="shared" si="846"/>
        <v>8</v>
      </c>
      <c r="G1874" s="18">
        <f t="shared" si="846"/>
        <v>8</v>
      </c>
      <c r="H1874" s="18">
        <f t="shared" si="849"/>
        <v>153302001</v>
      </c>
      <c r="I1874" s="18">
        <v>1</v>
      </c>
      <c r="J1874" s="18">
        <v>1</v>
      </c>
      <c r="K1874" s="18">
        <v>25</v>
      </c>
      <c r="L1874" s="18" t="str">
        <f t="shared" si="848"/>
        <v>Body</v>
      </c>
      <c r="M1874" s="18" t="s">
        <v>356</v>
      </c>
    </row>
    <row r="1875" spans="1:13" ht="16.5" customHeight="1" x14ac:dyDescent="0.3">
      <c r="A1875" s="21" t="b">
        <v>1</v>
      </c>
      <c r="B1875" s="18" t="str">
        <f t="shared" si="847"/>
        <v>갑옷 4</v>
      </c>
      <c r="C1875" s="18">
        <f>C1874+1</f>
        <v>4808302</v>
      </c>
      <c r="D1875" s="18">
        <f t="shared" si="845"/>
        <v>2078</v>
      </c>
      <c r="E1875" s="18" t="s">
        <v>26</v>
      </c>
      <c r="F1875" s="18">
        <f t="shared" si="846"/>
        <v>8</v>
      </c>
      <c r="G1875" s="18">
        <f t="shared" si="846"/>
        <v>8</v>
      </c>
      <c r="H1875" s="18">
        <f t="shared" si="849"/>
        <v>153402001</v>
      </c>
      <c r="I1875" s="18">
        <v>1</v>
      </c>
      <c r="J1875" s="18">
        <v>1</v>
      </c>
      <c r="K1875" s="18">
        <v>15</v>
      </c>
      <c r="L1875" s="18" t="str">
        <f t="shared" si="848"/>
        <v>Body</v>
      </c>
      <c r="M1875" s="18" t="s">
        <v>357</v>
      </c>
    </row>
    <row r="1876" spans="1:13" ht="16.5" customHeight="1" x14ac:dyDescent="0.3">
      <c r="A1876" s="21" t="b">
        <v>1</v>
      </c>
      <c r="B1876" s="18" t="str">
        <f t="shared" si="847"/>
        <v>부츠 3</v>
      </c>
      <c r="C1876" s="18">
        <f>C1875+1</f>
        <v>4808303</v>
      </c>
      <c r="D1876" s="18">
        <f t="shared" si="845"/>
        <v>2078</v>
      </c>
      <c r="E1876" s="18" t="s">
        <v>26</v>
      </c>
      <c r="F1876" s="18">
        <f t="shared" si="846"/>
        <v>8</v>
      </c>
      <c r="G1876" s="18">
        <f t="shared" si="846"/>
        <v>8</v>
      </c>
      <c r="H1876" s="18">
        <f t="shared" si="849"/>
        <v>153307004</v>
      </c>
      <c r="I1876" s="18">
        <v>1</v>
      </c>
      <c r="J1876" s="18">
        <v>1</v>
      </c>
      <c r="K1876" s="18">
        <v>25</v>
      </c>
      <c r="L1876" s="18" t="str">
        <f t="shared" si="848"/>
        <v>Shoes</v>
      </c>
      <c r="M1876" s="18" t="s">
        <v>356</v>
      </c>
    </row>
    <row r="1877" spans="1:13" ht="16.5" customHeight="1" x14ac:dyDescent="0.3">
      <c r="A1877" s="21" t="b">
        <v>1</v>
      </c>
      <c r="B1877" s="18" t="str">
        <f t="shared" si="847"/>
        <v>부츠 4</v>
      </c>
      <c r="C1877" s="18">
        <f>C1876+1</f>
        <v>4808304</v>
      </c>
      <c r="D1877" s="18">
        <f t="shared" si="845"/>
        <v>2078</v>
      </c>
      <c r="E1877" s="18" t="s">
        <v>26</v>
      </c>
      <c r="F1877" s="18">
        <f t="shared" si="846"/>
        <v>8</v>
      </c>
      <c r="G1877" s="18">
        <f t="shared" si="846"/>
        <v>8</v>
      </c>
      <c r="H1877" s="18">
        <f t="shared" si="849"/>
        <v>153407004</v>
      </c>
      <c r="I1877" s="18">
        <v>1</v>
      </c>
      <c r="J1877" s="18">
        <v>1</v>
      </c>
      <c r="K1877" s="18">
        <v>15</v>
      </c>
      <c r="L1877" s="18" t="str">
        <f t="shared" si="848"/>
        <v>Shoes</v>
      </c>
      <c r="M1877" s="18" t="s">
        <v>357</v>
      </c>
    </row>
    <row r="1878" spans="1:13" ht="16.5" customHeight="1" x14ac:dyDescent="0.3">
      <c r="A1878" s="21" t="b">
        <v>1</v>
      </c>
      <c r="B1878" s="19" t="str">
        <f t="shared" si="847"/>
        <v>갑옷 3</v>
      </c>
      <c r="C1878" s="19">
        <f>C1874+100</f>
        <v>4808401</v>
      </c>
      <c r="D1878" s="19">
        <f t="shared" si="845"/>
        <v>2078</v>
      </c>
      <c r="E1878" s="19" t="s">
        <v>27</v>
      </c>
      <c r="F1878" s="19">
        <f t="shared" si="846"/>
        <v>8</v>
      </c>
      <c r="G1878" s="19">
        <f t="shared" si="846"/>
        <v>8</v>
      </c>
      <c r="H1878" s="19">
        <f t="shared" si="849"/>
        <v>154302001</v>
      </c>
      <c r="I1878" s="19">
        <v>1</v>
      </c>
      <c r="J1878" s="19">
        <v>1</v>
      </c>
      <c r="K1878" s="19">
        <v>25</v>
      </c>
      <c r="L1878" s="19" t="str">
        <f t="shared" si="848"/>
        <v>Body</v>
      </c>
      <c r="M1878" s="19" t="s">
        <v>356</v>
      </c>
    </row>
    <row r="1879" spans="1:13" ht="16.5" customHeight="1" x14ac:dyDescent="0.3">
      <c r="A1879" s="21" t="b">
        <v>1</v>
      </c>
      <c r="B1879" s="19" t="str">
        <f t="shared" si="847"/>
        <v>갑옷 4</v>
      </c>
      <c r="C1879" s="19">
        <f>C1878+1</f>
        <v>4808402</v>
      </c>
      <c r="D1879" s="19">
        <f t="shared" si="845"/>
        <v>2078</v>
      </c>
      <c r="E1879" s="19" t="s">
        <v>27</v>
      </c>
      <c r="F1879" s="19">
        <f t="shared" si="846"/>
        <v>8</v>
      </c>
      <c r="G1879" s="19">
        <f t="shared" si="846"/>
        <v>8</v>
      </c>
      <c r="H1879" s="19">
        <f t="shared" si="849"/>
        <v>154402001</v>
      </c>
      <c r="I1879" s="19">
        <v>1</v>
      </c>
      <c r="J1879" s="19">
        <v>1</v>
      </c>
      <c r="K1879" s="19">
        <v>15</v>
      </c>
      <c r="L1879" s="19" t="str">
        <f t="shared" si="848"/>
        <v>Body</v>
      </c>
      <c r="M1879" s="19" t="s">
        <v>357</v>
      </c>
    </row>
    <row r="1880" spans="1:13" ht="16.5" customHeight="1" x14ac:dyDescent="0.3">
      <c r="A1880" s="21" t="b">
        <v>1</v>
      </c>
      <c r="B1880" s="19" t="str">
        <f t="shared" si="847"/>
        <v>부츠 3</v>
      </c>
      <c r="C1880" s="19">
        <f>C1879+1</f>
        <v>4808403</v>
      </c>
      <c r="D1880" s="19">
        <f t="shared" si="845"/>
        <v>2078</v>
      </c>
      <c r="E1880" s="19" t="s">
        <v>27</v>
      </c>
      <c r="F1880" s="19">
        <f t="shared" si="846"/>
        <v>8</v>
      </c>
      <c r="G1880" s="19">
        <f t="shared" si="846"/>
        <v>8</v>
      </c>
      <c r="H1880" s="19">
        <f t="shared" si="849"/>
        <v>154307004</v>
      </c>
      <c r="I1880" s="19">
        <v>1</v>
      </c>
      <c r="J1880" s="19">
        <v>1</v>
      </c>
      <c r="K1880" s="19">
        <v>25</v>
      </c>
      <c r="L1880" s="19" t="str">
        <f t="shared" si="848"/>
        <v>Shoes</v>
      </c>
      <c r="M1880" s="19" t="s">
        <v>356</v>
      </c>
    </row>
    <row r="1881" spans="1:13" ht="16.5" customHeight="1" x14ac:dyDescent="0.3">
      <c r="A1881" s="21" t="b">
        <v>1</v>
      </c>
      <c r="B1881" s="19" t="str">
        <f t="shared" si="847"/>
        <v>부츠 4</v>
      </c>
      <c r="C1881" s="19">
        <f>C1880+1</f>
        <v>4808404</v>
      </c>
      <c r="D1881" s="19">
        <f t="shared" si="845"/>
        <v>2078</v>
      </c>
      <c r="E1881" s="19" t="s">
        <v>27</v>
      </c>
      <c r="F1881" s="19">
        <f t="shared" si="846"/>
        <v>8</v>
      </c>
      <c r="G1881" s="19">
        <f t="shared" si="846"/>
        <v>8</v>
      </c>
      <c r="H1881" s="19">
        <f t="shared" si="849"/>
        <v>154407004</v>
      </c>
      <c r="I1881" s="19">
        <v>1</v>
      </c>
      <c r="J1881" s="19">
        <v>1</v>
      </c>
      <c r="K1881" s="19">
        <v>15</v>
      </c>
      <c r="L1881" s="19" t="str">
        <f t="shared" si="848"/>
        <v>Shoes</v>
      </c>
      <c r="M1881" s="19" t="s">
        <v>357</v>
      </c>
    </row>
    <row r="1882" spans="1:13" ht="16.5" customHeight="1" x14ac:dyDescent="0.3">
      <c r="A1882" s="21" t="b">
        <v>1</v>
      </c>
      <c r="B1882" s="20" t="s">
        <v>28</v>
      </c>
      <c r="C1882" s="20">
        <f>C1878+100</f>
        <v>4808501</v>
      </c>
      <c r="D1882" s="20">
        <f t="shared" si="845"/>
        <v>2078</v>
      </c>
      <c r="E1882" s="20" t="s">
        <v>29</v>
      </c>
      <c r="F1882" s="20">
        <f t="shared" si="846"/>
        <v>8</v>
      </c>
      <c r="G1882" s="20">
        <f t="shared" si="846"/>
        <v>8</v>
      </c>
      <c r="H1882" s="20">
        <v>160004001</v>
      </c>
      <c r="I1882" s="20">
        <v>1</v>
      </c>
      <c r="J1882" s="20">
        <v>1</v>
      </c>
      <c r="K1882" s="20">
        <v>5</v>
      </c>
      <c r="L1882" s="20" t="s">
        <v>30</v>
      </c>
      <c r="M1882" s="20" t="s">
        <v>358</v>
      </c>
    </row>
    <row r="1883" spans="1:13" ht="16.5" customHeight="1" x14ac:dyDescent="0.3">
      <c r="A1883" s="21" t="b">
        <v>1</v>
      </c>
      <c r="B1883" s="20" t="s">
        <v>31</v>
      </c>
      <c r="C1883" s="20">
        <f>C1882+1</f>
        <v>4808502</v>
      </c>
      <c r="D1883" s="20">
        <f t="shared" si="845"/>
        <v>2078</v>
      </c>
      <c r="E1883" s="20" t="s">
        <v>29</v>
      </c>
      <c r="F1883" s="20">
        <f t="shared" ref="F1883:G1885" si="850">F1882</f>
        <v>8</v>
      </c>
      <c r="G1883" s="20">
        <f t="shared" si="850"/>
        <v>8</v>
      </c>
      <c r="H1883" s="20">
        <v>160004002</v>
      </c>
      <c r="I1883" s="20">
        <v>1</v>
      </c>
      <c r="J1883" s="20">
        <v>1</v>
      </c>
      <c r="K1883" s="20">
        <v>5</v>
      </c>
      <c r="L1883" s="20" t="s">
        <v>32</v>
      </c>
      <c r="M1883" s="20" t="s">
        <v>358</v>
      </c>
    </row>
    <row r="1884" spans="1:13" ht="16.5" customHeight="1" x14ac:dyDescent="0.3">
      <c r="A1884" s="21" t="b">
        <v>1</v>
      </c>
      <c r="B1884" s="20" t="s">
        <v>33</v>
      </c>
      <c r="C1884" s="20">
        <f>C1883+1</f>
        <v>4808503</v>
      </c>
      <c r="D1884" s="20">
        <f t="shared" si="845"/>
        <v>2078</v>
      </c>
      <c r="E1884" s="20" t="s">
        <v>29</v>
      </c>
      <c r="F1884" s="20">
        <f t="shared" si="850"/>
        <v>8</v>
      </c>
      <c r="G1884" s="20">
        <f t="shared" si="850"/>
        <v>8</v>
      </c>
      <c r="H1884" s="20">
        <v>160004003</v>
      </c>
      <c r="I1884" s="20">
        <v>1</v>
      </c>
      <c r="J1884" s="20">
        <v>1</v>
      </c>
      <c r="K1884" s="20">
        <v>5</v>
      </c>
      <c r="L1884" s="20" t="s">
        <v>34</v>
      </c>
      <c r="M1884" s="20" t="s">
        <v>358</v>
      </c>
    </row>
    <row r="1885" spans="1:13" ht="16.5" customHeight="1" x14ac:dyDescent="0.3">
      <c r="A1885" s="21" t="b">
        <v>1</v>
      </c>
      <c r="B1885" s="20" t="s">
        <v>35</v>
      </c>
      <c r="C1885" s="20">
        <f>C1884+1</f>
        <v>4808504</v>
      </c>
      <c r="D1885" s="20">
        <f t="shared" si="845"/>
        <v>2078</v>
      </c>
      <c r="E1885" s="20" t="s">
        <v>29</v>
      </c>
      <c r="F1885" s="20">
        <f t="shared" si="850"/>
        <v>8</v>
      </c>
      <c r="G1885" s="20">
        <f t="shared" si="850"/>
        <v>8</v>
      </c>
      <c r="H1885" s="20">
        <v>160004004</v>
      </c>
      <c r="I1885" s="20">
        <v>1</v>
      </c>
      <c r="J1885" s="20">
        <v>1</v>
      </c>
      <c r="K1885" s="20">
        <v>5</v>
      </c>
      <c r="L1885" s="20" t="s">
        <v>36</v>
      </c>
      <c r="M1885" s="20" t="s">
        <v>358</v>
      </c>
    </row>
    <row r="1886" spans="1:13" ht="16.5" customHeight="1" x14ac:dyDescent="0.3">
      <c r="A1886" s="21" t="b">
        <v>1</v>
      </c>
      <c r="B1886" s="14" t="s">
        <v>48</v>
      </c>
      <c r="C1886" s="14">
        <v>4809101</v>
      </c>
      <c r="D1886" s="14">
        <v>2079</v>
      </c>
      <c r="E1886" s="15" t="s">
        <v>23</v>
      </c>
      <c r="F1886" s="14">
        <v>8</v>
      </c>
      <c r="G1886" s="14">
        <v>9</v>
      </c>
      <c r="H1886" s="14">
        <v>151303004</v>
      </c>
      <c r="I1886" s="15">
        <v>1</v>
      </c>
      <c r="J1886" s="15">
        <v>1</v>
      </c>
      <c r="K1886" s="15">
        <v>25</v>
      </c>
      <c r="L1886" s="16" t="str">
        <f>IF(H1886&gt;=151307001,"Shoes",IF(H1886&gt;=151306001,"Pants",IF(H1886&gt;=151305001,"Glove",IF(H1886&gt;=151303001,"Head",IF(H1886&gt;=151302001,"Body",IF(H1886&gt;=151301001,"Weapon"))))))</f>
        <v>Head</v>
      </c>
      <c r="M1886" s="15" t="s">
        <v>356</v>
      </c>
    </row>
    <row r="1887" spans="1:13" ht="16.5" customHeight="1" x14ac:dyDescent="0.3">
      <c r="A1887" s="21" t="b">
        <v>1</v>
      </c>
      <c r="B1887" s="14" t="s">
        <v>54</v>
      </c>
      <c r="C1887" s="15">
        <f>C1886+1</f>
        <v>4809102</v>
      </c>
      <c r="D1887" s="15">
        <f t="shared" ref="D1887:D1905" si="851">D1886</f>
        <v>2079</v>
      </c>
      <c r="E1887" s="15" t="s">
        <v>23</v>
      </c>
      <c r="F1887" s="15">
        <f t="shared" ref="F1887:G1902" si="852">F1886</f>
        <v>8</v>
      </c>
      <c r="G1887" s="15">
        <f t="shared" si="852"/>
        <v>9</v>
      </c>
      <c r="H1887" s="15">
        <f>H1886+100000</f>
        <v>151403004</v>
      </c>
      <c r="I1887" s="15">
        <v>1</v>
      </c>
      <c r="J1887" s="15">
        <v>1</v>
      </c>
      <c r="K1887" s="15">
        <v>15</v>
      </c>
      <c r="L1887" s="15" t="str">
        <f>L1886</f>
        <v>Head</v>
      </c>
      <c r="M1887" s="15" t="s">
        <v>357</v>
      </c>
    </row>
    <row r="1888" spans="1:13" ht="16.5" customHeight="1" x14ac:dyDescent="0.3">
      <c r="A1888" s="21" t="b">
        <v>1</v>
      </c>
      <c r="B1888" s="14" t="s">
        <v>50</v>
      </c>
      <c r="C1888" s="15">
        <f>C1887+1</f>
        <v>4809103</v>
      </c>
      <c r="D1888" s="15">
        <f t="shared" si="851"/>
        <v>2079</v>
      </c>
      <c r="E1888" s="15" t="s">
        <v>23</v>
      </c>
      <c r="F1888" s="15">
        <f t="shared" si="852"/>
        <v>8</v>
      </c>
      <c r="G1888" s="15">
        <f t="shared" si="852"/>
        <v>9</v>
      </c>
      <c r="H1888" s="14">
        <v>151305004</v>
      </c>
      <c r="I1888" s="15">
        <v>1</v>
      </c>
      <c r="J1888" s="15">
        <v>1</v>
      </c>
      <c r="K1888" s="15">
        <v>25</v>
      </c>
      <c r="L1888" s="16" t="str">
        <f>IF(H1888&gt;=151307001,"Shoes",IF(H1888&gt;=151306001,"Pants",IF(H1888&gt;=151305001,"Glove",IF(H1888&gt;=151303001,"Head",IF(H1888&gt;=151302001,"Body",IF(H1888&gt;=151301001,"Weapon"))))))</f>
        <v>Glove</v>
      </c>
      <c r="M1888" s="15" t="s">
        <v>356</v>
      </c>
    </row>
    <row r="1889" spans="1:13" ht="16.5" customHeight="1" x14ac:dyDescent="0.3">
      <c r="A1889" s="21" t="b">
        <v>1</v>
      </c>
      <c r="B1889" s="14" t="s">
        <v>56</v>
      </c>
      <c r="C1889" s="15">
        <f>C1888+1</f>
        <v>4809104</v>
      </c>
      <c r="D1889" s="15">
        <f t="shared" si="851"/>
        <v>2079</v>
      </c>
      <c r="E1889" s="15" t="s">
        <v>23</v>
      </c>
      <c r="F1889" s="15">
        <f t="shared" si="852"/>
        <v>8</v>
      </c>
      <c r="G1889" s="15">
        <f t="shared" si="852"/>
        <v>9</v>
      </c>
      <c r="H1889" s="15">
        <f>H1888+100000</f>
        <v>151405004</v>
      </c>
      <c r="I1889" s="15">
        <v>1</v>
      </c>
      <c r="J1889" s="15">
        <v>1</v>
      </c>
      <c r="K1889" s="15">
        <v>15</v>
      </c>
      <c r="L1889" s="15" t="str">
        <f>L1888</f>
        <v>Glove</v>
      </c>
      <c r="M1889" s="15" t="s">
        <v>357</v>
      </c>
    </row>
    <row r="1890" spans="1:13" ht="16.5" customHeight="1" x14ac:dyDescent="0.3">
      <c r="A1890" s="21" t="b">
        <v>1</v>
      </c>
      <c r="B1890" s="17" t="str">
        <f t="shared" ref="B1890:B1901" si="853">B1886</f>
        <v>투구 3</v>
      </c>
      <c r="C1890" s="17">
        <f>C1886+100</f>
        <v>4809201</v>
      </c>
      <c r="D1890" s="17">
        <f t="shared" si="851"/>
        <v>2079</v>
      </c>
      <c r="E1890" s="17" t="s">
        <v>25</v>
      </c>
      <c r="F1890" s="17">
        <f t="shared" si="852"/>
        <v>8</v>
      </c>
      <c r="G1890" s="17">
        <f t="shared" si="852"/>
        <v>9</v>
      </c>
      <c r="H1890" s="17">
        <f>H1886+1000000</f>
        <v>152303004</v>
      </c>
      <c r="I1890" s="17">
        <v>1</v>
      </c>
      <c r="J1890" s="17">
        <v>1</v>
      </c>
      <c r="K1890" s="17">
        <v>25</v>
      </c>
      <c r="L1890" s="17" t="str">
        <f t="shared" ref="L1890:L1901" si="854">L1886</f>
        <v>Head</v>
      </c>
      <c r="M1890" s="17" t="s">
        <v>356</v>
      </c>
    </row>
    <row r="1891" spans="1:13" ht="16.5" customHeight="1" x14ac:dyDescent="0.3">
      <c r="A1891" s="21" t="b">
        <v>1</v>
      </c>
      <c r="B1891" s="17" t="str">
        <f t="shared" si="853"/>
        <v>투구 4</v>
      </c>
      <c r="C1891" s="17">
        <f>C1890+1</f>
        <v>4809202</v>
      </c>
      <c r="D1891" s="17">
        <f t="shared" si="851"/>
        <v>2079</v>
      </c>
      <c r="E1891" s="17" t="s">
        <v>25</v>
      </c>
      <c r="F1891" s="17">
        <f t="shared" si="852"/>
        <v>8</v>
      </c>
      <c r="G1891" s="17">
        <f t="shared" si="852"/>
        <v>9</v>
      </c>
      <c r="H1891" s="17">
        <f t="shared" ref="H1891:H1901" si="855">H1887+1000000</f>
        <v>152403004</v>
      </c>
      <c r="I1891" s="17">
        <v>1</v>
      </c>
      <c r="J1891" s="17">
        <v>1</v>
      </c>
      <c r="K1891" s="17">
        <v>15</v>
      </c>
      <c r="L1891" s="17" t="str">
        <f t="shared" si="854"/>
        <v>Head</v>
      </c>
      <c r="M1891" s="17" t="s">
        <v>357</v>
      </c>
    </row>
    <row r="1892" spans="1:13" ht="16.5" customHeight="1" x14ac:dyDescent="0.3">
      <c r="A1892" s="21" t="b">
        <v>1</v>
      </c>
      <c r="B1892" s="17" t="str">
        <f t="shared" si="853"/>
        <v>장갑 3</v>
      </c>
      <c r="C1892" s="17">
        <f>C1891+1</f>
        <v>4809203</v>
      </c>
      <c r="D1892" s="17">
        <f t="shared" si="851"/>
        <v>2079</v>
      </c>
      <c r="E1892" s="17" t="s">
        <v>25</v>
      </c>
      <c r="F1892" s="17">
        <f t="shared" si="852"/>
        <v>8</v>
      </c>
      <c r="G1892" s="17">
        <f t="shared" si="852"/>
        <v>9</v>
      </c>
      <c r="H1892" s="17">
        <f t="shared" si="855"/>
        <v>152305004</v>
      </c>
      <c r="I1892" s="17">
        <v>1</v>
      </c>
      <c r="J1892" s="17">
        <v>1</v>
      </c>
      <c r="K1892" s="17">
        <v>25</v>
      </c>
      <c r="L1892" s="17" t="str">
        <f t="shared" si="854"/>
        <v>Glove</v>
      </c>
      <c r="M1892" s="17" t="s">
        <v>356</v>
      </c>
    </row>
    <row r="1893" spans="1:13" ht="16.5" customHeight="1" x14ac:dyDescent="0.3">
      <c r="A1893" s="21" t="b">
        <v>1</v>
      </c>
      <c r="B1893" s="17" t="str">
        <f t="shared" si="853"/>
        <v>장갑 4</v>
      </c>
      <c r="C1893" s="17">
        <f>C1892+1</f>
        <v>4809204</v>
      </c>
      <c r="D1893" s="17">
        <f t="shared" si="851"/>
        <v>2079</v>
      </c>
      <c r="E1893" s="17" t="s">
        <v>25</v>
      </c>
      <c r="F1893" s="17">
        <f t="shared" si="852"/>
        <v>8</v>
      </c>
      <c r="G1893" s="17">
        <f t="shared" si="852"/>
        <v>9</v>
      </c>
      <c r="H1893" s="17">
        <f t="shared" si="855"/>
        <v>152405004</v>
      </c>
      <c r="I1893" s="17">
        <v>1</v>
      </c>
      <c r="J1893" s="17">
        <v>1</v>
      </c>
      <c r="K1893" s="17">
        <v>15</v>
      </c>
      <c r="L1893" s="17" t="str">
        <f t="shared" si="854"/>
        <v>Glove</v>
      </c>
      <c r="M1893" s="17" t="s">
        <v>357</v>
      </c>
    </row>
    <row r="1894" spans="1:13" ht="16.5" customHeight="1" x14ac:dyDescent="0.3">
      <c r="A1894" s="21" t="b">
        <v>1</v>
      </c>
      <c r="B1894" s="18" t="str">
        <f t="shared" si="853"/>
        <v>투구 3</v>
      </c>
      <c r="C1894" s="18">
        <f>C1890+100</f>
        <v>4809301</v>
      </c>
      <c r="D1894" s="18">
        <f t="shared" si="851"/>
        <v>2079</v>
      </c>
      <c r="E1894" s="18" t="s">
        <v>26</v>
      </c>
      <c r="F1894" s="18">
        <f t="shared" si="852"/>
        <v>8</v>
      </c>
      <c r="G1894" s="18">
        <f t="shared" si="852"/>
        <v>9</v>
      </c>
      <c r="H1894" s="18">
        <f t="shared" si="855"/>
        <v>153303004</v>
      </c>
      <c r="I1894" s="18">
        <v>1</v>
      </c>
      <c r="J1894" s="18">
        <v>1</v>
      </c>
      <c r="K1894" s="18">
        <v>25</v>
      </c>
      <c r="L1894" s="18" t="str">
        <f t="shared" si="854"/>
        <v>Head</v>
      </c>
      <c r="M1894" s="18" t="s">
        <v>356</v>
      </c>
    </row>
    <row r="1895" spans="1:13" ht="16.5" customHeight="1" x14ac:dyDescent="0.3">
      <c r="A1895" s="21" t="b">
        <v>1</v>
      </c>
      <c r="B1895" s="18" t="str">
        <f t="shared" si="853"/>
        <v>투구 4</v>
      </c>
      <c r="C1895" s="18">
        <f>C1894+1</f>
        <v>4809302</v>
      </c>
      <c r="D1895" s="18">
        <f t="shared" si="851"/>
        <v>2079</v>
      </c>
      <c r="E1895" s="18" t="s">
        <v>26</v>
      </c>
      <c r="F1895" s="18">
        <f t="shared" si="852"/>
        <v>8</v>
      </c>
      <c r="G1895" s="18">
        <f t="shared" si="852"/>
        <v>9</v>
      </c>
      <c r="H1895" s="18">
        <f t="shared" si="855"/>
        <v>153403004</v>
      </c>
      <c r="I1895" s="18">
        <v>1</v>
      </c>
      <c r="J1895" s="18">
        <v>1</v>
      </c>
      <c r="K1895" s="18">
        <v>15</v>
      </c>
      <c r="L1895" s="18" t="str">
        <f t="shared" si="854"/>
        <v>Head</v>
      </c>
      <c r="M1895" s="18" t="s">
        <v>357</v>
      </c>
    </row>
    <row r="1896" spans="1:13" ht="16.5" customHeight="1" x14ac:dyDescent="0.3">
      <c r="A1896" s="21" t="b">
        <v>1</v>
      </c>
      <c r="B1896" s="18" t="str">
        <f t="shared" si="853"/>
        <v>장갑 3</v>
      </c>
      <c r="C1896" s="18">
        <f>C1895+1</f>
        <v>4809303</v>
      </c>
      <c r="D1896" s="18">
        <f t="shared" si="851"/>
        <v>2079</v>
      </c>
      <c r="E1896" s="18" t="s">
        <v>26</v>
      </c>
      <c r="F1896" s="18">
        <f t="shared" si="852"/>
        <v>8</v>
      </c>
      <c r="G1896" s="18">
        <f t="shared" si="852"/>
        <v>9</v>
      </c>
      <c r="H1896" s="18">
        <f t="shared" si="855"/>
        <v>153305004</v>
      </c>
      <c r="I1896" s="18">
        <v>1</v>
      </c>
      <c r="J1896" s="18">
        <v>1</v>
      </c>
      <c r="K1896" s="18">
        <v>25</v>
      </c>
      <c r="L1896" s="18" t="str">
        <f t="shared" si="854"/>
        <v>Glove</v>
      </c>
      <c r="M1896" s="18" t="s">
        <v>356</v>
      </c>
    </row>
    <row r="1897" spans="1:13" ht="16.5" customHeight="1" x14ac:dyDescent="0.3">
      <c r="A1897" s="21" t="b">
        <v>1</v>
      </c>
      <c r="B1897" s="18" t="str">
        <f t="shared" si="853"/>
        <v>장갑 4</v>
      </c>
      <c r="C1897" s="18">
        <f>C1896+1</f>
        <v>4809304</v>
      </c>
      <c r="D1897" s="18">
        <f t="shared" si="851"/>
        <v>2079</v>
      </c>
      <c r="E1897" s="18" t="s">
        <v>26</v>
      </c>
      <c r="F1897" s="18">
        <f t="shared" si="852"/>
        <v>8</v>
      </c>
      <c r="G1897" s="18">
        <f t="shared" si="852"/>
        <v>9</v>
      </c>
      <c r="H1897" s="18">
        <f t="shared" si="855"/>
        <v>153405004</v>
      </c>
      <c r="I1897" s="18">
        <v>1</v>
      </c>
      <c r="J1897" s="18">
        <v>1</v>
      </c>
      <c r="K1897" s="18">
        <v>15</v>
      </c>
      <c r="L1897" s="18" t="str">
        <f t="shared" si="854"/>
        <v>Glove</v>
      </c>
      <c r="M1897" s="18" t="s">
        <v>357</v>
      </c>
    </row>
    <row r="1898" spans="1:13" ht="16.5" customHeight="1" x14ac:dyDescent="0.3">
      <c r="A1898" s="21" t="b">
        <v>1</v>
      </c>
      <c r="B1898" s="19" t="str">
        <f t="shared" si="853"/>
        <v>투구 3</v>
      </c>
      <c r="C1898" s="19">
        <f>C1894+100</f>
        <v>4809401</v>
      </c>
      <c r="D1898" s="19">
        <f t="shared" si="851"/>
        <v>2079</v>
      </c>
      <c r="E1898" s="19" t="s">
        <v>27</v>
      </c>
      <c r="F1898" s="19">
        <f t="shared" si="852"/>
        <v>8</v>
      </c>
      <c r="G1898" s="19">
        <f t="shared" si="852"/>
        <v>9</v>
      </c>
      <c r="H1898" s="19">
        <f t="shared" si="855"/>
        <v>154303004</v>
      </c>
      <c r="I1898" s="19">
        <v>1</v>
      </c>
      <c r="J1898" s="19">
        <v>1</v>
      </c>
      <c r="K1898" s="19">
        <v>25</v>
      </c>
      <c r="L1898" s="19" t="str">
        <f t="shared" si="854"/>
        <v>Head</v>
      </c>
      <c r="M1898" s="19" t="s">
        <v>356</v>
      </c>
    </row>
    <row r="1899" spans="1:13" ht="16.5" customHeight="1" x14ac:dyDescent="0.3">
      <c r="A1899" s="21" t="b">
        <v>1</v>
      </c>
      <c r="B1899" s="19" t="str">
        <f t="shared" si="853"/>
        <v>투구 4</v>
      </c>
      <c r="C1899" s="19">
        <f>C1898+1</f>
        <v>4809402</v>
      </c>
      <c r="D1899" s="19">
        <f t="shared" si="851"/>
        <v>2079</v>
      </c>
      <c r="E1899" s="19" t="s">
        <v>27</v>
      </c>
      <c r="F1899" s="19">
        <f t="shared" si="852"/>
        <v>8</v>
      </c>
      <c r="G1899" s="19">
        <f t="shared" si="852"/>
        <v>9</v>
      </c>
      <c r="H1899" s="19">
        <f t="shared" si="855"/>
        <v>154403004</v>
      </c>
      <c r="I1899" s="19">
        <v>1</v>
      </c>
      <c r="J1899" s="19">
        <v>1</v>
      </c>
      <c r="K1899" s="19">
        <v>15</v>
      </c>
      <c r="L1899" s="19" t="str">
        <f t="shared" si="854"/>
        <v>Head</v>
      </c>
      <c r="M1899" s="19" t="s">
        <v>357</v>
      </c>
    </row>
    <row r="1900" spans="1:13" ht="16.5" customHeight="1" x14ac:dyDescent="0.3">
      <c r="A1900" s="21" t="b">
        <v>1</v>
      </c>
      <c r="B1900" s="19" t="str">
        <f t="shared" si="853"/>
        <v>장갑 3</v>
      </c>
      <c r="C1900" s="19">
        <f>C1899+1</f>
        <v>4809403</v>
      </c>
      <c r="D1900" s="19">
        <f t="shared" si="851"/>
        <v>2079</v>
      </c>
      <c r="E1900" s="19" t="s">
        <v>27</v>
      </c>
      <c r="F1900" s="19">
        <f t="shared" si="852"/>
        <v>8</v>
      </c>
      <c r="G1900" s="19">
        <f t="shared" si="852"/>
        <v>9</v>
      </c>
      <c r="H1900" s="19">
        <f t="shared" si="855"/>
        <v>154305004</v>
      </c>
      <c r="I1900" s="19">
        <v>1</v>
      </c>
      <c r="J1900" s="19">
        <v>1</v>
      </c>
      <c r="K1900" s="19">
        <v>25</v>
      </c>
      <c r="L1900" s="19" t="str">
        <f t="shared" si="854"/>
        <v>Glove</v>
      </c>
      <c r="M1900" s="19" t="s">
        <v>356</v>
      </c>
    </row>
    <row r="1901" spans="1:13" ht="16.5" customHeight="1" x14ac:dyDescent="0.3">
      <c r="A1901" s="21" t="b">
        <v>1</v>
      </c>
      <c r="B1901" s="19" t="str">
        <f t="shared" si="853"/>
        <v>장갑 4</v>
      </c>
      <c r="C1901" s="19">
        <f>C1900+1</f>
        <v>4809404</v>
      </c>
      <c r="D1901" s="19">
        <f t="shared" si="851"/>
        <v>2079</v>
      </c>
      <c r="E1901" s="19" t="s">
        <v>27</v>
      </c>
      <c r="F1901" s="19">
        <f t="shared" si="852"/>
        <v>8</v>
      </c>
      <c r="G1901" s="19">
        <f t="shared" si="852"/>
        <v>9</v>
      </c>
      <c r="H1901" s="19">
        <f t="shared" si="855"/>
        <v>154405004</v>
      </c>
      <c r="I1901" s="19">
        <v>1</v>
      </c>
      <c r="J1901" s="19">
        <v>1</v>
      </c>
      <c r="K1901" s="19">
        <v>15</v>
      </c>
      <c r="L1901" s="19" t="str">
        <f t="shared" si="854"/>
        <v>Glove</v>
      </c>
      <c r="M1901" s="19" t="s">
        <v>357</v>
      </c>
    </row>
    <row r="1902" spans="1:13" ht="16.5" customHeight="1" x14ac:dyDescent="0.3">
      <c r="A1902" s="21" t="b">
        <v>1</v>
      </c>
      <c r="B1902" s="20" t="s">
        <v>28</v>
      </c>
      <c r="C1902" s="20">
        <f>C1898+100</f>
        <v>4809501</v>
      </c>
      <c r="D1902" s="20">
        <f t="shared" si="851"/>
        <v>2079</v>
      </c>
      <c r="E1902" s="20" t="s">
        <v>29</v>
      </c>
      <c r="F1902" s="20">
        <f t="shared" si="852"/>
        <v>8</v>
      </c>
      <c r="G1902" s="20">
        <f t="shared" si="852"/>
        <v>9</v>
      </c>
      <c r="H1902" s="20">
        <v>160004001</v>
      </c>
      <c r="I1902" s="20">
        <v>1</v>
      </c>
      <c r="J1902" s="20">
        <v>1</v>
      </c>
      <c r="K1902" s="20">
        <v>5</v>
      </c>
      <c r="L1902" s="20" t="s">
        <v>30</v>
      </c>
      <c r="M1902" s="20" t="s">
        <v>358</v>
      </c>
    </row>
    <row r="1903" spans="1:13" ht="16.5" customHeight="1" x14ac:dyDescent="0.3">
      <c r="A1903" s="21" t="b">
        <v>1</v>
      </c>
      <c r="B1903" s="20" t="s">
        <v>31</v>
      </c>
      <c r="C1903" s="20">
        <f>C1902+1</f>
        <v>4809502</v>
      </c>
      <c r="D1903" s="20">
        <f t="shared" si="851"/>
        <v>2079</v>
      </c>
      <c r="E1903" s="20" t="s">
        <v>29</v>
      </c>
      <c r="F1903" s="20">
        <f t="shared" ref="F1903:G1905" si="856">F1902</f>
        <v>8</v>
      </c>
      <c r="G1903" s="20">
        <f t="shared" si="856"/>
        <v>9</v>
      </c>
      <c r="H1903" s="20">
        <v>160004002</v>
      </c>
      <c r="I1903" s="20">
        <v>1</v>
      </c>
      <c r="J1903" s="20">
        <v>1</v>
      </c>
      <c r="K1903" s="20">
        <v>5</v>
      </c>
      <c r="L1903" s="20" t="s">
        <v>32</v>
      </c>
      <c r="M1903" s="20" t="s">
        <v>358</v>
      </c>
    </row>
    <row r="1904" spans="1:13" ht="16.5" customHeight="1" x14ac:dyDescent="0.3">
      <c r="A1904" s="21" t="b">
        <v>1</v>
      </c>
      <c r="B1904" s="20" t="s">
        <v>33</v>
      </c>
      <c r="C1904" s="20">
        <f>C1903+1</f>
        <v>4809503</v>
      </c>
      <c r="D1904" s="20">
        <f t="shared" si="851"/>
        <v>2079</v>
      </c>
      <c r="E1904" s="20" t="s">
        <v>29</v>
      </c>
      <c r="F1904" s="20">
        <f t="shared" si="856"/>
        <v>8</v>
      </c>
      <c r="G1904" s="20">
        <f t="shared" si="856"/>
        <v>9</v>
      </c>
      <c r="H1904" s="20">
        <v>160004003</v>
      </c>
      <c r="I1904" s="20">
        <v>1</v>
      </c>
      <c r="J1904" s="20">
        <v>1</v>
      </c>
      <c r="K1904" s="20">
        <v>5</v>
      </c>
      <c r="L1904" s="20" t="s">
        <v>34</v>
      </c>
      <c r="M1904" s="20" t="s">
        <v>358</v>
      </c>
    </row>
    <row r="1905" spans="1:13" ht="16.5" customHeight="1" x14ac:dyDescent="0.3">
      <c r="A1905" s="21" t="b">
        <v>1</v>
      </c>
      <c r="B1905" s="20" t="s">
        <v>35</v>
      </c>
      <c r="C1905" s="20">
        <f>C1904+1</f>
        <v>4809504</v>
      </c>
      <c r="D1905" s="20">
        <f t="shared" si="851"/>
        <v>2079</v>
      </c>
      <c r="E1905" s="20" t="s">
        <v>29</v>
      </c>
      <c r="F1905" s="20">
        <f t="shared" si="856"/>
        <v>8</v>
      </c>
      <c r="G1905" s="20">
        <f t="shared" si="856"/>
        <v>9</v>
      </c>
      <c r="H1905" s="20">
        <v>160004004</v>
      </c>
      <c r="I1905" s="20">
        <v>1</v>
      </c>
      <c r="J1905" s="20">
        <v>1</v>
      </c>
      <c r="K1905" s="20">
        <v>5</v>
      </c>
      <c r="L1905" s="20" t="s">
        <v>36</v>
      </c>
      <c r="M1905" s="20" t="s">
        <v>358</v>
      </c>
    </row>
    <row r="1906" spans="1:13" ht="16.5" customHeight="1" x14ac:dyDescent="0.3">
      <c r="A1906" s="21" t="b">
        <v>1</v>
      </c>
      <c r="B1906" s="14" t="s">
        <v>47</v>
      </c>
      <c r="C1906" s="14">
        <v>4810101</v>
      </c>
      <c r="D1906" s="14">
        <v>2080</v>
      </c>
      <c r="E1906" s="15" t="s">
        <v>23</v>
      </c>
      <c r="F1906" s="14">
        <v>8</v>
      </c>
      <c r="G1906" s="14">
        <v>10</v>
      </c>
      <c r="H1906" s="14">
        <v>151302002</v>
      </c>
      <c r="I1906" s="15">
        <v>1</v>
      </c>
      <c r="J1906" s="15">
        <v>1</v>
      </c>
      <c r="K1906" s="15">
        <v>25</v>
      </c>
      <c r="L1906" s="16" t="str">
        <f>IF(H1906&gt;=151307001,"Shoes",IF(H1906&gt;=151306001,"Pants",IF(H1906&gt;=151305001,"Glove",IF(H1906&gt;=151303001,"Head",IF(H1906&gt;=151302001,"Body",IF(H1906&gt;=151301001,"Weapon"))))))</f>
        <v>Body</v>
      </c>
      <c r="M1906" s="15" t="s">
        <v>356</v>
      </c>
    </row>
    <row r="1907" spans="1:13" ht="16.5" customHeight="1" x14ac:dyDescent="0.3">
      <c r="A1907" s="21" t="b">
        <v>1</v>
      </c>
      <c r="B1907" s="14" t="s">
        <v>53</v>
      </c>
      <c r="C1907" s="15">
        <f>C1906+1</f>
        <v>4810102</v>
      </c>
      <c r="D1907" s="15">
        <f t="shared" ref="D1907:D1925" si="857">D1906</f>
        <v>2080</v>
      </c>
      <c r="E1907" s="15" t="s">
        <v>23</v>
      </c>
      <c r="F1907" s="15">
        <f t="shared" ref="F1907:G1922" si="858">F1906</f>
        <v>8</v>
      </c>
      <c r="G1907" s="15">
        <f t="shared" si="858"/>
        <v>10</v>
      </c>
      <c r="H1907" s="15">
        <f>H1906+100000</f>
        <v>151402002</v>
      </c>
      <c r="I1907" s="15">
        <v>1</v>
      </c>
      <c r="J1907" s="15">
        <v>1</v>
      </c>
      <c r="K1907" s="15">
        <v>15</v>
      </c>
      <c r="L1907" s="15" t="str">
        <f>L1906</f>
        <v>Body</v>
      </c>
      <c r="M1907" s="15" t="s">
        <v>357</v>
      </c>
    </row>
    <row r="1908" spans="1:13" ht="16.5" customHeight="1" x14ac:dyDescent="0.3">
      <c r="A1908" s="21" t="b">
        <v>1</v>
      </c>
      <c r="B1908" s="14" t="s">
        <v>366</v>
      </c>
      <c r="C1908" s="15">
        <f>C1907+1</f>
        <v>4810103</v>
      </c>
      <c r="D1908" s="15">
        <f t="shared" si="857"/>
        <v>2080</v>
      </c>
      <c r="E1908" s="15" t="s">
        <v>23</v>
      </c>
      <c r="F1908" s="15">
        <f t="shared" si="858"/>
        <v>8</v>
      </c>
      <c r="G1908" s="15">
        <f t="shared" si="858"/>
        <v>10</v>
      </c>
      <c r="H1908" s="14">
        <v>151306002</v>
      </c>
      <c r="I1908" s="15">
        <v>1</v>
      </c>
      <c r="J1908" s="15">
        <v>1</v>
      </c>
      <c r="K1908" s="15">
        <v>25</v>
      </c>
      <c r="L1908" s="16" t="str">
        <f>IF(H1908&gt;=151307001,"Shoes",IF(H1908&gt;=151306001,"Pants",IF(H1908&gt;=151305001,"Glove",IF(H1908&gt;=151303001,"Head",IF(H1908&gt;=151302001,"Body",IF(H1908&gt;=151301001,"Weapon"))))))</f>
        <v>Pants</v>
      </c>
      <c r="M1908" s="15" t="s">
        <v>356</v>
      </c>
    </row>
    <row r="1909" spans="1:13" ht="16.5" customHeight="1" x14ac:dyDescent="0.3">
      <c r="A1909" s="21" t="b">
        <v>1</v>
      </c>
      <c r="B1909" s="14" t="s">
        <v>367</v>
      </c>
      <c r="C1909" s="15">
        <f>C1908+1</f>
        <v>4810104</v>
      </c>
      <c r="D1909" s="15">
        <f t="shared" si="857"/>
        <v>2080</v>
      </c>
      <c r="E1909" s="15" t="s">
        <v>23</v>
      </c>
      <c r="F1909" s="15">
        <f t="shared" si="858"/>
        <v>8</v>
      </c>
      <c r="G1909" s="15">
        <f t="shared" si="858"/>
        <v>10</v>
      </c>
      <c r="H1909" s="15">
        <f>H1908+100000</f>
        <v>151406002</v>
      </c>
      <c r="I1909" s="15">
        <v>1</v>
      </c>
      <c r="J1909" s="15">
        <v>1</v>
      </c>
      <c r="K1909" s="15">
        <v>15</v>
      </c>
      <c r="L1909" s="15" t="str">
        <f>L1908</f>
        <v>Pants</v>
      </c>
      <c r="M1909" s="15" t="s">
        <v>357</v>
      </c>
    </row>
    <row r="1910" spans="1:13" ht="16.5" customHeight="1" x14ac:dyDescent="0.3">
      <c r="A1910" s="21" t="b">
        <v>1</v>
      </c>
      <c r="B1910" s="17" t="str">
        <f t="shared" ref="B1910:B1921" si="859">B1906</f>
        <v>갑옷 3</v>
      </c>
      <c r="C1910" s="17">
        <f>C1906+100</f>
        <v>4810201</v>
      </c>
      <c r="D1910" s="17">
        <f t="shared" si="857"/>
        <v>2080</v>
      </c>
      <c r="E1910" s="17" t="s">
        <v>25</v>
      </c>
      <c r="F1910" s="17">
        <f t="shared" si="858"/>
        <v>8</v>
      </c>
      <c r="G1910" s="17">
        <f t="shared" si="858"/>
        <v>10</v>
      </c>
      <c r="H1910" s="17">
        <f>H1906+1000000</f>
        <v>152302002</v>
      </c>
      <c r="I1910" s="17">
        <v>1</v>
      </c>
      <c r="J1910" s="17">
        <v>1</v>
      </c>
      <c r="K1910" s="17">
        <v>25</v>
      </c>
      <c r="L1910" s="17" t="str">
        <f t="shared" ref="L1910:L1921" si="860">L1906</f>
        <v>Body</v>
      </c>
      <c r="M1910" s="17" t="s">
        <v>356</v>
      </c>
    </row>
    <row r="1911" spans="1:13" ht="16.5" customHeight="1" x14ac:dyDescent="0.3">
      <c r="A1911" s="21" t="b">
        <v>1</v>
      </c>
      <c r="B1911" s="17" t="str">
        <f t="shared" si="859"/>
        <v>갑옷 4</v>
      </c>
      <c r="C1911" s="17">
        <f>C1910+1</f>
        <v>4810202</v>
      </c>
      <c r="D1911" s="17">
        <f t="shared" si="857"/>
        <v>2080</v>
      </c>
      <c r="E1911" s="17" t="s">
        <v>25</v>
      </c>
      <c r="F1911" s="17">
        <f t="shared" si="858"/>
        <v>8</v>
      </c>
      <c r="G1911" s="17">
        <f t="shared" si="858"/>
        <v>10</v>
      </c>
      <c r="H1911" s="17">
        <f t="shared" ref="H1911:H1921" si="861">H1907+1000000</f>
        <v>152402002</v>
      </c>
      <c r="I1911" s="17">
        <v>1</v>
      </c>
      <c r="J1911" s="17">
        <v>1</v>
      </c>
      <c r="K1911" s="17">
        <v>15</v>
      </c>
      <c r="L1911" s="17" t="str">
        <f t="shared" si="860"/>
        <v>Body</v>
      </c>
      <c r="M1911" s="17" t="s">
        <v>357</v>
      </c>
    </row>
    <row r="1912" spans="1:13" ht="16.5" customHeight="1" x14ac:dyDescent="0.3">
      <c r="A1912" s="21" t="b">
        <v>1</v>
      </c>
      <c r="B1912" s="17" t="str">
        <f t="shared" si="859"/>
        <v>하의 3</v>
      </c>
      <c r="C1912" s="17">
        <f>C1911+1</f>
        <v>4810203</v>
      </c>
      <c r="D1912" s="17">
        <f t="shared" si="857"/>
        <v>2080</v>
      </c>
      <c r="E1912" s="17" t="s">
        <v>25</v>
      </c>
      <c r="F1912" s="17">
        <f t="shared" si="858"/>
        <v>8</v>
      </c>
      <c r="G1912" s="17">
        <f t="shared" si="858"/>
        <v>10</v>
      </c>
      <c r="H1912" s="17">
        <f t="shared" si="861"/>
        <v>152306002</v>
      </c>
      <c r="I1912" s="17">
        <v>1</v>
      </c>
      <c r="J1912" s="17">
        <v>1</v>
      </c>
      <c r="K1912" s="17">
        <v>25</v>
      </c>
      <c r="L1912" s="17" t="str">
        <f t="shared" si="860"/>
        <v>Pants</v>
      </c>
      <c r="M1912" s="17" t="s">
        <v>356</v>
      </c>
    </row>
    <row r="1913" spans="1:13" ht="16.5" customHeight="1" x14ac:dyDescent="0.3">
      <c r="A1913" s="21" t="b">
        <v>1</v>
      </c>
      <c r="B1913" s="17" t="str">
        <f t="shared" si="859"/>
        <v>하의 4</v>
      </c>
      <c r="C1913" s="17">
        <f>C1912+1</f>
        <v>4810204</v>
      </c>
      <c r="D1913" s="17">
        <f t="shared" si="857"/>
        <v>2080</v>
      </c>
      <c r="E1913" s="17" t="s">
        <v>25</v>
      </c>
      <c r="F1913" s="17">
        <f t="shared" si="858"/>
        <v>8</v>
      </c>
      <c r="G1913" s="17">
        <f t="shared" si="858"/>
        <v>10</v>
      </c>
      <c r="H1913" s="17">
        <f t="shared" si="861"/>
        <v>152406002</v>
      </c>
      <c r="I1913" s="17">
        <v>1</v>
      </c>
      <c r="J1913" s="17">
        <v>1</v>
      </c>
      <c r="K1913" s="17">
        <v>15</v>
      </c>
      <c r="L1913" s="17" t="str">
        <f t="shared" si="860"/>
        <v>Pants</v>
      </c>
      <c r="M1913" s="17" t="s">
        <v>357</v>
      </c>
    </row>
    <row r="1914" spans="1:13" ht="16.5" customHeight="1" x14ac:dyDescent="0.3">
      <c r="A1914" s="21" t="b">
        <v>1</v>
      </c>
      <c r="B1914" s="18" t="str">
        <f t="shared" si="859"/>
        <v>갑옷 3</v>
      </c>
      <c r="C1914" s="18">
        <f>C1910+100</f>
        <v>4810301</v>
      </c>
      <c r="D1914" s="18">
        <f t="shared" si="857"/>
        <v>2080</v>
      </c>
      <c r="E1914" s="18" t="s">
        <v>26</v>
      </c>
      <c r="F1914" s="18">
        <f t="shared" si="858"/>
        <v>8</v>
      </c>
      <c r="G1914" s="18">
        <f t="shared" si="858"/>
        <v>10</v>
      </c>
      <c r="H1914" s="18">
        <f t="shared" si="861"/>
        <v>153302002</v>
      </c>
      <c r="I1914" s="18">
        <v>1</v>
      </c>
      <c r="J1914" s="18">
        <v>1</v>
      </c>
      <c r="K1914" s="18">
        <v>25</v>
      </c>
      <c r="L1914" s="18" t="str">
        <f t="shared" si="860"/>
        <v>Body</v>
      </c>
      <c r="M1914" s="18" t="s">
        <v>356</v>
      </c>
    </row>
    <row r="1915" spans="1:13" ht="16.5" customHeight="1" x14ac:dyDescent="0.3">
      <c r="A1915" s="21" t="b">
        <v>1</v>
      </c>
      <c r="B1915" s="18" t="str">
        <f t="shared" si="859"/>
        <v>갑옷 4</v>
      </c>
      <c r="C1915" s="18">
        <f>C1914+1</f>
        <v>4810302</v>
      </c>
      <c r="D1915" s="18">
        <f t="shared" si="857"/>
        <v>2080</v>
      </c>
      <c r="E1915" s="18" t="s">
        <v>26</v>
      </c>
      <c r="F1915" s="18">
        <f t="shared" si="858"/>
        <v>8</v>
      </c>
      <c r="G1915" s="18">
        <f t="shared" si="858"/>
        <v>10</v>
      </c>
      <c r="H1915" s="18">
        <f t="shared" si="861"/>
        <v>153402002</v>
      </c>
      <c r="I1915" s="18">
        <v>1</v>
      </c>
      <c r="J1915" s="18">
        <v>1</v>
      </c>
      <c r="K1915" s="18">
        <v>15</v>
      </c>
      <c r="L1915" s="18" t="str">
        <f t="shared" si="860"/>
        <v>Body</v>
      </c>
      <c r="M1915" s="18" t="s">
        <v>357</v>
      </c>
    </row>
    <row r="1916" spans="1:13" ht="16.5" customHeight="1" x14ac:dyDescent="0.3">
      <c r="A1916" s="21" t="b">
        <v>1</v>
      </c>
      <c r="B1916" s="18" t="str">
        <f t="shared" si="859"/>
        <v>하의 3</v>
      </c>
      <c r="C1916" s="18">
        <f>C1915+1</f>
        <v>4810303</v>
      </c>
      <c r="D1916" s="18">
        <f t="shared" si="857"/>
        <v>2080</v>
      </c>
      <c r="E1916" s="18" t="s">
        <v>26</v>
      </c>
      <c r="F1916" s="18">
        <f t="shared" si="858"/>
        <v>8</v>
      </c>
      <c r="G1916" s="18">
        <f t="shared" si="858"/>
        <v>10</v>
      </c>
      <c r="H1916" s="18">
        <f t="shared" si="861"/>
        <v>153306002</v>
      </c>
      <c r="I1916" s="18">
        <v>1</v>
      </c>
      <c r="J1916" s="18">
        <v>1</v>
      </c>
      <c r="K1916" s="18">
        <v>25</v>
      </c>
      <c r="L1916" s="18" t="str">
        <f t="shared" si="860"/>
        <v>Pants</v>
      </c>
      <c r="M1916" s="18" t="s">
        <v>356</v>
      </c>
    </row>
    <row r="1917" spans="1:13" ht="16.5" customHeight="1" x14ac:dyDescent="0.3">
      <c r="A1917" s="21" t="b">
        <v>1</v>
      </c>
      <c r="B1917" s="18" t="str">
        <f t="shared" si="859"/>
        <v>하의 4</v>
      </c>
      <c r="C1917" s="18">
        <f>C1916+1</f>
        <v>4810304</v>
      </c>
      <c r="D1917" s="18">
        <f t="shared" si="857"/>
        <v>2080</v>
      </c>
      <c r="E1917" s="18" t="s">
        <v>26</v>
      </c>
      <c r="F1917" s="18">
        <f t="shared" si="858"/>
        <v>8</v>
      </c>
      <c r="G1917" s="18">
        <f t="shared" si="858"/>
        <v>10</v>
      </c>
      <c r="H1917" s="18">
        <f t="shared" si="861"/>
        <v>153406002</v>
      </c>
      <c r="I1917" s="18">
        <v>1</v>
      </c>
      <c r="J1917" s="18">
        <v>1</v>
      </c>
      <c r="K1917" s="18">
        <v>15</v>
      </c>
      <c r="L1917" s="18" t="str">
        <f t="shared" si="860"/>
        <v>Pants</v>
      </c>
      <c r="M1917" s="18" t="s">
        <v>357</v>
      </c>
    </row>
    <row r="1918" spans="1:13" ht="16.5" customHeight="1" x14ac:dyDescent="0.3">
      <c r="A1918" s="21" t="b">
        <v>1</v>
      </c>
      <c r="B1918" s="19" t="str">
        <f t="shared" si="859"/>
        <v>갑옷 3</v>
      </c>
      <c r="C1918" s="19">
        <f>C1914+100</f>
        <v>4810401</v>
      </c>
      <c r="D1918" s="19">
        <f t="shared" si="857"/>
        <v>2080</v>
      </c>
      <c r="E1918" s="19" t="s">
        <v>27</v>
      </c>
      <c r="F1918" s="19">
        <f t="shared" si="858"/>
        <v>8</v>
      </c>
      <c r="G1918" s="19">
        <f t="shared" si="858"/>
        <v>10</v>
      </c>
      <c r="H1918" s="19">
        <f t="shared" si="861"/>
        <v>154302002</v>
      </c>
      <c r="I1918" s="19">
        <v>1</v>
      </c>
      <c r="J1918" s="19">
        <v>1</v>
      </c>
      <c r="K1918" s="19">
        <v>25</v>
      </c>
      <c r="L1918" s="19" t="str">
        <f t="shared" si="860"/>
        <v>Body</v>
      </c>
      <c r="M1918" s="19" t="s">
        <v>356</v>
      </c>
    </row>
    <row r="1919" spans="1:13" ht="16.5" customHeight="1" x14ac:dyDescent="0.3">
      <c r="A1919" s="21" t="b">
        <v>1</v>
      </c>
      <c r="B1919" s="19" t="str">
        <f t="shared" si="859"/>
        <v>갑옷 4</v>
      </c>
      <c r="C1919" s="19">
        <f>C1918+1</f>
        <v>4810402</v>
      </c>
      <c r="D1919" s="19">
        <f t="shared" si="857"/>
        <v>2080</v>
      </c>
      <c r="E1919" s="19" t="s">
        <v>27</v>
      </c>
      <c r="F1919" s="19">
        <f t="shared" si="858"/>
        <v>8</v>
      </c>
      <c r="G1919" s="19">
        <f t="shared" si="858"/>
        <v>10</v>
      </c>
      <c r="H1919" s="19">
        <f t="shared" si="861"/>
        <v>154402002</v>
      </c>
      <c r="I1919" s="19">
        <v>1</v>
      </c>
      <c r="J1919" s="19">
        <v>1</v>
      </c>
      <c r="K1919" s="19">
        <v>15</v>
      </c>
      <c r="L1919" s="19" t="str">
        <f t="shared" si="860"/>
        <v>Body</v>
      </c>
      <c r="M1919" s="19" t="s">
        <v>357</v>
      </c>
    </row>
    <row r="1920" spans="1:13" ht="16.5" customHeight="1" x14ac:dyDescent="0.3">
      <c r="A1920" s="21" t="b">
        <v>1</v>
      </c>
      <c r="B1920" s="19" t="str">
        <f t="shared" si="859"/>
        <v>하의 3</v>
      </c>
      <c r="C1920" s="19">
        <f>C1919+1</f>
        <v>4810403</v>
      </c>
      <c r="D1920" s="19">
        <f t="shared" si="857"/>
        <v>2080</v>
      </c>
      <c r="E1920" s="19" t="s">
        <v>27</v>
      </c>
      <c r="F1920" s="19">
        <f t="shared" si="858"/>
        <v>8</v>
      </c>
      <c r="G1920" s="19">
        <f t="shared" si="858"/>
        <v>10</v>
      </c>
      <c r="H1920" s="19">
        <f t="shared" si="861"/>
        <v>154306002</v>
      </c>
      <c r="I1920" s="19">
        <v>1</v>
      </c>
      <c r="J1920" s="19">
        <v>1</v>
      </c>
      <c r="K1920" s="19">
        <v>25</v>
      </c>
      <c r="L1920" s="19" t="str">
        <f t="shared" si="860"/>
        <v>Pants</v>
      </c>
      <c r="M1920" s="19" t="s">
        <v>356</v>
      </c>
    </row>
    <row r="1921" spans="1:13" ht="16.5" customHeight="1" x14ac:dyDescent="0.3">
      <c r="A1921" s="21" t="b">
        <v>1</v>
      </c>
      <c r="B1921" s="19" t="str">
        <f t="shared" si="859"/>
        <v>하의 4</v>
      </c>
      <c r="C1921" s="19">
        <f>C1920+1</f>
        <v>4810404</v>
      </c>
      <c r="D1921" s="19">
        <f t="shared" si="857"/>
        <v>2080</v>
      </c>
      <c r="E1921" s="19" t="s">
        <v>27</v>
      </c>
      <c r="F1921" s="19">
        <f t="shared" si="858"/>
        <v>8</v>
      </c>
      <c r="G1921" s="19">
        <f t="shared" si="858"/>
        <v>10</v>
      </c>
      <c r="H1921" s="19">
        <f t="shared" si="861"/>
        <v>154406002</v>
      </c>
      <c r="I1921" s="19">
        <v>1</v>
      </c>
      <c r="J1921" s="19">
        <v>1</v>
      </c>
      <c r="K1921" s="19">
        <v>15</v>
      </c>
      <c r="L1921" s="19" t="str">
        <f t="shared" si="860"/>
        <v>Pants</v>
      </c>
      <c r="M1921" s="19" t="s">
        <v>357</v>
      </c>
    </row>
    <row r="1922" spans="1:13" ht="16.5" customHeight="1" x14ac:dyDescent="0.3">
      <c r="A1922" s="21" t="b">
        <v>1</v>
      </c>
      <c r="B1922" s="20" t="s">
        <v>28</v>
      </c>
      <c r="C1922" s="20">
        <f>C1918+100</f>
        <v>4810501</v>
      </c>
      <c r="D1922" s="20">
        <f t="shared" si="857"/>
        <v>2080</v>
      </c>
      <c r="E1922" s="20" t="s">
        <v>29</v>
      </c>
      <c r="F1922" s="20">
        <f t="shared" si="858"/>
        <v>8</v>
      </c>
      <c r="G1922" s="20">
        <f t="shared" si="858"/>
        <v>10</v>
      </c>
      <c r="H1922" s="20">
        <v>160004001</v>
      </c>
      <c r="I1922" s="20">
        <v>1</v>
      </c>
      <c r="J1922" s="20">
        <v>1</v>
      </c>
      <c r="K1922" s="20">
        <v>5</v>
      </c>
      <c r="L1922" s="20" t="s">
        <v>30</v>
      </c>
      <c r="M1922" s="20" t="s">
        <v>358</v>
      </c>
    </row>
    <row r="1923" spans="1:13" ht="16.5" customHeight="1" x14ac:dyDescent="0.3">
      <c r="A1923" s="21" t="b">
        <v>1</v>
      </c>
      <c r="B1923" s="20" t="s">
        <v>31</v>
      </c>
      <c r="C1923" s="20">
        <f>C1922+1</f>
        <v>4810502</v>
      </c>
      <c r="D1923" s="20">
        <f t="shared" si="857"/>
        <v>2080</v>
      </c>
      <c r="E1923" s="20" t="s">
        <v>29</v>
      </c>
      <c r="F1923" s="20">
        <f t="shared" ref="F1923:G1925" si="862">F1922</f>
        <v>8</v>
      </c>
      <c r="G1923" s="20">
        <f t="shared" si="862"/>
        <v>10</v>
      </c>
      <c r="H1923" s="20">
        <v>160004002</v>
      </c>
      <c r="I1923" s="20">
        <v>1</v>
      </c>
      <c r="J1923" s="20">
        <v>1</v>
      </c>
      <c r="K1923" s="20">
        <v>5</v>
      </c>
      <c r="L1923" s="20" t="s">
        <v>32</v>
      </c>
      <c r="M1923" s="20" t="s">
        <v>358</v>
      </c>
    </row>
    <row r="1924" spans="1:13" ht="16.5" customHeight="1" x14ac:dyDescent="0.3">
      <c r="A1924" s="21" t="b">
        <v>1</v>
      </c>
      <c r="B1924" s="20" t="s">
        <v>33</v>
      </c>
      <c r="C1924" s="20">
        <f>C1923+1</f>
        <v>4810503</v>
      </c>
      <c r="D1924" s="20">
        <f t="shared" si="857"/>
        <v>2080</v>
      </c>
      <c r="E1924" s="20" t="s">
        <v>29</v>
      </c>
      <c r="F1924" s="20">
        <f t="shared" si="862"/>
        <v>8</v>
      </c>
      <c r="G1924" s="20">
        <f t="shared" si="862"/>
        <v>10</v>
      </c>
      <c r="H1924" s="20">
        <v>160004003</v>
      </c>
      <c r="I1924" s="20">
        <v>1</v>
      </c>
      <c r="J1924" s="20">
        <v>1</v>
      </c>
      <c r="K1924" s="20">
        <v>5</v>
      </c>
      <c r="L1924" s="20" t="s">
        <v>34</v>
      </c>
      <c r="M1924" s="20" t="s">
        <v>358</v>
      </c>
    </row>
    <row r="1925" spans="1:13" ht="16.5" customHeight="1" x14ac:dyDescent="0.3">
      <c r="A1925" s="21" t="b">
        <v>1</v>
      </c>
      <c r="B1925" s="20" t="s">
        <v>35</v>
      </c>
      <c r="C1925" s="20">
        <f>C1924+1</f>
        <v>4810504</v>
      </c>
      <c r="D1925" s="20">
        <f t="shared" si="857"/>
        <v>2080</v>
      </c>
      <c r="E1925" s="20" t="s">
        <v>29</v>
      </c>
      <c r="F1925" s="20">
        <f t="shared" si="862"/>
        <v>8</v>
      </c>
      <c r="G1925" s="20">
        <f t="shared" si="862"/>
        <v>10</v>
      </c>
      <c r="H1925" s="20">
        <v>160004004</v>
      </c>
      <c r="I1925" s="20">
        <v>1</v>
      </c>
      <c r="J1925" s="20">
        <v>1</v>
      </c>
      <c r="K1925" s="20">
        <v>5</v>
      </c>
      <c r="L1925" s="20" t="s">
        <v>36</v>
      </c>
      <c r="M1925" s="20" t="s">
        <v>358</v>
      </c>
    </row>
    <row r="1926" spans="1:13" ht="16.5" customHeight="1" x14ac:dyDescent="0.3">
      <c r="A1926" s="53" t="b">
        <v>1</v>
      </c>
      <c r="B1926" s="52" t="s">
        <v>368</v>
      </c>
      <c r="C1926" s="14">
        <v>4900101</v>
      </c>
      <c r="D1926" s="52">
        <v>2501</v>
      </c>
      <c r="E1926" s="52" t="s">
        <v>29</v>
      </c>
      <c r="F1926" s="14">
        <v>1</v>
      </c>
      <c r="G1926" s="52">
        <v>1</v>
      </c>
      <c r="H1926" s="52">
        <v>155101002</v>
      </c>
      <c r="I1926" s="52">
        <v>1</v>
      </c>
      <c r="J1926" s="52">
        <v>1</v>
      </c>
      <c r="K1926" s="52">
        <v>33</v>
      </c>
      <c r="L1926" s="52" t="s">
        <v>369</v>
      </c>
      <c r="M1926" s="52" t="s">
        <v>358</v>
      </c>
    </row>
    <row r="1927" spans="1:13" ht="16.5" customHeight="1" x14ac:dyDescent="0.3">
      <c r="A1927" s="53" t="b">
        <v>1</v>
      </c>
      <c r="B1927" s="52" t="s">
        <v>368</v>
      </c>
      <c r="C1927" s="52">
        <f>C1926+1</f>
        <v>4900102</v>
      </c>
      <c r="D1927" s="52">
        <f>D1926+1</f>
        <v>2502</v>
      </c>
      <c r="E1927" s="52" t="s">
        <v>29</v>
      </c>
      <c r="F1927" s="52">
        <f>F1926</f>
        <v>1</v>
      </c>
      <c r="G1927" s="52">
        <f>G1926+1</f>
        <v>2</v>
      </c>
      <c r="H1927" s="52">
        <v>155101005</v>
      </c>
      <c r="I1927" s="52">
        <v>1</v>
      </c>
      <c r="J1927" s="52">
        <v>1</v>
      </c>
      <c r="K1927" s="52">
        <v>33</v>
      </c>
      <c r="L1927" s="52" t="s">
        <v>369</v>
      </c>
      <c r="M1927" s="52" t="s">
        <v>358</v>
      </c>
    </row>
    <row r="1928" spans="1:13" ht="16.5" customHeight="1" x14ac:dyDescent="0.3">
      <c r="A1928" s="53" t="b">
        <v>1</v>
      </c>
      <c r="B1928" s="52" t="s">
        <v>368</v>
      </c>
      <c r="C1928" s="52">
        <f>C1927+1</f>
        <v>4900103</v>
      </c>
      <c r="D1928" s="52">
        <f>D1927+1</f>
        <v>2503</v>
      </c>
      <c r="E1928" s="52" t="s">
        <v>29</v>
      </c>
      <c r="F1928" s="52">
        <f>F1927</f>
        <v>1</v>
      </c>
      <c r="G1928" s="52">
        <f>G1927+1</f>
        <v>3</v>
      </c>
      <c r="H1928" s="52">
        <v>155101008</v>
      </c>
      <c r="I1928" s="52">
        <v>1</v>
      </c>
      <c r="J1928" s="52">
        <v>1</v>
      </c>
      <c r="K1928" s="52">
        <v>33</v>
      </c>
      <c r="L1928" s="52" t="s">
        <v>369</v>
      </c>
      <c r="M1928" s="52" t="s">
        <v>358</v>
      </c>
    </row>
    <row r="1929" spans="1:13" ht="16.5" customHeight="1" x14ac:dyDescent="0.3">
      <c r="A1929" s="53" t="b">
        <v>1</v>
      </c>
      <c r="B1929" s="52" t="s">
        <v>368</v>
      </c>
      <c r="C1929" s="52">
        <f t="shared" ref="C1929:C1934" si="863">C1928+1</f>
        <v>4900104</v>
      </c>
      <c r="D1929" s="52">
        <f t="shared" ref="D1929:D1934" si="864">D1928+1</f>
        <v>2504</v>
      </c>
      <c r="E1929" s="52" t="s">
        <v>29</v>
      </c>
      <c r="F1929" s="52">
        <f t="shared" ref="F1929:F1934" si="865">F1928</f>
        <v>1</v>
      </c>
      <c r="G1929" s="52">
        <f t="shared" ref="G1929:G1934" si="866">G1928+1</f>
        <v>4</v>
      </c>
      <c r="H1929" s="52">
        <v>155101001</v>
      </c>
      <c r="I1929" s="52">
        <v>1</v>
      </c>
      <c r="J1929" s="52">
        <v>1</v>
      </c>
      <c r="K1929" s="52">
        <v>33</v>
      </c>
      <c r="L1929" s="52" t="s">
        <v>369</v>
      </c>
      <c r="M1929" s="52" t="s">
        <v>358</v>
      </c>
    </row>
    <row r="1930" spans="1:13" ht="16.5" customHeight="1" x14ac:dyDescent="0.3">
      <c r="A1930" s="53" t="b">
        <v>1</v>
      </c>
      <c r="B1930" s="52" t="s">
        <v>368</v>
      </c>
      <c r="C1930" s="52">
        <f t="shared" si="863"/>
        <v>4900105</v>
      </c>
      <c r="D1930" s="52">
        <f t="shared" si="864"/>
        <v>2505</v>
      </c>
      <c r="E1930" s="52" t="s">
        <v>29</v>
      </c>
      <c r="F1930" s="52">
        <f t="shared" si="865"/>
        <v>1</v>
      </c>
      <c r="G1930" s="52">
        <f t="shared" si="866"/>
        <v>5</v>
      </c>
      <c r="H1930" s="52">
        <v>155101004</v>
      </c>
      <c r="I1930" s="52">
        <v>1</v>
      </c>
      <c r="J1930" s="52">
        <v>1</v>
      </c>
      <c r="K1930" s="52">
        <v>33</v>
      </c>
      <c r="L1930" s="52" t="s">
        <v>369</v>
      </c>
      <c r="M1930" s="52" t="s">
        <v>358</v>
      </c>
    </row>
    <row r="1931" spans="1:13" ht="16.5" customHeight="1" x14ac:dyDescent="0.3">
      <c r="A1931" s="53" t="b">
        <v>1</v>
      </c>
      <c r="B1931" s="52" t="s">
        <v>368</v>
      </c>
      <c r="C1931" s="52">
        <f t="shared" si="863"/>
        <v>4900106</v>
      </c>
      <c r="D1931" s="52">
        <f t="shared" si="864"/>
        <v>2506</v>
      </c>
      <c r="E1931" s="52" t="s">
        <v>29</v>
      </c>
      <c r="F1931" s="52">
        <f t="shared" si="865"/>
        <v>1</v>
      </c>
      <c r="G1931" s="52">
        <f t="shared" si="866"/>
        <v>6</v>
      </c>
      <c r="H1931" s="52">
        <v>155101006</v>
      </c>
      <c r="I1931" s="52">
        <v>1</v>
      </c>
      <c r="J1931" s="52">
        <v>1</v>
      </c>
      <c r="K1931" s="52">
        <v>33</v>
      </c>
      <c r="L1931" s="52" t="s">
        <v>369</v>
      </c>
      <c r="M1931" s="52" t="s">
        <v>358</v>
      </c>
    </row>
    <row r="1932" spans="1:13" ht="16.5" customHeight="1" x14ac:dyDescent="0.3">
      <c r="A1932" s="53" t="b">
        <v>1</v>
      </c>
      <c r="B1932" s="52" t="s">
        <v>368</v>
      </c>
      <c r="C1932" s="52">
        <f t="shared" si="863"/>
        <v>4900107</v>
      </c>
      <c r="D1932" s="52">
        <f t="shared" si="864"/>
        <v>2507</v>
      </c>
      <c r="E1932" s="52" t="s">
        <v>29</v>
      </c>
      <c r="F1932" s="52">
        <f t="shared" si="865"/>
        <v>1</v>
      </c>
      <c r="G1932" s="52">
        <f t="shared" si="866"/>
        <v>7</v>
      </c>
      <c r="H1932" s="52">
        <v>155102001</v>
      </c>
      <c r="I1932" s="52">
        <v>1</v>
      </c>
      <c r="J1932" s="52">
        <v>1</v>
      </c>
      <c r="K1932" s="52">
        <v>33</v>
      </c>
      <c r="L1932" s="52" t="s">
        <v>369</v>
      </c>
      <c r="M1932" s="52" t="s">
        <v>358</v>
      </c>
    </row>
    <row r="1933" spans="1:13" ht="16.5" customHeight="1" x14ac:dyDescent="0.3">
      <c r="A1933" s="53" t="b">
        <v>1</v>
      </c>
      <c r="B1933" s="52" t="s">
        <v>368</v>
      </c>
      <c r="C1933" s="52">
        <f t="shared" si="863"/>
        <v>4900108</v>
      </c>
      <c r="D1933" s="52">
        <f t="shared" si="864"/>
        <v>2508</v>
      </c>
      <c r="E1933" s="52" t="s">
        <v>29</v>
      </c>
      <c r="F1933" s="52">
        <f t="shared" si="865"/>
        <v>1</v>
      </c>
      <c r="G1933" s="52">
        <f t="shared" si="866"/>
        <v>8</v>
      </c>
      <c r="H1933" s="52">
        <v>155101007</v>
      </c>
      <c r="I1933" s="52">
        <v>1</v>
      </c>
      <c r="J1933" s="52">
        <v>1</v>
      </c>
      <c r="K1933" s="52">
        <v>33</v>
      </c>
      <c r="L1933" s="52" t="s">
        <v>369</v>
      </c>
      <c r="M1933" s="52" t="s">
        <v>358</v>
      </c>
    </row>
    <row r="1934" spans="1:13" ht="16.5" customHeight="1" x14ac:dyDescent="0.3">
      <c r="A1934" s="53" t="b">
        <v>1</v>
      </c>
      <c r="B1934" s="52" t="s">
        <v>368</v>
      </c>
      <c r="C1934" s="52">
        <f t="shared" si="863"/>
        <v>4900109</v>
      </c>
      <c r="D1934" s="52">
        <f t="shared" si="864"/>
        <v>2509</v>
      </c>
      <c r="E1934" s="52" t="s">
        <v>29</v>
      </c>
      <c r="F1934" s="52">
        <f t="shared" si="865"/>
        <v>1</v>
      </c>
      <c r="G1934" s="52">
        <f t="shared" si="866"/>
        <v>9</v>
      </c>
      <c r="H1934" s="52">
        <v>155104005</v>
      </c>
      <c r="I1934" s="52">
        <v>1</v>
      </c>
      <c r="J1934" s="52">
        <v>1</v>
      </c>
      <c r="K1934" s="52">
        <v>33</v>
      </c>
      <c r="L1934" s="52" t="s">
        <v>369</v>
      </c>
      <c r="M1934" s="52" t="s">
        <v>358</v>
      </c>
    </row>
    <row r="1935" spans="1:13" ht="16.5" customHeight="1" x14ac:dyDescent="0.3">
      <c r="A1935" s="53" t="b">
        <v>1</v>
      </c>
      <c r="B1935" s="52" t="s">
        <v>368</v>
      </c>
      <c r="C1935" s="52">
        <f>C1934+1</f>
        <v>4900110</v>
      </c>
      <c r="D1935" s="52">
        <f>D1934+1</f>
        <v>2510</v>
      </c>
      <c r="E1935" s="52" t="s">
        <v>29</v>
      </c>
      <c r="F1935" s="52">
        <f>F1934</f>
        <v>1</v>
      </c>
      <c r="G1935" s="52">
        <f>G1934+1</f>
        <v>10</v>
      </c>
      <c r="H1935" s="52">
        <v>155101003</v>
      </c>
      <c r="I1935" s="52">
        <v>1</v>
      </c>
      <c r="J1935" s="52">
        <v>1</v>
      </c>
      <c r="K1935" s="52">
        <v>33</v>
      </c>
      <c r="L1935" s="52" t="s">
        <v>369</v>
      </c>
      <c r="M1935" s="52" t="s">
        <v>358</v>
      </c>
    </row>
    <row r="1936" spans="1:13" ht="16.5" customHeight="1" x14ac:dyDescent="0.3">
      <c r="A1936" s="53" t="b">
        <v>1</v>
      </c>
      <c r="B1936" s="52" t="s">
        <v>368</v>
      </c>
      <c r="C1936" s="14">
        <f>C1926+100</f>
        <v>4900201</v>
      </c>
      <c r="D1936" s="52">
        <f>D1935+1</f>
        <v>2511</v>
      </c>
      <c r="E1936" s="52" t="s">
        <v>29</v>
      </c>
      <c r="F1936" s="14">
        <f>F1926+1</f>
        <v>2</v>
      </c>
      <c r="G1936" s="52">
        <f>G1926</f>
        <v>1</v>
      </c>
      <c r="H1936" s="52">
        <v>155101008</v>
      </c>
      <c r="I1936" s="52">
        <v>1</v>
      </c>
      <c r="J1936" s="52">
        <v>1</v>
      </c>
      <c r="K1936" s="52">
        <v>33</v>
      </c>
      <c r="L1936" s="52" t="s">
        <v>369</v>
      </c>
      <c r="M1936" s="52" t="s">
        <v>358</v>
      </c>
    </row>
    <row r="1937" spans="1:13" ht="16.5" customHeight="1" x14ac:dyDescent="0.3">
      <c r="A1937" s="53" t="b">
        <v>1</v>
      </c>
      <c r="B1937" s="52" t="s">
        <v>368</v>
      </c>
      <c r="C1937" s="52">
        <f>C1936+1</f>
        <v>4900202</v>
      </c>
      <c r="D1937" s="52">
        <f>D1936+1</f>
        <v>2512</v>
      </c>
      <c r="E1937" s="52" t="s">
        <v>29</v>
      </c>
      <c r="F1937" s="52">
        <f>F1936</f>
        <v>2</v>
      </c>
      <c r="G1937" s="52">
        <f>G1936+1</f>
        <v>2</v>
      </c>
      <c r="H1937" s="52">
        <v>155101007</v>
      </c>
      <c r="I1937" s="52">
        <v>1</v>
      </c>
      <c r="J1937" s="52">
        <v>1</v>
      </c>
      <c r="K1937" s="52">
        <v>33</v>
      </c>
      <c r="L1937" s="52" t="s">
        <v>369</v>
      </c>
      <c r="M1937" s="52" t="s">
        <v>358</v>
      </c>
    </row>
    <row r="1938" spans="1:13" ht="16.5" customHeight="1" x14ac:dyDescent="0.3">
      <c r="A1938" s="53" t="b">
        <v>1</v>
      </c>
      <c r="B1938" s="52" t="s">
        <v>368</v>
      </c>
      <c r="C1938" s="52">
        <f t="shared" ref="C1938:C1945" si="867">C1937+1</f>
        <v>4900203</v>
      </c>
      <c r="D1938" s="52">
        <f t="shared" ref="D1938:D1945" si="868">D1937+1</f>
        <v>2513</v>
      </c>
      <c r="E1938" s="52" t="s">
        <v>29</v>
      </c>
      <c r="F1938" s="52">
        <f t="shared" ref="F1938:F1945" si="869">F1937</f>
        <v>2</v>
      </c>
      <c r="G1938" s="52">
        <f t="shared" ref="G1938:G1945" si="870">G1937+1</f>
        <v>3</v>
      </c>
      <c r="H1938" s="52">
        <v>155101002</v>
      </c>
      <c r="I1938" s="52">
        <v>1</v>
      </c>
      <c r="J1938" s="52">
        <v>1</v>
      </c>
      <c r="K1938" s="52">
        <v>33</v>
      </c>
      <c r="L1938" s="52" t="s">
        <v>369</v>
      </c>
      <c r="M1938" s="52" t="s">
        <v>358</v>
      </c>
    </row>
    <row r="1939" spans="1:13" ht="16.5" customHeight="1" x14ac:dyDescent="0.3">
      <c r="A1939" s="53" t="b">
        <v>1</v>
      </c>
      <c r="B1939" s="52" t="s">
        <v>368</v>
      </c>
      <c r="C1939" s="52">
        <f t="shared" si="867"/>
        <v>4900204</v>
      </c>
      <c r="D1939" s="52">
        <f t="shared" si="868"/>
        <v>2514</v>
      </c>
      <c r="E1939" s="52" t="s">
        <v>29</v>
      </c>
      <c r="F1939" s="52">
        <f t="shared" si="869"/>
        <v>2</v>
      </c>
      <c r="G1939" s="52">
        <f t="shared" si="870"/>
        <v>4</v>
      </c>
      <c r="H1939" s="52">
        <v>155101005</v>
      </c>
      <c r="I1939" s="52">
        <v>1</v>
      </c>
      <c r="J1939" s="52">
        <v>1</v>
      </c>
      <c r="K1939" s="52">
        <v>33</v>
      </c>
      <c r="L1939" s="52" t="s">
        <v>369</v>
      </c>
      <c r="M1939" s="52" t="s">
        <v>358</v>
      </c>
    </row>
    <row r="1940" spans="1:13" ht="16.5" customHeight="1" x14ac:dyDescent="0.3">
      <c r="A1940" s="53" t="b">
        <v>1</v>
      </c>
      <c r="B1940" s="52" t="s">
        <v>368</v>
      </c>
      <c r="C1940" s="52">
        <f t="shared" si="867"/>
        <v>4900205</v>
      </c>
      <c r="D1940" s="52">
        <f t="shared" si="868"/>
        <v>2515</v>
      </c>
      <c r="E1940" s="52" t="s">
        <v>29</v>
      </c>
      <c r="F1940" s="52">
        <f t="shared" si="869"/>
        <v>2</v>
      </c>
      <c r="G1940" s="52">
        <f t="shared" si="870"/>
        <v>5</v>
      </c>
      <c r="H1940" s="52">
        <v>155101003</v>
      </c>
      <c r="I1940" s="52">
        <v>1</v>
      </c>
      <c r="J1940" s="52">
        <v>1</v>
      </c>
      <c r="K1940" s="52">
        <v>33</v>
      </c>
      <c r="L1940" s="52" t="s">
        <v>369</v>
      </c>
      <c r="M1940" s="52" t="s">
        <v>358</v>
      </c>
    </row>
    <row r="1941" spans="1:13" ht="16.5" customHeight="1" x14ac:dyDescent="0.3">
      <c r="A1941" s="53" t="b">
        <v>1</v>
      </c>
      <c r="B1941" s="52" t="s">
        <v>368</v>
      </c>
      <c r="C1941" s="52">
        <f t="shared" si="867"/>
        <v>4900206</v>
      </c>
      <c r="D1941" s="52">
        <f t="shared" si="868"/>
        <v>2516</v>
      </c>
      <c r="E1941" s="52" t="s">
        <v>29</v>
      </c>
      <c r="F1941" s="52">
        <f t="shared" si="869"/>
        <v>2</v>
      </c>
      <c r="G1941" s="52">
        <f t="shared" si="870"/>
        <v>6</v>
      </c>
      <c r="H1941" s="52">
        <v>155101001</v>
      </c>
      <c r="I1941" s="52">
        <v>1</v>
      </c>
      <c r="J1941" s="52">
        <v>1</v>
      </c>
      <c r="K1941" s="52">
        <v>33</v>
      </c>
      <c r="L1941" s="52" t="s">
        <v>369</v>
      </c>
      <c r="M1941" s="52" t="s">
        <v>358</v>
      </c>
    </row>
    <row r="1942" spans="1:13" ht="16.5" customHeight="1" x14ac:dyDescent="0.3">
      <c r="A1942" s="53" t="b">
        <v>1</v>
      </c>
      <c r="B1942" s="52" t="s">
        <v>368</v>
      </c>
      <c r="C1942" s="52">
        <f t="shared" si="867"/>
        <v>4900207</v>
      </c>
      <c r="D1942" s="52">
        <f t="shared" si="868"/>
        <v>2517</v>
      </c>
      <c r="E1942" s="52" t="s">
        <v>29</v>
      </c>
      <c r="F1942" s="52">
        <f t="shared" si="869"/>
        <v>2</v>
      </c>
      <c r="G1942" s="52">
        <f t="shared" si="870"/>
        <v>7</v>
      </c>
      <c r="H1942" s="52">
        <v>155101004</v>
      </c>
      <c r="I1942" s="52">
        <v>1</v>
      </c>
      <c r="J1942" s="52">
        <v>1</v>
      </c>
      <c r="K1942" s="52">
        <v>33</v>
      </c>
      <c r="L1942" s="52" t="s">
        <v>369</v>
      </c>
      <c r="M1942" s="52" t="s">
        <v>358</v>
      </c>
    </row>
    <row r="1943" spans="1:13" ht="16.5" customHeight="1" x14ac:dyDescent="0.3">
      <c r="A1943" s="53" t="b">
        <v>1</v>
      </c>
      <c r="B1943" s="52" t="s">
        <v>368</v>
      </c>
      <c r="C1943" s="52">
        <f t="shared" si="867"/>
        <v>4900208</v>
      </c>
      <c r="D1943" s="52">
        <f t="shared" si="868"/>
        <v>2518</v>
      </c>
      <c r="E1943" s="52" t="s">
        <v>29</v>
      </c>
      <c r="F1943" s="52">
        <f t="shared" si="869"/>
        <v>2</v>
      </c>
      <c r="G1943" s="52">
        <f t="shared" si="870"/>
        <v>8</v>
      </c>
      <c r="H1943" s="52">
        <v>155101006</v>
      </c>
      <c r="I1943" s="52">
        <v>1</v>
      </c>
      <c r="J1943" s="52">
        <v>1</v>
      </c>
      <c r="K1943" s="52">
        <v>33</v>
      </c>
      <c r="L1943" s="52" t="s">
        <v>369</v>
      </c>
      <c r="M1943" s="52" t="s">
        <v>358</v>
      </c>
    </row>
    <row r="1944" spans="1:13" ht="16.5" customHeight="1" x14ac:dyDescent="0.3">
      <c r="A1944" s="53" t="b">
        <v>1</v>
      </c>
      <c r="B1944" s="52" t="s">
        <v>368</v>
      </c>
      <c r="C1944" s="52">
        <f t="shared" si="867"/>
        <v>4900209</v>
      </c>
      <c r="D1944" s="52">
        <f t="shared" si="868"/>
        <v>2519</v>
      </c>
      <c r="E1944" s="52" t="s">
        <v>29</v>
      </c>
      <c r="F1944" s="52">
        <f t="shared" si="869"/>
        <v>2</v>
      </c>
      <c r="G1944" s="52">
        <f t="shared" si="870"/>
        <v>9</v>
      </c>
      <c r="H1944" s="52">
        <v>155102001</v>
      </c>
      <c r="I1944" s="52">
        <v>1</v>
      </c>
      <c r="J1944" s="52">
        <v>1</v>
      </c>
      <c r="K1944" s="52">
        <v>33</v>
      </c>
      <c r="L1944" s="52" t="s">
        <v>369</v>
      </c>
      <c r="M1944" s="52" t="s">
        <v>358</v>
      </c>
    </row>
    <row r="1945" spans="1:13" ht="16.5" customHeight="1" x14ac:dyDescent="0.3">
      <c r="A1945" s="53" t="b">
        <v>1</v>
      </c>
      <c r="B1945" s="52" t="s">
        <v>368</v>
      </c>
      <c r="C1945" s="52">
        <f t="shared" si="867"/>
        <v>4900210</v>
      </c>
      <c r="D1945" s="52">
        <f t="shared" si="868"/>
        <v>2520</v>
      </c>
      <c r="E1945" s="52" t="s">
        <v>29</v>
      </c>
      <c r="F1945" s="52">
        <f t="shared" si="869"/>
        <v>2</v>
      </c>
      <c r="G1945" s="52">
        <f t="shared" si="870"/>
        <v>10</v>
      </c>
      <c r="H1945" s="52">
        <v>155104005</v>
      </c>
      <c r="I1945" s="52">
        <v>1</v>
      </c>
      <c r="J1945" s="52">
        <v>1</v>
      </c>
      <c r="K1945" s="52">
        <v>33</v>
      </c>
      <c r="L1945" s="52" t="s">
        <v>369</v>
      </c>
      <c r="M1945" s="52" t="s">
        <v>358</v>
      </c>
    </row>
    <row r="1946" spans="1:13" ht="16.5" customHeight="1" x14ac:dyDescent="0.3">
      <c r="A1946" s="53" t="b">
        <v>1</v>
      </c>
      <c r="B1946" s="52" t="s">
        <v>368</v>
      </c>
      <c r="C1946" s="14">
        <f>C1936+100</f>
        <v>4900301</v>
      </c>
      <c r="D1946" s="52">
        <f>D1945+1</f>
        <v>2521</v>
      </c>
      <c r="E1946" s="52" t="s">
        <v>29</v>
      </c>
      <c r="F1946" s="14">
        <f>F1936+1</f>
        <v>3</v>
      </c>
      <c r="G1946" s="52">
        <f>G1936</f>
        <v>1</v>
      </c>
      <c r="H1946" s="52">
        <v>155101007</v>
      </c>
      <c r="I1946" s="52">
        <v>1</v>
      </c>
      <c r="J1946" s="52">
        <v>1</v>
      </c>
      <c r="K1946" s="52">
        <v>33</v>
      </c>
      <c r="L1946" s="52" t="s">
        <v>369</v>
      </c>
      <c r="M1946" s="52" t="s">
        <v>358</v>
      </c>
    </row>
    <row r="1947" spans="1:13" ht="16.5" customHeight="1" x14ac:dyDescent="0.3">
      <c r="A1947" s="53" t="b">
        <v>1</v>
      </c>
      <c r="B1947" s="52" t="s">
        <v>368</v>
      </c>
      <c r="C1947" s="52">
        <f>C1946+1</f>
        <v>4900302</v>
      </c>
      <c r="D1947" s="52">
        <f>D1946+1</f>
        <v>2522</v>
      </c>
      <c r="E1947" s="52" t="s">
        <v>29</v>
      </c>
      <c r="F1947" s="52">
        <f>F1946</f>
        <v>3</v>
      </c>
      <c r="G1947" s="52">
        <f>G1946+1</f>
        <v>2</v>
      </c>
      <c r="H1947" s="52">
        <v>155101001</v>
      </c>
      <c r="I1947" s="52">
        <v>1</v>
      </c>
      <c r="J1947" s="52">
        <v>1</v>
      </c>
      <c r="K1947" s="52">
        <v>33</v>
      </c>
      <c r="L1947" s="52" t="s">
        <v>369</v>
      </c>
      <c r="M1947" s="52" t="s">
        <v>358</v>
      </c>
    </row>
    <row r="1948" spans="1:13" ht="16.5" customHeight="1" x14ac:dyDescent="0.3">
      <c r="A1948" s="53" t="b">
        <v>1</v>
      </c>
      <c r="B1948" s="52" t="s">
        <v>368</v>
      </c>
      <c r="C1948" s="52">
        <f t="shared" ref="C1948:C1955" si="871">C1947+1</f>
        <v>4900303</v>
      </c>
      <c r="D1948" s="52">
        <f t="shared" ref="D1948:D1955" si="872">D1947+1</f>
        <v>2523</v>
      </c>
      <c r="E1948" s="52" t="s">
        <v>29</v>
      </c>
      <c r="F1948" s="52">
        <f t="shared" ref="F1948:F1955" si="873">F1947</f>
        <v>3</v>
      </c>
      <c r="G1948" s="52">
        <f t="shared" ref="G1948:G1955" si="874">G1947+1</f>
        <v>3</v>
      </c>
      <c r="H1948" s="52">
        <v>155101005</v>
      </c>
      <c r="I1948" s="52">
        <v>1</v>
      </c>
      <c r="J1948" s="52">
        <v>1</v>
      </c>
      <c r="K1948" s="52">
        <v>33</v>
      </c>
      <c r="L1948" s="52" t="s">
        <v>369</v>
      </c>
      <c r="M1948" s="52" t="s">
        <v>358</v>
      </c>
    </row>
    <row r="1949" spans="1:13" ht="16.5" customHeight="1" x14ac:dyDescent="0.3">
      <c r="A1949" s="53" t="b">
        <v>1</v>
      </c>
      <c r="B1949" s="52" t="s">
        <v>368</v>
      </c>
      <c r="C1949" s="52">
        <f t="shared" si="871"/>
        <v>4900304</v>
      </c>
      <c r="D1949" s="52">
        <f t="shared" si="872"/>
        <v>2524</v>
      </c>
      <c r="E1949" s="52" t="s">
        <v>29</v>
      </c>
      <c r="F1949" s="52">
        <f t="shared" si="873"/>
        <v>3</v>
      </c>
      <c r="G1949" s="52">
        <f t="shared" si="874"/>
        <v>4</v>
      </c>
      <c r="H1949" s="52">
        <v>155101009</v>
      </c>
      <c r="I1949" s="52">
        <v>1</v>
      </c>
      <c r="J1949" s="52">
        <v>1</v>
      </c>
      <c r="K1949" s="52">
        <v>33</v>
      </c>
      <c r="L1949" s="52" t="s">
        <v>369</v>
      </c>
      <c r="M1949" s="52" t="s">
        <v>358</v>
      </c>
    </row>
    <row r="1950" spans="1:13" ht="16.5" customHeight="1" x14ac:dyDescent="0.3">
      <c r="A1950" s="53" t="b">
        <v>1</v>
      </c>
      <c r="B1950" s="52" t="s">
        <v>368</v>
      </c>
      <c r="C1950" s="52">
        <f t="shared" si="871"/>
        <v>4900305</v>
      </c>
      <c r="D1950" s="52">
        <f t="shared" si="872"/>
        <v>2525</v>
      </c>
      <c r="E1950" s="52" t="s">
        <v>29</v>
      </c>
      <c r="F1950" s="52">
        <f t="shared" si="873"/>
        <v>3</v>
      </c>
      <c r="G1950" s="52">
        <f t="shared" si="874"/>
        <v>5</v>
      </c>
      <c r="H1950" s="52">
        <v>155101008</v>
      </c>
      <c r="I1950" s="52">
        <v>1</v>
      </c>
      <c r="J1950" s="52">
        <v>1</v>
      </c>
      <c r="K1950" s="52">
        <v>33</v>
      </c>
      <c r="L1950" s="52" t="s">
        <v>369</v>
      </c>
      <c r="M1950" s="52" t="s">
        <v>358</v>
      </c>
    </row>
    <row r="1951" spans="1:13" ht="16.5" customHeight="1" x14ac:dyDescent="0.3">
      <c r="A1951" s="53" t="b">
        <v>1</v>
      </c>
      <c r="B1951" s="52" t="s">
        <v>368</v>
      </c>
      <c r="C1951" s="52">
        <f t="shared" si="871"/>
        <v>4900306</v>
      </c>
      <c r="D1951" s="52">
        <f t="shared" si="872"/>
        <v>2526</v>
      </c>
      <c r="E1951" s="52" t="s">
        <v>29</v>
      </c>
      <c r="F1951" s="52">
        <f t="shared" si="873"/>
        <v>3</v>
      </c>
      <c r="G1951" s="52">
        <f t="shared" si="874"/>
        <v>6</v>
      </c>
      <c r="H1951" s="52">
        <v>155102001</v>
      </c>
      <c r="I1951" s="52">
        <v>1</v>
      </c>
      <c r="J1951" s="52">
        <v>1</v>
      </c>
      <c r="K1951" s="52">
        <v>33</v>
      </c>
      <c r="L1951" s="52" t="s">
        <v>369</v>
      </c>
      <c r="M1951" s="52" t="s">
        <v>358</v>
      </c>
    </row>
    <row r="1952" spans="1:13" ht="16.5" customHeight="1" x14ac:dyDescent="0.3">
      <c r="A1952" s="53" t="b">
        <v>1</v>
      </c>
      <c r="B1952" s="52" t="s">
        <v>368</v>
      </c>
      <c r="C1952" s="52">
        <f t="shared" si="871"/>
        <v>4900307</v>
      </c>
      <c r="D1952" s="52">
        <f t="shared" si="872"/>
        <v>2527</v>
      </c>
      <c r="E1952" s="52" t="s">
        <v>29</v>
      </c>
      <c r="F1952" s="52">
        <f t="shared" si="873"/>
        <v>3</v>
      </c>
      <c r="G1952" s="52">
        <f t="shared" si="874"/>
        <v>7</v>
      </c>
      <c r="H1952" s="52">
        <v>155101002</v>
      </c>
      <c r="I1952" s="52">
        <v>1</v>
      </c>
      <c r="J1952" s="52">
        <v>1</v>
      </c>
      <c r="K1952" s="52">
        <v>33</v>
      </c>
      <c r="L1952" s="52" t="s">
        <v>369</v>
      </c>
      <c r="M1952" s="52" t="s">
        <v>358</v>
      </c>
    </row>
    <row r="1953" spans="1:13" ht="16.5" customHeight="1" x14ac:dyDescent="0.3">
      <c r="A1953" s="53" t="b">
        <v>1</v>
      </c>
      <c r="B1953" s="52" t="s">
        <v>368</v>
      </c>
      <c r="C1953" s="52">
        <f t="shared" si="871"/>
        <v>4900308</v>
      </c>
      <c r="D1953" s="52">
        <f t="shared" si="872"/>
        <v>2528</v>
      </c>
      <c r="E1953" s="52" t="s">
        <v>29</v>
      </c>
      <c r="F1953" s="52">
        <f t="shared" si="873"/>
        <v>3</v>
      </c>
      <c r="G1953" s="52">
        <f t="shared" si="874"/>
        <v>8</v>
      </c>
      <c r="H1953" s="52">
        <v>155104005</v>
      </c>
      <c r="I1953" s="52">
        <v>1</v>
      </c>
      <c r="J1953" s="52">
        <v>1</v>
      </c>
      <c r="K1953" s="52">
        <v>33</v>
      </c>
      <c r="L1953" s="52" t="s">
        <v>369</v>
      </c>
      <c r="M1953" s="52" t="s">
        <v>358</v>
      </c>
    </row>
    <row r="1954" spans="1:13" ht="16.5" customHeight="1" x14ac:dyDescent="0.3">
      <c r="A1954" s="53" t="b">
        <v>1</v>
      </c>
      <c r="B1954" s="52" t="s">
        <v>368</v>
      </c>
      <c r="C1954" s="52">
        <f t="shared" si="871"/>
        <v>4900309</v>
      </c>
      <c r="D1954" s="52">
        <f t="shared" si="872"/>
        <v>2529</v>
      </c>
      <c r="E1954" s="52" t="s">
        <v>29</v>
      </c>
      <c r="F1954" s="52">
        <f t="shared" si="873"/>
        <v>3</v>
      </c>
      <c r="G1954" s="52">
        <f t="shared" si="874"/>
        <v>9</v>
      </c>
      <c r="H1954" s="52">
        <v>155101004</v>
      </c>
      <c r="I1954" s="52">
        <v>1</v>
      </c>
      <c r="J1954" s="52">
        <v>1</v>
      </c>
      <c r="K1954" s="52">
        <v>33</v>
      </c>
      <c r="L1954" s="52" t="s">
        <v>369</v>
      </c>
      <c r="M1954" s="52" t="s">
        <v>358</v>
      </c>
    </row>
    <row r="1955" spans="1:13" ht="16.5" customHeight="1" x14ac:dyDescent="0.3">
      <c r="A1955" s="53" t="b">
        <v>1</v>
      </c>
      <c r="B1955" s="52" t="s">
        <v>368</v>
      </c>
      <c r="C1955" s="52">
        <f t="shared" si="871"/>
        <v>4900310</v>
      </c>
      <c r="D1955" s="52">
        <f t="shared" si="872"/>
        <v>2530</v>
      </c>
      <c r="E1955" s="52" t="s">
        <v>29</v>
      </c>
      <c r="F1955" s="52">
        <f t="shared" si="873"/>
        <v>3</v>
      </c>
      <c r="G1955" s="52">
        <f t="shared" si="874"/>
        <v>10</v>
      </c>
      <c r="H1955" s="52">
        <v>155101006</v>
      </c>
      <c r="I1955" s="52">
        <v>1</v>
      </c>
      <c r="J1955" s="52">
        <v>1</v>
      </c>
      <c r="K1955" s="52">
        <v>33</v>
      </c>
      <c r="L1955" s="52" t="s">
        <v>369</v>
      </c>
      <c r="M1955" s="52" t="s">
        <v>358</v>
      </c>
    </row>
    <row r="1956" spans="1:13" ht="16.5" customHeight="1" x14ac:dyDescent="0.3">
      <c r="A1956" s="53" t="b">
        <v>1</v>
      </c>
      <c r="B1956" s="52" t="s">
        <v>368</v>
      </c>
      <c r="C1956" s="14">
        <f>C1946+100</f>
        <v>4900401</v>
      </c>
      <c r="D1956" s="52">
        <f>D1955+1</f>
        <v>2531</v>
      </c>
      <c r="E1956" s="52" t="s">
        <v>29</v>
      </c>
      <c r="F1956" s="14">
        <f>F1946+1</f>
        <v>4</v>
      </c>
      <c r="G1956" s="52">
        <f>G1946</f>
        <v>1</v>
      </c>
      <c r="H1956" s="52">
        <v>155101003</v>
      </c>
      <c r="I1956" s="52">
        <v>1</v>
      </c>
      <c r="J1956" s="52">
        <v>1</v>
      </c>
      <c r="K1956" s="52">
        <v>33</v>
      </c>
      <c r="L1956" s="52" t="s">
        <v>369</v>
      </c>
      <c r="M1956" s="52" t="s">
        <v>358</v>
      </c>
    </row>
    <row r="1957" spans="1:13" ht="16.5" customHeight="1" x14ac:dyDescent="0.3">
      <c r="A1957" s="53" t="b">
        <v>1</v>
      </c>
      <c r="B1957" s="52" t="s">
        <v>368</v>
      </c>
      <c r="C1957" s="52">
        <f>C1956+1</f>
        <v>4900402</v>
      </c>
      <c r="D1957" s="52">
        <f>D1956+1</f>
        <v>2532</v>
      </c>
      <c r="E1957" s="52" t="s">
        <v>29</v>
      </c>
      <c r="F1957" s="52">
        <f>F1956</f>
        <v>4</v>
      </c>
      <c r="G1957" s="52">
        <f>G1956+1</f>
        <v>2</v>
      </c>
      <c r="H1957" s="52">
        <v>155101007</v>
      </c>
      <c r="I1957" s="52">
        <v>1</v>
      </c>
      <c r="J1957" s="52">
        <v>1</v>
      </c>
      <c r="K1957" s="52">
        <v>33</v>
      </c>
      <c r="L1957" s="52" t="s">
        <v>369</v>
      </c>
      <c r="M1957" s="52" t="s">
        <v>358</v>
      </c>
    </row>
    <row r="1958" spans="1:13" ht="16.5" customHeight="1" x14ac:dyDescent="0.3">
      <c r="A1958" s="53" t="b">
        <v>1</v>
      </c>
      <c r="B1958" s="52" t="s">
        <v>368</v>
      </c>
      <c r="C1958" s="52">
        <f t="shared" ref="C1958:C1965" si="875">C1957+1</f>
        <v>4900403</v>
      </c>
      <c r="D1958" s="52">
        <f t="shared" ref="D1958:D1965" si="876">D1957+1</f>
        <v>2533</v>
      </c>
      <c r="E1958" s="52" t="s">
        <v>29</v>
      </c>
      <c r="F1958" s="52">
        <f t="shared" ref="F1958:F1965" si="877">F1957</f>
        <v>4</v>
      </c>
      <c r="G1958" s="52">
        <f t="shared" ref="G1958:G1965" si="878">G1957+1</f>
        <v>3</v>
      </c>
      <c r="H1958" s="52">
        <v>155101001</v>
      </c>
      <c r="I1958" s="52">
        <v>1</v>
      </c>
      <c r="J1958" s="52">
        <v>1</v>
      </c>
      <c r="K1958" s="52">
        <v>33</v>
      </c>
      <c r="L1958" s="52" t="s">
        <v>369</v>
      </c>
      <c r="M1958" s="52" t="s">
        <v>358</v>
      </c>
    </row>
    <row r="1959" spans="1:13" ht="16.5" customHeight="1" x14ac:dyDescent="0.3">
      <c r="A1959" s="53" t="b">
        <v>1</v>
      </c>
      <c r="B1959" s="52" t="s">
        <v>368</v>
      </c>
      <c r="C1959" s="52">
        <f t="shared" si="875"/>
        <v>4900404</v>
      </c>
      <c r="D1959" s="52">
        <f t="shared" si="876"/>
        <v>2534</v>
      </c>
      <c r="E1959" s="52" t="s">
        <v>29</v>
      </c>
      <c r="F1959" s="52">
        <f t="shared" si="877"/>
        <v>4</v>
      </c>
      <c r="G1959" s="52">
        <f t="shared" si="878"/>
        <v>4</v>
      </c>
      <c r="H1959" s="52">
        <v>155101008</v>
      </c>
      <c r="I1959" s="52">
        <v>1</v>
      </c>
      <c r="J1959" s="52">
        <v>1</v>
      </c>
      <c r="K1959" s="52">
        <v>33</v>
      </c>
      <c r="L1959" s="52" t="s">
        <v>369</v>
      </c>
      <c r="M1959" s="52" t="s">
        <v>358</v>
      </c>
    </row>
    <row r="1960" spans="1:13" ht="16.5" customHeight="1" x14ac:dyDescent="0.3">
      <c r="A1960" s="53" t="b">
        <v>1</v>
      </c>
      <c r="B1960" s="52" t="s">
        <v>368</v>
      </c>
      <c r="C1960" s="52">
        <f t="shared" si="875"/>
        <v>4900405</v>
      </c>
      <c r="D1960" s="52">
        <f t="shared" si="876"/>
        <v>2535</v>
      </c>
      <c r="E1960" s="52" t="s">
        <v>29</v>
      </c>
      <c r="F1960" s="52">
        <f t="shared" si="877"/>
        <v>4</v>
      </c>
      <c r="G1960" s="52">
        <f t="shared" si="878"/>
        <v>5</v>
      </c>
      <c r="H1960" s="52">
        <v>155104005</v>
      </c>
      <c r="I1960" s="52">
        <v>1</v>
      </c>
      <c r="J1960" s="52">
        <v>1</v>
      </c>
      <c r="K1960" s="52">
        <v>33</v>
      </c>
      <c r="L1960" s="52" t="s">
        <v>369</v>
      </c>
      <c r="M1960" s="52" t="s">
        <v>358</v>
      </c>
    </row>
    <row r="1961" spans="1:13" ht="16.5" customHeight="1" x14ac:dyDescent="0.3">
      <c r="A1961" s="53" t="b">
        <v>1</v>
      </c>
      <c r="B1961" s="52" t="s">
        <v>368</v>
      </c>
      <c r="C1961" s="52">
        <f t="shared" si="875"/>
        <v>4900406</v>
      </c>
      <c r="D1961" s="52">
        <f t="shared" si="876"/>
        <v>2536</v>
      </c>
      <c r="E1961" s="52" t="s">
        <v>29</v>
      </c>
      <c r="F1961" s="52">
        <f t="shared" si="877"/>
        <v>4</v>
      </c>
      <c r="G1961" s="52">
        <f t="shared" si="878"/>
        <v>6</v>
      </c>
      <c r="H1961" s="52">
        <v>155102002</v>
      </c>
      <c r="I1961" s="52">
        <v>1</v>
      </c>
      <c r="J1961" s="52">
        <v>1</v>
      </c>
      <c r="K1961" s="52">
        <v>33</v>
      </c>
      <c r="L1961" s="52" t="s">
        <v>369</v>
      </c>
      <c r="M1961" s="52" t="s">
        <v>358</v>
      </c>
    </row>
    <row r="1962" spans="1:13" ht="16.5" customHeight="1" x14ac:dyDescent="0.3">
      <c r="A1962" s="53" t="b">
        <v>1</v>
      </c>
      <c r="B1962" s="52" t="s">
        <v>368</v>
      </c>
      <c r="C1962" s="52">
        <f t="shared" si="875"/>
        <v>4900407</v>
      </c>
      <c r="D1962" s="52">
        <f t="shared" si="876"/>
        <v>2537</v>
      </c>
      <c r="E1962" s="52" t="s">
        <v>29</v>
      </c>
      <c r="F1962" s="52">
        <f t="shared" si="877"/>
        <v>4</v>
      </c>
      <c r="G1962" s="52">
        <f t="shared" si="878"/>
        <v>7</v>
      </c>
      <c r="H1962" s="52">
        <v>155101005</v>
      </c>
      <c r="I1962" s="52">
        <v>1</v>
      </c>
      <c r="J1962" s="52">
        <v>1</v>
      </c>
      <c r="K1962" s="52">
        <v>33</v>
      </c>
      <c r="L1962" s="52" t="s">
        <v>369</v>
      </c>
      <c r="M1962" s="52" t="s">
        <v>358</v>
      </c>
    </row>
    <row r="1963" spans="1:13" ht="16.5" customHeight="1" x14ac:dyDescent="0.3">
      <c r="A1963" s="53" t="b">
        <v>1</v>
      </c>
      <c r="B1963" s="52" t="s">
        <v>368</v>
      </c>
      <c r="C1963" s="52">
        <f t="shared" si="875"/>
        <v>4900408</v>
      </c>
      <c r="D1963" s="52">
        <f t="shared" si="876"/>
        <v>2538</v>
      </c>
      <c r="E1963" s="52" t="s">
        <v>29</v>
      </c>
      <c r="F1963" s="52">
        <f t="shared" si="877"/>
        <v>4</v>
      </c>
      <c r="G1963" s="52">
        <f t="shared" si="878"/>
        <v>8</v>
      </c>
      <c r="H1963" s="52">
        <v>155101009</v>
      </c>
      <c r="I1963" s="52">
        <v>1</v>
      </c>
      <c r="J1963" s="52">
        <v>1</v>
      </c>
      <c r="K1963" s="52">
        <v>33</v>
      </c>
      <c r="L1963" s="52" t="s">
        <v>369</v>
      </c>
      <c r="M1963" s="52" t="s">
        <v>358</v>
      </c>
    </row>
    <row r="1964" spans="1:13" ht="16.5" customHeight="1" x14ac:dyDescent="0.3">
      <c r="A1964" s="53" t="b">
        <v>1</v>
      </c>
      <c r="B1964" s="52" t="s">
        <v>368</v>
      </c>
      <c r="C1964" s="52">
        <f t="shared" si="875"/>
        <v>4900409</v>
      </c>
      <c r="D1964" s="52">
        <f t="shared" si="876"/>
        <v>2539</v>
      </c>
      <c r="E1964" s="52" t="s">
        <v>29</v>
      </c>
      <c r="F1964" s="52">
        <f t="shared" si="877"/>
        <v>4</v>
      </c>
      <c r="G1964" s="52">
        <f t="shared" si="878"/>
        <v>9</v>
      </c>
      <c r="H1964" s="52">
        <v>155102001</v>
      </c>
      <c r="I1964" s="52">
        <v>1</v>
      </c>
      <c r="J1964" s="52">
        <v>1</v>
      </c>
      <c r="K1964" s="52">
        <v>33</v>
      </c>
      <c r="L1964" s="52" t="s">
        <v>369</v>
      </c>
      <c r="M1964" s="52" t="s">
        <v>358</v>
      </c>
    </row>
    <row r="1965" spans="1:13" ht="16.5" customHeight="1" x14ac:dyDescent="0.3">
      <c r="A1965" s="53" t="b">
        <v>1</v>
      </c>
      <c r="B1965" s="52" t="s">
        <v>368</v>
      </c>
      <c r="C1965" s="52">
        <f t="shared" si="875"/>
        <v>4900410</v>
      </c>
      <c r="D1965" s="52">
        <f t="shared" si="876"/>
        <v>2540</v>
      </c>
      <c r="E1965" s="52" t="s">
        <v>29</v>
      </c>
      <c r="F1965" s="52">
        <f t="shared" si="877"/>
        <v>4</v>
      </c>
      <c r="G1965" s="52">
        <f t="shared" si="878"/>
        <v>10</v>
      </c>
      <c r="H1965" s="52">
        <v>155101002</v>
      </c>
      <c r="I1965" s="52">
        <v>1</v>
      </c>
      <c r="J1965" s="52">
        <v>1</v>
      </c>
      <c r="K1965" s="52">
        <v>33</v>
      </c>
      <c r="L1965" s="52" t="s">
        <v>369</v>
      </c>
      <c r="M1965" s="52" t="s">
        <v>358</v>
      </c>
    </row>
    <row r="1966" spans="1:13" ht="16.5" customHeight="1" x14ac:dyDescent="0.3">
      <c r="A1966" s="53" t="b">
        <v>1</v>
      </c>
      <c r="B1966" s="52" t="s">
        <v>368</v>
      </c>
      <c r="C1966" s="14">
        <f>C1956+100</f>
        <v>4900501</v>
      </c>
      <c r="D1966" s="52">
        <f>D1965+1</f>
        <v>2541</v>
      </c>
      <c r="E1966" s="52" t="s">
        <v>29</v>
      </c>
      <c r="F1966" s="14">
        <f>F1956+1</f>
        <v>5</v>
      </c>
      <c r="G1966" s="52">
        <f>G1956</f>
        <v>1</v>
      </c>
      <c r="H1966" s="52">
        <v>155101006</v>
      </c>
      <c r="I1966" s="52">
        <v>1</v>
      </c>
      <c r="J1966" s="52">
        <v>1</v>
      </c>
      <c r="K1966" s="52">
        <v>33</v>
      </c>
      <c r="L1966" s="52" t="s">
        <v>369</v>
      </c>
      <c r="M1966" s="52" t="s">
        <v>358</v>
      </c>
    </row>
    <row r="1967" spans="1:13" ht="16.5" customHeight="1" x14ac:dyDescent="0.3">
      <c r="A1967" s="53" t="b">
        <v>1</v>
      </c>
      <c r="B1967" s="52" t="s">
        <v>368</v>
      </c>
      <c r="C1967" s="52">
        <f>C1966+1</f>
        <v>4900502</v>
      </c>
      <c r="D1967" s="52">
        <f>D1966+1</f>
        <v>2542</v>
      </c>
      <c r="E1967" s="52" t="s">
        <v>29</v>
      </c>
      <c r="F1967" s="52">
        <f>F1966</f>
        <v>5</v>
      </c>
      <c r="G1967" s="52">
        <f>G1966+1</f>
        <v>2</v>
      </c>
      <c r="H1967" s="52">
        <v>155101004</v>
      </c>
      <c r="I1967" s="52">
        <v>1</v>
      </c>
      <c r="J1967" s="52">
        <v>1</v>
      </c>
      <c r="K1967" s="52">
        <v>33</v>
      </c>
      <c r="L1967" s="52" t="s">
        <v>369</v>
      </c>
      <c r="M1967" s="52" t="s">
        <v>358</v>
      </c>
    </row>
    <row r="1968" spans="1:13" ht="16.5" customHeight="1" x14ac:dyDescent="0.3">
      <c r="A1968" s="53" t="b">
        <v>1</v>
      </c>
      <c r="B1968" s="52" t="s">
        <v>368</v>
      </c>
      <c r="C1968" s="52">
        <f t="shared" ref="C1968:C1975" si="879">C1967+1</f>
        <v>4900503</v>
      </c>
      <c r="D1968" s="52">
        <f t="shared" ref="D1968:D1975" si="880">D1967+1</f>
        <v>2543</v>
      </c>
      <c r="E1968" s="52" t="s">
        <v>29</v>
      </c>
      <c r="F1968" s="52">
        <f t="shared" ref="F1968:F1975" si="881">F1967</f>
        <v>5</v>
      </c>
      <c r="G1968" s="52">
        <f t="shared" ref="G1968:G1975" si="882">G1967+1</f>
        <v>3</v>
      </c>
      <c r="H1968" s="52">
        <v>155104005</v>
      </c>
      <c r="I1968" s="52">
        <v>1</v>
      </c>
      <c r="J1968" s="52">
        <v>1</v>
      </c>
      <c r="K1968" s="52">
        <v>33</v>
      </c>
      <c r="L1968" s="52" t="s">
        <v>369</v>
      </c>
      <c r="M1968" s="52" t="s">
        <v>358</v>
      </c>
    </row>
    <row r="1969" spans="1:13" ht="16.5" customHeight="1" x14ac:dyDescent="0.3">
      <c r="A1969" s="53" t="b">
        <v>1</v>
      </c>
      <c r="B1969" s="52" t="s">
        <v>368</v>
      </c>
      <c r="C1969" s="52">
        <f t="shared" si="879"/>
        <v>4900504</v>
      </c>
      <c r="D1969" s="52">
        <f t="shared" si="880"/>
        <v>2544</v>
      </c>
      <c r="E1969" s="52" t="s">
        <v>29</v>
      </c>
      <c r="F1969" s="52">
        <f t="shared" si="881"/>
        <v>5</v>
      </c>
      <c r="G1969" s="52">
        <f t="shared" si="882"/>
        <v>4</v>
      </c>
      <c r="H1969" s="52">
        <v>155104006</v>
      </c>
      <c r="I1969" s="52">
        <v>1</v>
      </c>
      <c r="J1969" s="52">
        <v>1</v>
      </c>
      <c r="K1969" s="52">
        <v>33</v>
      </c>
      <c r="L1969" s="52" t="s">
        <v>369</v>
      </c>
      <c r="M1969" s="52" t="s">
        <v>358</v>
      </c>
    </row>
    <row r="1970" spans="1:13" ht="16.5" customHeight="1" x14ac:dyDescent="0.3">
      <c r="A1970" s="53" t="b">
        <v>1</v>
      </c>
      <c r="B1970" s="52" t="s">
        <v>368</v>
      </c>
      <c r="C1970" s="52">
        <f t="shared" si="879"/>
        <v>4900505</v>
      </c>
      <c r="D1970" s="52">
        <f t="shared" si="880"/>
        <v>2545</v>
      </c>
      <c r="E1970" s="52" t="s">
        <v>29</v>
      </c>
      <c r="F1970" s="52">
        <f t="shared" si="881"/>
        <v>5</v>
      </c>
      <c r="G1970" s="52">
        <f t="shared" si="882"/>
        <v>5</v>
      </c>
      <c r="H1970" s="52">
        <v>155101002</v>
      </c>
      <c r="I1970" s="52">
        <v>1</v>
      </c>
      <c r="J1970" s="52">
        <v>1</v>
      </c>
      <c r="K1970" s="52">
        <v>33</v>
      </c>
      <c r="L1970" s="52" t="s">
        <v>369</v>
      </c>
      <c r="M1970" s="52" t="s">
        <v>358</v>
      </c>
    </row>
    <row r="1971" spans="1:13" ht="16.5" customHeight="1" x14ac:dyDescent="0.3">
      <c r="A1971" s="53" t="b">
        <v>1</v>
      </c>
      <c r="B1971" s="52" t="s">
        <v>368</v>
      </c>
      <c r="C1971" s="52">
        <f t="shared" si="879"/>
        <v>4900506</v>
      </c>
      <c r="D1971" s="52">
        <f t="shared" si="880"/>
        <v>2546</v>
      </c>
      <c r="E1971" s="52" t="s">
        <v>29</v>
      </c>
      <c r="F1971" s="52">
        <f t="shared" si="881"/>
        <v>5</v>
      </c>
      <c r="G1971" s="52">
        <f t="shared" si="882"/>
        <v>6</v>
      </c>
      <c r="H1971" s="52">
        <v>155101009</v>
      </c>
      <c r="I1971" s="52">
        <v>1</v>
      </c>
      <c r="J1971" s="52">
        <v>1</v>
      </c>
      <c r="K1971" s="52">
        <v>33</v>
      </c>
      <c r="L1971" s="52" t="s">
        <v>369</v>
      </c>
      <c r="M1971" s="52" t="s">
        <v>358</v>
      </c>
    </row>
    <row r="1972" spans="1:13" ht="16.5" customHeight="1" x14ac:dyDescent="0.3">
      <c r="A1972" s="53" t="b">
        <v>1</v>
      </c>
      <c r="B1972" s="52" t="s">
        <v>368</v>
      </c>
      <c r="C1972" s="52">
        <f t="shared" si="879"/>
        <v>4900507</v>
      </c>
      <c r="D1972" s="52">
        <f t="shared" si="880"/>
        <v>2547</v>
      </c>
      <c r="E1972" s="52" t="s">
        <v>29</v>
      </c>
      <c r="F1972" s="52">
        <f t="shared" si="881"/>
        <v>5</v>
      </c>
      <c r="G1972" s="52">
        <f t="shared" si="882"/>
        <v>7</v>
      </c>
      <c r="H1972" s="52">
        <v>155101008</v>
      </c>
      <c r="I1972" s="52">
        <v>1</v>
      </c>
      <c r="J1972" s="52">
        <v>1</v>
      </c>
      <c r="K1972" s="52">
        <v>33</v>
      </c>
      <c r="L1972" s="52" t="s">
        <v>369</v>
      </c>
      <c r="M1972" s="52" t="s">
        <v>358</v>
      </c>
    </row>
    <row r="1973" spans="1:13" ht="16.5" customHeight="1" x14ac:dyDescent="0.3">
      <c r="A1973" s="53" t="b">
        <v>1</v>
      </c>
      <c r="B1973" s="52" t="s">
        <v>368</v>
      </c>
      <c r="C1973" s="52">
        <f t="shared" si="879"/>
        <v>4900508</v>
      </c>
      <c r="D1973" s="52">
        <f t="shared" si="880"/>
        <v>2548</v>
      </c>
      <c r="E1973" s="52" t="s">
        <v>29</v>
      </c>
      <c r="F1973" s="52">
        <f t="shared" si="881"/>
        <v>5</v>
      </c>
      <c r="G1973" s="52">
        <f t="shared" si="882"/>
        <v>8</v>
      </c>
      <c r="H1973" s="52">
        <v>155101003</v>
      </c>
      <c r="I1973" s="52">
        <v>1</v>
      </c>
      <c r="J1973" s="52">
        <v>1</v>
      </c>
      <c r="K1973" s="52">
        <v>33</v>
      </c>
      <c r="L1973" s="52" t="s">
        <v>369</v>
      </c>
      <c r="M1973" s="52" t="s">
        <v>358</v>
      </c>
    </row>
    <row r="1974" spans="1:13" ht="16.5" customHeight="1" x14ac:dyDescent="0.3">
      <c r="A1974" s="53" t="b">
        <v>1</v>
      </c>
      <c r="B1974" s="52" t="s">
        <v>368</v>
      </c>
      <c r="C1974" s="52">
        <f t="shared" si="879"/>
        <v>4900509</v>
      </c>
      <c r="D1974" s="52">
        <f t="shared" si="880"/>
        <v>2549</v>
      </c>
      <c r="E1974" s="52" t="s">
        <v>29</v>
      </c>
      <c r="F1974" s="52">
        <f t="shared" si="881"/>
        <v>5</v>
      </c>
      <c r="G1974" s="52">
        <f t="shared" si="882"/>
        <v>9</v>
      </c>
      <c r="H1974" s="52">
        <v>155101005</v>
      </c>
      <c r="I1974" s="52">
        <v>1</v>
      </c>
      <c r="J1974" s="52">
        <v>1</v>
      </c>
      <c r="K1974" s="52">
        <v>33</v>
      </c>
      <c r="L1974" s="52" t="s">
        <v>369</v>
      </c>
      <c r="M1974" s="52" t="s">
        <v>358</v>
      </c>
    </row>
    <row r="1975" spans="1:13" ht="16.5" customHeight="1" x14ac:dyDescent="0.3">
      <c r="A1975" s="53" t="b">
        <v>1</v>
      </c>
      <c r="B1975" s="52" t="s">
        <v>368</v>
      </c>
      <c r="C1975" s="52">
        <f t="shared" si="879"/>
        <v>4900510</v>
      </c>
      <c r="D1975" s="52">
        <f t="shared" si="880"/>
        <v>2550</v>
      </c>
      <c r="E1975" s="52" t="s">
        <v>29</v>
      </c>
      <c r="F1975" s="52">
        <f t="shared" si="881"/>
        <v>5</v>
      </c>
      <c r="G1975" s="52">
        <f t="shared" si="882"/>
        <v>10</v>
      </c>
      <c r="H1975" s="52">
        <v>155102001</v>
      </c>
      <c r="I1975" s="52">
        <v>1</v>
      </c>
      <c r="J1975" s="52">
        <v>1</v>
      </c>
      <c r="K1975" s="52">
        <v>33</v>
      </c>
      <c r="L1975" s="52" t="s">
        <v>369</v>
      </c>
      <c r="M1975" s="52" t="s">
        <v>358</v>
      </c>
    </row>
    <row r="1976" spans="1:13" ht="16.5" customHeight="1" x14ac:dyDescent="0.3">
      <c r="A1976" s="53" t="b">
        <v>1</v>
      </c>
      <c r="B1976" s="52" t="s">
        <v>368</v>
      </c>
      <c r="C1976" s="14">
        <f>C1966+100</f>
        <v>4900601</v>
      </c>
      <c r="D1976" s="52">
        <f>D1975+1</f>
        <v>2551</v>
      </c>
      <c r="E1976" s="52" t="s">
        <v>29</v>
      </c>
      <c r="F1976" s="14">
        <f>F1966+1</f>
        <v>6</v>
      </c>
      <c r="G1976" s="52">
        <f>G1966</f>
        <v>1</v>
      </c>
      <c r="H1976" s="52">
        <v>155101009</v>
      </c>
      <c r="I1976" s="52">
        <v>1</v>
      </c>
      <c r="J1976" s="52">
        <v>1</v>
      </c>
      <c r="K1976" s="52">
        <v>33</v>
      </c>
      <c r="L1976" s="52" t="s">
        <v>369</v>
      </c>
      <c r="M1976" s="52" t="s">
        <v>358</v>
      </c>
    </row>
    <row r="1977" spans="1:13" ht="16.5" customHeight="1" x14ac:dyDescent="0.3">
      <c r="A1977" s="53" t="b">
        <v>1</v>
      </c>
      <c r="B1977" s="52" t="s">
        <v>368</v>
      </c>
      <c r="C1977" s="52">
        <f>C1976+1</f>
        <v>4900602</v>
      </c>
      <c r="D1977" s="52">
        <f>D1976+1</f>
        <v>2552</v>
      </c>
      <c r="E1977" s="52" t="s">
        <v>29</v>
      </c>
      <c r="F1977" s="52">
        <f>F1976</f>
        <v>6</v>
      </c>
      <c r="G1977" s="52">
        <f>G1976+1</f>
        <v>2</v>
      </c>
      <c r="H1977" s="52">
        <v>155101002</v>
      </c>
      <c r="I1977" s="52">
        <v>1</v>
      </c>
      <c r="J1977" s="52">
        <v>1</v>
      </c>
      <c r="K1977" s="52">
        <v>33</v>
      </c>
      <c r="L1977" s="52" t="s">
        <v>369</v>
      </c>
      <c r="M1977" s="52" t="s">
        <v>358</v>
      </c>
    </row>
    <row r="1978" spans="1:13" ht="16.5" customHeight="1" x14ac:dyDescent="0.3">
      <c r="A1978" s="53" t="b">
        <v>1</v>
      </c>
      <c r="B1978" s="52" t="s">
        <v>368</v>
      </c>
      <c r="C1978" s="52">
        <f t="shared" ref="C1978:C1985" si="883">C1977+1</f>
        <v>4900603</v>
      </c>
      <c r="D1978" s="52">
        <f t="shared" ref="D1978:D1985" si="884">D1977+1</f>
        <v>2553</v>
      </c>
      <c r="E1978" s="52" t="s">
        <v>29</v>
      </c>
      <c r="F1978" s="52">
        <f t="shared" ref="F1978:F1985" si="885">F1977</f>
        <v>6</v>
      </c>
      <c r="G1978" s="52">
        <f t="shared" ref="G1978:G1985" si="886">G1977+1</f>
        <v>3</v>
      </c>
      <c r="H1978" s="52">
        <v>155102001</v>
      </c>
      <c r="I1978" s="52">
        <v>1</v>
      </c>
      <c r="J1978" s="52">
        <v>1</v>
      </c>
      <c r="K1978" s="52">
        <v>33</v>
      </c>
      <c r="L1978" s="52" t="s">
        <v>369</v>
      </c>
      <c r="M1978" s="52" t="s">
        <v>358</v>
      </c>
    </row>
    <row r="1979" spans="1:13" ht="16.5" customHeight="1" x14ac:dyDescent="0.3">
      <c r="A1979" s="53" t="b">
        <v>1</v>
      </c>
      <c r="B1979" s="52" t="s">
        <v>368</v>
      </c>
      <c r="C1979" s="52">
        <f t="shared" si="883"/>
        <v>4900604</v>
      </c>
      <c r="D1979" s="52">
        <f t="shared" si="884"/>
        <v>2554</v>
      </c>
      <c r="E1979" s="52" t="s">
        <v>29</v>
      </c>
      <c r="F1979" s="52">
        <f t="shared" si="885"/>
        <v>6</v>
      </c>
      <c r="G1979" s="52">
        <f t="shared" si="886"/>
        <v>4</v>
      </c>
      <c r="H1979" s="52">
        <v>155101004</v>
      </c>
      <c r="I1979" s="52">
        <v>1</v>
      </c>
      <c r="J1979" s="52">
        <v>1</v>
      </c>
      <c r="K1979" s="52">
        <v>33</v>
      </c>
      <c r="L1979" s="52" t="s">
        <v>369</v>
      </c>
      <c r="M1979" s="52" t="s">
        <v>358</v>
      </c>
    </row>
    <row r="1980" spans="1:13" ht="16.5" customHeight="1" x14ac:dyDescent="0.3">
      <c r="A1980" s="53" t="b">
        <v>1</v>
      </c>
      <c r="B1980" s="52" t="s">
        <v>368</v>
      </c>
      <c r="C1980" s="52">
        <f t="shared" si="883"/>
        <v>4900605</v>
      </c>
      <c r="D1980" s="52">
        <f t="shared" si="884"/>
        <v>2555</v>
      </c>
      <c r="E1980" s="52" t="s">
        <v>29</v>
      </c>
      <c r="F1980" s="52">
        <f t="shared" si="885"/>
        <v>6</v>
      </c>
      <c r="G1980" s="52">
        <f t="shared" si="886"/>
        <v>5</v>
      </c>
      <c r="H1980" s="52">
        <v>155102002</v>
      </c>
      <c r="I1980" s="52">
        <v>1</v>
      </c>
      <c r="J1980" s="52">
        <v>1</v>
      </c>
      <c r="K1980" s="52">
        <v>33</v>
      </c>
      <c r="L1980" s="52" t="s">
        <v>369</v>
      </c>
      <c r="M1980" s="52" t="s">
        <v>358</v>
      </c>
    </row>
    <row r="1981" spans="1:13" ht="16.5" customHeight="1" x14ac:dyDescent="0.3">
      <c r="A1981" s="53" t="b">
        <v>1</v>
      </c>
      <c r="B1981" s="52" t="s">
        <v>368</v>
      </c>
      <c r="C1981" s="52">
        <f t="shared" si="883"/>
        <v>4900606</v>
      </c>
      <c r="D1981" s="52">
        <f t="shared" si="884"/>
        <v>2556</v>
      </c>
      <c r="E1981" s="52" t="s">
        <v>29</v>
      </c>
      <c r="F1981" s="52">
        <f t="shared" si="885"/>
        <v>6</v>
      </c>
      <c r="G1981" s="52">
        <f t="shared" si="886"/>
        <v>6</v>
      </c>
      <c r="H1981" s="52">
        <v>155101005</v>
      </c>
      <c r="I1981" s="52">
        <v>1</v>
      </c>
      <c r="J1981" s="52">
        <v>1</v>
      </c>
      <c r="K1981" s="52">
        <v>33</v>
      </c>
      <c r="L1981" s="52" t="s">
        <v>369</v>
      </c>
      <c r="M1981" s="52" t="s">
        <v>358</v>
      </c>
    </row>
    <row r="1982" spans="1:13" ht="16.5" customHeight="1" x14ac:dyDescent="0.3">
      <c r="A1982" s="53" t="b">
        <v>1</v>
      </c>
      <c r="B1982" s="52" t="s">
        <v>368</v>
      </c>
      <c r="C1982" s="52">
        <f t="shared" si="883"/>
        <v>4900607</v>
      </c>
      <c r="D1982" s="52">
        <f t="shared" si="884"/>
        <v>2557</v>
      </c>
      <c r="E1982" s="52" t="s">
        <v>29</v>
      </c>
      <c r="F1982" s="52">
        <f t="shared" si="885"/>
        <v>6</v>
      </c>
      <c r="G1982" s="52">
        <f t="shared" si="886"/>
        <v>7</v>
      </c>
      <c r="H1982" s="52">
        <v>155101001</v>
      </c>
      <c r="I1982" s="52">
        <v>1</v>
      </c>
      <c r="J1982" s="52">
        <v>1</v>
      </c>
      <c r="K1982" s="52">
        <v>33</v>
      </c>
      <c r="L1982" s="52" t="s">
        <v>369</v>
      </c>
      <c r="M1982" s="52" t="s">
        <v>358</v>
      </c>
    </row>
    <row r="1983" spans="1:13" ht="16.5" customHeight="1" x14ac:dyDescent="0.3">
      <c r="A1983" s="53" t="b">
        <v>1</v>
      </c>
      <c r="B1983" s="52" t="s">
        <v>368</v>
      </c>
      <c r="C1983" s="52">
        <f t="shared" si="883"/>
        <v>4900608</v>
      </c>
      <c r="D1983" s="52">
        <f t="shared" si="884"/>
        <v>2558</v>
      </c>
      <c r="E1983" s="52" t="s">
        <v>29</v>
      </c>
      <c r="F1983" s="52">
        <f t="shared" si="885"/>
        <v>6</v>
      </c>
      <c r="G1983" s="52">
        <f t="shared" si="886"/>
        <v>8</v>
      </c>
      <c r="H1983" s="52">
        <v>155104007</v>
      </c>
      <c r="I1983" s="52">
        <v>1</v>
      </c>
      <c r="J1983" s="52">
        <v>1</v>
      </c>
      <c r="K1983" s="52">
        <v>33</v>
      </c>
      <c r="L1983" s="52" t="s">
        <v>369</v>
      </c>
      <c r="M1983" s="52" t="s">
        <v>358</v>
      </c>
    </row>
    <row r="1984" spans="1:13" ht="16.5" customHeight="1" x14ac:dyDescent="0.3">
      <c r="A1984" s="53" t="b">
        <v>1</v>
      </c>
      <c r="B1984" s="52" t="s">
        <v>368</v>
      </c>
      <c r="C1984" s="52">
        <f t="shared" si="883"/>
        <v>4900609</v>
      </c>
      <c r="D1984" s="52">
        <f t="shared" si="884"/>
        <v>2559</v>
      </c>
      <c r="E1984" s="52" t="s">
        <v>29</v>
      </c>
      <c r="F1984" s="52">
        <f t="shared" si="885"/>
        <v>6</v>
      </c>
      <c r="G1984" s="52">
        <f t="shared" si="886"/>
        <v>9</v>
      </c>
      <c r="H1984" s="52">
        <v>155101008</v>
      </c>
      <c r="I1984" s="52">
        <v>1</v>
      </c>
      <c r="J1984" s="52">
        <v>1</v>
      </c>
      <c r="K1984" s="52">
        <v>33</v>
      </c>
      <c r="L1984" s="52" t="s">
        <v>369</v>
      </c>
      <c r="M1984" s="52" t="s">
        <v>358</v>
      </c>
    </row>
    <row r="1985" spans="1:13" ht="16.5" customHeight="1" x14ac:dyDescent="0.3">
      <c r="A1985" s="53" t="b">
        <v>1</v>
      </c>
      <c r="B1985" s="52" t="s">
        <v>368</v>
      </c>
      <c r="C1985" s="52">
        <f t="shared" si="883"/>
        <v>4900610</v>
      </c>
      <c r="D1985" s="52">
        <f t="shared" si="884"/>
        <v>2560</v>
      </c>
      <c r="E1985" s="52" t="s">
        <v>29</v>
      </c>
      <c r="F1985" s="52">
        <f t="shared" si="885"/>
        <v>6</v>
      </c>
      <c r="G1985" s="52">
        <f t="shared" si="886"/>
        <v>10</v>
      </c>
      <c r="H1985" s="52">
        <v>155104006</v>
      </c>
      <c r="I1985" s="52">
        <v>1</v>
      </c>
      <c r="J1985" s="52">
        <v>1</v>
      </c>
      <c r="K1985" s="52">
        <v>33</v>
      </c>
      <c r="L1985" s="52" t="s">
        <v>369</v>
      </c>
      <c r="M1985" s="52" t="s">
        <v>358</v>
      </c>
    </row>
    <row r="1986" spans="1:13" ht="16.5" customHeight="1" x14ac:dyDescent="0.3">
      <c r="A1986" s="53" t="b">
        <v>1</v>
      </c>
      <c r="B1986" s="52" t="s">
        <v>368</v>
      </c>
      <c r="C1986" s="14">
        <f>C1976+100</f>
        <v>4900701</v>
      </c>
      <c r="D1986" s="52">
        <f>D1985+1</f>
        <v>2561</v>
      </c>
      <c r="E1986" s="52" t="s">
        <v>29</v>
      </c>
      <c r="F1986" s="14">
        <f>F1976+1</f>
        <v>7</v>
      </c>
      <c r="G1986" s="52">
        <f>G1976</f>
        <v>1</v>
      </c>
      <c r="H1986" s="52">
        <v>155104005</v>
      </c>
      <c r="I1986" s="52">
        <v>1</v>
      </c>
      <c r="J1986" s="52">
        <v>1</v>
      </c>
      <c r="K1986" s="52">
        <v>33</v>
      </c>
      <c r="L1986" s="52" t="s">
        <v>369</v>
      </c>
      <c r="M1986" s="52" t="s">
        <v>358</v>
      </c>
    </row>
    <row r="1987" spans="1:13" ht="16.5" customHeight="1" x14ac:dyDescent="0.3">
      <c r="A1987" s="53" t="b">
        <v>1</v>
      </c>
      <c r="B1987" s="52" t="s">
        <v>368</v>
      </c>
      <c r="C1987" s="52">
        <f>C1986+1</f>
        <v>4900702</v>
      </c>
      <c r="D1987" s="52">
        <f>D1986+1</f>
        <v>2562</v>
      </c>
      <c r="E1987" s="52" t="s">
        <v>29</v>
      </c>
      <c r="F1987" s="52">
        <f>F1986</f>
        <v>7</v>
      </c>
      <c r="G1987" s="52">
        <f>G1986+1</f>
        <v>2</v>
      </c>
      <c r="H1987" s="52">
        <v>155101008</v>
      </c>
      <c r="I1987" s="52">
        <v>1</v>
      </c>
      <c r="J1987" s="52">
        <v>1</v>
      </c>
      <c r="K1987" s="52">
        <v>33</v>
      </c>
      <c r="L1987" s="52" t="s">
        <v>369</v>
      </c>
      <c r="M1987" s="52" t="s">
        <v>358</v>
      </c>
    </row>
    <row r="1988" spans="1:13" ht="16.5" customHeight="1" x14ac:dyDescent="0.3">
      <c r="A1988" s="53" t="b">
        <v>1</v>
      </c>
      <c r="B1988" s="52" t="s">
        <v>368</v>
      </c>
      <c r="C1988" s="52">
        <f t="shared" ref="C1988:C1995" si="887">C1987+1</f>
        <v>4900703</v>
      </c>
      <c r="D1988" s="52">
        <f t="shared" ref="D1988:D1995" si="888">D1987+1</f>
        <v>2563</v>
      </c>
      <c r="E1988" s="52" t="s">
        <v>29</v>
      </c>
      <c r="F1988" s="52">
        <f t="shared" ref="F1988:F1995" si="889">F1987</f>
        <v>7</v>
      </c>
      <c r="G1988" s="52">
        <f t="shared" ref="G1988:G1995" si="890">G1987+1</f>
        <v>3</v>
      </c>
      <c r="H1988" s="52">
        <v>155102002</v>
      </c>
      <c r="I1988" s="52">
        <v>1</v>
      </c>
      <c r="J1988" s="52">
        <v>1</v>
      </c>
      <c r="K1988" s="52">
        <v>33</v>
      </c>
      <c r="L1988" s="52" t="s">
        <v>369</v>
      </c>
      <c r="M1988" s="52" t="s">
        <v>358</v>
      </c>
    </row>
    <row r="1989" spans="1:13" ht="16.5" customHeight="1" x14ac:dyDescent="0.3">
      <c r="A1989" s="53" t="b">
        <v>1</v>
      </c>
      <c r="B1989" s="52" t="s">
        <v>368</v>
      </c>
      <c r="C1989" s="52">
        <f t="shared" si="887"/>
        <v>4900704</v>
      </c>
      <c r="D1989" s="52">
        <f t="shared" si="888"/>
        <v>2564</v>
      </c>
      <c r="E1989" s="52" t="s">
        <v>29</v>
      </c>
      <c r="F1989" s="52">
        <f t="shared" si="889"/>
        <v>7</v>
      </c>
      <c r="G1989" s="52">
        <f t="shared" si="890"/>
        <v>4</v>
      </c>
      <c r="H1989" s="52">
        <v>155103001</v>
      </c>
      <c r="I1989" s="52">
        <v>1</v>
      </c>
      <c r="J1989" s="52">
        <v>1</v>
      </c>
      <c r="K1989" s="52">
        <v>33</v>
      </c>
      <c r="L1989" s="52" t="s">
        <v>369</v>
      </c>
      <c r="M1989" s="52" t="s">
        <v>358</v>
      </c>
    </row>
    <row r="1990" spans="1:13" ht="16.5" customHeight="1" x14ac:dyDescent="0.3">
      <c r="A1990" s="53" t="b">
        <v>1</v>
      </c>
      <c r="B1990" s="52" t="s">
        <v>368</v>
      </c>
      <c r="C1990" s="52">
        <f t="shared" si="887"/>
        <v>4900705</v>
      </c>
      <c r="D1990" s="52">
        <f t="shared" si="888"/>
        <v>2565</v>
      </c>
      <c r="E1990" s="52" t="s">
        <v>29</v>
      </c>
      <c r="F1990" s="52">
        <f t="shared" si="889"/>
        <v>7</v>
      </c>
      <c r="G1990" s="52">
        <f t="shared" si="890"/>
        <v>5</v>
      </c>
      <c r="H1990" s="52">
        <v>155104006</v>
      </c>
      <c r="I1990" s="52">
        <v>1</v>
      </c>
      <c r="J1990" s="52">
        <v>1</v>
      </c>
      <c r="K1990" s="52">
        <v>33</v>
      </c>
      <c r="L1990" s="52" t="s">
        <v>369</v>
      </c>
      <c r="M1990" s="52" t="s">
        <v>358</v>
      </c>
    </row>
    <row r="1991" spans="1:13" ht="16.5" customHeight="1" x14ac:dyDescent="0.3">
      <c r="A1991" s="53" t="b">
        <v>1</v>
      </c>
      <c r="B1991" s="52" t="s">
        <v>368</v>
      </c>
      <c r="C1991" s="52">
        <f t="shared" si="887"/>
        <v>4900706</v>
      </c>
      <c r="D1991" s="52">
        <f t="shared" si="888"/>
        <v>2566</v>
      </c>
      <c r="E1991" s="52" t="s">
        <v>29</v>
      </c>
      <c r="F1991" s="52">
        <f t="shared" si="889"/>
        <v>7</v>
      </c>
      <c r="G1991" s="52">
        <f t="shared" si="890"/>
        <v>6</v>
      </c>
      <c r="H1991" s="52">
        <v>155104007</v>
      </c>
      <c r="I1991" s="52">
        <v>1</v>
      </c>
      <c r="J1991" s="52">
        <v>1</v>
      </c>
      <c r="K1991" s="52">
        <v>33</v>
      </c>
      <c r="L1991" s="52" t="s">
        <v>369</v>
      </c>
      <c r="M1991" s="52" t="s">
        <v>358</v>
      </c>
    </row>
    <row r="1992" spans="1:13" ht="16.5" customHeight="1" x14ac:dyDescent="0.3">
      <c r="A1992" s="53" t="b">
        <v>1</v>
      </c>
      <c r="B1992" s="52" t="s">
        <v>368</v>
      </c>
      <c r="C1992" s="52">
        <f t="shared" si="887"/>
        <v>4900707</v>
      </c>
      <c r="D1992" s="52">
        <f t="shared" si="888"/>
        <v>2567</v>
      </c>
      <c r="E1992" s="52" t="s">
        <v>29</v>
      </c>
      <c r="F1992" s="52">
        <f t="shared" si="889"/>
        <v>7</v>
      </c>
      <c r="G1992" s="52">
        <f t="shared" si="890"/>
        <v>7</v>
      </c>
      <c r="H1992" s="52">
        <v>155101007</v>
      </c>
      <c r="I1992" s="52">
        <v>1</v>
      </c>
      <c r="J1992" s="52">
        <v>1</v>
      </c>
      <c r="K1992" s="52">
        <v>33</v>
      </c>
      <c r="L1992" s="52" t="s">
        <v>369</v>
      </c>
      <c r="M1992" s="52" t="s">
        <v>358</v>
      </c>
    </row>
    <row r="1993" spans="1:13" ht="16.5" customHeight="1" x14ac:dyDescent="0.3">
      <c r="A1993" s="53" t="b">
        <v>1</v>
      </c>
      <c r="B1993" s="52" t="s">
        <v>368</v>
      </c>
      <c r="C1993" s="52">
        <f t="shared" si="887"/>
        <v>4900708</v>
      </c>
      <c r="D1993" s="52">
        <f t="shared" si="888"/>
        <v>2568</v>
      </c>
      <c r="E1993" s="52" t="s">
        <v>29</v>
      </c>
      <c r="F1993" s="52">
        <f t="shared" si="889"/>
        <v>7</v>
      </c>
      <c r="G1993" s="52">
        <f t="shared" si="890"/>
        <v>8</v>
      </c>
      <c r="H1993" s="52">
        <v>155101002</v>
      </c>
      <c r="I1993" s="52">
        <v>1</v>
      </c>
      <c r="J1993" s="52">
        <v>1</v>
      </c>
      <c r="K1993" s="52">
        <v>33</v>
      </c>
      <c r="L1993" s="52" t="s">
        <v>369</v>
      </c>
      <c r="M1993" s="52" t="s">
        <v>358</v>
      </c>
    </row>
    <row r="1994" spans="1:13" ht="16.5" customHeight="1" x14ac:dyDescent="0.3">
      <c r="A1994" s="53" t="b">
        <v>1</v>
      </c>
      <c r="B1994" s="52" t="s">
        <v>368</v>
      </c>
      <c r="C1994" s="52">
        <f t="shared" si="887"/>
        <v>4900709</v>
      </c>
      <c r="D1994" s="52">
        <f t="shared" si="888"/>
        <v>2569</v>
      </c>
      <c r="E1994" s="52" t="s">
        <v>29</v>
      </c>
      <c r="F1994" s="52">
        <f t="shared" si="889"/>
        <v>7</v>
      </c>
      <c r="G1994" s="52">
        <f t="shared" si="890"/>
        <v>9</v>
      </c>
      <c r="H1994" s="52">
        <v>155101001</v>
      </c>
      <c r="I1994" s="52">
        <v>1</v>
      </c>
      <c r="J1994" s="52">
        <v>1</v>
      </c>
      <c r="K1994" s="52">
        <v>33</v>
      </c>
      <c r="L1994" s="52" t="s">
        <v>369</v>
      </c>
      <c r="M1994" s="52" t="s">
        <v>358</v>
      </c>
    </row>
    <row r="1995" spans="1:13" ht="16.5" customHeight="1" x14ac:dyDescent="0.3">
      <c r="A1995" s="53" t="b">
        <v>1</v>
      </c>
      <c r="B1995" s="52" t="s">
        <v>368</v>
      </c>
      <c r="C1995" s="52">
        <f t="shared" si="887"/>
        <v>4900710</v>
      </c>
      <c r="D1995" s="52">
        <f t="shared" si="888"/>
        <v>2570</v>
      </c>
      <c r="E1995" s="52" t="s">
        <v>29</v>
      </c>
      <c r="F1995" s="52">
        <f t="shared" si="889"/>
        <v>7</v>
      </c>
      <c r="G1995" s="52">
        <f t="shared" si="890"/>
        <v>10</v>
      </c>
      <c r="H1995" s="52">
        <v>155101005</v>
      </c>
      <c r="I1995" s="52">
        <v>1</v>
      </c>
      <c r="J1995" s="52">
        <v>1</v>
      </c>
      <c r="K1995" s="52">
        <v>33</v>
      </c>
      <c r="L1995" s="52" t="s">
        <v>369</v>
      </c>
      <c r="M1995" s="52" t="s">
        <v>358</v>
      </c>
    </row>
    <row r="1996" spans="1:13" ht="16.5" customHeight="1" x14ac:dyDescent="0.3">
      <c r="A1996" s="53" t="b">
        <v>1</v>
      </c>
      <c r="B1996" s="52" t="s">
        <v>368</v>
      </c>
      <c r="C1996" s="14">
        <f>C1986+100</f>
        <v>4900801</v>
      </c>
      <c r="D1996" s="52">
        <f>D1995+1</f>
        <v>2571</v>
      </c>
      <c r="E1996" s="52" t="s">
        <v>29</v>
      </c>
      <c r="F1996" s="14">
        <f>F1986+1</f>
        <v>8</v>
      </c>
      <c r="G1996" s="52">
        <f>G1986</f>
        <v>1</v>
      </c>
      <c r="H1996" s="52">
        <v>155104007</v>
      </c>
      <c r="I1996" s="52">
        <v>1</v>
      </c>
      <c r="J1996" s="52">
        <v>1</v>
      </c>
      <c r="K1996" s="52">
        <v>33</v>
      </c>
      <c r="L1996" s="52" t="s">
        <v>369</v>
      </c>
      <c r="M1996" s="52" t="s">
        <v>358</v>
      </c>
    </row>
    <row r="1997" spans="1:13" ht="16.5" customHeight="1" x14ac:dyDescent="0.3">
      <c r="A1997" s="53" t="b">
        <v>1</v>
      </c>
      <c r="B1997" s="52" t="s">
        <v>368</v>
      </c>
      <c r="C1997" s="52">
        <f>C1996+1</f>
        <v>4900802</v>
      </c>
      <c r="D1997" s="52">
        <f>D1996+1</f>
        <v>2572</v>
      </c>
      <c r="E1997" s="52" t="s">
        <v>29</v>
      </c>
      <c r="F1997" s="52">
        <f>F1996</f>
        <v>8</v>
      </c>
      <c r="G1997" s="52">
        <f>G1996+1</f>
        <v>2</v>
      </c>
      <c r="H1997" s="52">
        <v>155104006</v>
      </c>
      <c r="I1997" s="52">
        <v>1</v>
      </c>
      <c r="J1997" s="52">
        <v>1</v>
      </c>
      <c r="K1997" s="52">
        <v>33</v>
      </c>
      <c r="L1997" s="52" t="s">
        <v>369</v>
      </c>
      <c r="M1997" s="52" t="s">
        <v>358</v>
      </c>
    </row>
    <row r="1998" spans="1:13" ht="16.5" customHeight="1" x14ac:dyDescent="0.3">
      <c r="A1998" s="53" t="b">
        <v>1</v>
      </c>
      <c r="B1998" s="52" t="s">
        <v>368</v>
      </c>
      <c r="C1998" s="52">
        <f t="shared" ref="C1998:C2005" si="891">C1997+1</f>
        <v>4900803</v>
      </c>
      <c r="D1998" s="52">
        <f t="shared" ref="D1998:D2005" si="892">D1997+1</f>
        <v>2573</v>
      </c>
      <c r="E1998" s="52" t="s">
        <v>29</v>
      </c>
      <c r="F1998" s="52">
        <f t="shared" ref="F1998:F2005" si="893">F1997</f>
        <v>8</v>
      </c>
      <c r="G1998" s="52">
        <f t="shared" ref="G1998:G2005" si="894">G1997+1</f>
        <v>3</v>
      </c>
      <c r="H1998" s="52">
        <v>155101004</v>
      </c>
      <c r="I1998" s="52">
        <v>1</v>
      </c>
      <c r="J1998" s="52">
        <v>1</v>
      </c>
      <c r="K1998" s="52">
        <v>33</v>
      </c>
      <c r="L1998" s="52" t="s">
        <v>369</v>
      </c>
      <c r="M1998" s="52" t="s">
        <v>358</v>
      </c>
    </row>
    <row r="1999" spans="1:13" ht="16.5" customHeight="1" x14ac:dyDescent="0.3">
      <c r="A1999" s="53" t="b">
        <v>1</v>
      </c>
      <c r="B1999" s="52" t="s">
        <v>368</v>
      </c>
      <c r="C1999" s="52">
        <f t="shared" si="891"/>
        <v>4900804</v>
      </c>
      <c r="D1999" s="52">
        <f t="shared" si="892"/>
        <v>2574</v>
      </c>
      <c r="E1999" s="52" t="s">
        <v>29</v>
      </c>
      <c r="F1999" s="52">
        <f t="shared" si="893"/>
        <v>8</v>
      </c>
      <c r="G1999" s="52">
        <f t="shared" si="894"/>
        <v>4</v>
      </c>
      <c r="H1999" s="52">
        <v>155102002</v>
      </c>
      <c r="I1999" s="52">
        <v>1</v>
      </c>
      <c r="J1999" s="52">
        <v>1</v>
      </c>
      <c r="K1999" s="52">
        <v>33</v>
      </c>
      <c r="L1999" s="52" t="s">
        <v>369</v>
      </c>
      <c r="M1999" s="52" t="s">
        <v>358</v>
      </c>
    </row>
    <row r="2000" spans="1:13" ht="16.5" customHeight="1" x14ac:dyDescent="0.3">
      <c r="A2000" s="53" t="b">
        <v>1</v>
      </c>
      <c r="B2000" s="52" t="s">
        <v>368</v>
      </c>
      <c r="C2000" s="52">
        <f t="shared" si="891"/>
        <v>4900805</v>
      </c>
      <c r="D2000" s="52">
        <f t="shared" si="892"/>
        <v>2575</v>
      </c>
      <c r="E2000" s="52" t="s">
        <v>29</v>
      </c>
      <c r="F2000" s="52">
        <f t="shared" si="893"/>
        <v>8</v>
      </c>
      <c r="G2000" s="52">
        <f t="shared" si="894"/>
        <v>5</v>
      </c>
      <c r="H2000" s="52">
        <v>155101007</v>
      </c>
      <c r="I2000" s="52">
        <v>1</v>
      </c>
      <c r="J2000" s="52">
        <v>1</v>
      </c>
      <c r="K2000" s="52">
        <v>33</v>
      </c>
      <c r="L2000" s="52" t="s">
        <v>369</v>
      </c>
      <c r="M2000" s="52" t="s">
        <v>358</v>
      </c>
    </row>
    <row r="2001" spans="1:13" ht="16.5" customHeight="1" x14ac:dyDescent="0.3">
      <c r="A2001" s="53" t="b">
        <v>1</v>
      </c>
      <c r="B2001" s="52" t="s">
        <v>368</v>
      </c>
      <c r="C2001" s="52">
        <f t="shared" si="891"/>
        <v>4900806</v>
      </c>
      <c r="D2001" s="52">
        <f t="shared" si="892"/>
        <v>2576</v>
      </c>
      <c r="E2001" s="52" t="s">
        <v>29</v>
      </c>
      <c r="F2001" s="52">
        <f t="shared" si="893"/>
        <v>8</v>
      </c>
      <c r="G2001" s="52">
        <f t="shared" si="894"/>
        <v>6</v>
      </c>
      <c r="H2001" s="52">
        <v>155101002</v>
      </c>
      <c r="I2001" s="52">
        <v>1</v>
      </c>
      <c r="J2001" s="52">
        <v>1</v>
      </c>
      <c r="K2001" s="52">
        <v>33</v>
      </c>
      <c r="L2001" s="52" t="s">
        <v>369</v>
      </c>
      <c r="M2001" s="52" t="s">
        <v>358</v>
      </c>
    </row>
    <row r="2002" spans="1:13" ht="16.5" customHeight="1" x14ac:dyDescent="0.3">
      <c r="A2002" s="53" t="b">
        <v>1</v>
      </c>
      <c r="B2002" s="52" t="s">
        <v>368</v>
      </c>
      <c r="C2002" s="52">
        <f t="shared" si="891"/>
        <v>4900807</v>
      </c>
      <c r="D2002" s="52">
        <f t="shared" si="892"/>
        <v>2577</v>
      </c>
      <c r="E2002" s="52" t="s">
        <v>29</v>
      </c>
      <c r="F2002" s="52">
        <f t="shared" si="893"/>
        <v>8</v>
      </c>
      <c r="G2002" s="52">
        <f t="shared" si="894"/>
        <v>7</v>
      </c>
      <c r="H2002" s="52">
        <v>155103002</v>
      </c>
      <c r="I2002" s="52">
        <v>1</v>
      </c>
      <c r="J2002" s="52">
        <v>1</v>
      </c>
      <c r="K2002" s="52">
        <v>33</v>
      </c>
      <c r="L2002" s="52" t="s">
        <v>369</v>
      </c>
      <c r="M2002" s="52" t="s">
        <v>358</v>
      </c>
    </row>
    <row r="2003" spans="1:13" ht="16.5" customHeight="1" x14ac:dyDescent="0.3">
      <c r="A2003" s="53" t="b">
        <v>1</v>
      </c>
      <c r="B2003" s="52" t="s">
        <v>368</v>
      </c>
      <c r="C2003" s="52">
        <f t="shared" si="891"/>
        <v>4900808</v>
      </c>
      <c r="D2003" s="52">
        <f t="shared" si="892"/>
        <v>2578</v>
      </c>
      <c r="E2003" s="52" t="s">
        <v>29</v>
      </c>
      <c r="F2003" s="52">
        <f t="shared" si="893"/>
        <v>8</v>
      </c>
      <c r="G2003" s="52">
        <f t="shared" si="894"/>
        <v>8</v>
      </c>
      <c r="H2003" s="52">
        <v>155101005</v>
      </c>
      <c r="I2003" s="52">
        <v>1</v>
      </c>
      <c r="J2003" s="52">
        <v>1</v>
      </c>
      <c r="K2003" s="52">
        <v>33</v>
      </c>
      <c r="L2003" s="52" t="s">
        <v>369</v>
      </c>
      <c r="M2003" s="52" t="s">
        <v>358</v>
      </c>
    </row>
    <row r="2004" spans="1:13" ht="16.5" customHeight="1" x14ac:dyDescent="0.3">
      <c r="A2004" s="53" t="b">
        <v>1</v>
      </c>
      <c r="B2004" s="52" t="s">
        <v>368</v>
      </c>
      <c r="C2004" s="52">
        <f t="shared" si="891"/>
        <v>4900809</v>
      </c>
      <c r="D2004" s="52">
        <f t="shared" si="892"/>
        <v>2579</v>
      </c>
      <c r="E2004" s="52" t="s">
        <v>29</v>
      </c>
      <c r="F2004" s="52">
        <f t="shared" si="893"/>
        <v>8</v>
      </c>
      <c r="G2004" s="52">
        <f t="shared" si="894"/>
        <v>9</v>
      </c>
      <c r="H2004" s="52">
        <v>155103001</v>
      </c>
      <c r="I2004" s="52">
        <v>1</v>
      </c>
      <c r="J2004" s="52">
        <v>1</v>
      </c>
      <c r="K2004" s="52">
        <v>33</v>
      </c>
      <c r="L2004" s="52" t="s">
        <v>369</v>
      </c>
      <c r="M2004" s="52" t="s">
        <v>358</v>
      </c>
    </row>
    <row r="2005" spans="1:13" ht="16.5" customHeight="1" x14ac:dyDescent="0.3">
      <c r="A2005" s="53" t="b">
        <v>1</v>
      </c>
      <c r="B2005" s="52" t="s">
        <v>368</v>
      </c>
      <c r="C2005" s="52">
        <f t="shared" si="891"/>
        <v>4900810</v>
      </c>
      <c r="D2005" s="52">
        <f t="shared" si="892"/>
        <v>2580</v>
      </c>
      <c r="E2005" s="52" t="s">
        <v>29</v>
      </c>
      <c r="F2005" s="52">
        <f t="shared" si="893"/>
        <v>8</v>
      </c>
      <c r="G2005" s="52">
        <f t="shared" si="894"/>
        <v>10</v>
      </c>
      <c r="H2005" s="52">
        <v>155101008</v>
      </c>
      <c r="I2005" s="52">
        <v>1</v>
      </c>
      <c r="J2005" s="52">
        <v>1</v>
      </c>
      <c r="K2005" s="52">
        <v>33</v>
      </c>
      <c r="L2005" s="52" t="s">
        <v>369</v>
      </c>
      <c r="M2005" s="52" t="s">
        <v>358</v>
      </c>
    </row>
  </sheetData>
  <phoneticPr fontId="2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pane ySplit="5" topLeftCell="A6" activePane="bottomLeft" state="frozen"/>
      <selection pane="bottomLeft" activeCell="I7" sqref="I7"/>
    </sheetView>
  </sheetViews>
  <sheetFormatPr defaultColWidth="9" defaultRowHeight="16.5" customHeight="1" x14ac:dyDescent="0.3"/>
  <cols>
    <col min="1" max="1" width="17.875" bestFit="1" customWidth="1"/>
    <col min="2" max="2" width="29.125" style="24" bestFit="1" customWidth="1"/>
    <col min="3" max="3" width="17.75" bestFit="1" customWidth="1"/>
    <col min="4" max="4" width="16.125" bestFit="1" customWidth="1"/>
    <col min="5" max="5" width="20.375" bestFit="1" customWidth="1"/>
    <col min="6" max="7" width="8.625" bestFit="1" customWidth="1"/>
    <col min="8" max="8" width="15.5" bestFit="1" customWidth="1"/>
    <col min="9" max="9" width="13" bestFit="1" customWidth="1"/>
    <col min="10" max="10" width="13.375" bestFit="1" customWidth="1"/>
    <col min="11" max="11" width="14.625" bestFit="1" customWidth="1"/>
    <col min="12" max="12" width="13.875" bestFit="1" customWidth="1"/>
    <col min="13" max="13" width="16.875" bestFit="1" customWidth="1"/>
  </cols>
  <sheetData>
    <row r="1" spans="1:13" ht="16.5" customHeight="1" x14ac:dyDescent="0.3">
      <c r="A1" s="3" t="s">
        <v>57</v>
      </c>
      <c r="B1" s="4" t="s">
        <v>57</v>
      </c>
      <c r="C1" s="25"/>
      <c r="D1" s="25"/>
      <c r="E1" s="6"/>
      <c r="F1" s="6"/>
      <c r="G1" s="6"/>
      <c r="H1" s="6"/>
      <c r="I1" s="6"/>
      <c r="J1" s="6"/>
      <c r="K1" s="6"/>
      <c r="L1" s="6"/>
      <c r="M1" s="6"/>
    </row>
    <row r="2" spans="1:13" ht="47.25" customHeight="1" x14ac:dyDescent="0.3">
      <c r="A2" s="8" t="s">
        <v>1</v>
      </c>
      <c r="B2" s="26" t="s">
        <v>1</v>
      </c>
      <c r="C2" s="8" t="s">
        <v>1</v>
      </c>
      <c r="D2" s="8" t="s">
        <v>1</v>
      </c>
      <c r="E2" s="8" t="s">
        <v>1</v>
      </c>
      <c r="F2" s="54" t="s">
        <v>401</v>
      </c>
      <c r="G2" s="54" t="s">
        <v>401</v>
      </c>
      <c r="H2" s="8" t="s">
        <v>1</v>
      </c>
      <c r="I2" s="8" t="s">
        <v>1</v>
      </c>
      <c r="J2" s="8" t="s">
        <v>1</v>
      </c>
      <c r="K2" s="37" t="s">
        <v>384</v>
      </c>
      <c r="L2" s="54" t="s">
        <v>401</v>
      </c>
      <c r="M2" s="54" t="s">
        <v>401</v>
      </c>
    </row>
    <row r="3" spans="1:13" ht="16.5" customHeight="1" x14ac:dyDescent="0.3">
      <c r="A3" s="9" t="s">
        <v>2</v>
      </c>
      <c r="B3" s="9" t="s">
        <v>2</v>
      </c>
      <c r="C3" s="9" t="s">
        <v>3</v>
      </c>
      <c r="D3" s="9" t="s">
        <v>3</v>
      </c>
      <c r="E3" s="9" t="s">
        <v>3</v>
      </c>
      <c r="F3" s="9" t="s">
        <v>3</v>
      </c>
      <c r="G3" s="9" t="s">
        <v>3</v>
      </c>
      <c r="H3" s="9" t="s">
        <v>3</v>
      </c>
      <c r="I3" s="9" t="s">
        <v>3</v>
      </c>
      <c r="J3" s="9" t="s">
        <v>3</v>
      </c>
      <c r="K3" s="9" t="s">
        <v>3</v>
      </c>
      <c r="L3" s="9" t="s">
        <v>376</v>
      </c>
      <c r="M3" s="9" t="s">
        <v>376</v>
      </c>
    </row>
    <row r="4" spans="1:13" ht="40.5" customHeight="1" x14ac:dyDescent="0.3">
      <c r="A4" s="10" t="s">
        <v>4</v>
      </c>
      <c r="B4" s="10" t="s">
        <v>5</v>
      </c>
      <c r="C4" s="10" t="s">
        <v>6</v>
      </c>
      <c r="D4" s="10" t="s">
        <v>6</v>
      </c>
      <c r="E4" s="11" t="s">
        <v>7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6</v>
      </c>
      <c r="K4" s="10" t="s">
        <v>8</v>
      </c>
      <c r="L4" s="11" t="s">
        <v>377</v>
      </c>
      <c r="M4" s="11" t="s">
        <v>378</v>
      </c>
    </row>
    <row r="5" spans="1:13" ht="16.5" customHeight="1" x14ac:dyDescent="0.3">
      <c r="A5" s="12" t="s">
        <v>10</v>
      </c>
      <c r="B5" s="27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28" t="s">
        <v>21</v>
      </c>
      <c r="M5" s="51" t="s">
        <v>354</v>
      </c>
    </row>
    <row r="6" spans="1:13" ht="16.5" customHeight="1" x14ac:dyDescent="0.3">
      <c r="A6" s="30" t="b">
        <v>1</v>
      </c>
      <c r="B6" s="31" t="s">
        <v>72</v>
      </c>
      <c r="C6" s="71">
        <v>5010101</v>
      </c>
      <c r="D6" s="14">
        <v>3001</v>
      </c>
      <c r="E6" s="30" t="s">
        <v>59</v>
      </c>
      <c r="F6" s="30">
        <v>0</v>
      </c>
      <c r="G6" s="30">
        <v>1</v>
      </c>
      <c r="H6" s="30">
        <v>160000602</v>
      </c>
      <c r="I6" s="30">
        <v>2</v>
      </c>
      <c r="J6" s="30">
        <f t="shared" ref="J6:J11" si="0">I6+1</f>
        <v>3</v>
      </c>
      <c r="K6" s="30">
        <v>100</v>
      </c>
      <c r="L6" s="14" t="s">
        <v>73</v>
      </c>
      <c r="M6" s="30" t="s">
        <v>358</v>
      </c>
    </row>
    <row r="7" spans="1:13" ht="16.5" customHeight="1" x14ac:dyDescent="0.3">
      <c r="A7" s="30" t="b">
        <v>1</v>
      </c>
      <c r="B7" s="31" t="s">
        <v>74</v>
      </c>
      <c r="C7" s="30">
        <f t="shared" ref="C7:D11" si="1">C6+1</f>
        <v>5010102</v>
      </c>
      <c r="D7" s="30">
        <f t="shared" si="1"/>
        <v>3002</v>
      </c>
      <c r="E7" s="30" t="s">
        <v>59</v>
      </c>
      <c r="F7" s="30">
        <v>0</v>
      </c>
      <c r="G7" s="30">
        <v>2</v>
      </c>
      <c r="H7" s="30">
        <v>160000602</v>
      </c>
      <c r="I7" s="30">
        <f>I6+I$80</f>
        <v>4</v>
      </c>
      <c r="J7" s="30">
        <f t="shared" si="0"/>
        <v>5</v>
      </c>
      <c r="K7" s="30">
        <v>100</v>
      </c>
      <c r="L7" s="14" t="s">
        <v>73</v>
      </c>
      <c r="M7" s="30" t="s">
        <v>358</v>
      </c>
    </row>
    <row r="8" spans="1:13" ht="16.5" customHeight="1" x14ac:dyDescent="0.3">
      <c r="A8" s="30" t="b">
        <v>1</v>
      </c>
      <c r="B8" s="31" t="s">
        <v>75</v>
      </c>
      <c r="C8" s="30">
        <f t="shared" si="1"/>
        <v>5010103</v>
      </c>
      <c r="D8" s="30">
        <f t="shared" si="1"/>
        <v>3003</v>
      </c>
      <c r="E8" s="30" t="s">
        <v>59</v>
      </c>
      <c r="F8" s="30">
        <v>0</v>
      </c>
      <c r="G8" s="30">
        <v>3</v>
      </c>
      <c r="H8" s="30">
        <v>160000602</v>
      </c>
      <c r="I8" s="30">
        <f>I7+I$80</f>
        <v>6</v>
      </c>
      <c r="J8" s="30">
        <f t="shared" si="0"/>
        <v>7</v>
      </c>
      <c r="K8" s="30">
        <v>100</v>
      </c>
      <c r="L8" s="14" t="s">
        <v>73</v>
      </c>
      <c r="M8" s="30" t="s">
        <v>358</v>
      </c>
    </row>
    <row r="9" spans="1:13" ht="16.5" customHeight="1" x14ac:dyDescent="0.3">
      <c r="A9" s="30" t="b">
        <v>1</v>
      </c>
      <c r="B9" s="31" t="s">
        <v>76</v>
      </c>
      <c r="C9" s="30">
        <f t="shared" si="1"/>
        <v>5010104</v>
      </c>
      <c r="D9" s="30">
        <f t="shared" si="1"/>
        <v>3004</v>
      </c>
      <c r="E9" s="30" t="s">
        <v>59</v>
      </c>
      <c r="F9" s="30">
        <v>0</v>
      </c>
      <c r="G9" s="30">
        <v>4</v>
      </c>
      <c r="H9" s="30">
        <v>160000602</v>
      </c>
      <c r="I9" s="30">
        <f>I8+I$80</f>
        <v>8</v>
      </c>
      <c r="J9" s="30">
        <f t="shared" si="0"/>
        <v>9</v>
      </c>
      <c r="K9" s="30">
        <v>100</v>
      </c>
      <c r="L9" s="14" t="s">
        <v>73</v>
      </c>
      <c r="M9" s="30" t="s">
        <v>358</v>
      </c>
    </row>
    <row r="10" spans="1:13" ht="16.5" customHeight="1" x14ac:dyDescent="0.3">
      <c r="A10" s="30" t="b">
        <v>1</v>
      </c>
      <c r="B10" s="31" t="s">
        <v>77</v>
      </c>
      <c r="C10" s="30">
        <f t="shared" si="1"/>
        <v>5010105</v>
      </c>
      <c r="D10" s="30">
        <f t="shared" si="1"/>
        <v>3005</v>
      </c>
      <c r="E10" s="30" t="s">
        <v>59</v>
      </c>
      <c r="F10" s="30">
        <v>0</v>
      </c>
      <c r="G10" s="30">
        <v>5</v>
      </c>
      <c r="H10" s="30">
        <v>160000602</v>
      </c>
      <c r="I10" s="30">
        <f>I9+I$80</f>
        <v>10</v>
      </c>
      <c r="J10" s="30">
        <f t="shared" si="0"/>
        <v>11</v>
      </c>
      <c r="K10" s="30">
        <v>100</v>
      </c>
      <c r="L10" s="14" t="s">
        <v>73</v>
      </c>
      <c r="M10" s="30" t="s">
        <v>358</v>
      </c>
    </row>
    <row r="11" spans="1:13" ht="16.5" customHeight="1" x14ac:dyDescent="0.3">
      <c r="A11" s="30" t="b">
        <v>1</v>
      </c>
      <c r="B11" s="31" t="s">
        <v>78</v>
      </c>
      <c r="C11" s="30">
        <f t="shared" si="1"/>
        <v>5010106</v>
      </c>
      <c r="D11" s="30">
        <f t="shared" si="1"/>
        <v>3006</v>
      </c>
      <c r="E11" s="30" t="s">
        <v>59</v>
      </c>
      <c r="F11" s="30">
        <v>0</v>
      </c>
      <c r="G11" s="30">
        <v>6</v>
      </c>
      <c r="H11" s="30">
        <v>160000602</v>
      </c>
      <c r="I11" s="30">
        <f>I10+I$80</f>
        <v>12</v>
      </c>
      <c r="J11" s="30">
        <f t="shared" si="0"/>
        <v>13</v>
      </c>
      <c r="K11" s="30">
        <v>100</v>
      </c>
      <c r="L11" s="14" t="s">
        <v>73</v>
      </c>
      <c r="M11" s="30" t="s">
        <v>358</v>
      </c>
    </row>
    <row r="12" spans="1:13" ht="16.5" customHeight="1" x14ac:dyDescent="0.3">
      <c r="A12" s="20" t="b">
        <v>1</v>
      </c>
      <c r="B12" s="29" t="s">
        <v>80</v>
      </c>
      <c r="C12" s="14">
        <f>C6+10000</f>
        <v>5020101</v>
      </c>
      <c r="D12" s="14">
        <f>D6+10</f>
        <v>3011</v>
      </c>
      <c r="E12" s="20" t="s">
        <v>59</v>
      </c>
      <c r="F12" s="20">
        <v>0</v>
      </c>
      <c r="G12" s="14">
        <v>1</v>
      </c>
      <c r="H12" s="20">
        <v>160000101</v>
      </c>
      <c r="I12" s="20">
        <v>1</v>
      </c>
      <c r="J12" s="20">
        <v>1</v>
      </c>
      <c r="K12" s="20">
        <v>25</v>
      </c>
      <c r="L12" s="20" t="s">
        <v>81</v>
      </c>
      <c r="M12" s="20" t="s">
        <v>3</v>
      </c>
    </row>
    <row r="13" spans="1:13" ht="16.5" customHeight="1" x14ac:dyDescent="0.3">
      <c r="A13" s="20" t="b">
        <v>1</v>
      </c>
      <c r="B13" s="29" t="s">
        <v>80</v>
      </c>
      <c r="C13" s="20">
        <f>C12+1</f>
        <v>5020102</v>
      </c>
      <c r="D13" s="20">
        <f>D12</f>
        <v>3011</v>
      </c>
      <c r="E13" s="20" t="s">
        <v>59</v>
      </c>
      <c r="F13" s="20">
        <v>0</v>
      </c>
      <c r="G13" s="20">
        <v>1</v>
      </c>
      <c r="H13" s="20">
        <v>160000201</v>
      </c>
      <c r="I13" s="20">
        <v>1</v>
      </c>
      <c r="J13" s="20">
        <v>1</v>
      </c>
      <c r="K13" s="20">
        <v>25</v>
      </c>
      <c r="L13" s="20" t="s">
        <v>82</v>
      </c>
      <c r="M13" s="20" t="s">
        <v>3</v>
      </c>
    </row>
    <row r="14" spans="1:13" ht="16.5" customHeight="1" x14ac:dyDescent="0.3">
      <c r="A14" s="20" t="b">
        <v>1</v>
      </c>
      <c r="B14" s="29" t="s">
        <v>80</v>
      </c>
      <c r="C14" s="20">
        <f>C13+1</f>
        <v>5020103</v>
      </c>
      <c r="D14" s="20">
        <f>D13</f>
        <v>3011</v>
      </c>
      <c r="E14" s="20" t="s">
        <v>59</v>
      </c>
      <c r="F14" s="20">
        <v>0</v>
      </c>
      <c r="G14" s="20">
        <v>1</v>
      </c>
      <c r="H14" s="20">
        <v>160000301</v>
      </c>
      <c r="I14" s="20">
        <v>1</v>
      </c>
      <c r="J14" s="20">
        <v>1</v>
      </c>
      <c r="K14" s="20">
        <v>25</v>
      </c>
      <c r="L14" s="20" t="s">
        <v>83</v>
      </c>
      <c r="M14" s="20" t="s">
        <v>3</v>
      </c>
    </row>
    <row r="15" spans="1:13" ht="16.5" customHeight="1" x14ac:dyDescent="0.3">
      <c r="A15" s="20" t="b">
        <v>1</v>
      </c>
      <c r="B15" s="29" t="s">
        <v>80</v>
      </c>
      <c r="C15" s="20">
        <f>C14+1</f>
        <v>5020104</v>
      </c>
      <c r="D15" s="20">
        <f>D14</f>
        <v>3011</v>
      </c>
      <c r="E15" s="20" t="s">
        <v>59</v>
      </c>
      <c r="F15" s="20">
        <v>0</v>
      </c>
      <c r="G15" s="20">
        <v>1</v>
      </c>
      <c r="H15" s="20">
        <v>160000401</v>
      </c>
      <c r="I15" s="20">
        <v>1</v>
      </c>
      <c r="J15" s="20">
        <v>1</v>
      </c>
      <c r="K15" s="20">
        <v>25</v>
      </c>
      <c r="L15" s="20" t="s">
        <v>84</v>
      </c>
      <c r="M15" s="20" t="s">
        <v>3</v>
      </c>
    </row>
    <row r="16" spans="1:13" ht="16.5" customHeight="1" x14ac:dyDescent="0.3">
      <c r="A16" s="32" t="b">
        <v>1</v>
      </c>
      <c r="B16" s="33" t="s">
        <v>85</v>
      </c>
      <c r="C16" s="14">
        <f>C12+100</f>
        <v>5020201</v>
      </c>
      <c r="D16" s="14">
        <f>D12+1</f>
        <v>3012</v>
      </c>
      <c r="E16" s="32" t="s">
        <v>59</v>
      </c>
      <c r="F16" s="32">
        <v>0</v>
      </c>
      <c r="G16" s="14">
        <f>G12+1</f>
        <v>2</v>
      </c>
      <c r="H16" s="32">
        <v>160000101</v>
      </c>
      <c r="I16" s="32">
        <v>1</v>
      </c>
      <c r="J16" s="32">
        <v>1</v>
      </c>
      <c r="K16" s="32">
        <v>18</v>
      </c>
      <c r="L16" s="32" t="s">
        <v>81</v>
      </c>
      <c r="M16" s="32" t="s">
        <v>3</v>
      </c>
    </row>
    <row r="17" spans="1:13" ht="16.5" customHeight="1" x14ac:dyDescent="0.3">
      <c r="A17" s="32" t="b">
        <v>1</v>
      </c>
      <c r="B17" s="33" t="s">
        <v>85</v>
      </c>
      <c r="C17" s="32">
        <f t="shared" ref="C17:C23" si="2">C16+1</f>
        <v>5020202</v>
      </c>
      <c r="D17" s="32">
        <f t="shared" ref="D17:D23" si="3">D16</f>
        <v>3012</v>
      </c>
      <c r="E17" s="32" t="s">
        <v>59</v>
      </c>
      <c r="F17" s="32">
        <v>0</v>
      </c>
      <c r="G17" s="32">
        <f t="shared" ref="G17:G23" si="4">G16</f>
        <v>2</v>
      </c>
      <c r="H17" s="32">
        <v>160000102</v>
      </c>
      <c r="I17" s="32">
        <v>1</v>
      </c>
      <c r="J17" s="32">
        <v>1</v>
      </c>
      <c r="K17" s="32">
        <v>7</v>
      </c>
      <c r="L17" s="32" t="s">
        <v>81</v>
      </c>
      <c r="M17" s="32" t="s">
        <v>355</v>
      </c>
    </row>
    <row r="18" spans="1:13" ht="16.5" customHeight="1" x14ac:dyDescent="0.3">
      <c r="A18" s="32" t="b">
        <v>1</v>
      </c>
      <c r="B18" s="33" t="s">
        <v>85</v>
      </c>
      <c r="C18" s="32">
        <f t="shared" si="2"/>
        <v>5020203</v>
      </c>
      <c r="D18" s="32">
        <f t="shared" si="3"/>
        <v>3012</v>
      </c>
      <c r="E18" s="32" t="s">
        <v>59</v>
      </c>
      <c r="F18" s="32">
        <v>0</v>
      </c>
      <c r="G18" s="32">
        <f t="shared" si="4"/>
        <v>2</v>
      </c>
      <c r="H18" s="32">
        <v>160000201</v>
      </c>
      <c r="I18" s="32">
        <v>1</v>
      </c>
      <c r="J18" s="32">
        <v>1</v>
      </c>
      <c r="K18" s="32">
        <v>18</v>
      </c>
      <c r="L18" s="32" t="s">
        <v>82</v>
      </c>
      <c r="M18" s="32" t="s">
        <v>3</v>
      </c>
    </row>
    <row r="19" spans="1:13" ht="16.5" customHeight="1" x14ac:dyDescent="0.3">
      <c r="A19" s="32" t="b">
        <v>1</v>
      </c>
      <c r="B19" s="33" t="s">
        <v>85</v>
      </c>
      <c r="C19" s="32">
        <f t="shared" si="2"/>
        <v>5020204</v>
      </c>
      <c r="D19" s="32">
        <f t="shared" si="3"/>
        <v>3012</v>
      </c>
      <c r="E19" s="32" t="s">
        <v>59</v>
      </c>
      <c r="F19" s="32">
        <v>0</v>
      </c>
      <c r="G19" s="32">
        <f t="shared" si="4"/>
        <v>2</v>
      </c>
      <c r="H19" s="32">
        <v>160000202</v>
      </c>
      <c r="I19" s="32">
        <v>1</v>
      </c>
      <c r="J19" s="32">
        <v>1</v>
      </c>
      <c r="K19" s="32">
        <v>7</v>
      </c>
      <c r="L19" s="32" t="s">
        <v>82</v>
      </c>
      <c r="M19" s="32" t="s">
        <v>355</v>
      </c>
    </row>
    <row r="20" spans="1:13" ht="16.5" customHeight="1" x14ac:dyDescent="0.3">
      <c r="A20" s="32" t="b">
        <v>1</v>
      </c>
      <c r="B20" s="33" t="s">
        <v>85</v>
      </c>
      <c r="C20" s="32">
        <f t="shared" si="2"/>
        <v>5020205</v>
      </c>
      <c r="D20" s="32">
        <f t="shared" si="3"/>
        <v>3012</v>
      </c>
      <c r="E20" s="32" t="s">
        <v>59</v>
      </c>
      <c r="F20" s="32">
        <v>0</v>
      </c>
      <c r="G20" s="32">
        <f t="shared" si="4"/>
        <v>2</v>
      </c>
      <c r="H20" s="32">
        <v>160000301</v>
      </c>
      <c r="I20" s="32">
        <v>1</v>
      </c>
      <c r="J20" s="32">
        <v>1</v>
      </c>
      <c r="K20" s="32">
        <v>18</v>
      </c>
      <c r="L20" s="32" t="s">
        <v>83</v>
      </c>
      <c r="M20" s="32" t="s">
        <v>3</v>
      </c>
    </row>
    <row r="21" spans="1:13" ht="16.5" customHeight="1" x14ac:dyDescent="0.3">
      <c r="A21" s="32" t="b">
        <v>1</v>
      </c>
      <c r="B21" s="33" t="s">
        <v>85</v>
      </c>
      <c r="C21" s="32">
        <f t="shared" si="2"/>
        <v>5020206</v>
      </c>
      <c r="D21" s="32">
        <f t="shared" si="3"/>
        <v>3012</v>
      </c>
      <c r="E21" s="32" t="s">
        <v>59</v>
      </c>
      <c r="F21" s="32">
        <v>0</v>
      </c>
      <c r="G21" s="32">
        <f t="shared" si="4"/>
        <v>2</v>
      </c>
      <c r="H21" s="32">
        <v>160000302</v>
      </c>
      <c r="I21" s="32">
        <v>1</v>
      </c>
      <c r="J21" s="32">
        <v>1</v>
      </c>
      <c r="K21" s="32">
        <v>7</v>
      </c>
      <c r="L21" s="32" t="s">
        <v>83</v>
      </c>
      <c r="M21" s="32" t="s">
        <v>355</v>
      </c>
    </row>
    <row r="22" spans="1:13" ht="16.5" customHeight="1" x14ac:dyDescent="0.3">
      <c r="A22" s="32" t="b">
        <v>1</v>
      </c>
      <c r="B22" s="33" t="s">
        <v>85</v>
      </c>
      <c r="C22" s="32">
        <f t="shared" si="2"/>
        <v>5020207</v>
      </c>
      <c r="D22" s="32">
        <f t="shared" si="3"/>
        <v>3012</v>
      </c>
      <c r="E22" s="32" t="s">
        <v>59</v>
      </c>
      <c r="F22" s="32">
        <v>0</v>
      </c>
      <c r="G22" s="32">
        <f t="shared" si="4"/>
        <v>2</v>
      </c>
      <c r="H22" s="32">
        <v>160000401</v>
      </c>
      <c r="I22" s="32">
        <v>1</v>
      </c>
      <c r="J22" s="32">
        <v>1</v>
      </c>
      <c r="K22" s="32">
        <v>18</v>
      </c>
      <c r="L22" s="32" t="s">
        <v>84</v>
      </c>
      <c r="M22" s="32" t="s">
        <v>3</v>
      </c>
    </row>
    <row r="23" spans="1:13" ht="16.5" customHeight="1" x14ac:dyDescent="0.3">
      <c r="A23" s="32" t="b">
        <v>1</v>
      </c>
      <c r="B23" s="33" t="s">
        <v>85</v>
      </c>
      <c r="C23" s="32">
        <f t="shared" si="2"/>
        <v>5020208</v>
      </c>
      <c r="D23" s="32">
        <f t="shared" si="3"/>
        <v>3012</v>
      </c>
      <c r="E23" s="32" t="s">
        <v>59</v>
      </c>
      <c r="F23" s="32">
        <v>0</v>
      </c>
      <c r="G23" s="32">
        <f t="shared" si="4"/>
        <v>2</v>
      </c>
      <c r="H23" s="32">
        <v>160000402</v>
      </c>
      <c r="I23" s="32">
        <v>1</v>
      </c>
      <c r="J23" s="32">
        <v>1</v>
      </c>
      <c r="K23" s="32">
        <v>7</v>
      </c>
      <c r="L23" s="32" t="s">
        <v>84</v>
      </c>
      <c r="M23" s="32" t="s">
        <v>355</v>
      </c>
    </row>
    <row r="24" spans="1:13" ht="16.5" customHeight="1" x14ac:dyDescent="0.3">
      <c r="A24" s="20" t="b">
        <v>1</v>
      </c>
      <c r="B24" s="29" t="s">
        <v>86</v>
      </c>
      <c r="C24" s="14">
        <f>C16+100</f>
        <v>5020301</v>
      </c>
      <c r="D24" s="14">
        <f>D16+1</f>
        <v>3013</v>
      </c>
      <c r="E24" s="20" t="s">
        <v>59</v>
      </c>
      <c r="F24" s="20">
        <v>0</v>
      </c>
      <c r="G24" s="14">
        <f>G16+1</f>
        <v>3</v>
      </c>
      <c r="H24" s="20">
        <v>160000101</v>
      </c>
      <c r="I24" s="20">
        <v>1</v>
      </c>
      <c r="J24" s="20">
        <v>2</v>
      </c>
      <c r="K24" s="20">
        <v>10</v>
      </c>
      <c r="L24" s="20" t="s">
        <v>81</v>
      </c>
      <c r="M24" s="20" t="s">
        <v>3</v>
      </c>
    </row>
    <row r="25" spans="1:13" ht="16.5" customHeight="1" x14ac:dyDescent="0.3">
      <c r="A25" s="20" t="b">
        <v>1</v>
      </c>
      <c r="B25" s="29" t="s">
        <v>86</v>
      </c>
      <c r="C25" s="20">
        <f t="shared" ref="C25:C31" si="5">C24+1</f>
        <v>5020302</v>
      </c>
      <c r="D25" s="20">
        <f t="shared" ref="D25:D31" si="6">D24</f>
        <v>3013</v>
      </c>
      <c r="E25" s="20" t="s">
        <v>59</v>
      </c>
      <c r="F25" s="20">
        <v>0</v>
      </c>
      <c r="G25" s="20">
        <f t="shared" ref="G25:G31" si="7">G24</f>
        <v>3</v>
      </c>
      <c r="H25" s="20">
        <v>160000102</v>
      </c>
      <c r="I25" s="20">
        <v>1</v>
      </c>
      <c r="J25" s="20">
        <v>1</v>
      </c>
      <c r="K25" s="20">
        <v>15</v>
      </c>
      <c r="L25" s="20" t="s">
        <v>81</v>
      </c>
      <c r="M25" s="20" t="s">
        <v>355</v>
      </c>
    </row>
    <row r="26" spans="1:13" ht="16.5" customHeight="1" x14ac:dyDescent="0.3">
      <c r="A26" s="20" t="b">
        <v>1</v>
      </c>
      <c r="B26" s="29" t="s">
        <v>86</v>
      </c>
      <c r="C26" s="20">
        <f t="shared" si="5"/>
        <v>5020303</v>
      </c>
      <c r="D26" s="20">
        <f t="shared" si="6"/>
        <v>3013</v>
      </c>
      <c r="E26" s="20" t="s">
        <v>59</v>
      </c>
      <c r="F26" s="20">
        <v>0</v>
      </c>
      <c r="G26" s="20">
        <f t="shared" si="7"/>
        <v>3</v>
      </c>
      <c r="H26" s="20">
        <v>160000201</v>
      </c>
      <c r="I26" s="20">
        <v>1</v>
      </c>
      <c r="J26" s="20">
        <v>2</v>
      </c>
      <c r="K26" s="20">
        <v>10</v>
      </c>
      <c r="L26" s="20" t="s">
        <v>82</v>
      </c>
      <c r="M26" s="20" t="s">
        <v>3</v>
      </c>
    </row>
    <row r="27" spans="1:13" ht="16.5" customHeight="1" x14ac:dyDescent="0.3">
      <c r="A27" s="20" t="b">
        <v>1</v>
      </c>
      <c r="B27" s="29" t="s">
        <v>86</v>
      </c>
      <c r="C27" s="20">
        <f t="shared" si="5"/>
        <v>5020304</v>
      </c>
      <c r="D27" s="20">
        <f t="shared" si="6"/>
        <v>3013</v>
      </c>
      <c r="E27" s="20" t="s">
        <v>59</v>
      </c>
      <c r="F27" s="20">
        <v>0</v>
      </c>
      <c r="G27" s="20">
        <f t="shared" si="7"/>
        <v>3</v>
      </c>
      <c r="H27" s="20">
        <v>160000202</v>
      </c>
      <c r="I27" s="20">
        <v>1</v>
      </c>
      <c r="J27" s="20">
        <v>1</v>
      </c>
      <c r="K27" s="20">
        <v>15</v>
      </c>
      <c r="L27" s="20" t="s">
        <v>82</v>
      </c>
      <c r="M27" s="20" t="s">
        <v>355</v>
      </c>
    </row>
    <row r="28" spans="1:13" ht="16.5" customHeight="1" x14ac:dyDescent="0.3">
      <c r="A28" s="20" t="b">
        <v>1</v>
      </c>
      <c r="B28" s="29" t="s">
        <v>86</v>
      </c>
      <c r="C28" s="20">
        <f t="shared" si="5"/>
        <v>5020305</v>
      </c>
      <c r="D28" s="20">
        <f t="shared" si="6"/>
        <v>3013</v>
      </c>
      <c r="E28" s="20" t="s">
        <v>59</v>
      </c>
      <c r="F28" s="20">
        <v>0</v>
      </c>
      <c r="G28" s="20">
        <f t="shared" si="7"/>
        <v>3</v>
      </c>
      <c r="H28" s="20">
        <v>160000301</v>
      </c>
      <c r="I28" s="20">
        <v>1</v>
      </c>
      <c r="J28" s="20">
        <v>2</v>
      </c>
      <c r="K28" s="20">
        <v>10</v>
      </c>
      <c r="L28" s="20" t="s">
        <v>83</v>
      </c>
      <c r="M28" s="20" t="s">
        <v>3</v>
      </c>
    </row>
    <row r="29" spans="1:13" ht="16.5" customHeight="1" x14ac:dyDescent="0.3">
      <c r="A29" s="20" t="b">
        <v>1</v>
      </c>
      <c r="B29" s="29" t="s">
        <v>86</v>
      </c>
      <c r="C29" s="20">
        <f t="shared" si="5"/>
        <v>5020306</v>
      </c>
      <c r="D29" s="20">
        <f t="shared" si="6"/>
        <v>3013</v>
      </c>
      <c r="E29" s="20" t="s">
        <v>59</v>
      </c>
      <c r="F29" s="20">
        <v>0</v>
      </c>
      <c r="G29" s="20">
        <f t="shared" si="7"/>
        <v>3</v>
      </c>
      <c r="H29" s="20">
        <v>160000302</v>
      </c>
      <c r="I29" s="20">
        <v>1</v>
      </c>
      <c r="J29" s="20">
        <v>1</v>
      </c>
      <c r="K29" s="20">
        <v>15</v>
      </c>
      <c r="L29" s="20" t="s">
        <v>83</v>
      </c>
      <c r="M29" s="20" t="s">
        <v>355</v>
      </c>
    </row>
    <row r="30" spans="1:13" ht="16.5" customHeight="1" x14ac:dyDescent="0.3">
      <c r="A30" s="20" t="b">
        <v>1</v>
      </c>
      <c r="B30" s="29" t="s">
        <v>86</v>
      </c>
      <c r="C30" s="20">
        <f t="shared" si="5"/>
        <v>5020307</v>
      </c>
      <c r="D30" s="20">
        <f t="shared" si="6"/>
        <v>3013</v>
      </c>
      <c r="E30" s="20" t="s">
        <v>59</v>
      </c>
      <c r="F30" s="20">
        <v>0</v>
      </c>
      <c r="G30" s="20">
        <f t="shared" si="7"/>
        <v>3</v>
      </c>
      <c r="H30" s="20">
        <v>160000401</v>
      </c>
      <c r="I30" s="20">
        <v>1</v>
      </c>
      <c r="J30" s="20">
        <v>2</v>
      </c>
      <c r="K30" s="20">
        <v>10</v>
      </c>
      <c r="L30" s="20" t="s">
        <v>84</v>
      </c>
      <c r="M30" s="20" t="s">
        <v>3</v>
      </c>
    </row>
    <row r="31" spans="1:13" ht="16.5" customHeight="1" x14ac:dyDescent="0.3">
      <c r="A31" s="20" t="b">
        <v>1</v>
      </c>
      <c r="B31" s="29" t="s">
        <v>86</v>
      </c>
      <c r="C31" s="20">
        <f t="shared" si="5"/>
        <v>5020308</v>
      </c>
      <c r="D31" s="20">
        <f t="shared" si="6"/>
        <v>3013</v>
      </c>
      <c r="E31" s="20" t="s">
        <v>59</v>
      </c>
      <c r="F31" s="20">
        <v>0</v>
      </c>
      <c r="G31" s="20">
        <f t="shared" si="7"/>
        <v>3</v>
      </c>
      <c r="H31" s="20">
        <v>160000402</v>
      </c>
      <c r="I31" s="20">
        <v>1</v>
      </c>
      <c r="J31" s="20">
        <v>1</v>
      </c>
      <c r="K31" s="20">
        <v>15</v>
      </c>
      <c r="L31" s="20" t="s">
        <v>84</v>
      </c>
      <c r="M31" s="20" t="s">
        <v>355</v>
      </c>
    </row>
    <row r="32" spans="1:13" ht="16.5" customHeight="1" x14ac:dyDescent="0.3">
      <c r="A32" s="32" t="b">
        <v>1</v>
      </c>
      <c r="B32" s="33" t="s">
        <v>87</v>
      </c>
      <c r="C32" s="14">
        <f>C24+100</f>
        <v>5020401</v>
      </c>
      <c r="D32" s="14">
        <f>D24+1</f>
        <v>3014</v>
      </c>
      <c r="E32" s="32" t="s">
        <v>59</v>
      </c>
      <c r="F32" s="32">
        <v>0</v>
      </c>
      <c r="G32" s="14">
        <f>G24+1</f>
        <v>4</v>
      </c>
      <c r="H32" s="32">
        <v>160000101</v>
      </c>
      <c r="I32" s="32">
        <v>1</v>
      </c>
      <c r="J32" s="32">
        <v>3</v>
      </c>
      <c r="K32" s="32">
        <v>8</v>
      </c>
      <c r="L32" s="32" t="s">
        <v>81</v>
      </c>
      <c r="M32" s="32" t="s">
        <v>3</v>
      </c>
    </row>
    <row r="33" spans="1:13" ht="16.5" customHeight="1" x14ac:dyDescent="0.3">
      <c r="A33" s="32" t="b">
        <v>1</v>
      </c>
      <c r="B33" s="33" t="s">
        <v>87</v>
      </c>
      <c r="C33" s="32">
        <f t="shared" ref="C33:C43" si="8">C32+1</f>
        <v>5020402</v>
      </c>
      <c r="D33" s="32">
        <f t="shared" ref="D33:D43" si="9">D32</f>
        <v>3014</v>
      </c>
      <c r="E33" s="32" t="s">
        <v>59</v>
      </c>
      <c r="F33" s="32">
        <v>0</v>
      </c>
      <c r="G33" s="32">
        <f t="shared" ref="G33:G43" si="10">G32</f>
        <v>4</v>
      </c>
      <c r="H33" s="32">
        <v>160000102</v>
      </c>
      <c r="I33" s="32">
        <v>1</v>
      </c>
      <c r="J33" s="32">
        <v>2</v>
      </c>
      <c r="K33" s="32">
        <v>13</v>
      </c>
      <c r="L33" s="32" t="s">
        <v>81</v>
      </c>
      <c r="M33" s="32" t="s">
        <v>355</v>
      </c>
    </row>
    <row r="34" spans="1:13" ht="16.5" customHeight="1" x14ac:dyDescent="0.3">
      <c r="A34" s="32" t="b">
        <v>1</v>
      </c>
      <c r="B34" s="33" t="s">
        <v>87</v>
      </c>
      <c r="C34" s="32">
        <f t="shared" si="8"/>
        <v>5020403</v>
      </c>
      <c r="D34" s="32">
        <f t="shared" si="9"/>
        <v>3014</v>
      </c>
      <c r="E34" s="32" t="s">
        <v>59</v>
      </c>
      <c r="F34" s="32">
        <v>0</v>
      </c>
      <c r="G34" s="32">
        <f t="shared" si="10"/>
        <v>4</v>
      </c>
      <c r="H34" s="32">
        <v>160000103</v>
      </c>
      <c r="I34" s="32">
        <v>1</v>
      </c>
      <c r="J34" s="32">
        <v>1</v>
      </c>
      <c r="K34" s="32">
        <v>4</v>
      </c>
      <c r="L34" s="32" t="s">
        <v>81</v>
      </c>
      <c r="M34" s="32" t="s">
        <v>356</v>
      </c>
    </row>
    <row r="35" spans="1:13" ht="16.5" customHeight="1" x14ac:dyDescent="0.3">
      <c r="A35" s="32" t="b">
        <v>1</v>
      </c>
      <c r="B35" s="33" t="s">
        <v>87</v>
      </c>
      <c r="C35" s="32">
        <f t="shared" si="8"/>
        <v>5020404</v>
      </c>
      <c r="D35" s="32">
        <f t="shared" si="9"/>
        <v>3014</v>
      </c>
      <c r="E35" s="32" t="s">
        <v>59</v>
      </c>
      <c r="F35" s="32">
        <v>0</v>
      </c>
      <c r="G35" s="32">
        <f t="shared" si="10"/>
        <v>4</v>
      </c>
      <c r="H35" s="32">
        <v>160000201</v>
      </c>
      <c r="I35" s="32">
        <v>1</v>
      </c>
      <c r="J35" s="32">
        <v>3</v>
      </c>
      <c r="K35" s="32">
        <v>8</v>
      </c>
      <c r="L35" s="32" t="s">
        <v>82</v>
      </c>
      <c r="M35" s="32" t="s">
        <v>3</v>
      </c>
    </row>
    <row r="36" spans="1:13" ht="16.5" customHeight="1" x14ac:dyDescent="0.3">
      <c r="A36" s="32" t="b">
        <v>1</v>
      </c>
      <c r="B36" s="33" t="s">
        <v>87</v>
      </c>
      <c r="C36" s="32">
        <f t="shared" si="8"/>
        <v>5020405</v>
      </c>
      <c r="D36" s="32">
        <f t="shared" si="9"/>
        <v>3014</v>
      </c>
      <c r="E36" s="32" t="s">
        <v>59</v>
      </c>
      <c r="F36" s="32">
        <v>0</v>
      </c>
      <c r="G36" s="32">
        <f t="shared" si="10"/>
        <v>4</v>
      </c>
      <c r="H36" s="32">
        <v>160000202</v>
      </c>
      <c r="I36" s="32">
        <v>1</v>
      </c>
      <c r="J36" s="32">
        <v>2</v>
      </c>
      <c r="K36" s="32">
        <v>13</v>
      </c>
      <c r="L36" s="32" t="s">
        <v>82</v>
      </c>
      <c r="M36" s="32" t="s">
        <v>355</v>
      </c>
    </row>
    <row r="37" spans="1:13" ht="16.5" customHeight="1" x14ac:dyDescent="0.3">
      <c r="A37" s="32" t="b">
        <v>1</v>
      </c>
      <c r="B37" s="33" t="s">
        <v>87</v>
      </c>
      <c r="C37" s="32">
        <f t="shared" si="8"/>
        <v>5020406</v>
      </c>
      <c r="D37" s="32">
        <f t="shared" si="9"/>
        <v>3014</v>
      </c>
      <c r="E37" s="32" t="s">
        <v>59</v>
      </c>
      <c r="F37" s="32">
        <v>0</v>
      </c>
      <c r="G37" s="32">
        <f t="shared" si="10"/>
        <v>4</v>
      </c>
      <c r="H37" s="32">
        <v>160000203</v>
      </c>
      <c r="I37" s="32">
        <v>1</v>
      </c>
      <c r="J37" s="32">
        <v>1</v>
      </c>
      <c r="K37" s="32">
        <v>4</v>
      </c>
      <c r="L37" s="32" t="s">
        <v>82</v>
      </c>
      <c r="M37" s="32" t="s">
        <v>356</v>
      </c>
    </row>
    <row r="38" spans="1:13" ht="16.5" customHeight="1" x14ac:dyDescent="0.3">
      <c r="A38" s="32" t="b">
        <v>1</v>
      </c>
      <c r="B38" s="33" t="s">
        <v>87</v>
      </c>
      <c r="C38" s="32">
        <f t="shared" si="8"/>
        <v>5020407</v>
      </c>
      <c r="D38" s="32">
        <f t="shared" si="9"/>
        <v>3014</v>
      </c>
      <c r="E38" s="32" t="s">
        <v>59</v>
      </c>
      <c r="F38" s="32">
        <v>0</v>
      </c>
      <c r="G38" s="32">
        <f t="shared" si="10"/>
        <v>4</v>
      </c>
      <c r="H38" s="32">
        <v>160000301</v>
      </c>
      <c r="I38" s="32">
        <v>1</v>
      </c>
      <c r="J38" s="32">
        <v>3</v>
      </c>
      <c r="K38" s="32">
        <v>8</v>
      </c>
      <c r="L38" s="32" t="s">
        <v>83</v>
      </c>
      <c r="M38" s="32" t="s">
        <v>3</v>
      </c>
    </row>
    <row r="39" spans="1:13" ht="16.5" customHeight="1" x14ac:dyDescent="0.3">
      <c r="A39" s="32" t="b">
        <v>1</v>
      </c>
      <c r="B39" s="33" t="s">
        <v>87</v>
      </c>
      <c r="C39" s="32">
        <f t="shared" si="8"/>
        <v>5020408</v>
      </c>
      <c r="D39" s="32">
        <f t="shared" si="9"/>
        <v>3014</v>
      </c>
      <c r="E39" s="32" t="s">
        <v>59</v>
      </c>
      <c r="F39" s="32">
        <v>0</v>
      </c>
      <c r="G39" s="32">
        <f t="shared" si="10"/>
        <v>4</v>
      </c>
      <c r="H39" s="32">
        <v>160000302</v>
      </c>
      <c r="I39" s="32">
        <v>1</v>
      </c>
      <c r="J39" s="32">
        <v>2</v>
      </c>
      <c r="K39" s="32">
        <v>13</v>
      </c>
      <c r="L39" s="32" t="s">
        <v>83</v>
      </c>
      <c r="M39" s="32" t="s">
        <v>355</v>
      </c>
    </row>
    <row r="40" spans="1:13" ht="16.5" customHeight="1" x14ac:dyDescent="0.3">
      <c r="A40" s="32" t="b">
        <v>1</v>
      </c>
      <c r="B40" s="33" t="s">
        <v>87</v>
      </c>
      <c r="C40" s="32">
        <f t="shared" si="8"/>
        <v>5020409</v>
      </c>
      <c r="D40" s="32">
        <f t="shared" si="9"/>
        <v>3014</v>
      </c>
      <c r="E40" s="32" t="s">
        <v>59</v>
      </c>
      <c r="F40" s="32">
        <v>0</v>
      </c>
      <c r="G40" s="32">
        <f t="shared" si="10"/>
        <v>4</v>
      </c>
      <c r="H40" s="32">
        <v>160000303</v>
      </c>
      <c r="I40" s="32">
        <v>1</v>
      </c>
      <c r="J40" s="32">
        <v>1</v>
      </c>
      <c r="K40" s="32">
        <v>4</v>
      </c>
      <c r="L40" s="32" t="s">
        <v>83</v>
      </c>
      <c r="M40" s="32" t="s">
        <v>356</v>
      </c>
    </row>
    <row r="41" spans="1:13" ht="16.5" customHeight="1" x14ac:dyDescent="0.3">
      <c r="A41" s="32" t="b">
        <v>1</v>
      </c>
      <c r="B41" s="33" t="s">
        <v>87</v>
      </c>
      <c r="C41" s="32">
        <f t="shared" si="8"/>
        <v>5020410</v>
      </c>
      <c r="D41" s="32">
        <f t="shared" si="9"/>
        <v>3014</v>
      </c>
      <c r="E41" s="32" t="s">
        <v>59</v>
      </c>
      <c r="F41" s="32">
        <v>0</v>
      </c>
      <c r="G41" s="32">
        <f t="shared" si="10"/>
        <v>4</v>
      </c>
      <c r="H41" s="32">
        <v>160000401</v>
      </c>
      <c r="I41" s="32">
        <v>1</v>
      </c>
      <c r="J41" s="32">
        <v>3</v>
      </c>
      <c r="K41" s="32">
        <v>8</v>
      </c>
      <c r="L41" s="32" t="s">
        <v>84</v>
      </c>
      <c r="M41" s="32" t="s">
        <v>3</v>
      </c>
    </row>
    <row r="42" spans="1:13" ht="16.5" customHeight="1" x14ac:dyDescent="0.3">
      <c r="A42" s="32" t="b">
        <v>1</v>
      </c>
      <c r="B42" s="33" t="s">
        <v>87</v>
      </c>
      <c r="C42" s="32">
        <f t="shared" si="8"/>
        <v>5020411</v>
      </c>
      <c r="D42" s="32">
        <f t="shared" si="9"/>
        <v>3014</v>
      </c>
      <c r="E42" s="32" t="s">
        <v>59</v>
      </c>
      <c r="F42" s="32">
        <v>0</v>
      </c>
      <c r="G42" s="32">
        <f t="shared" si="10"/>
        <v>4</v>
      </c>
      <c r="H42" s="32">
        <v>160000402</v>
      </c>
      <c r="I42" s="32">
        <v>1</v>
      </c>
      <c r="J42" s="32">
        <v>2</v>
      </c>
      <c r="K42" s="32">
        <v>13</v>
      </c>
      <c r="L42" s="32" t="s">
        <v>84</v>
      </c>
      <c r="M42" s="32" t="s">
        <v>355</v>
      </c>
    </row>
    <row r="43" spans="1:13" ht="16.5" customHeight="1" x14ac:dyDescent="0.3">
      <c r="A43" s="32" t="b">
        <v>1</v>
      </c>
      <c r="B43" s="33" t="s">
        <v>87</v>
      </c>
      <c r="C43" s="32">
        <f t="shared" si="8"/>
        <v>5020412</v>
      </c>
      <c r="D43" s="32">
        <f t="shared" si="9"/>
        <v>3014</v>
      </c>
      <c r="E43" s="32" t="s">
        <v>59</v>
      </c>
      <c r="F43" s="32">
        <v>0</v>
      </c>
      <c r="G43" s="32">
        <f t="shared" si="10"/>
        <v>4</v>
      </c>
      <c r="H43" s="32">
        <v>160000403</v>
      </c>
      <c r="I43" s="32">
        <v>1</v>
      </c>
      <c r="J43" s="32">
        <v>1</v>
      </c>
      <c r="K43" s="32">
        <v>4</v>
      </c>
      <c r="L43" s="32" t="s">
        <v>84</v>
      </c>
      <c r="M43" s="32" t="s">
        <v>356</v>
      </c>
    </row>
    <row r="44" spans="1:13" ht="16.5" customHeight="1" x14ac:dyDescent="0.3">
      <c r="A44" s="20" t="b">
        <v>1</v>
      </c>
      <c r="B44" s="29" t="s">
        <v>88</v>
      </c>
      <c r="C44" s="14">
        <f>C32+100</f>
        <v>5020501</v>
      </c>
      <c r="D44" s="14">
        <f>D36+1</f>
        <v>3015</v>
      </c>
      <c r="E44" s="20" t="s">
        <v>59</v>
      </c>
      <c r="F44" s="20">
        <v>0</v>
      </c>
      <c r="G44" s="14">
        <f>G32+1</f>
        <v>5</v>
      </c>
      <c r="H44" s="20">
        <v>160000102</v>
      </c>
      <c r="I44" s="20">
        <v>1</v>
      </c>
      <c r="J44" s="20">
        <v>3</v>
      </c>
      <c r="K44" s="20">
        <v>8</v>
      </c>
      <c r="L44" s="20" t="s">
        <v>81</v>
      </c>
      <c r="M44" s="20" t="s">
        <v>355</v>
      </c>
    </row>
    <row r="45" spans="1:13" ht="16.5" customHeight="1" x14ac:dyDescent="0.3">
      <c r="A45" s="20" t="b">
        <v>1</v>
      </c>
      <c r="B45" s="29" t="s">
        <v>88</v>
      </c>
      <c r="C45" s="20">
        <f t="shared" ref="C45:C55" si="11">C44+1</f>
        <v>5020502</v>
      </c>
      <c r="D45" s="20">
        <f t="shared" ref="D45:D55" si="12">D44</f>
        <v>3015</v>
      </c>
      <c r="E45" s="20" t="s">
        <v>59</v>
      </c>
      <c r="F45" s="20">
        <v>0</v>
      </c>
      <c r="G45" s="20">
        <f t="shared" ref="G45:G55" si="13">G44</f>
        <v>5</v>
      </c>
      <c r="H45" s="20">
        <v>160000103</v>
      </c>
      <c r="I45" s="20">
        <v>1</v>
      </c>
      <c r="J45" s="20">
        <v>2</v>
      </c>
      <c r="K45" s="20">
        <v>13</v>
      </c>
      <c r="L45" s="20" t="s">
        <v>81</v>
      </c>
      <c r="M45" s="20" t="s">
        <v>356</v>
      </c>
    </row>
    <row r="46" spans="1:13" ht="16.5" customHeight="1" x14ac:dyDescent="0.3">
      <c r="A46" s="20" t="b">
        <v>1</v>
      </c>
      <c r="B46" s="29" t="s">
        <v>88</v>
      </c>
      <c r="C46" s="20">
        <f t="shared" si="11"/>
        <v>5020503</v>
      </c>
      <c r="D46" s="20">
        <f t="shared" si="12"/>
        <v>3015</v>
      </c>
      <c r="E46" s="20" t="s">
        <v>59</v>
      </c>
      <c r="F46" s="20">
        <v>0</v>
      </c>
      <c r="G46" s="20">
        <f t="shared" si="13"/>
        <v>5</v>
      </c>
      <c r="H46" s="20">
        <v>160000104</v>
      </c>
      <c r="I46" s="20">
        <v>1</v>
      </c>
      <c r="J46" s="20">
        <v>2</v>
      </c>
      <c r="K46" s="20">
        <v>4</v>
      </c>
      <c r="L46" s="20" t="s">
        <v>81</v>
      </c>
      <c r="M46" s="20" t="s">
        <v>357</v>
      </c>
    </row>
    <row r="47" spans="1:13" ht="16.5" customHeight="1" x14ac:dyDescent="0.3">
      <c r="A47" s="20" t="b">
        <v>1</v>
      </c>
      <c r="B47" s="29" t="s">
        <v>88</v>
      </c>
      <c r="C47" s="20">
        <f t="shared" si="11"/>
        <v>5020504</v>
      </c>
      <c r="D47" s="20">
        <f t="shared" si="12"/>
        <v>3015</v>
      </c>
      <c r="E47" s="20" t="s">
        <v>59</v>
      </c>
      <c r="F47" s="20">
        <v>0</v>
      </c>
      <c r="G47" s="20">
        <f t="shared" si="13"/>
        <v>5</v>
      </c>
      <c r="H47" s="20">
        <v>160000202</v>
      </c>
      <c r="I47" s="20">
        <v>1</v>
      </c>
      <c r="J47" s="20">
        <v>3</v>
      </c>
      <c r="K47" s="20">
        <v>8</v>
      </c>
      <c r="L47" s="20" t="s">
        <v>82</v>
      </c>
      <c r="M47" s="20" t="s">
        <v>355</v>
      </c>
    </row>
    <row r="48" spans="1:13" ht="16.5" customHeight="1" x14ac:dyDescent="0.3">
      <c r="A48" s="20" t="b">
        <v>1</v>
      </c>
      <c r="B48" s="29" t="s">
        <v>88</v>
      </c>
      <c r="C48" s="20">
        <f t="shared" si="11"/>
        <v>5020505</v>
      </c>
      <c r="D48" s="20">
        <f t="shared" si="12"/>
        <v>3015</v>
      </c>
      <c r="E48" s="20" t="s">
        <v>59</v>
      </c>
      <c r="F48" s="20">
        <v>0</v>
      </c>
      <c r="G48" s="20">
        <f t="shared" si="13"/>
        <v>5</v>
      </c>
      <c r="H48" s="20">
        <v>160000203</v>
      </c>
      <c r="I48" s="20">
        <v>1</v>
      </c>
      <c r="J48" s="20">
        <v>2</v>
      </c>
      <c r="K48" s="20">
        <v>13</v>
      </c>
      <c r="L48" s="20" t="s">
        <v>82</v>
      </c>
      <c r="M48" s="20" t="s">
        <v>356</v>
      </c>
    </row>
    <row r="49" spans="1:13" ht="16.5" customHeight="1" x14ac:dyDescent="0.3">
      <c r="A49" s="20" t="b">
        <v>1</v>
      </c>
      <c r="B49" s="29" t="s">
        <v>88</v>
      </c>
      <c r="C49" s="20">
        <f t="shared" si="11"/>
        <v>5020506</v>
      </c>
      <c r="D49" s="20">
        <f t="shared" si="12"/>
        <v>3015</v>
      </c>
      <c r="E49" s="20" t="s">
        <v>59</v>
      </c>
      <c r="F49" s="20">
        <v>0</v>
      </c>
      <c r="G49" s="20">
        <f t="shared" si="13"/>
        <v>5</v>
      </c>
      <c r="H49" s="20">
        <v>160000204</v>
      </c>
      <c r="I49" s="20">
        <v>1</v>
      </c>
      <c r="J49" s="20">
        <v>2</v>
      </c>
      <c r="K49" s="20">
        <v>4</v>
      </c>
      <c r="L49" s="20" t="s">
        <v>82</v>
      </c>
      <c r="M49" s="20" t="s">
        <v>357</v>
      </c>
    </row>
    <row r="50" spans="1:13" ht="16.5" customHeight="1" x14ac:dyDescent="0.3">
      <c r="A50" s="20" t="b">
        <v>1</v>
      </c>
      <c r="B50" s="29" t="s">
        <v>88</v>
      </c>
      <c r="C50" s="20">
        <f t="shared" si="11"/>
        <v>5020507</v>
      </c>
      <c r="D50" s="20">
        <f t="shared" si="12"/>
        <v>3015</v>
      </c>
      <c r="E50" s="20" t="s">
        <v>59</v>
      </c>
      <c r="F50" s="20">
        <v>0</v>
      </c>
      <c r="G50" s="20">
        <f t="shared" si="13"/>
        <v>5</v>
      </c>
      <c r="H50" s="20">
        <v>160000302</v>
      </c>
      <c r="I50" s="20">
        <v>1</v>
      </c>
      <c r="J50" s="20">
        <v>3</v>
      </c>
      <c r="K50" s="20">
        <v>8</v>
      </c>
      <c r="L50" s="20" t="s">
        <v>83</v>
      </c>
      <c r="M50" s="20" t="s">
        <v>355</v>
      </c>
    </row>
    <row r="51" spans="1:13" ht="16.5" customHeight="1" x14ac:dyDescent="0.3">
      <c r="A51" s="20" t="b">
        <v>1</v>
      </c>
      <c r="B51" s="29" t="s">
        <v>88</v>
      </c>
      <c r="C51" s="20">
        <f t="shared" si="11"/>
        <v>5020508</v>
      </c>
      <c r="D51" s="20">
        <f t="shared" si="12"/>
        <v>3015</v>
      </c>
      <c r="E51" s="20" t="s">
        <v>59</v>
      </c>
      <c r="F51" s="20">
        <v>0</v>
      </c>
      <c r="G51" s="20">
        <f t="shared" si="13"/>
        <v>5</v>
      </c>
      <c r="H51" s="20">
        <v>160000303</v>
      </c>
      <c r="I51" s="20">
        <v>1</v>
      </c>
      <c r="J51" s="20">
        <v>2</v>
      </c>
      <c r="K51" s="20">
        <v>13</v>
      </c>
      <c r="L51" s="20" t="s">
        <v>83</v>
      </c>
      <c r="M51" s="20" t="s">
        <v>356</v>
      </c>
    </row>
    <row r="52" spans="1:13" ht="16.5" customHeight="1" x14ac:dyDescent="0.3">
      <c r="A52" s="20" t="b">
        <v>1</v>
      </c>
      <c r="B52" s="29" t="s">
        <v>88</v>
      </c>
      <c r="C52" s="20">
        <f t="shared" si="11"/>
        <v>5020509</v>
      </c>
      <c r="D52" s="20">
        <f t="shared" si="12"/>
        <v>3015</v>
      </c>
      <c r="E52" s="20" t="s">
        <v>59</v>
      </c>
      <c r="F52" s="20">
        <v>0</v>
      </c>
      <c r="G52" s="20">
        <f t="shared" si="13"/>
        <v>5</v>
      </c>
      <c r="H52" s="20">
        <v>160000304</v>
      </c>
      <c r="I52" s="20">
        <v>1</v>
      </c>
      <c r="J52" s="20">
        <v>2</v>
      </c>
      <c r="K52" s="20">
        <v>4</v>
      </c>
      <c r="L52" s="20" t="s">
        <v>83</v>
      </c>
      <c r="M52" s="20" t="s">
        <v>357</v>
      </c>
    </row>
    <row r="53" spans="1:13" ht="16.5" customHeight="1" x14ac:dyDescent="0.3">
      <c r="A53" s="20" t="b">
        <v>1</v>
      </c>
      <c r="B53" s="29" t="s">
        <v>88</v>
      </c>
      <c r="C53" s="20">
        <f t="shared" si="11"/>
        <v>5020510</v>
      </c>
      <c r="D53" s="20">
        <f t="shared" si="12"/>
        <v>3015</v>
      </c>
      <c r="E53" s="20" t="s">
        <v>59</v>
      </c>
      <c r="F53" s="20">
        <v>0</v>
      </c>
      <c r="G53" s="20">
        <f t="shared" si="13"/>
        <v>5</v>
      </c>
      <c r="H53" s="20">
        <v>160000402</v>
      </c>
      <c r="I53" s="20">
        <v>1</v>
      </c>
      <c r="J53" s="20">
        <v>3</v>
      </c>
      <c r="K53" s="20">
        <v>8</v>
      </c>
      <c r="L53" s="20" t="s">
        <v>84</v>
      </c>
      <c r="M53" s="20" t="s">
        <v>355</v>
      </c>
    </row>
    <row r="54" spans="1:13" ht="16.5" customHeight="1" x14ac:dyDescent="0.3">
      <c r="A54" s="20" t="b">
        <v>1</v>
      </c>
      <c r="B54" s="29" t="s">
        <v>88</v>
      </c>
      <c r="C54" s="20">
        <f t="shared" si="11"/>
        <v>5020511</v>
      </c>
      <c r="D54" s="20">
        <f t="shared" si="12"/>
        <v>3015</v>
      </c>
      <c r="E54" s="20" t="s">
        <v>59</v>
      </c>
      <c r="F54" s="20">
        <v>0</v>
      </c>
      <c r="G54" s="20">
        <f t="shared" si="13"/>
        <v>5</v>
      </c>
      <c r="H54" s="20">
        <v>160000403</v>
      </c>
      <c r="I54" s="20">
        <v>1</v>
      </c>
      <c r="J54" s="20">
        <v>2</v>
      </c>
      <c r="K54" s="20">
        <v>13</v>
      </c>
      <c r="L54" s="20" t="s">
        <v>84</v>
      </c>
      <c r="M54" s="20" t="s">
        <v>356</v>
      </c>
    </row>
    <row r="55" spans="1:13" ht="16.5" customHeight="1" x14ac:dyDescent="0.3">
      <c r="A55" s="20" t="b">
        <v>1</v>
      </c>
      <c r="B55" s="29" t="s">
        <v>88</v>
      </c>
      <c r="C55" s="20">
        <f t="shared" si="11"/>
        <v>5020512</v>
      </c>
      <c r="D55" s="20">
        <f t="shared" si="12"/>
        <v>3015</v>
      </c>
      <c r="E55" s="20" t="s">
        <v>59</v>
      </c>
      <c r="F55" s="20">
        <v>0</v>
      </c>
      <c r="G55" s="20">
        <f t="shared" si="13"/>
        <v>5</v>
      </c>
      <c r="H55" s="20">
        <v>160000404</v>
      </c>
      <c r="I55" s="20">
        <v>1</v>
      </c>
      <c r="J55" s="20">
        <v>2</v>
      </c>
      <c r="K55" s="20">
        <v>4</v>
      </c>
      <c r="L55" s="20" t="s">
        <v>84</v>
      </c>
      <c r="M55" s="20" t="s">
        <v>357</v>
      </c>
    </row>
    <row r="56" spans="1:13" ht="16.5" customHeight="1" x14ac:dyDescent="0.3">
      <c r="A56" s="32" t="b">
        <v>1</v>
      </c>
      <c r="B56" s="33" t="s">
        <v>89</v>
      </c>
      <c r="C56" s="14">
        <f>C44+100</f>
        <v>5020601</v>
      </c>
      <c r="D56" s="14">
        <f>D48+1</f>
        <v>3016</v>
      </c>
      <c r="E56" s="32" t="s">
        <v>59</v>
      </c>
      <c r="F56" s="32">
        <v>0</v>
      </c>
      <c r="G56" s="14">
        <f>G44+1</f>
        <v>6</v>
      </c>
      <c r="H56" s="32">
        <v>160000102</v>
      </c>
      <c r="I56" s="32">
        <v>1</v>
      </c>
      <c r="J56" s="32">
        <v>4</v>
      </c>
      <c r="K56" s="32">
        <v>4</v>
      </c>
      <c r="L56" s="32" t="s">
        <v>81</v>
      </c>
      <c r="M56" s="32" t="s">
        <v>355</v>
      </c>
    </row>
    <row r="57" spans="1:13" ht="16.5" customHeight="1" x14ac:dyDescent="0.3">
      <c r="A57" s="32" t="b">
        <v>1</v>
      </c>
      <c r="B57" s="33" t="s">
        <v>89</v>
      </c>
      <c r="C57" s="32">
        <f t="shared" ref="C57:C67" si="14">C56+1</f>
        <v>5020602</v>
      </c>
      <c r="D57" s="32">
        <f t="shared" ref="D57:D67" si="15">D56</f>
        <v>3016</v>
      </c>
      <c r="E57" s="32" t="s">
        <v>59</v>
      </c>
      <c r="F57" s="32">
        <v>0</v>
      </c>
      <c r="G57" s="32">
        <f t="shared" ref="G57:G67" si="16">G56</f>
        <v>6</v>
      </c>
      <c r="H57" s="32">
        <v>160000103</v>
      </c>
      <c r="I57" s="32">
        <v>1</v>
      </c>
      <c r="J57" s="32">
        <v>3</v>
      </c>
      <c r="K57" s="32">
        <v>13</v>
      </c>
      <c r="L57" s="32" t="s">
        <v>81</v>
      </c>
      <c r="M57" s="32" t="s">
        <v>356</v>
      </c>
    </row>
    <row r="58" spans="1:13" ht="16.5" customHeight="1" x14ac:dyDescent="0.3">
      <c r="A58" s="32" t="b">
        <v>1</v>
      </c>
      <c r="B58" s="33" t="s">
        <v>89</v>
      </c>
      <c r="C58" s="32">
        <f t="shared" si="14"/>
        <v>5020603</v>
      </c>
      <c r="D58" s="32">
        <f t="shared" si="15"/>
        <v>3016</v>
      </c>
      <c r="E58" s="32" t="s">
        <v>59</v>
      </c>
      <c r="F58" s="32">
        <v>0</v>
      </c>
      <c r="G58" s="32">
        <f t="shared" si="16"/>
        <v>6</v>
      </c>
      <c r="H58" s="32">
        <v>160000104</v>
      </c>
      <c r="I58" s="32">
        <v>1</v>
      </c>
      <c r="J58" s="32">
        <v>2</v>
      </c>
      <c r="K58" s="32">
        <v>8</v>
      </c>
      <c r="L58" s="32" t="s">
        <v>81</v>
      </c>
      <c r="M58" s="32" t="s">
        <v>357</v>
      </c>
    </row>
    <row r="59" spans="1:13" ht="16.5" customHeight="1" x14ac:dyDescent="0.3">
      <c r="A59" s="32" t="b">
        <v>1</v>
      </c>
      <c r="B59" s="33" t="s">
        <v>89</v>
      </c>
      <c r="C59" s="32">
        <f t="shared" si="14"/>
        <v>5020604</v>
      </c>
      <c r="D59" s="32">
        <f t="shared" si="15"/>
        <v>3016</v>
      </c>
      <c r="E59" s="32" t="s">
        <v>59</v>
      </c>
      <c r="F59" s="32">
        <v>0</v>
      </c>
      <c r="G59" s="32">
        <f t="shared" si="16"/>
        <v>6</v>
      </c>
      <c r="H59" s="32">
        <v>160000202</v>
      </c>
      <c r="I59" s="32">
        <v>1</v>
      </c>
      <c r="J59" s="32">
        <v>4</v>
      </c>
      <c r="K59" s="32">
        <v>4</v>
      </c>
      <c r="L59" s="32" t="s">
        <v>82</v>
      </c>
      <c r="M59" s="32" t="s">
        <v>355</v>
      </c>
    </row>
    <row r="60" spans="1:13" ht="16.5" customHeight="1" x14ac:dyDescent="0.3">
      <c r="A60" s="32" t="b">
        <v>1</v>
      </c>
      <c r="B60" s="33" t="s">
        <v>89</v>
      </c>
      <c r="C60" s="32">
        <f t="shared" si="14"/>
        <v>5020605</v>
      </c>
      <c r="D60" s="32">
        <f t="shared" si="15"/>
        <v>3016</v>
      </c>
      <c r="E60" s="32" t="s">
        <v>59</v>
      </c>
      <c r="F60" s="32">
        <v>0</v>
      </c>
      <c r="G60" s="32">
        <f t="shared" si="16"/>
        <v>6</v>
      </c>
      <c r="H60" s="32">
        <v>160000203</v>
      </c>
      <c r="I60" s="32">
        <v>1</v>
      </c>
      <c r="J60" s="32">
        <v>3</v>
      </c>
      <c r="K60" s="32">
        <v>13</v>
      </c>
      <c r="L60" s="32" t="s">
        <v>82</v>
      </c>
      <c r="M60" s="32" t="s">
        <v>356</v>
      </c>
    </row>
    <row r="61" spans="1:13" ht="16.5" customHeight="1" x14ac:dyDescent="0.3">
      <c r="A61" s="32" t="b">
        <v>1</v>
      </c>
      <c r="B61" s="33" t="s">
        <v>89</v>
      </c>
      <c r="C61" s="32">
        <f t="shared" si="14"/>
        <v>5020606</v>
      </c>
      <c r="D61" s="32">
        <f t="shared" si="15"/>
        <v>3016</v>
      </c>
      <c r="E61" s="32" t="s">
        <v>59</v>
      </c>
      <c r="F61" s="32">
        <v>0</v>
      </c>
      <c r="G61" s="32">
        <f t="shared" si="16"/>
        <v>6</v>
      </c>
      <c r="H61" s="32">
        <v>160000204</v>
      </c>
      <c r="I61" s="32">
        <v>1</v>
      </c>
      <c r="J61" s="32">
        <v>2</v>
      </c>
      <c r="K61" s="32">
        <v>8</v>
      </c>
      <c r="L61" s="32" t="s">
        <v>82</v>
      </c>
      <c r="M61" s="32" t="s">
        <v>357</v>
      </c>
    </row>
    <row r="62" spans="1:13" ht="16.5" customHeight="1" x14ac:dyDescent="0.3">
      <c r="A62" s="32" t="b">
        <v>1</v>
      </c>
      <c r="B62" s="33" t="s">
        <v>89</v>
      </c>
      <c r="C62" s="32">
        <f t="shared" si="14"/>
        <v>5020607</v>
      </c>
      <c r="D62" s="32">
        <f t="shared" si="15"/>
        <v>3016</v>
      </c>
      <c r="E62" s="32" t="s">
        <v>59</v>
      </c>
      <c r="F62" s="32">
        <v>0</v>
      </c>
      <c r="G62" s="32">
        <f t="shared" si="16"/>
        <v>6</v>
      </c>
      <c r="H62" s="32">
        <v>160000302</v>
      </c>
      <c r="I62" s="32">
        <v>1</v>
      </c>
      <c r="J62" s="32">
        <v>4</v>
      </c>
      <c r="K62" s="32">
        <v>4</v>
      </c>
      <c r="L62" s="32" t="s">
        <v>83</v>
      </c>
      <c r="M62" s="32" t="s">
        <v>355</v>
      </c>
    </row>
    <row r="63" spans="1:13" ht="16.5" customHeight="1" x14ac:dyDescent="0.3">
      <c r="A63" s="32" t="b">
        <v>1</v>
      </c>
      <c r="B63" s="33" t="s">
        <v>89</v>
      </c>
      <c r="C63" s="32">
        <f t="shared" si="14"/>
        <v>5020608</v>
      </c>
      <c r="D63" s="32">
        <f t="shared" si="15"/>
        <v>3016</v>
      </c>
      <c r="E63" s="32" t="s">
        <v>59</v>
      </c>
      <c r="F63" s="32">
        <v>0</v>
      </c>
      <c r="G63" s="32">
        <f t="shared" si="16"/>
        <v>6</v>
      </c>
      <c r="H63" s="32">
        <v>160000303</v>
      </c>
      <c r="I63" s="32">
        <v>1</v>
      </c>
      <c r="J63" s="32">
        <v>3</v>
      </c>
      <c r="K63" s="32">
        <v>13</v>
      </c>
      <c r="L63" s="32" t="s">
        <v>83</v>
      </c>
      <c r="M63" s="32" t="s">
        <v>356</v>
      </c>
    </row>
    <row r="64" spans="1:13" ht="16.5" customHeight="1" x14ac:dyDescent="0.3">
      <c r="A64" s="32" t="b">
        <v>1</v>
      </c>
      <c r="B64" s="33" t="s">
        <v>89</v>
      </c>
      <c r="C64" s="32">
        <f t="shared" si="14"/>
        <v>5020609</v>
      </c>
      <c r="D64" s="32">
        <f t="shared" si="15"/>
        <v>3016</v>
      </c>
      <c r="E64" s="32" t="s">
        <v>59</v>
      </c>
      <c r="F64" s="32">
        <v>0</v>
      </c>
      <c r="G64" s="32">
        <f t="shared" si="16"/>
        <v>6</v>
      </c>
      <c r="H64" s="32">
        <v>160000304</v>
      </c>
      <c r="I64" s="32">
        <v>1</v>
      </c>
      <c r="J64" s="32">
        <v>2</v>
      </c>
      <c r="K64" s="32">
        <v>8</v>
      </c>
      <c r="L64" s="32" t="s">
        <v>83</v>
      </c>
      <c r="M64" s="32" t="s">
        <v>357</v>
      </c>
    </row>
    <row r="65" spans="1:13" ht="16.5" customHeight="1" x14ac:dyDescent="0.3">
      <c r="A65" s="32" t="b">
        <v>1</v>
      </c>
      <c r="B65" s="33" t="s">
        <v>89</v>
      </c>
      <c r="C65" s="32">
        <f t="shared" si="14"/>
        <v>5020610</v>
      </c>
      <c r="D65" s="32">
        <f t="shared" si="15"/>
        <v>3016</v>
      </c>
      <c r="E65" s="32" t="s">
        <v>59</v>
      </c>
      <c r="F65" s="32">
        <v>0</v>
      </c>
      <c r="G65" s="32">
        <f t="shared" si="16"/>
        <v>6</v>
      </c>
      <c r="H65" s="32">
        <v>160000402</v>
      </c>
      <c r="I65" s="32">
        <v>1</v>
      </c>
      <c r="J65" s="32">
        <v>4</v>
      </c>
      <c r="K65" s="32">
        <v>4</v>
      </c>
      <c r="L65" s="32" t="s">
        <v>84</v>
      </c>
      <c r="M65" s="32" t="s">
        <v>355</v>
      </c>
    </row>
    <row r="66" spans="1:13" ht="16.5" customHeight="1" x14ac:dyDescent="0.3">
      <c r="A66" s="32" t="b">
        <v>1</v>
      </c>
      <c r="B66" s="33" t="s">
        <v>89</v>
      </c>
      <c r="C66" s="32">
        <f t="shared" si="14"/>
        <v>5020611</v>
      </c>
      <c r="D66" s="32">
        <f t="shared" si="15"/>
        <v>3016</v>
      </c>
      <c r="E66" s="32" t="s">
        <v>59</v>
      </c>
      <c r="F66" s="32">
        <v>0</v>
      </c>
      <c r="G66" s="32">
        <f t="shared" si="16"/>
        <v>6</v>
      </c>
      <c r="H66" s="32">
        <v>160000403</v>
      </c>
      <c r="I66" s="32">
        <v>1</v>
      </c>
      <c r="J66" s="32">
        <v>3</v>
      </c>
      <c r="K66" s="32">
        <v>13</v>
      </c>
      <c r="L66" s="32" t="s">
        <v>84</v>
      </c>
      <c r="M66" s="32" t="s">
        <v>356</v>
      </c>
    </row>
    <row r="67" spans="1:13" ht="16.5" customHeight="1" x14ac:dyDescent="0.3">
      <c r="A67" s="32" t="b">
        <v>1</v>
      </c>
      <c r="B67" s="33" t="s">
        <v>89</v>
      </c>
      <c r="C67" s="32">
        <f t="shared" si="14"/>
        <v>5020612</v>
      </c>
      <c r="D67" s="32">
        <f t="shared" si="15"/>
        <v>3016</v>
      </c>
      <c r="E67" s="32" t="s">
        <v>59</v>
      </c>
      <c r="F67" s="32">
        <v>0</v>
      </c>
      <c r="G67" s="32">
        <f t="shared" si="16"/>
        <v>6</v>
      </c>
      <c r="H67" s="32">
        <v>160000404</v>
      </c>
      <c r="I67" s="32">
        <v>1</v>
      </c>
      <c r="J67" s="32">
        <v>2</v>
      </c>
      <c r="K67" s="32">
        <v>8</v>
      </c>
      <c r="L67" s="32" t="s">
        <v>84</v>
      </c>
      <c r="M67" s="32" t="s">
        <v>357</v>
      </c>
    </row>
    <row r="68" spans="1:13" ht="16.5" customHeight="1" x14ac:dyDescent="0.3">
      <c r="A68" s="30" t="b">
        <v>1</v>
      </c>
      <c r="B68" s="31" t="s">
        <v>370</v>
      </c>
      <c r="C68" s="14">
        <f>C12+10000</f>
        <v>5030101</v>
      </c>
      <c r="D68" s="14">
        <f>D12+10</f>
        <v>3021</v>
      </c>
      <c r="E68" s="30" t="s">
        <v>59</v>
      </c>
      <c r="F68" s="30">
        <v>0</v>
      </c>
      <c r="G68" s="30">
        <v>1</v>
      </c>
      <c r="H68" s="30">
        <v>160000603</v>
      </c>
      <c r="I68" s="30">
        <v>2</v>
      </c>
      <c r="J68" s="30">
        <f t="shared" ref="J68:J73" si="17">I68+1</f>
        <v>3</v>
      </c>
      <c r="K68" s="30">
        <v>100</v>
      </c>
      <c r="L68" s="14" t="s">
        <v>79</v>
      </c>
      <c r="M68" s="30" t="s">
        <v>358</v>
      </c>
    </row>
    <row r="69" spans="1:13" ht="16.5" customHeight="1" x14ac:dyDescent="0.3">
      <c r="A69" s="30" t="b">
        <v>1</v>
      </c>
      <c r="B69" s="31" t="s">
        <v>371</v>
      </c>
      <c r="C69" s="30">
        <f t="shared" ref="C69:D73" si="18">C68+1</f>
        <v>5030102</v>
      </c>
      <c r="D69" s="30">
        <f t="shared" si="18"/>
        <v>3022</v>
      </c>
      <c r="E69" s="30" t="s">
        <v>59</v>
      </c>
      <c r="F69" s="30">
        <v>0</v>
      </c>
      <c r="G69" s="30">
        <v>2</v>
      </c>
      <c r="H69" s="30">
        <v>160000603</v>
      </c>
      <c r="I69" s="30">
        <f>I68+I$80</f>
        <v>4</v>
      </c>
      <c r="J69" s="30">
        <f t="shared" si="17"/>
        <v>5</v>
      </c>
      <c r="K69" s="30">
        <v>100</v>
      </c>
      <c r="L69" s="14" t="s">
        <v>79</v>
      </c>
      <c r="M69" s="30" t="s">
        <v>358</v>
      </c>
    </row>
    <row r="70" spans="1:13" ht="16.5" customHeight="1" x14ac:dyDescent="0.3">
      <c r="A70" s="30" t="b">
        <v>1</v>
      </c>
      <c r="B70" s="31" t="s">
        <v>372</v>
      </c>
      <c r="C70" s="30">
        <f t="shared" si="18"/>
        <v>5030103</v>
      </c>
      <c r="D70" s="30">
        <f t="shared" si="18"/>
        <v>3023</v>
      </c>
      <c r="E70" s="30" t="s">
        <v>59</v>
      </c>
      <c r="F70" s="30">
        <v>0</v>
      </c>
      <c r="G70" s="30">
        <v>3</v>
      </c>
      <c r="H70" s="30">
        <v>160000603</v>
      </c>
      <c r="I70" s="30">
        <f>I69+I$80</f>
        <v>6</v>
      </c>
      <c r="J70" s="30">
        <f t="shared" si="17"/>
        <v>7</v>
      </c>
      <c r="K70" s="30">
        <v>100</v>
      </c>
      <c r="L70" s="14" t="s">
        <v>79</v>
      </c>
      <c r="M70" s="30" t="s">
        <v>358</v>
      </c>
    </row>
    <row r="71" spans="1:13" ht="16.5" customHeight="1" x14ac:dyDescent="0.3">
      <c r="A71" s="30" t="b">
        <v>1</v>
      </c>
      <c r="B71" s="31" t="s">
        <v>373</v>
      </c>
      <c r="C71" s="30">
        <f t="shared" si="18"/>
        <v>5030104</v>
      </c>
      <c r="D71" s="30">
        <f t="shared" si="18"/>
        <v>3024</v>
      </c>
      <c r="E71" s="30" t="s">
        <v>59</v>
      </c>
      <c r="F71" s="30">
        <v>0</v>
      </c>
      <c r="G71" s="30">
        <v>4</v>
      </c>
      <c r="H71" s="30">
        <v>160000603</v>
      </c>
      <c r="I71" s="30">
        <f>I70+I$80</f>
        <v>8</v>
      </c>
      <c r="J71" s="30">
        <f t="shared" si="17"/>
        <v>9</v>
      </c>
      <c r="K71" s="30">
        <v>100</v>
      </c>
      <c r="L71" s="14" t="s">
        <v>79</v>
      </c>
      <c r="M71" s="30" t="s">
        <v>358</v>
      </c>
    </row>
    <row r="72" spans="1:13" ht="16.5" customHeight="1" x14ac:dyDescent="0.3">
      <c r="A72" s="30" t="b">
        <v>1</v>
      </c>
      <c r="B72" s="31" t="s">
        <v>374</v>
      </c>
      <c r="C72" s="30">
        <f t="shared" si="18"/>
        <v>5030105</v>
      </c>
      <c r="D72" s="30">
        <f t="shared" si="18"/>
        <v>3025</v>
      </c>
      <c r="E72" s="30" t="s">
        <v>59</v>
      </c>
      <c r="F72" s="30">
        <v>0</v>
      </c>
      <c r="G72" s="30">
        <v>5</v>
      </c>
      <c r="H72" s="30">
        <v>160000603</v>
      </c>
      <c r="I72" s="30">
        <f>I71+I$80</f>
        <v>10</v>
      </c>
      <c r="J72" s="30">
        <f t="shared" si="17"/>
        <v>11</v>
      </c>
      <c r="K72" s="30">
        <v>100</v>
      </c>
      <c r="L72" s="14" t="s">
        <v>79</v>
      </c>
      <c r="M72" s="30" t="s">
        <v>358</v>
      </c>
    </row>
    <row r="73" spans="1:13" ht="16.5" customHeight="1" x14ac:dyDescent="0.3">
      <c r="A73" s="30" t="b">
        <v>1</v>
      </c>
      <c r="B73" s="31" t="s">
        <v>375</v>
      </c>
      <c r="C73" s="30">
        <f t="shared" si="18"/>
        <v>5030106</v>
      </c>
      <c r="D73" s="30">
        <f t="shared" si="18"/>
        <v>3026</v>
      </c>
      <c r="E73" s="30" t="s">
        <v>59</v>
      </c>
      <c r="F73" s="30">
        <v>0</v>
      </c>
      <c r="G73" s="30">
        <v>6</v>
      </c>
      <c r="H73" s="30">
        <v>160000603</v>
      </c>
      <c r="I73" s="30">
        <f>I72+I$80</f>
        <v>12</v>
      </c>
      <c r="J73" s="30">
        <f t="shared" si="17"/>
        <v>13</v>
      </c>
      <c r="K73" s="30">
        <v>100</v>
      </c>
      <c r="L73" s="14" t="s">
        <v>79</v>
      </c>
      <c r="M73" s="30" t="s">
        <v>358</v>
      </c>
    </row>
    <row r="74" spans="1:13" ht="16.5" customHeight="1" x14ac:dyDescent="0.3">
      <c r="A74" s="69" t="b">
        <v>1</v>
      </c>
      <c r="B74" s="70" t="s">
        <v>58</v>
      </c>
      <c r="C74" s="14">
        <f>C68+10000</f>
        <v>5040101</v>
      </c>
      <c r="D74" s="14">
        <f>D68+10</f>
        <v>3031</v>
      </c>
      <c r="E74" s="69" t="s">
        <v>59</v>
      </c>
      <c r="F74" s="69">
        <v>0</v>
      </c>
      <c r="G74" s="69">
        <v>1</v>
      </c>
      <c r="H74" s="69">
        <v>160001001</v>
      </c>
      <c r="I74" s="69">
        <v>12000</v>
      </c>
      <c r="J74" s="69">
        <v>13000</v>
      </c>
      <c r="K74" s="69">
        <v>100</v>
      </c>
      <c r="L74" s="69" t="s">
        <v>60</v>
      </c>
      <c r="M74" s="69" t="s">
        <v>358</v>
      </c>
    </row>
    <row r="75" spans="1:13" ht="16.5" customHeight="1" x14ac:dyDescent="0.3">
      <c r="A75" s="69" t="b">
        <v>1</v>
      </c>
      <c r="B75" s="70" t="s">
        <v>61</v>
      </c>
      <c r="C75" s="69">
        <f t="shared" ref="C75:D79" si="19">C74+1</f>
        <v>5040102</v>
      </c>
      <c r="D75" s="69">
        <f t="shared" si="19"/>
        <v>3032</v>
      </c>
      <c r="E75" s="69" t="s">
        <v>59</v>
      </c>
      <c r="F75" s="69">
        <v>0</v>
      </c>
      <c r="G75" s="69">
        <v>2</v>
      </c>
      <c r="H75" s="69">
        <v>160001001</v>
      </c>
      <c r="I75" s="69">
        <f>I74+I$74</f>
        <v>24000</v>
      </c>
      <c r="J75" s="69">
        <f t="shared" ref="I75:J79" si="20">J74+J$74</f>
        <v>26000</v>
      </c>
      <c r="K75" s="69">
        <v>100</v>
      </c>
      <c r="L75" s="69" t="s">
        <v>60</v>
      </c>
      <c r="M75" s="69" t="s">
        <v>358</v>
      </c>
    </row>
    <row r="76" spans="1:13" ht="16.5" customHeight="1" x14ac:dyDescent="0.3">
      <c r="A76" s="69" t="b">
        <v>1</v>
      </c>
      <c r="B76" s="70" t="s">
        <v>62</v>
      </c>
      <c r="C76" s="69">
        <f t="shared" si="19"/>
        <v>5040103</v>
      </c>
      <c r="D76" s="69">
        <f t="shared" si="19"/>
        <v>3033</v>
      </c>
      <c r="E76" s="69" t="s">
        <v>59</v>
      </c>
      <c r="F76" s="69">
        <v>0</v>
      </c>
      <c r="G76" s="69">
        <v>3</v>
      </c>
      <c r="H76" s="69">
        <v>160001001</v>
      </c>
      <c r="I76" s="69">
        <f t="shared" si="20"/>
        <v>36000</v>
      </c>
      <c r="J76" s="69">
        <f t="shared" si="20"/>
        <v>39000</v>
      </c>
      <c r="K76" s="69">
        <v>100</v>
      </c>
      <c r="L76" s="69" t="s">
        <v>60</v>
      </c>
      <c r="M76" s="69" t="s">
        <v>358</v>
      </c>
    </row>
    <row r="77" spans="1:13" ht="16.5" customHeight="1" x14ac:dyDescent="0.3">
      <c r="A77" s="69" t="b">
        <v>1</v>
      </c>
      <c r="B77" s="70" t="s">
        <v>63</v>
      </c>
      <c r="C77" s="69">
        <f t="shared" si="19"/>
        <v>5040104</v>
      </c>
      <c r="D77" s="69">
        <f t="shared" si="19"/>
        <v>3034</v>
      </c>
      <c r="E77" s="69" t="s">
        <v>59</v>
      </c>
      <c r="F77" s="69">
        <v>0</v>
      </c>
      <c r="G77" s="69">
        <v>4</v>
      </c>
      <c r="H77" s="69">
        <v>160001001</v>
      </c>
      <c r="I77" s="69">
        <f t="shared" si="20"/>
        <v>48000</v>
      </c>
      <c r="J77" s="69">
        <f t="shared" si="20"/>
        <v>52000</v>
      </c>
      <c r="K77" s="69">
        <v>100</v>
      </c>
      <c r="L77" s="69" t="s">
        <v>60</v>
      </c>
      <c r="M77" s="69" t="s">
        <v>358</v>
      </c>
    </row>
    <row r="78" spans="1:13" ht="16.5" customHeight="1" x14ac:dyDescent="0.3">
      <c r="A78" s="69" t="b">
        <v>1</v>
      </c>
      <c r="B78" s="70" t="s">
        <v>64</v>
      </c>
      <c r="C78" s="69">
        <f t="shared" si="19"/>
        <v>5040105</v>
      </c>
      <c r="D78" s="69">
        <f t="shared" si="19"/>
        <v>3035</v>
      </c>
      <c r="E78" s="69" t="s">
        <v>59</v>
      </c>
      <c r="F78" s="69">
        <v>0</v>
      </c>
      <c r="G78" s="69">
        <v>5</v>
      </c>
      <c r="H78" s="69">
        <v>160001001</v>
      </c>
      <c r="I78" s="69">
        <f t="shared" si="20"/>
        <v>60000</v>
      </c>
      <c r="J78" s="69">
        <f t="shared" si="20"/>
        <v>65000</v>
      </c>
      <c r="K78" s="69">
        <v>100</v>
      </c>
      <c r="L78" s="69" t="s">
        <v>60</v>
      </c>
      <c r="M78" s="69" t="s">
        <v>358</v>
      </c>
    </row>
    <row r="79" spans="1:13" ht="16.5" customHeight="1" x14ac:dyDescent="0.3">
      <c r="A79" s="69" t="b">
        <v>1</v>
      </c>
      <c r="B79" s="70" t="s">
        <v>65</v>
      </c>
      <c r="C79" s="69">
        <f t="shared" si="19"/>
        <v>5040106</v>
      </c>
      <c r="D79" s="69">
        <f t="shared" si="19"/>
        <v>3036</v>
      </c>
      <c r="E79" s="69" t="s">
        <v>59</v>
      </c>
      <c r="F79" s="69">
        <v>0</v>
      </c>
      <c r="G79" s="69">
        <v>6</v>
      </c>
      <c r="H79" s="69">
        <v>160001001</v>
      </c>
      <c r="I79" s="69">
        <f t="shared" si="20"/>
        <v>72000</v>
      </c>
      <c r="J79" s="69">
        <f t="shared" si="20"/>
        <v>78000</v>
      </c>
      <c r="K79" s="69">
        <v>100</v>
      </c>
      <c r="L79" s="69" t="s">
        <v>60</v>
      </c>
      <c r="M79" s="69" t="s">
        <v>358</v>
      </c>
    </row>
    <row r="80" spans="1:13" ht="16.5" customHeight="1" x14ac:dyDescent="0.3">
      <c r="A80" s="30" t="b">
        <v>1</v>
      </c>
      <c r="B80" s="31" t="s">
        <v>458</v>
      </c>
      <c r="C80" s="14">
        <f>C74+10000</f>
        <v>5050101</v>
      </c>
      <c r="D80" s="14">
        <f>D74+10</f>
        <v>3041</v>
      </c>
      <c r="E80" s="30" t="s">
        <v>59</v>
      </c>
      <c r="F80" s="30">
        <v>0</v>
      </c>
      <c r="G80" s="30">
        <v>1</v>
      </c>
      <c r="H80" s="30">
        <v>160000601</v>
      </c>
      <c r="I80" s="30">
        <v>2</v>
      </c>
      <c r="J80" s="30">
        <f t="shared" ref="J80:J85" si="21">I80+1</f>
        <v>3</v>
      </c>
      <c r="K80" s="30">
        <v>100</v>
      </c>
      <c r="L80" s="14" t="s">
        <v>66</v>
      </c>
      <c r="M80" s="30" t="s">
        <v>358</v>
      </c>
    </row>
    <row r="81" spans="1:13" ht="16.5" customHeight="1" x14ac:dyDescent="0.3">
      <c r="A81" s="30" t="b">
        <v>1</v>
      </c>
      <c r="B81" s="31" t="s">
        <v>67</v>
      </c>
      <c r="C81" s="30">
        <f t="shared" ref="C81:D85" si="22">C80+1</f>
        <v>5050102</v>
      </c>
      <c r="D81" s="30">
        <f t="shared" si="22"/>
        <v>3042</v>
      </c>
      <c r="E81" s="30" t="s">
        <v>59</v>
      </c>
      <c r="F81" s="30">
        <v>0</v>
      </c>
      <c r="G81" s="30">
        <v>2</v>
      </c>
      <c r="H81" s="30">
        <v>160000601</v>
      </c>
      <c r="I81" s="30">
        <f>I80+I$80</f>
        <v>4</v>
      </c>
      <c r="J81" s="30">
        <f t="shared" si="21"/>
        <v>5</v>
      </c>
      <c r="K81" s="30">
        <v>100</v>
      </c>
      <c r="L81" s="14" t="s">
        <v>66</v>
      </c>
      <c r="M81" s="30" t="s">
        <v>358</v>
      </c>
    </row>
    <row r="82" spans="1:13" ht="16.5" customHeight="1" x14ac:dyDescent="0.3">
      <c r="A82" s="30" t="b">
        <v>1</v>
      </c>
      <c r="B82" s="31" t="s">
        <v>68</v>
      </c>
      <c r="C82" s="30">
        <f t="shared" si="22"/>
        <v>5050103</v>
      </c>
      <c r="D82" s="30">
        <f t="shared" si="22"/>
        <v>3043</v>
      </c>
      <c r="E82" s="30" t="s">
        <v>59</v>
      </c>
      <c r="F82" s="30">
        <v>0</v>
      </c>
      <c r="G82" s="30">
        <v>3</v>
      </c>
      <c r="H82" s="30">
        <v>160000601</v>
      </c>
      <c r="I82" s="30">
        <f>I81+I$80</f>
        <v>6</v>
      </c>
      <c r="J82" s="30">
        <f t="shared" si="21"/>
        <v>7</v>
      </c>
      <c r="K82" s="30">
        <v>100</v>
      </c>
      <c r="L82" s="14" t="s">
        <v>66</v>
      </c>
      <c r="M82" s="30" t="s">
        <v>358</v>
      </c>
    </row>
    <row r="83" spans="1:13" ht="16.5" customHeight="1" x14ac:dyDescent="0.3">
      <c r="A83" s="30" t="b">
        <v>1</v>
      </c>
      <c r="B83" s="31" t="s">
        <v>69</v>
      </c>
      <c r="C83" s="30">
        <f t="shared" si="22"/>
        <v>5050104</v>
      </c>
      <c r="D83" s="30">
        <f t="shared" si="22"/>
        <v>3044</v>
      </c>
      <c r="E83" s="30" t="s">
        <v>59</v>
      </c>
      <c r="F83" s="30">
        <v>0</v>
      </c>
      <c r="G83" s="30">
        <v>4</v>
      </c>
      <c r="H83" s="30">
        <v>160000601</v>
      </c>
      <c r="I83" s="30">
        <f>I82+I$80</f>
        <v>8</v>
      </c>
      <c r="J83" s="30">
        <f t="shared" si="21"/>
        <v>9</v>
      </c>
      <c r="K83" s="30">
        <v>100</v>
      </c>
      <c r="L83" s="14" t="s">
        <v>66</v>
      </c>
      <c r="M83" s="30" t="s">
        <v>358</v>
      </c>
    </row>
    <row r="84" spans="1:13" ht="16.5" customHeight="1" x14ac:dyDescent="0.3">
      <c r="A84" s="30" t="b">
        <v>1</v>
      </c>
      <c r="B84" s="31" t="s">
        <v>70</v>
      </c>
      <c r="C84" s="30">
        <f t="shared" si="22"/>
        <v>5050105</v>
      </c>
      <c r="D84" s="30">
        <f t="shared" si="22"/>
        <v>3045</v>
      </c>
      <c r="E84" s="30" t="s">
        <v>59</v>
      </c>
      <c r="F84" s="30">
        <v>0</v>
      </c>
      <c r="G84" s="30">
        <v>5</v>
      </c>
      <c r="H84" s="30">
        <v>160000601</v>
      </c>
      <c r="I84" s="30">
        <f>I83+I$80</f>
        <v>10</v>
      </c>
      <c r="J84" s="30">
        <f t="shared" si="21"/>
        <v>11</v>
      </c>
      <c r="K84" s="30">
        <v>100</v>
      </c>
      <c r="L84" s="14" t="s">
        <v>66</v>
      </c>
      <c r="M84" s="30" t="s">
        <v>358</v>
      </c>
    </row>
    <row r="85" spans="1:13" ht="16.5" customHeight="1" x14ac:dyDescent="0.3">
      <c r="A85" s="30" t="b">
        <v>1</v>
      </c>
      <c r="B85" s="31" t="s">
        <v>71</v>
      </c>
      <c r="C85" s="30">
        <f t="shared" si="22"/>
        <v>5050106</v>
      </c>
      <c r="D85" s="30">
        <f t="shared" si="22"/>
        <v>3046</v>
      </c>
      <c r="E85" s="30" t="s">
        <v>59</v>
      </c>
      <c r="F85" s="30">
        <v>0</v>
      </c>
      <c r="G85" s="30">
        <v>6</v>
      </c>
      <c r="H85" s="30">
        <v>160000601</v>
      </c>
      <c r="I85" s="30">
        <f>I84+I$80</f>
        <v>12</v>
      </c>
      <c r="J85" s="30">
        <f t="shared" si="21"/>
        <v>13</v>
      </c>
      <c r="K85" s="30">
        <v>100</v>
      </c>
      <c r="L85" s="14" t="s">
        <v>66</v>
      </c>
      <c r="M85" s="30" t="s">
        <v>358</v>
      </c>
    </row>
    <row r="86" spans="1:13" ht="16.5" customHeight="1" x14ac:dyDescent="0.3">
      <c r="A86" s="69" t="b">
        <v>1</v>
      </c>
      <c r="B86" s="70" t="s">
        <v>72</v>
      </c>
      <c r="C86" s="14">
        <f>C80+10000</f>
        <v>5060101</v>
      </c>
      <c r="D86" s="14">
        <f>D80+10</f>
        <v>3051</v>
      </c>
      <c r="E86" s="69" t="s">
        <v>59</v>
      </c>
      <c r="F86" s="69">
        <v>0</v>
      </c>
      <c r="G86" s="69">
        <v>1</v>
      </c>
      <c r="H86" s="69">
        <v>160000602</v>
      </c>
      <c r="I86" s="69">
        <v>2</v>
      </c>
      <c r="J86" s="69">
        <f t="shared" ref="J86:J91" si="23">I86+1</f>
        <v>3</v>
      </c>
      <c r="K86" s="69">
        <v>100</v>
      </c>
      <c r="L86" s="14" t="s">
        <v>73</v>
      </c>
      <c r="M86" s="69" t="s">
        <v>358</v>
      </c>
    </row>
    <row r="87" spans="1:13" ht="16.5" customHeight="1" x14ac:dyDescent="0.3">
      <c r="A87" s="69" t="b">
        <v>1</v>
      </c>
      <c r="B87" s="70" t="s">
        <v>74</v>
      </c>
      <c r="C87" s="69">
        <f t="shared" ref="C87:D87" si="24">C86+1</f>
        <v>5060102</v>
      </c>
      <c r="D87" s="69">
        <f t="shared" si="24"/>
        <v>3052</v>
      </c>
      <c r="E87" s="69" t="s">
        <v>59</v>
      </c>
      <c r="F87" s="69">
        <v>0</v>
      </c>
      <c r="G87" s="69">
        <v>2</v>
      </c>
      <c r="H87" s="69">
        <v>160000602</v>
      </c>
      <c r="I87" s="69">
        <f>I86+I$80</f>
        <v>4</v>
      </c>
      <c r="J87" s="69">
        <f t="shared" si="23"/>
        <v>5</v>
      </c>
      <c r="K87" s="69">
        <v>100</v>
      </c>
      <c r="L87" s="14" t="s">
        <v>73</v>
      </c>
      <c r="M87" s="69" t="s">
        <v>358</v>
      </c>
    </row>
    <row r="88" spans="1:13" ht="16.5" customHeight="1" x14ac:dyDescent="0.3">
      <c r="A88" s="69" t="b">
        <v>1</v>
      </c>
      <c r="B88" s="70" t="s">
        <v>75</v>
      </c>
      <c r="C88" s="69">
        <f t="shared" ref="C88:D88" si="25">C87+1</f>
        <v>5060103</v>
      </c>
      <c r="D88" s="69">
        <f t="shared" si="25"/>
        <v>3053</v>
      </c>
      <c r="E88" s="69" t="s">
        <v>59</v>
      </c>
      <c r="F88" s="69">
        <v>0</v>
      </c>
      <c r="G88" s="69">
        <v>3</v>
      </c>
      <c r="H88" s="69">
        <v>160000602</v>
      </c>
      <c r="I88" s="69">
        <f>I87+I$80</f>
        <v>6</v>
      </c>
      <c r="J88" s="69">
        <f t="shared" si="23"/>
        <v>7</v>
      </c>
      <c r="K88" s="69">
        <v>100</v>
      </c>
      <c r="L88" s="14" t="s">
        <v>73</v>
      </c>
      <c r="M88" s="69" t="s">
        <v>358</v>
      </c>
    </row>
    <row r="89" spans="1:13" ht="16.5" customHeight="1" x14ac:dyDescent="0.3">
      <c r="A89" s="69" t="b">
        <v>1</v>
      </c>
      <c r="B89" s="70" t="s">
        <v>76</v>
      </c>
      <c r="C89" s="69">
        <f t="shared" ref="C89:D89" si="26">C88+1</f>
        <v>5060104</v>
      </c>
      <c r="D89" s="69">
        <f t="shared" si="26"/>
        <v>3054</v>
      </c>
      <c r="E89" s="69" t="s">
        <v>59</v>
      </c>
      <c r="F89" s="69">
        <v>0</v>
      </c>
      <c r="G89" s="69">
        <v>4</v>
      </c>
      <c r="H89" s="69">
        <v>160000602</v>
      </c>
      <c r="I89" s="69">
        <f>I88+I$80</f>
        <v>8</v>
      </c>
      <c r="J89" s="69">
        <f t="shared" si="23"/>
        <v>9</v>
      </c>
      <c r="K89" s="69">
        <v>100</v>
      </c>
      <c r="L89" s="14" t="s">
        <v>73</v>
      </c>
      <c r="M89" s="69" t="s">
        <v>358</v>
      </c>
    </row>
    <row r="90" spans="1:13" ht="16.5" customHeight="1" x14ac:dyDescent="0.3">
      <c r="A90" s="69" t="b">
        <v>1</v>
      </c>
      <c r="B90" s="70" t="s">
        <v>77</v>
      </c>
      <c r="C90" s="69">
        <f t="shared" ref="C90:D90" si="27">C89+1</f>
        <v>5060105</v>
      </c>
      <c r="D90" s="69">
        <f t="shared" si="27"/>
        <v>3055</v>
      </c>
      <c r="E90" s="69" t="s">
        <v>59</v>
      </c>
      <c r="F90" s="69">
        <v>0</v>
      </c>
      <c r="G90" s="69">
        <v>5</v>
      </c>
      <c r="H90" s="69">
        <v>160000602</v>
      </c>
      <c r="I90" s="69">
        <f>I89+I$80</f>
        <v>10</v>
      </c>
      <c r="J90" s="69">
        <f t="shared" si="23"/>
        <v>11</v>
      </c>
      <c r="K90" s="69">
        <v>100</v>
      </c>
      <c r="L90" s="14" t="s">
        <v>73</v>
      </c>
      <c r="M90" s="69" t="s">
        <v>358</v>
      </c>
    </row>
    <row r="91" spans="1:13" ht="16.5" customHeight="1" x14ac:dyDescent="0.3">
      <c r="A91" s="69" t="b">
        <v>1</v>
      </c>
      <c r="B91" s="70" t="s">
        <v>78</v>
      </c>
      <c r="C91" s="69">
        <f t="shared" ref="C91:D91" si="28">C90+1</f>
        <v>5060106</v>
      </c>
      <c r="D91" s="69">
        <f t="shared" si="28"/>
        <v>3056</v>
      </c>
      <c r="E91" s="69" t="s">
        <v>59</v>
      </c>
      <c r="F91" s="69">
        <v>0</v>
      </c>
      <c r="G91" s="69">
        <v>6</v>
      </c>
      <c r="H91" s="69">
        <v>160000602</v>
      </c>
      <c r="I91" s="69">
        <f>I90+I$80</f>
        <v>12</v>
      </c>
      <c r="J91" s="69">
        <f t="shared" si="23"/>
        <v>13</v>
      </c>
      <c r="K91" s="69">
        <v>100</v>
      </c>
      <c r="L91" s="14" t="s">
        <v>73</v>
      </c>
      <c r="M91" s="69" t="s">
        <v>358</v>
      </c>
    </row>
    <row r="92" spans="1:13" ht="16.5" customHeight="1" x14ac:dyDescent="0.3">
      <c r="A92" s="30" t="b">
        <v>1</v>
      </c>
      <c r="B92" s="31" t="s">
        <v>459</v>
      </c>
      <c r="C92" s="14">
        <f>C86+10000</f>
        <v>5070101</v>
      </c>
      <c r="D92" s="14">
        <f>D86+10</f>
        <v>3061</v>
      </c>
      <c r="E92" s="30" t="s">
        <v>59</v>
      </c>
      <c r="F92" s="30">
        <v>0</v>
      </c>
      <c r="G92" s="30">
        <v>1</v>
      </c>
      <c r="H92" s="30">
        <v>160001002</v>
      </c>
      <c r="I92" s="30">
        <v>4</v>
      </c>
      <c r="J92" s="30">
        <v>6</v>
      </c>
      <c r="K92" s="30">
        <v>100</v>
      </c>
      <c r="L92" s="30" t="s">
        <v>90</v>
      </c>
      <c r="M92" s="30" t="s">
        <v>358</v>
      </c>
    </row>
    <row r="93" spans="1:13" ht="16.5" customHeight="1" x14ac:dyDescent="0.3">
      <c r="A93" s="30" t="b">
        <v>1</v>
      </c>
      <c r="B93" s="31" t="s">
        <v>91</v>
      </c>
      <c r="C93" s="30">
        <f t="shared" ref="C93:D97" si="29">C92+1</f>
        <v>5070102</v>
      </c>
      <c r="D93" s="30">
        <f t="shared" si="29"/>
        <v>3062</v>
      </c>
      <c r="E93" s="30" t="s">
        <v>59</v>
      </c>
      <c r="F93" s="30">
        <v>0</v>
      </c>
      <c r="G93" s="30">
        <v>2</v>
      </c>
      <c r="H93" s="30">
        <v>160001002</v>
      </c>
      <c r="I93" s="30">
        <v>9</v>
      </c>
      <c r="J93" s="30">
        <v>11</v>
      </c>
      <c r="K93" s="30">
        <v>100</v>
      </c>
      <c r="L93" s="30" t="s">
        <v>90</v>
      </c>
      <c r="M93" s="30" t="s">
        <v>358</v>
      </c>
    </row>
    <row r="94" spans="1:13" ht="16.5" customHeight="1" x14ac:dyDescent="0.3">
      <c r="A94" s="30" t="b">
        <v>1</v>
      </c>
      <c r="B94" s="31" t="s">
        <v>92</v>
      </c>
      <c r="C94" s="30">
        <f t="shared" si="29"/>
        <v>5070103</v>
      </c>
      <c r="D94" s="30">
        <f t="shared" si="29"/>
        <v>3063</v>
      </c>
      <c r="E94" s="30" t="s">
        <v>59</v>
      </c>
      <c r="F94" s="30">
        <v>0</v>
      </c>
      <c r="G94" s="30">
        <v>3</v>
      </c>
      <c r="H94" s="30">
        <v>160001002</v>
      </c>
      <c r="I94" s="30">
        <v>14</v>
      </c>
      <c r="J94" s="30">
        <v>16</v>
      </c>
      <c r="K94" s="30">
        <v>100</v>
      </c>
      <c r="L94" s="30" t="s">
        <v>90</v>
      </c>
      <c r="M94" s="30" t="s">
        <v>358</v>
      </c>
    </row>
    <row r="95" spans="1:13" ht="16.5" customHeight="1" x14ac:dyDescent="0.3">
      <c r="A95" s="30" t="b">
        <v>1</v>
      </c>
      <c r="B95" s="31" t="s">
        <v>93</v>
      </c>
      <c r="C95" s="30">
        <f t="shared" si="29"/>
        <v>5070104</v>
      </c>
      <c r="D95" s="30">
        <f t="shared" si="29"/>
        <v>3064</v>
      </c>
      <c r="E95" s="30" t="s">
        <v>59</v>
      </c>
      <c r="F95" s="30">
        <v>0</v>
      </c>
      <c r="G95" s="30">
        <v>4</v>
      </c>
      <c r="H95" s="30">
        <v>160001002</v>
      </c>
      <c r="I95" s="30">
        <v>19</v>
      </c>
      <c r="J95" s="30">
        <v>21</v>
      </c>
      <c r="K95" s="30">
        <v>100</v>
      </c>
      <c r="L95" s="30" t="s">
        <v>90</v>
      </c>
      <c r="M95" s="30" t="s">
        <v>358</v>
      </c>
    </row>
    <row r="96" spans="1:13" ht="16.5" customHeight="1" x14ac:dyDescent="0.3">
      <c r="A96" s="30" t="b">
        <v>1</v>
      </c>
      <c r="B96" s="31" t="s">
        <v>94</v>
      </c>
      <c r="C96" s="30">
        <f t="shared" si="29"/>
        <v>5070105</v>
      </c>
      <c r="D96" s="30">
        <f t="shared" si="29"/>
        <v>3065</v>
      </c>
      <c r="E96" s="30" t="s">
        <v>59</v>
      </c>
      <c r="F96" s="30">
        <v>0</v>
      </c>
      <c r="G96" s="30">
        <v>5</v>
      </c>
      <c r="H96" s="30">
        <v>160001002</v>
      </c>
      <c r="I96" s="30">
        <v>24</v>
      </c>
      <c r="J96" s="30">
        <v>26</v>
      </c>
      <c r="K96" s="30">
        <v>100</v>
      </c>
      <c r="L96" s="30" t="s">
        <v>90</v>
      </c>
      <c r="M96" s="30" t="s">
        <v>358</v>
      </c>
    </row>
    <row r="97" spans="1:13" ht="16.5" customHeight="1" x14ac:dyDescent="0.3">
      <c r="A97" s="30" t="b">
        <v>1</v>
      </c>
      <c r="B97" s="31" t="s">
        <v>95</v>
      </c>
      <c r="C97" s="30">
        <f t="shared" si="29"/>
        <v>5070106</v>
      </c>
      <c r="D97" s="30">
        <f t="shared" si="29"/>
        <v>3066</v>
      </c>
      <c r="E97" s="30" t="s">
        <v>59</v>
      </c>
      <c r="F97" s="30">
        <v>0</v>
      </c>
      <c r="G97" s="30">
        <v>6</v>
      </c>
      <c r="H97" s="30">
        <v>160001002</v>
      </c>
      <c r="I97" s="30">
        <v>29</v>
      </c>
      <c r="J97" s="30">
        <v>31</v>
      </c>
      <c r="K97" s="30">
        <v>100</v>
      </c>
      <c r="L97" s="30" t="s">
        <v>90</v>
      </c>
      <c r="M97" s="30" t="s">
        <v>358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5"/>
  <sheetViews>
    <sheetView workbookViewId="0">
      <pane ySplit="5" topLeftCell="A6" activePane="bottomLeft" state="frozen"/>
      <selection pane="bottomLeft" activeCell="D28" sqref="D28"/>
    </sheetView>
  </sheetViews>
  <sheetFormatPr defaultColWidth="9" defaultRowHeight="16.5" customHeight="1" x14ac:dyDescent="0.3"/>
  <cols>
    <col min="1" max="1" width="14.875" bestFit="1" customWidth="1"/>
    <col min="2" max="2" width="17.625" bestFit="1" customWidth="1"/>
    <col min="3" max="3" width="17.75" bestFit="1" customWidth="1"/>
    <col min="4" max="4" width="16.125" bestFit="1" customWidth="1"/>
    <col min="5" max="5" width="24.875" bestFit="1" customWidth="1"/>
    <col min="6" max="7" width="8.625" bestFit="1" customWidth="1"/>
    <col min="8" max="8" width="15.5" bestFit="1" customWidth="1"/>
    <col min="9" max="9" width="13" bestFit="1" customWidth="1"/>
    <col min="10" max="10" width="13.375" bestFit="1" customWidth="1"/>
    <col min="11" max="11" width="14.625" bestFit="1" customWidth="1"/>
    <col min="12" max="12" width="10.625" bestFit="1" customWidth="1"/>
    <col min="13" max="13" width="16.875" bestFit="1" customWidth="1"/>
  </cols>
  <sheetData>
    <row r="1" spans="1:14" ht="16.5" customHeight="1" x14ac:dyDescent="0.3">
      <c r="A1" s="34" t="s">
        <v>96</v>
      </c>
      <c r="B1" s="35" t="s">
        <v>96</v>
      </c>
      <c r="E1" s="36"/>
      <c r="F1" s="36"/>
      <c r="G1" s="36"/>
      <c r="H1" s="36"/>
      <c r="I1" s="36"/>
      <c r="J1" s="36"/>
      <c r="K1" s="36"/>
      <c r="L1" s="36"/>
      <c r="M1" s="36"/>
    </row>
    <row r="2" spans="1:14" ht="50.1" customHeight="1" x14ac:dyDescent="0.3">
      <c r="A2" s="37" t="s">
        <v>1</v>
      </c>
      <c r="B2" s="37" t="s">
        <v>1</v>
      </c>
      <c r="C2" s="37" t="s">
        <v>1</v>
      </c>
      <c r="D2" s="37" t="s">
        <v>1</v>
      </c>
      <c r="E2" s="68" t="s">
        <v>455</v>
      </c>
      <c r="F2" s="54" t="s">
        <v>401</v>
      </c>
      <c r="G2" s="54" t="s">
        <v>401</v>
      </c>
      <c r="H2" s="37" t="s">
        <v>1</v>
      </c>
      <c r="I2" s="37" t="s">
        <v>1</v>
      </c>
      <c r="J2" s="37" t="s">
        <v>1</v>
      </c>
      <c r="K2" s="37" t="s">
        <v>384</v>
      </c>
      <c r="L2" s="54" t="s">
        <v>401</v>
      </c>
      <c r="M2" s="54" t="s">
        <v>401</v>
      </c>
    </row>
    <row r="3" spans="1:14" ht="16.5" customHeight="1" x14ac:dyDescent="0.3">
      <c r="A3" s="9" t="s">
        <v>2</v>
      </c>
      <c r="B3" s="9" t="s">
        <v>2</v>
      </c>
      <c r="C3" s="9" t="s">
        <v>3</v>
      </c>
      <c r="D3" s="9" t="s">
        <v>3</v>
      </c>
      <c r="E3" s="9" t="s">
        <v>3</v>
      </c>
      <c r="F3" s="9" t="s">
        <v>3</v>
      </c>
      <c r="G3" s="9" t="s">
        <v>3</v>
      </c>
      <c r="H3" s="9" t="s">
        <v>3</v>
      </c>
      <c r="I3" s="9" t="s">
        <v>3</v>
      </c>
      <c r="J3" s="9" t="s">
        <v>3</v>
      </c>
      <c r="K3" s="9" t="s">
        <v>3</v>
      </c>
      <c r="L3" s="9" t="s">
        <v>376</v>
      </c>
      <c r="M3" s="9" t="s">
        <v>376</v>
      </c>
    </row>
    <row r="4" spans="1:14" ht="40.5" customHeight="1" x14ac:dyDescent="0.3">
      <c r="A4" s="10" t="s">
        <v>4</v>
      </c>
      <c r="B4" s="10" t="s">
        <v>5</v>
      </c>
      <c r="C4" s="10" t="s">
        <v>6</v>
      </c>
      <c r="D4" s="10" t="s">
        <v>6</v>
      </c>
      <c r="E4" s="11" t="s">
        <v>7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6</v>
      </c>
      <c r="K4" s="10" t="s">
        <v>8</v>
      </c>
      <c r="L4" s="11" t="s">
        <v>377</v>
      </c>
      <c r="M4" s="11" t="s">
        <v>378</v>
      </c>
    </row>
    <row r="5" spans="1:14" ht="16.5" customHeight="1" x14ac:dyDescent="0.3">
      <c r="A5" s="39" t="s">
        <v>10</v>
      </c>
      <c r="B5" s="39" t="s">
        <v>11</v>
      </c>
      <c r="C5" s="39" t="s">
        <v>12</v>
      </c>
      <c r="D5" s="39" t="s">
        <v>13</v>
      </c>
      <c r="E5" s="39" t="s">
        <v>14</v>
      </c>
      <c r="F5" s="55" t="s">
        <v>15</v>
      </c>
      <c r="G5" s="55" t="s">
        <v>16</v>
      </c>
      <c r="H5" s="57" t="s">
        <v>17</v>
      </c>
      <c r="I5" s="57" t="s">
        <v>18</v>
      </c>
      <c r="J5" s="57" t="s">
        <v>19</v>
      </c>
      <c r="K5" s="57" t="s">
        <v>20</v>
      </c>
      <c r="L5" s="58" t="s">
        <v>21</v>
      </c>
      <c r="M5" s="51" t="s">
        <v>354</v>
      </c>
    </row>
    <row r="6" spans="1:14" ht="16.5" customHeight="1" x14ac:dyDescent="0.3">
      <c r="A6" s="40" t="b">
        <v>1</v>
      </c>
      <c r="B6" s="41" t="s">
        <v>97</v>
      </c>
      <c r="C6" s="41">
        <v>6001001</v>
      </c>
      <c r="D6" s="41">
        <v>4001</v>
      </c>
      <c r="E6" s="42" t="s">
        <v>29</v>
      </c>
      <c r="F6" s="56">
        <v>1</v>
      </c>
      <c r="G6" s="56">
        <v>1</v>
      </c>
      <c r="H6" s="41">
        <v>150101001</v>
      </c>
      <c r="I6" s="42">
        <v>1</v>
      </c>
      <c r="J6" s="42">
        <v>1</v>
      </c>
      <c r="K6" s="41">
        <v>17</v>
      </c>
      <c r="L6" s="41" t="s">
        <v>98</v>
      </c>
      <c r="M6" s="43" t="s">
        <v>3</v>
      </c>
    </row>
    <row r="7" spans="1:14" ht="16.5" customHeight="1" x14ac:dyDescent="0.3">
      <c r="A7" s="40" t="b">
        <v>1</v>
      </c>
      <c r="B7" s="41" t="s">
        <v>99</v>
      </c>
      <c r="C7" s="42">
        <f t="shared" ref="C7:C70" si="0">C6+1</f>
        <v>6001002</v>
      </c>
      <c r="D7" s="42">
        <f t="shared" ref="D7:D70" si="1">D6</f>
        <v>4001</v>
      </c>
      <c r="E7" s="42" t="s">
        <v>29</v>
      </c>
      <c r="F7" s="56">
        <v>1</v>
      </c>
      <c r="G7" s="56">
        <v>1</v>
      </c>
      <c r="H7" s="43">
        <f>H6+100000</f>
        <v>150201001</v>
      </c>
      <c r="I7" s="42">
        <v>1</v>
      </c>
      <c r="J7" s="42">
        <v>1</v>
      </c>
      <c r="K7" s="41">
        <v>3</v>
      </c>
      <c r="L7" s="41" t="s">
        <v>98</v>
      </c>
      <c r="M7" s="43" t="s">
        <v>355</v>
      </c>
    </row>
    <row r="8" spans="1:14" ht="16.5" customHeight="1" x14ac:dyDescent="0.3">
      <c r="A8" s="40" t="b">
        <v>1</v>
      </c>
      <c r="B8" s="43" t="s">
        <v>379</v>
      </c>
      <c r="C8" s="43">
        <f t="shared" si="0"/>
        <v>6001003</v>
      </c>
      <c r="D8" s="43">
        <f t="shared" si="1"/>
        <v>4001</v>
      </c>
      <c r="E8" s="43" t="s">
        <v>23</v>
      </c>
      <c r="F8" s="56">
        <v>1</v>
      </c>
      <c r="G8" s="56">
        <v>1</v>
      </c>
      <c r="H8" s="48">
        <v>151301001</v>
      </c>
      <c r="I8" s="43">
        <v>1</v>
      </c>
      <c r="J8" s="43">
        <v>1</v>
      </c>
      <c r="K8" s="43">
        <f>ROUND(N8/6,2)</f>
        <v>13.33</v>
      </c>
      <c r="L8" s="43" t="str">
        <f>IF(H8&gt;=151307001,"Shoes",IF(H8&gt;=151306001,"Pants",IF(H8&gt;=151305001,"Glove",IF(H8&gt;=151303001,"Head",IF(H8&gt;=151302001,"Body",IF(H8&gt;=151301001,"Weapon"))))))</f>
        <v>Weapon</v>
      </c>
      <c r="M8" s="43" t="s">
        <v>356</v>
      </c>
      <c r="N8" s="64">
        <v>80</v>
      </c>
    </row>
    <row r="9" spans="1:14" ht="16.5" customHeight="1" x14ac:dyDescent="0.3">
      <c r="A9" s="40" t="b">
        <v>1</v>
      </c>
      <c r="B9" s="43" t="s">
        <v>47</v>
      </c>
      <c r="C9" s="43">
        <f t="shared" si="0"/>
        <v>6001004</v>
      </c>
      <c r="D9" s="43">
        <f t="shared" si="1"/>
        <v>4001</v>
      </c>
      <c r="E9" s="43" t="s">
        <v>23</v>
      </c>
      <c r="F9" s="56">
        <v>1</v>
      </c>
      <c r="G9" s="56">
        <v>1</v>
      </c>
      <c r="H9" s="43">
        <f>H8+1000</f>
        <v>151302001</v>
      </c>
      <c r="I9" s="43">
        <v>1</v>
      </c>
      <c r="J9" s="43">
        <v>1</v>
      </c>
      <c r="K9" s="43">
        <f t="shared" ref="K9:K12" si="2">ROUND(N9/6,2)</f>
        <v>13.33</v>
      </c>
      <c r="L9" s="43" t="str">
        <f t="shared" ref="L9:L13" si="3">IF(H9&gt;=151307001,"Shoes",IF(H9&gt;=151306001,"Pants",IF(H9&gt;=151305001,"Glove",IF(H9&gt;=151303001,"Head",IF(H9&gt;=151302001,"Body",IF(H9&gt;=151301001,"Weapon"))))))</f>
        <v>Body</v>
      </c>
      <c r="M9" s="43" t="s">
        <v>356</v>
      </c>
      <c r="N9" s="63">
        <v>80</v>
      </c>
    </row>
    <row r="10" spans="1:14" ht="16.5" customHeight="1" x14ac:dyDescent="0.3">
      <c r="A10" s="40" t="b">
        <v>1</v>
      </c>
      <c r="B10" s="43" t="s">
        <v>48</v>
      </c>
      <c r="C10" s="43">
        <f t="shared" si="0"/>
        <v>6001005</v>
      </c>
      <c r="D10" s="43">
        <f t="shared" si="1"/>
        <v>4001</v>
      </c>
      <c r="E10" s="43" t="s">
        <v>23</v>
      </c>
      <c r="F10" s="56">
        <v>1</v>
      </c>
      <c r="G10" s="56">
        <v>1</v>
      </c>
      <c r="H10" s="43">
        <f>H9+1000</f>
        <v>151303001</v>
      </c>
      <c r="I10" s="43">
        <v>1</v>
      </c>
      <c r="J10" s="43">
        <v>1</v>
      </c>
      <c r="K10" s="43">
        <f t="shared" si="2"/>
        <v>13.33</v>
      </c>
      <c r="L10" s="43" t="str">
        <f t="shared" si="3"/>
        <v>Head</v>
      </c>
      <c r="M10" s="43" t="s">
        <v>356</v>
      </c>
      <c r="N10" s="63">
        <v>80</v>
      </c>
    </row>
    <row r="11" spans="1:14" ht="16.5" customHeight="1" x14ac:dyDescent="0.3">
      <c r="A11" s="40" t="b">
        <v>1</v>
      </c>
      <c r="B11" s="43" t="s">
        <v>50</v>
      </c>
      <c r="C11" s="43">
        <f t="shared" si="0"/>
        <v>6001006</v>
      </c>
      <c r="D11" s="43">
        <f t="shared" si="1"/>
        <v>4001</v>
      </c>
      <c r="E11" s="43" t="s">
        <v>23</v>
      </c>
      <c r="F11" s="56">
        <v>1</v>
      </c>
      <c r="G11" s="56">
        <v>1</v>
      </c>
      <c r="H11" s="43">
        <f>H10+2000</f>
        <v>151305001</v>
      </c>
      <c r="I11" s="43">
        <v>1</v>
      </c>
      <c r="J11" s="43">
        <v>1</v>
      </c>
      <c r="K11" s="43">
        <f t="shared" si="2"/>
        <v>13.33</v>
      </c>
      <c r="L11" s="43" t="str">
        <f t="shared" si="3"/>
        <v>Glove</v>
      </c>
      <c r="M11" s="43" t="s">
        <v>356</v>
      </c>
      <c r="N11" s="63">
        <v>80</v>
      </c>
    </row>
    <row r="12" spans="1:14" ht="16.5" customHeight="1" x14ac:dyDescent="0.3">
      <c r="A12" s="40" t="b">
        <v>1</v>
      </c>
      <c r="B12" s="43" t="s">
        <v>49</v>
      </c>
      <c r="C12" s="43">
        <f t="shared" si="0"/>
        <v>6001007</v>
      </c>
      <c r="D12" s="43">
        <f t="shared" si="1"/>
        <v>4001</v>
      </c>
      <c r="E12" s="43" t="s">
        <v>23</v>
      </c>
      <c r="F12" s="56">
        <v>1</v>
      </c>
      <c r="G12" s="56">
        <v>1</v>
      </c>
      <c r="H12" s="43">
        <f>H11+1000</f>
        <v>151306001</v>
      </c>
      <c r="I12" s="43">
        <v>1</v>
      </c>
      <c r="J12" s="43">
        <v>1</v>
      </c>
      <c r="K12" s="43">
        <f t="shared" si="2"/>
        <v>13.33</v>
      </c>
      <c r="L12" s="43" t="str">
        <f t="shared" si="3"/>
        <v>Pants</v>
      </c>
      <c r="M12" s="43" t="s">
        <v>356</v>
      </c>
      <c r="N12" s="63">
        <v>80</v>
      </c>
    </row>
    <row r="13" spans="1:14" ht="16.5" customHeight="1" x14ac:dyDescent="0.3">
      <c r="A13" s="40" t="b">
        <v>1</v>
      </c>
      <c r="B13" s="43" t="s">
        <v>46</v>
      </c>
      <c r="C13" s="43">
        <f t="shared" si="0"/>
        <v>6001008</v>
      </c>
      <c r="D13" s="43">
        <f t="shared" si="1"/>
        <v>4001</v>
      </c>
      <c r="E13" s="43" t="s">
        <v>23</v>
      </c>
      <c r="F13" s="56">
        <v>1</v>
      </c>
      <c r="G13" s="56">
        <v>1</v>
      </c>
      <c r="H13" s="43">
        <f>H12+1000</f>
        <v>151307001</v>
      </c>
      <c r="I13" s="43">
        <v>1</v>
      </c>
      <c r="J13" s="43">
        <v>1</v>
      </c>
      <c r="K13" s="41">
        <v>13.35</v>
      </c>
      <c r="L13" s="43" t="str">
        <f t="shared" si="3"/>
        <v>Shoes</v>
      </c>
      <c r="M13" s="43" t="s">
        <v>356</v>
      </c>
      <c r="N13" s="65">
        <f>SUM(K8:K13)</f>
        <v>80</v>
      </c>
    </row>
    <row r="14" spans="1:14" ht="16.5" customHeight="1" x14ac:dyDescent="0.3">
      <c r="A14" s="40" t="b">
        <v>1</v>
      </c>
      <c r="B14" s="44" t="s">
        <v>45</v>
      </c>
      <c r="C14" s="17">
        <f t="shared" si="0"/>
        <v>6001009</v>
      </c>
      <c r="D14" s="17">
        <f t="shared" si="1"/>
        <v>4001</v>
      </c>
      <c r="E14" s="17" t="s">
        <v>25</v>
      </c>
      <c r="F14" s="56">
        <v>1</v>
      </c>
      <c r="G14" s="56">
        <v>1</v>
      </c>
      <c r="H14" s="44">
        <f t="shared" ref="H14:H31" si="4">H8+1000000</f>
        <v>152301001</v>
      </c>
      <c r="I14" s="44">
        <v>1</v>
      </c>
      <c r="J14" s="44">
        <v>1</v>
      </c>
      <c r="K14" s="44">
        <f t="shared" ref="K14:L31" si="5">K8</f>
        <v>13.33</v>
      </c>
      <c r="L14" s="44" t="str">
        <f t="shared" si="5"/>
        <v>Weapon</v>
      </c>
      <c r="M14" s="44" t="str">
        <f t="shared" ref="M14:M31" si="6">M13</f>
        <v>Superior</v>
      </c>
    </row>
    <row r="15" spans="1:14" ht="16.5" customHeight="1" x14ac:dyDescent="0.3">
      <c r="A15" s="40" t="b">
        <v>1</v>
      </c>
      <c r="B15" s="44" t="s">
        <v>47</v>
      </c>
      <c r="C15" s="17">
        <f t="shared" si="0"/>
        <v>6001010</v>
      </c>
      <c r="D15" s="17">
        <f t="shared" si="1"/>
        <v>4001</v>
      </c>
      <c r="E15" s="17" t="s">
        <v>25</v>
      </c>
      <c r="F15" s="56">
        <v>1</v>
      </c>
      <c r="G15" s="56">
        <v>1</v>
      </c>
      <c r="H15" s="44">
        <f t="shared" si="4"/>
        <v>152302001</v>
      </c>
      <c r="I15" s="44">
        <v>1</v>
      </c>
      <c r="J15" s="44">
        <v>1</v>
      </c>
      <c r="K15" s="44">
        <f t="shared" si="5"/>
        <v>13.33</v>
      </c>
      <c r="L15" s="44" t="str">
        <f t="shared" si="5"/>
        <v>Body</v>
      </c>
      <c r="M15" s="44" t="str">
        <f t="shared" si="6"/>
        <v>Superior</v>
      </c>
    </row>
    <row r="16" spans="1:14" ht="16.5" customHeight="1" x14ac:dyDescent="0.3">
      <c r="A16" s="40" t="b">
        <v>1</v>
      </c>
      <c r="B16" s="44" t="s">
        <v>48</v>
      </c>
      <c r="C16" s="17">
        <f t="shared" si="0"/>
        <v>6001011</v>
      </c>
      <c r="D16" s="17">
        <f t="shared" si="1"/>
        <v>4001</v>
      </c>
      <c r="E16" s="17" t="s">
        <v>25</v>
      </c>
      <c r="F16" s="56">
        <v>1</v>
      </c>
      <c r="G16" s="56">
        <v>1</v>
      </c>
      <c r="H16" s="44">
        <f t="shared" si="4"/>
        <v>152303001</v>
      </c>
      <c r="I16" s="44">
        <v>1</v>
      </c>
      <c r="J16" s="44">
        <v>1</v>
      </c>
      <c r="K16" s="44">
        <f t="shared" si="5"/>
        <v>13.33</v>
      </c>
      <c r="L16" s="44" t="str">
        <f t="shared" si="5"/>
        <v>Head</v>
      </c>
      <c r="M16" s="44" t="str">
        <f t="shared" si="6"/>
        <v>Superior</v>
      </c>
    </row>
    <row r="17" spans="1:13" ht="16.5" customHeight="1" x14ac:dyDescent="0.3">
      <c r="A17" s="40" t="b">
        <v>1</v>
      </c>
      <c r="B17" s="44" t="s">
        <v>50</v>
      </c>
      <c r="C17" s="17">
        <f t="shared" si="0"/>
        <v>6001012</v>
      </c>
      <c r="D17" s="17">
        <f t="shared" si="1"/>
        <v>4001</v>
      </c>
      <c r="E17" s="17" t="s">
        <v>25</v>
      </c>
      <c r="F17" s="56">
        <v>1</v>
      </c>
      <c r="G17" s="56">
        <v>1</v>
      </c>
      <c r="H17" s="44">
        <f t="shared" si="4"/>
        <v>152305001</v>
      </c>
      <c r="I17" s="44">
        <v>1</v>
      </c>
      <c r="J17" s="44">
        <v>1</v>
      </c>
      <c r="K17" s="44">
        <f t="shared" si="5"/>
        <v>13.33</v>
      </c>
      <c r="L17" s="44" t="str">
        <f t="shared" si="5"/>
        <v>Glove</v>
      </c>
      <c r="M17" s="44" t="str">
        <f t="shared" si="6"/>
        <v>Superior</v>
      </c>
    </row>
    <row r="18" spans="1:13" ht="16.5" customHeight="1" x14ac:dyDescent="0.3">
      <c r="A18" s="40" t="b">
        <v>1</v>
      </c>
      <c r="B18" s="44" t="s">
        <v>49</v>
      </c>
      <c r="C18" s="17">
        <f t="shared" si="0"/>
        <v>6001013</v>
      </c>
      <c r="D18" s="17">
        <f t="shared" si="1"/>
        <v>4001</v>
      </c>
      <c r="E18" s="17" t="s">
        <v>25</v>
      </c>
      <c r="F18" s="56">
        <v>1</v>
      </c>
      <c r="G18" s="56">
        <v>1</v>
      </c>
      <c r="H18" s="44">
        <f t="shared" si="4"/>
        <v>152306001</v>
      </c>
      <c r="I18" s="44">
        <v>1</v>
      </c>
      <c r="J18" s="44">
        <v>1</v>
      </c>
      <c r="K18" s="44">
        <f t="shared" si="5"/>
        <v>13.33</v>
      </c>
      <c r="L18" s="44" t="str">
        <f t="shared" si="5"/>
        <v>Pants</v>
      </c>
      <c r="M18" s="44" t="str">
        <f t="shared" si="6"/>
        <v>Superior</v>
      </c>
    </row>
    <row r="19" spans="1:13" ht="16.5" customHeight="1" x14ac:dyDescent="0.3">
      <c r="A19" s="40" t="b">
        <v>1</v>
      </c>
      <c r="B19" s="44" t="s">
        <v>46</v>
      </c>
      <c r="C19" s="17">
        <f t="shared" si="0"/>
        <v>6001014</v>
      </c>
      <c r="D19" s="17">
        <f t="shared" si="1"/>
        <v>4001</v>
      </c>
      <c r="E19" s="17" t="s">
        <v>25</v>
      </c>
      <c r="F19" s="56">
        <v>1</v>
      </c>
      <c r="G19" s="56">
        <v>1</v>
      </c>
      <c r="H19" s="44">
        <f t="shared" si="4"/>
        <v>152307001</v>
      </c>
      <c r="I19" s="44">
        <v>1</v>
      </c>
      <c r="J19" s="44">
        <v>1</v>
      </c>
      <c r="K19" s="44">
        <f t="shared" si="5"/>
        <v>13.35</v>
      </c>
      <c r="L19" s="44" t="str">
        <f t="shared" si="5"/>
        <v>Shoes</v>
      </c>
      <c r="M19" s="44" t="str">
        <f t="shared" si="6"/>
        <v>Superior</v>
      </c>
    </row>
    <row r="20" spans="1:13" ht="16.5" customHeight="1" x14ac:dyDescent="0.3">
      <c r="A20" s="40" t="b">
        <v>1</v>
      </c>
      <c r="B20" s="42" t="s">
        <v>45</v>
      </c>
      <c r="C20" s="45">
        <f t="shared" si="0"/>
        <v>6001015</v>
      </c>
      <c r="D20" s="45">
        <f t="shared" si="1"/>
        <v>4001</v>
      </c>
      <c r="E20" s="45" t="s">
        <v>26</v>
      </c>
      <c r="F20" s="56">
        <v>1</v>
      </c>
      <c r="G20" s="56">
        <v>1</v>
      </c>
      <c r="H20" s="42">
        <f t="shared" si="4"/>
        <v>153301001</v>
      </c>
      <c r="I20" s="42">
        <v>1</v>
      </c>
      <c r="J20" s="42">
        <v>1</v>
      </c>
      <c r="K20" s="42">
        <f t="shared" si="5"/>
        <v>13.33</v>
      </c>
      <c r="L20" s="42" t="str">
        <f t="shared" si="5"/>
        <v>Weapon</v>
      </c>
      <c r="M20" s="42" t="str">
        <f t="shared" si="6"/>
        <v>Superior</v>
      </c>
    </row>
    <row r="21" spans="1:13" ht="16.5" customHeight="1" x14ac:dyDescent="0.3">
      <c r="A21" s="40" t="b">
        <v>1</v>
      </c>
      <c r="B21" s="42" t="s">
        <v>47</v>
      </c>
      <c r="C21" s="45">
        <f t="shared" si="0"/>
        <v>6001016</v>
      </c>
      <c r="D21" s="45">
        <f t="shared" si="1"/>
        <v>4001</v>
      </c>
      <c r="E21" s="45" t="s">
        <v>26</v>
      </c>
      <c r="F21" s="56">
        <v>1</v>
      </c>
      <c r="G21" s="56">
        <v>1</v>
      </c>
      <c r="H21" s="42">
        <f t="shared" si="4"/>
        <v>153302001</v>
      </c>
      <c r="I21" s="42">
        <v>1</v>
      </c>
      <c r="J21" s="42">
        <v>1</v>
      </c>
      <c r="K21" s="42">
        <f t="shared" si="5"/>
        <v>13.33</v>
      </c>
      <c r="L21" s="42" t="str">
        <f t="shared" si="5"/>
        <v>Body</v>
      </c>
      <c r="M21" s="42" t="str">
        <f t="shared" si="6"/>
        <v>Superior</v>
      </c>
    </row>
    <row r="22" spans="1:13" ht="16.5" customHeight="1" x14ac:dyDescent="0.3">
      <c r="A22" s="40" t="b">
        <v>1</v>
      </c>
      <c r="B22" s="42" t="s">
        <v>48</v>
      </c>
      <c r="C22" s="45">
        <f t="shared" si="0"/>
        <v>6001017</v>
      </c>
      <c r="D22" s="45">
        <f t="shared" si="1"/>
        <v>4001</v>
      </c>
      <c r="E22" s="45" t="s">
        <v>26</v>
      </c>
      <c r="F22" s="56">
        <v>1</v>
      </c>
      <c r="G22" s="56">
        <v>1</v>
      </c>
      <c r="H22" s="42">
        <f t="shared" si="4"/>
        <v>153303001</v>
      </c>
      <c r="I22" s="42">
        <v>1</v>
      </c>
      <c r="J22" s="42">
        <v>1</v>
      </c>
      <c r="K22" s="42">
        <f t="shared" si="5"/>
        <v>13.33</v>
      </c>
      <c r="L22" s="42" t="str">
        <f t="shared" si="5"/>
        <v>Head</v>
      </c>
      <c r="M22" s="42" t="str">
        <f t="shared" si="6"/>
        <v>Superior</v>
      </c>
    </row>
    <row r="23" spans="1:13" ht="16.5" customHeight="1" x14ac:dyDescent="0.3">
      <c r="A23" s="40" t="b">
        <v>1</v>
      </c>
      <c r="B23" s="42" t="s">
        <v>50</v>
      </c>
      <c r="C23" s="45">
        <f t="shared" si="0"/>
        <v>6001018</v>
      </c>
      <c r="D23" s="45">
        <f t="shared" si="1"/>
        <v>4001</v>
      </c>
      <c r="E23" s="45" t="s">
        <v>26</v>
      </c>
      <c r="F23" s="56">
        <v>1</v>
      </c>
      <c r="G23" s="56">
        <v>1</v>
      </c>
      <c r="H23" s="42">
        <f t="shared" si="4"/>
        <v>153305001</v>
      </c>
      <c r="I23" s="42">
        <v>1</v>
      </c>
      <c r="J23" s="42">
        <v>1</v>
      </c>
      <c r="K23" s="42">
        <f t="shared" si="5"/>
        <v>13.33</v>
      </c>
      <c r="L23" s="42" t="str">
        <f t="shared" si="5"/>
        <v>Glove</v>
      </c>
      <c r="M23" s="42" t="str">
        <f t="shared" si="6"/>
        <v>Superior</v>
      </c>
    </row>
    <row r="24" spans="1:13" ht="16.5" customHeight="1" x14ac:dyDescent="0.3">
      <c r="A24" s="40" t="b">
        <v>1</v>
      </c>
      <c r="B24" s="42" t="s">
        <v>49</v>
      </c>
      <c r="C24" s="45">
        <f t="shared" si="0"/>
        <v>6001019</v>
      </c>
      <c r="D24" s="45">
        <f t="shared" si="1"/>
        <v>4001</v>
      </c>
      <c r="E24" s="45" t="s">
        <v>26</v>
      </c>
      <c r="F24" s="56">
        <v>1</v>
      </c>
      <c r="G24" s="56">
        <v>1</v>
      </c>
      <c r="H24" s="42">
        <f t="shared" si="4"/>
        <v>153306001</v>
      </c>
      <c r="I24" s="42">
        <v>1</v>
      </c>
      <c r="J24" s="42">
        <v>1</v>
      </c>
      <c r="K24" s="42">
        <f t="shared" si="5"/>
        <v>13.33</v>
      </c>
      <c r="L24" s="42" t="str">
        <f t="shared" si="5"/>
        <v>Pants</v>
      </c>
      <c r="M24" s="42" t="str">
        <f t="shared" si="6"/>
        <v>Superior</v>
      </c>
    </row>
    <row r="25" spans="1:13" ht="16.5" customHeight="1" x14ac:dyDescent="0.3">
      <c r="A25" s="40" t="b">
        <v>1</v>
      </c>
      <c r="B25" s="42" t="s">
        <v>46</v>
      </c>
      <c r="C25" s="45">
        <f t="shared" si="0"/>
        <v>6001020</v>
      </c>
      <c r="D25" s="45">
        <f t="shared" si="1"/>
        <v>4001</v>
      </c>
      <c r="E25" s="45" t="s">
        <v>26</v>
      </c>
      <c r="F25" s="56">
        <v>1</v>
      </c>
      <c r="G25" s="56">
        <v>1</v>
      </c>
      <c r="H25" s="42">
        <f t="shared" si="4"/>
        <v>153307001</v>
      </c>
      <c r="I25" s="42">
        <v>1</v>
      </c>
      <c r="J25" s="42">
        <v>1</v>
      </c>
      <c r="K25" s="42">
        <f t="shared" si="5"/>
        <v>13.35</v>
      </c>
      <c r="L25" s="42" t="str">
        <f t="shared" si="5"/>
        <v>Shoes</v>
      </c>
      <c r="M25" s="42" t="str">
        <f t="shared" si="6"/>
        <v>Superior</v>
      </c>
    </row>
    <row r="26" spans="1:13" ht="16.5" customHeight="1" x14ac:dyDescent="0.3">
      <c r="A26" s="40" t="b">
        <v>1</v>
      </c>
      <c r="B26" s="46" t="s">
        <v>45</v>
      </c>
      <c r="C26" s="19">
        <f t="shared" si="0"/>
        <v>6001021</v>
      </c>
      <c r="D26" s="19">
        <f t="shared" si="1"/>
        <v>4001</v>
      </c>
      <c r="E26" s="19" t="s">
        <v>27</v>
      </c>
      <c r="F26" s="56">
        <v>1</v>
      </c>
      <c r="G26" s="56">
        <v>1</v>
      </c>
      <c r="H26" s="46">
        <f t="shared" si="4"/>
        <v>154301001</v>
      </c>
      <c r="I26" s="46">
        <v>1</v>
      </c>
      <c r="J26" s="46">
        <v>1</v>
      </c>
      <c r="K26" s="46">
        <f t="shared" si="5"/>
        <v>13.33</v>
      </c>
      <c r="L26" s="46" t="str">
        <f t="shared" si="5"/>
        <v>Weapon</v>
      </c>
      <c r="M26" s="46" t="str">
        <f t="shared" si="6"/>
        <v>Superior</v>
      </c>
    </row>
    <row r="27" spans="1:13" ht="16.5" customHeight="1" x14ac:dyDescent="0.3">
      <c r="A27" s="40" t="b">
        <v>1</v>
      </c>
      <c r="B27" s="46" t="s">
        <v>47</v>
      </c>
      <c r="C27" s="19">
        <f t="shared" si="0"/>
        <v>6001022</v>
      </c>
      <c r="D27" s="19">
        <f t="shared" si="1"/>
        <v>4001</v>
      </c>
      <c r="E27" s="19" t="s">
        <v>27</v>
      </c>
      <c r="F27" s="56">
        <v>1</v>
      </c>
      <c r="G27" s="56">
        <v>1</v>
      </c>
      <c r="H27" s="46">
        <f t="shared" si="4"/>
        <v>154302001</v>
      </c>
      <c r="I27" s="46">
        <v>1</v>
      </c>
      <c r="J27" s="46">
        <v>1</v>
      </c>
      <c r="K27" s="46">
        <f t="shared" si="5"/>
        <v>13.33</v>
      </c>
      <c r="L27" s="46" t="str">
        <f t="shared" si="5"/>
        <v>Body</v>
      </c>
      <c r="M27" s="46" t="str">
        <f t="shared" si="6"/>
        <v>Superior</v>
      </c>
    </row>
    <row r="28" spans="1:13" ht="16.5" customHeight="1" x14ac:dyDescent="0.3">
      <c r="A28" s="40" t="b">
        <v>1</v>
      </c>
      <c r="B28" s="46" t="s">
        <v>48</v>
      </c>
      <c r="C28" s="19">
        <f t="shared" si="0"/>
        <v>6001023</v>
      </c>
      <c r="D28" s="19">
        <f t="shared" si="1"/>
        <v>4001</v>
      </c>
      <c r="E28" s="19" t="s">
        <v>27</v>
      </c>
      <c r="F28" s="56">
        <v>1</v>
      </c>
      <c r="G28" s="56">
        <v>1</v>
      </c>
      <c r="H28" s="46">
        <f t="shared" si="4"/>
        <v>154303001</v>
      </c>
      <c r="I28" s="46">
        <v>1</v>
      </c>
      <c r="J28" s="46">
        <v>1</v>
      </c>
      <c r="K28" s="46">
        <f t="shared" si="5"/>
        <v>13.33</v>
      </c>
      <c r="L28" s="46" t="str">
        <f t="shared" si="5"/>
        <v>Head</v>
      </c>
      <c r="M28" s="46" t="str">
        <f t="shared" si="6"/>
        <v>Superior</v>
      </c>
    </row>
    <row r="29" spans="1:13" ht="16.5" customHeight="1" x14ac:dyDescent="0.3">
      <c r="A29" s="40" t="b">
        <v>1</v>
      </c>
      <c r="B29" s="46" t="s">
        <v>50</v>
      </c>
      <c r="C29" s="19">
        <f t="shared" si="0"/>
        <v>6001024</v>
      </c>
      <c r="D29" s="19">
        <f t="shared" si="1"/>
        <v>4001</v>
      </c>
      <c r="E29" s="19" t="s">
        <v>27</v>
      </c>
      <c r="F29" s="56">
        <v>1</v>
      </c>
      <c r="G29" s="56">
        <v>1</v>
      </c>
      <c r="H29" s="46">
        <f t="shared" si="4"/>
        <v>154305001</v>
      </c>
      <c r="I29" s="46">
        <v>1</v>
      </c>
      <c r="J29" s="46">
        <v>1</v>
      </c>
      <c r="K29" s="46">
        <f t="shared" si="5"/>
        <v>13.33</v>
      </c>
      <c r="L29" s="46" t="str">
        <f t="shared" si="5"/>
        <v>Glove</v>
      </c>
      <c r="M29" s="46" t="str">
        <f t="shared" si="6"/>
        <v>Superior</v>
      </c>
    </row>
    <row r="30" spans="1:13" ht="16.5" customHeight="1" x14ac:dyDescent="0.3">
      <c r="A30" s="40" t="b">
        <v>1</v>
      </c>
      <c r="B30" s="46" t="s">
        <v>49</v>
      </c>
      <c r="C30" s="19">
        <f t="shared" si="0"/>
        <v>6001025</v>
      </c>
      <c r="D30" s="19">
        <f t="shared" si="1"/>
        <v>4001</v>
      </c>
      <c r="E30" s="19" t="s">
        <v>27</v>
      </c>
      <c r="F30" s="56">
        <v>1</v>
      </c>
      <c r="G30" s="56">
        <v>1</v>
      </c>
      <c r="H30" s="46">
        <f t="shared" si="4"/>
        <v>154306001</v>
      </c>
      <c r="I30" s="46">
        <v>1</v>
      </c>
      <c r="J30" s="46">
        <v>1</v>
      </c>
      <c r="K30" s="46">
        <f t="shared" si="5"/>
        <v>13.33</v>
      </c>
      <c r="L30" s="46" t="str">
        <f t="shared" si="5"/>
        <v>Pants</v>
      </c>
      <c r="M30" s="46" t="str">
        <f t="shared" si="6"/>
        <v>Superior</v>
      </c>
    </row>
    <row r="31" spans="1:13" ht="16.5" customHeight="1" x14ac:dyDescent="0.3">
      <c r="A31" s="40" t="b">
        <v>1</v>
      </c>
      <c r="B31" s="46" t="s">
        <v>46</v>
      </c>
      <c r="C31" s="19">
        <f t="shared" si="0"/>
        <v>6001026</v>
      </c>
      <c r="D31" s="19">
        <f t="shared" si="1"/>
        <v>4001</v>
      </c>
      <c r="E31" s="19" t="s">
        <v>27</v>
      </c>
      <c r="F31" s="56">
        <v>1</v>
      </c>
      <c r="G31" s="56">
        <v>1</v>
      </c>
      <c r="H31" s="46">
        <f t="shared" si="4"/>
        <v>154307001</v>
      </c>
      <c r="I31" s="46">
        <v>1</v>
      </c>
      <c r="J31" s="46">
        <v>1</v>
      </c>
      <c r="K31" s="46">
        <f t="shared" si="5"/>
        <v>13.35</v>
      </c>
      <c r="L31" s="46" t="str">
        <f t="shared" si="5"/>
        <v>Shoes</v>
      </c>
      <c r="M31" s="46" t="str">
        <f t="shared" si="6"/>
        <v>Superior</v>
      </c>
    </row>
    <row r="32" spans="1:13" ht="16.5" customHeight="1" x14ac:dyDescent="0.3">
      <c r="A32" s="60" t="b">
        <v>1</v>
      </c>
      <c r="B32" s="41" t="s">
        <v>97</v>
      </c>
      <c r="C32" s="41">
        <f>C6+1000</f>
        <v>6002001</v>
      </c>
      <c r="D32" s="41">
        <f>D6+1</f>
        <v>4002</v>
      </c>
      <c r="E32" s="42" t="s">
        <v>29</v>
      </c>
      <c r="F32" s="56">
        <v>1</v>
      </c>
      <c r="G32" s="56">
        <v>1</v>
      </c>
      <c r="H32" s="41">
        <v>150101001</v>
      </c>
      <c r="I32" s="42">
        <v>1</v>
      </c>
      <c r="J32" s="42">
        <v>1</v>
      </c>
      <c r="K32" s="41">
        <f>K6-0.5</f>
        <v>16.5</v>
      </c>
      <c r="L32" s="41" t="s">
        <v>98</v>
      </c>
      <c r="M32" s="43" t="s">
        <v>3</v>
      </c>
    </row>
    <row r="33" spans="1:14" ht="16.5" customHeight="1" x14ac:dyDescent="0.3">
      <c r="A33" s="60" t="b">
        <v>1</v>
      </c>
      <c r="B33" s="41" t="s">
        <v>99</v>
      </c>
      <c r="C33" s="42">
        <f t="shared" si="0"/>
        <v>6002002</v>
      </c>
      <c r="D33" s="42">
        <f t="shared" si="1"/>
        <v>4002</v>
      </c>
      <c r="E33" s="42" t="s">
        <v>29</v>
      </c>
      <c r="F33" s="56">
        <v>1</v>
      </c>
      <c r="G33" s="56">
        <v>1</v>
      </c>
      <c r="H33" s="43">
        <f>H32+100000</f>
        <v>150201001</v>
      </c>
      <c r="I33" s="42">
        <v>1</v>
      </c>
      <c r="J33" s="42">
        <v>1</v>
      </c>
      <c r="K33" s="41">
        <f>K7+0.5</f>
        <v>3.5</v>
      </c>
      <c r="L33" s="41" t="s">
        <v>98</v>
      </c>
      <c r="M33" s="43" t="s">
        <v>355</v>
      </c>
    </row>
    <row r="34" spans="1:14" ht="16.5" customHeight="1" x14ac:dyDescent="0.3">
      <c r="A34" s="60" t="b">
        <v>1</v>
      </c>
      <c r="B34" s="43" t="s">
        <v>379</v>
      </c>
      <c r="C34" s="43">
        <f t="shared" si="0"/>
        <v>6002003</v>
      </c>
      <c r="D34" s="43">
        <f t="shared" si="1"/>
        <v>4002</v>
      </c>
      <c r="E34" s="43" t="s">
        <v>23</v>
      </c>
      <c r="F34" s="56">
        <v>1</v>
      </c>
      <c r="G34" s="56">
        <v>1</v>
      </c>
      <c r="H34" s="48">
        <v>151301001</v>
      </c>
      <c r="I34" s="43">
        <v>1</v>
      </c>
      <c r="J34" s="43">
        <v>1</v>
      </c>
      <c r="K34" s="43">
        <f>ROUND(N34/6,2)</f>
        <v>13.33</v>
      </c>
      <c r="L34" s="43" t="str">
        <f>IF(H34&gt;=151307001,"Shoes",IF(H34&gt;=151306001,"Pants",IF(H34&gt;=151305001,"Glove",IF(H34&gt;=151303001,"Head",IF(H34&gt;=151302001,"Body",IF(H34&gt;=151301001,"Weapon"))))))</f>
        <v>Weapon</v>
      </c>
      <c r="M34" s="43" t="s">
        <v>356</v>
      </c>
      <c r="N34" s="64">
        <v>80</v>
      </c>
    </row>
    <row r="35" spans="1:14" ht="16.5" customHeight="1" x14ac:dyDescent="0.3">
      <c r="A35" s="60" t="b">
        <v>1</v>
      </c>
      <c r="B35" s="43" t="s">
        <v>47</v>
      </c>
      <c r="C35" s="43">
        <f t="shared" si="0"/>
        <v>6002004</v>
      </c>
      <c r="D35" s="43">
        <f t="shared" si="1"/>
        <v>4002</v>
      </c>
      <c r="E35" s="43" t="s">
        <v>23</v>
      </c>
      <c r="F35" s="56">
        <v>1</v>
      </c>
      <c r="G35" s="56">
        <v>1</v>
      </c>
      <c r="H35" s="43">
        <f>H34+1000</f>
        <v>151302001</v>
      </c>
      <c r="I35" s="43">
        <v>1</v>
      </c>
      <c r="J35" s="43">
        <v>1</v>
      </c>
      <c r="K35" s="43">
        <f t="shared" ref="K35:K38" si="7">ROUND(N35/6,2)</f>
        <v>13.33</v>
      </c>
      <c r="L35" s="43" t="str">
        <f t="shared" ref="L35:L39" si="8">IF(H35&gt;=151307001,"Shoes",IF(H35&gt;=151306001,"Pants",IF(H35&gt;=151305001,"Glove",IF(H35&gt;=151303001,"Head",IF(H35&gt;=151302001,"Body",IF(H35&gt;=151301001,"Weapon"))))))</f>
        <v>Body</v>
      </c>
      <c r="M35" s="43" t="s">
        <v>356</v>
      </c>
      <c r="N35" s="63">
        <v>80</v>
      </c>
    </row>
    <row r="36" spans="1:14" ht="16.5" customHeight="1" x14ac:dyDescent="0.3">
      <c r="A36" s="60" t="b">
        <v>1</v>
      </c>
      <c r="B36" s="43" t="s">
        <v>48</v>
      </c>
      <c r="C36" s="43">
        <f t="shared" si="0"/>
        <v>6002005</v>
      </c>
      <c r="D36" s="43">
        <f t="shared" si="1"/>
        <v>4002</v>
      </c>
      <c r="E36" s="43" t="s">
        <v>23</v>
      </c>
      <c r="F36" s="56">
        <v>1</v>
      </c>
      <c r="G36" s="56">
        <v>1</v>
      </c>
      <c r="H36" s="43">
        <f>H35+1000</f>
        <v>151303001</v>
      </c>
      <c r="I36" s="43">
        <v>1</v>
      </c>
      <c r="J36" s="43">
        <v>1</v>
      </c>
      <c r="K36" s="43">
        <f t="shared" si="7"/>
        <v>13.33</v>
      </c>
      <c r="L36" s="43" t="str">
        <f t="shared" si="8"/>
        <v>Head</v>
      </c>
      <c r="M36" s="43" t="s">
        <v>356</v>
      </c>
      <c r="N36" s="63">
        <v>80</v>
      </c>
    </row>
    <row r="37" spans="1:14" ht="16.5" customHeight="1" x14ac:dyDescent="0.3">
      <c r="A37" s="60" t="b">
        <v>1</v>
      </c>
      <c r="B37" s="43" t="s">
        <v>50</v>
      </c>
      <c r="C37" s="43">
        <f t="shared" si="0"/>
        <v>6002006</v>
      </c>
      <c r="D37" s="43">
        <f t="shared" si="1"/>
        <v>4002</v>
      </c>
      <c r="E37" s="43" t="s">
        <v>23</v>
      </c>
      <c r="F37" s="56">
        <v>1</v>
      </c>
      <c r="G37" s="56">
        <v>1</v>
      </c>
      <c r="H37" s="43">
        <f>H36+2000</f>
        <v>151305001</v>
      </c>
      <c r="I37" s="43">
        <v>1</v>
      </c>
      <c r="J37" s="43">
        <v>1</v>
      </c>
      <c r="K37" s="43">
        <f t="shared" si="7"/>
        <v>13.33</v>
      </c>
      <c r="L37" s="43" t="str">
        <f t="shared" si="8"/>
        <v>Glove</v>
      </c>
      <c r="M37" s="43" t="s">
        <v>356</v>
      </c>
      <c r="N37" s="63">
        <v>80</v>
      </c>
    </row>
    <row r="38" spans="1:14" ht="16.5" customHeight="1" x14ac:dyDescent="0.3">
      <c r="A38" s="60" t="b">
        <v>1</v>
      </c>
      <c r="B38" s="43" t="s">
        <v>49</v>
      </c>
      <c r="C38" s="43">
        <f t="shared" si="0"/>
        <v>6002007</v>
      </c>
      <c r="D38" s="43">
        <f t="shared" si="1"/>
        <v>4002</v>
      </c>
      <c r="E38" s="43" t="s">
        <v>23</v>
      </c>
      <c r="F38" s="56">
        <v>1</v>
      </c>
      <c r="G38" s="56">
        <v>1</v>
      </c>
      <c r="H38" s="43">
        <f>H37+1000</f>
        <v>151306001</v>
      </c>
      <c r="I38" s="43">
        <v>1</v>
      </c>
      <c r="J38" s="43">
        <v>1</v>
      </c>
      <c r="K38" s="43">
        <f t="shared" si="7"/>
        <v>13.33</v>
      </c>
      <c r="L38" s="43" t="str">
        <f t="shared" si="8"/>
        <v>Pants</v>
      </c>
      <c r="M38" s="43" t="s">
        <v>356</v>
      </c>
      <c r="N38" s="63">
        <v>80</v>
      </c>
    </row>
    <row r="39" spans="1:14" ht="16.5" customHeight="1" x14ac:dyDescent="0.3">
      <c r="A39" s="60" t="b">
        <v>1</v>
      </c>
      <c r="B39" s="43" t="s">
        <v>46</v>
      </c>
      <c r="C39" s="43">
        <f t="shared" si="0"/>
        <v>6002008</v>
      </c>
      <c r="D39" s="43">
        <f t="shared" si="1"/>
        <v>4002</v>
      </c>
      <c r="E39" s="43" t="s">
        <v>23</v>
      </c>
      <c r="F39" s="56">
        <v>1</v>
      </c>
      <c r="G39" s="56">
        <v>1</v>
      </c>
      <c r="H39" s="43">
        <f>H38+1000</f>
        <v>151307001</v>
      </c>
      <c r="I39" s="43">
        <v>1</v>
      </c>
      <c r="J39" s="43">
        <v>1</v>
      </c>
      <c r="K39" s="41">
        <v>13.35</v>
      </c>
      <c r="L39" s="43" t="str">
        <f t="shared" si="8"/>
        <v>Shoes</v>
      </c>
      <c r="M39" s="43" t="s">
        <v>356</v>
      </c>
      <c r="N39" s="65">
        <f>SUM(K34:K39)</f>
        <v>80</v>
      </c>
    </row>
    <row r="40" spans="1:14" ht="16.5" customHeight="1" x14ac:dyDescent="0.3">
      <c r="A40" s="60" t="b">
        <v>1</v>
      </c>
      <c r="B40" s="44" t="s">
        <v>45</v>
      </c>
      <c r="C40" s="17">
        <f t="shared" si="0"/>
        <v>6002009</v>
      </c>
      <c r="D40" s="17">
        <f t="shared" si="1"/>
        <v>4002</v>
      </c>
      <c r="E40" s="17" t="s">
        <v>25</v>
      </c>
      <c r="F40" s="56">
        <v>1</v>
      </c>
      <c r="G40" s="56">
        <v>1</v>
      </c>
      <c r="H40" s="44">
        <f t="shared" ref="H40:H57" si="9">H34+1000000</f>
        <v>152301001</v>
      </c>
      <c r="I40" s="44">
        <v>1</v>
      </c>
      <c r="J40" s="44">
        <v>1</v>
      </c>
      <c r="K40" s="44">
        <f t="shared" ref="K40:L40" si="10">K34</f>
        <v>13.33</v>
      </c>
      <c r="L40" s="44" t="str">
        <f t="shared" si="10"/>
        <v>Weapon</v>
      </c>
      <c r="M40" s="44" t="str">
        <f t="shared" ref="M40:M57" si="11">M39</f>
        <v>Superior</v>
      </c>
    </row>
    <row r="41" spans="1:14" ht="16.5" customHeight="1" x14ac:dyDescent="0.3">
      <c r="A41" s="60" t="b">
        <v>1</v>
      </c>
      <c r="B41" s="44" t="s">
        <v>47</v>
      </c>
      <c r="C41" s="17">
        <f t="shared" si="0"/>
        <v>6002010</v>
      </c>
      <c r="D41" s="17">
        <f t="shared" si="1"/>
        <v>4002</v>
      </c>
      <c r="E41" s="17" t="s">
        <v>25</v>
      </c>
      <c r="F41" s="56">
        <v>1</v>
      </c>
      <c r="G41" s="56">
        <v>1</v>
      </c>
      <c r="H41" s="44">
        <f t="shared" si="9"/>
        <v>152302001</v>
      </c>
      <c r="I41" s="44">
        <v>1</v>
      </c>
      <c r="J41" s="44">
        <v>1</v>
      </c>
      <c r="K41" s="44">
        <f t="shared" ref="K41:L41" si="12">K35</f>
        <v>13.33</v>
      </c>
      <c r="L41" s="44" t="str">
        <f t="shared" si="12"/>
        <v>Body</v>
      </c>
      <c r="M41" s="44" t="str">
        <f t="shared" si="11"/>
        <v>Superior</v>
      </c>
    </row>
    <row r="42" spans="1:14" ht="16.5" customHeight="1" x14ac:dyDescent="0.3">
      <c r="A42" s="60" t="b">
        <v>1</v>
      </c>
      <c r="B42" s="44" t="s">
        <v>48</v>
      </c>
      <c r="C42" s="17">
        <f t="shared" si="0"/>
        <v>6002011</v>
      </c>
      <c r="D42" s="17">
        <f t="shared" si="1"/>
        <v>4002</v>
      </c>
      <c r="E42" s="17" t="s">
        <v>25</v>
      </c>
      <c r="F42" s="56">
        <v>1</v>
      </c>
      <c r="G42" s="56">
        <v>1</v>
      </c>
      <c r="H42" s="44">
        <f t="shared" si="9"/>
        <v>152303001</v>
      </c>
      <c r="I42" s="44">
        <v>1</v>
      </c>
      <c r="J42" s="44">
        <v>1</v>
      </c>
      <c r="K42" s="44">
        <f t="shared" ref="K42:L42" si="13">K36</f>
        <v>13.33</v>
      </c>
      <c r="L42" s="44" t="str">
        <f t="shared" si="13"/>
        <v>Head</v>
      </c>
      <c r="M42" s="44" t="str">
        <f t="shared" si="11"/>
        <v>Superior</v>
      </c>
    </row>
    <row r="43" spans="1:14" ht="16.5" customHeight="1" x14ac:dyDescent="0.3">
      <c r="A43" s="60" t="b">
        <v>1</v>
      </c>
      <c r="B43" s="44" t="s">
        <v>50</v>
      </c>
      <c r="C43" s="17">
        <f t="shared" si="0"/>
        <v>6002012</v>
      </c>
      <c r="D43" s="17">
        <f t="shared" si="1"/>
        <v>4002</v>
      </c>
      <c r="E43" s="17" t="s">
        <v>25</v>
      </c>
      <c r="F43" s="56">
        <v>1</v>
      </c>
      <c r="G43" s="56">
        <v>1</v>
      </c>
      <c r="H43" s="44">
        <f t="shared" si="9"/>
        <v>152305001</v>
      </c>
      <c r="I43" s="44">
        <v>1</v>
      </c>
      <c r="J43" s="44">
        <v>1</v>
      </c>
      <c r="K43" s="44">
        <f t="shared" ref="K43:L43" si="14">K37</f>
        <v>13.33</v>
      </c>
      <c r="L43" s="44" t="str">
        <f t="shared" si="14"/>
        <v>Glove</v>
      </c>
      <c r="M43" s="44" t="str">
        <f t="shared" si="11"/>
        <v>Superior</v>
      </c>
    </row>
    <row r="44" spans="1:14" ht="16.5" customHeight="1" x14ac:dyDescent="0.3">
      <c r="A44" s="60" t="b">
        <v>1</v>
      </c>
      <c r="B44" s="44" t="s">
        <v>49</v>
      </c>
      <c r="C44" s="17">
        <f t="shared" si="0"/>
        <v>6002013</v>
      </c>
      <c r="D44" s="17">
        <f t="shared" si="1"/>
        <v>4002</v>
      </c>
      <c r="E44" s="17" t="s">
        <v>25</v>
      </c>
      <c r="F44" s="56">
        <v>1</v>
      </c>
      <c r="G44" s="56">
        <v>1</v>
      </c>
      <c r="H44" s="44">
        <f t="shared" si="9"/>
        <v>152306001</v>
      </c>
      <c r="I44" s="44">
        <v>1</v>
      </c>
      <c r="J44" s="44">
        <v>1</v>
      </c>
      <c r="K44" s="44">
        <f t="shared" ref="K44:L44" si="15">K38</f>
        <v>13.33</v>
      </c>
      <c r="L44" s="44" t="str">
        <f t="shared" si="15"/>
        <v>Pants</v>
      </c>
      <c r="M44" s="44" t="str">
        <f t="shared" si="11"/>
        <v>Superior</v>
      </c>
    </row>
    <row r="45" spans="1:14" ht="16.5" customHeight="1" x14ac:dyDescent="0.3">
      <c r="A45" s="60" t="b">
        <v>1</v>
      </c>
      <c r="B45" s="44" t="s">
        <v>46</v>
      </c>
      <c r="C45" s="17">
        <f t="shared" si="0"/>
        <v>6002014</v>
      </c>
      <c r="D45" s="17">
        <f t="shared" si="1"/>
        <v>4002</v>
      </c>
      <c r="E45" s="17" t="s">
        <v>25</v>
      </c>
      <c r="F45" s="56">
        <v>1</v>
      </c>
      <c r="G45" s="56">
        <v>1</v>
      </c>
      <c r="H45" s="44">
        <f t="shared" si="9"/>
        <v>152307001</v>
      </c>
      <c r="I45" s="44">
        <v>1</v>
      </c>
      <c r="J45" s="44">
        <v>1</v>
      </c>
      <c r="K45" s="44">
        <f t="shared" ref="K45:L45" si="16">K39</f>
        <v>13.35</v>
      </c>
      <c r="L45" s="44" t="str">
        <f t="shared" si="16"/>
        <v>Shoes</v>
      </c>
      <c r="M45" s="44" t="str">
        <f t="shared" si="11"/>
        <v>Superior</v>
      </c>
    </row>
    <row r="46" spans="1:14" ht="16.5" customHeight="1" x14ac:dyDescent="0.3">
      <c r="A46" s="60" t="b">
        <v>1</v>
      </c>
      <c r="B46" s="42" t="s">
        <v>45</v>
      </c>
      <c r="C46" s="45">
        <f t="shared" si="0"/>
        <v>6002015</v>
      </c>
      <c r="D46" s="45">
        <f t="shared" si="1"/>
        <v>4002</v>
      </c>
      <c r="E46" s="45" t="s">
        <v>26</v>
      </c>
      <c r="F46" s="56">
        <v>1</v>
      </c>
      <c r="G46" s="56">
        <v>1</v>
      </c>
      <c r="H46" s="42">
        <f t="shared" si="9"/>
        <v>153301001</v>
      </c>
      <c r="I46" s="42">
        <v>1</v>
      </c>
      <c r="J46" s="42">
        <v>1</v>
      </c>
      <c r="K46" s="42">
        <f t="shared" ref="K46:L46" si="17">K40</f>
        <v>13.33</v>
      </c>
      <c r="L46" s="42" t="str">
        <f t="shared" si="17"/>
        <v>Weapon</v>
      </c>
      <c r="M46" s="42" t="str">
        <f t="shared" si="11"/>
        <v>Superior</v>
      </c>
    </row>
    <row r="47" spans="1:14" ht="16.5" customHeight="1" x14ac:dyDescent="0.3">
      <c r="A47" s="60" t="b">
        <v>1</v>
      </c>
      <c r="B47" s="42" t="s">
        <v>47</v>
      </c>
      <c r="C47" s="45">
        <f t="shared" si="0"/>
        <v>6002016</v>
      </c>
      <c r="D47" s="45">
        <f t="shared" si="1"/>
        <v>4002</v>
      </c>
      <c r="E47" s="45" t="s">
        <v>26</v>
      </c>
      <c r="F47" s="56">
        <v>1</v>
      </c>
      <c r="G47" s="56">
        <v>1</v>
      </c>
      <c r="H47" s="42">
        <f t="shared" si="9"/>
        <v>153302001</v>
      </c>
      <c r="I47" s="42">
        <v>1</v>
      </c>
      <c r="J47" s="42">
        <v>1</v>
      </c>
      <c r="K47" s="42">
        <f t="shared" ref="K47:L47" si="18">K41</f>
        <v>13.33</v>
      </c>
      <c r="L47" s="42" t="str">
        <f t="shared" si="18"/>
        <v>Body</v>
      </c>
      <c r="M47" s="42" t="str">
        <f t="shared" si="11"/>
        <v>Superior</v>
      </c>
    </row>
    <row r="48" spans="1:14" ht="16.5" customHeight="1" x14ac:dyDescent="0.3">
      <c r="A48" s="60" t="b">
        <v>1</v>
      </c>
      <c r="B48" s="42" t="s">
        <v>48</v>
      </c>
      <c r="C48" s="45">
        <f t="shared" si="0"/>
        <v>6002017</v>
      </c>
      <c r="D48" s="45">
        <f t="shared" si="1"/>
        <v>4002</v>
      </c>
      <c r="E48" s="45" t="s">
        <v>26</v>
      </c>
      <c r="F48" s="56">
        <v>1</v>
      </c>
      <c r="G48" s="56">
        <v>1</v>
      </c>
      <c r="H48" s="42">
        <f t="shared" si="9"/>
        <v>153303001</v>
      </c>
      <c r="I48" s="42">
        <v>1</v>
      </c>
      <c r="J48" s="42">
        <v>1</v>
      </c>
      <c r="K48" s="42">
        <f t="shared" ref="K48:L48" si="19">K42</f>
        <v>13.33</v>
      </c>
      <c r="L48" s="42" t="str">
        <f t="shared" si="19"/>
        <v>Head</v>
      </c>
      <c r="M48" s="42" t="str">
        <f t="shared" si="11"/>
        <v>Superior</v>
      </c>
    </row>
    <row r="49" spans="1:14" ht="16.5" customHeight="1" x14ac:dyDescent="0.3">
      <c r="A49" s="60" t="b">
        <v>1</v>
      </c>
      <c r="B49" s="42" t="s">
        <v>50</v>
      </c>
      <c r="C49" s="45">
        <f t="shared" si="0"/>
        <v>6002018</v>
      </c>
      <c r="D49" s="45">
        <f t="shared" si="1"/>
        <v>4002</v>
      </c>
      <c r="E49" s="45" t="s">
        <v>26</v>
      </c>
      <c r="F49" s="56">
        <v>1</v>
      </c>
      <c r="G49" s="56">
        <v>1</v>
      </c>
      <c r="H49" s="42">
        <f t="shared" si="9"/>
        <v>153305001</v>
      </c>
      <c r="I49" s="42">
        <v>1</v>
      </c>
      <c r="J49" s="42">
        <v>1</v>
      </c>
      <c r="K49" s="42">
        <f t="shared" ref="K49:L49" si="20">K43</f>
        <v>13.33</v>
      </c>
      <c r="L49" s="42" t="str">
        <f t="shared" si="20"/>
        <v>Glove</v>
      </c>
      <c r="M49" s="42" t="str">
        <f t="shared" si="11"/>
        <v>Superior</v>
      </c>
    </row>
    <row r="50" spans="1:14" ht="16.5" customHeight="1" x14ac:dyDescent="0.3">
      <c r="A50" s="60" t="b">
        <v>1</v>
      </c>
      <c r="B50" s="42" t="s">
        <v>49</v>
      </c>
      <c r="C50" s="45">
        <f t="shared" si="0"/>
        <v>6002019</v>
      </c>
      <c r="D50" s="45">
        <f t="shared" si="1"/>
        <v>4002</v>
      </c>
      <c r="E50" s="45" t="s">
        <v>26</v>
      </c>
      <c r="F50" s="56">
        <v>1</v>
      </c>
      <c r="G50" s="56">
        <v>1</v>
      </c>
      <c r="H50" s="42">
        <f t="shared" si="9"/>
        <v>153306001</v>
      </c>
      <c r="I50" s="42">
        <v>1</v>
      </c>
      <c r="J50" s="42">
        <v>1</v>
      </c>
      <c r="K50" s="42">
        <f t="shared" ref="K50:L50" si="21">K44</f>
        <v>13.33</v>
      </c>
      <c r="L50" s="42" t="str">
        <f t="shared" si="21"/>
        <v>Pants</v>
      </c>
      <c r="M50" s="42" t="str">
        <f t="shared" si="11"/>
        <v>Superior</v>
      </c>
    </row>
    <row r="51" spans="1:14" ht="16.5" customHeight="1" x14ac:dyDescent="0.3">
      <c r="A51" s="60" t="b">
        <v>1</v>
      </c>
      <c r="B51" s="42" t="s">
        <v>46</v>
      </c>
      <c r="C51" s="45">
        <f t="shared" si="0"/>
        <v>6002020</v>
      </c>
      <c r="D51" s="45">
        <f t="shared" si="1"/>
        <v>4002</v>
      </c>
      <c r="E51" s="45" t="s">
        <v>26</v>
      </c>
      <c r="F51" s="56">
        <v>1</v>
      </c>
      <c r="G51" s="56">
        <v>1</v>
      </c>
      <c r="H51" s="42">
        <f t="shared" si="9"/>
        <v>153307001</v>
      </c>
      <c r="I51" s="42">
        <v>1</v>
      </c>
      <c r="J51" s="42">
        <v>1</v>
      </c>
      <c r="K51" s="42">
        <f t="shared" ref="K51:L51" si="22">K45</f>
        <v>13.35</v>
      </c>
      <c r="L51" s="42" t="str">
        <f t="shared" si="22"/>
        <v>Shoes</v>
      </c>
      <c r="M51" s="42" t="str">
        <f t="shared" si="11"/>
        <v>Superior</v>
      </c>
    </row>
    <row r="52" spans="1:14" ht="16.5" customHeight="1" x14ac:dyDescent="0.3">
      <c r="A52" s="60" t="b">
        <v>1</v>
      </c>
      <c r="B52" s="46" t="s">
        <v>45</v>
      </c>
      <c r="C52" s="19">
        <f t="shared" si="0"/>
        <v>6002021</v>
      </c>
      <c r="D52" s="19">
        <f t="shared" si="1"/>
        <v>4002</v>
      </c>
      <c r="E52" s="19" t="s">
        <v>27</v>
      </c>
      <c r="F52" s="56">
        <v>1</v>
      </c>
      <c r="G52" s="56">
        <v>1</v>
      </c>
      <c r="H52" s="46">
        <f t="shared" si="9"/>
        <v>154301001</v>
      </c>
      <c r="I52" s="46">
        <v>1</v>
      </c>
      <c r="J52" s="46">
        <v>1</v>
      </c>
      <c r="K52" s="46">
        <f t="shared" ref="K52:L52" si="23">K46</f>
        <v>13.33</v>
      </c>
      <c r="L52" s="46" t="str">
        <f t="shared" si="23"/>
        <v>Weapon</v>
      </c>
      <c r="M52" s="46" t="str">
        <f t="shared" si="11"/>
        <v>Superior</v>
      </c>
    </row>
    <row r="53" spans="1:14" ht="16.5" customHeight="1" x14ac:dyDescent="0.3">
      <c r="A53" s="60" t="b">
        <v>1</v>
      </c>
      <c r="B53" s="46" t="s">
        <v>47</v>
      </c>
      <c r="C53" s="19">
        <f t="shared" si="0"/>
        <v>6002022</v>
      </c>
      <c r="D53" s="19">
        <f t="shared" si="1"/>
        <v>4002</v>
      </c>
      <c r="E53" s="19" t="s">
        <v>27</v>
      </c>
      <c r="F53" s="56">
        <v>1</v>
      </c>
      <c r="G53" s="56">
        <v>1</v>
      </c>
      <c r="H53" s="46">
        <f t="shared" si="9"/>
        <v>154302001</v>
      </c>
      <c r="I53" s="46">
        <v>1</v>
      </c>
      <c r="J53" s="46">
        <v>1</v>
      </c>
      <c r="K53" s="46">
        <f t="shared" ref="K53:L53" si="24">K47</f>
        <v>13.33</v>
      </c>
      <c r="L53" s="46" t="str">
        <f t="shared" si="24"/>
        <v>Body</v>
      </c>
      <c r="M53" s="46" t="str">
        <f t="shared" si="11"/>
        <v>Superior</v>
      </c>
    </row>
    <row r="54" spans="1:14" ht="16.5" customHeight="1" x14ac:dyDescent="0.3">
      <c r="A54" s="60" t="b">
        <v>1</v>
      </c>
      <c r="B54" s="46" t="s">
        <v>48</v>
      </c>
      <c r="C54" s="19">
        <f t="shared" si="0"/>
        <v>6002023</v>
      </c>
      <c r="D54" s="19">
        <f t="shared" si="1"/>
        <v>4002</v>
      </c>
      <c r="E54" s="19" t="s">
        <v>27</v>
      </c>
      <c r="F54" s="56">
        <v>1</v>
      </c>
      <c r="G54" s="56">
        <v>1</v>
      </c>
      <c r="H54" s="46">
        <f t="shared" si="9"/>
        <v>154303001</v>
      </c>
      <c r="I54" s="46">
        <v>1</v>
      </c>
      <c r="J54" s="46">
        <v>1</v>
      </c>
      <c r="K54" s="46">
        <f t="shared" ref="K54:L54" si="25">K48</f>
        <v>13.33</v>
      </c>
      <c r="L54" s="46" t="str">
        <f t="shared" si="25"/>
        <v>Head</v>
      </c>
      <c r="M54" s="46" t="str">
        <f t="shared" si="11"/>
        <v>Superior</v>
      </c>
    </row>
    <row r="55" spans="1:14" ht="16.5" customHeight="1" x14ac:dyDescent="0.3">
      <c r="A55" s="60" t="b">
        <v>1</v>
      </c>
      <c r="B55" s="46" t="s">
        <v>50</v>
      </c>
      <c r="C55" s="19">
        <f t="shared" si="0"/>
        <v>6002024</v>
      </c>
      <c r="D55" s="19">
        <f t="shared" si="1"/>
        <v>4002</v>
      </c>
      <c r="E55" s="19" t="s">
        <v>27</v>
      </c>
      <c r="F55" s="56">
        <v>1</v>
      </c>
      <c r="G55" s="56">
        <v>1</v>
      </c>
      <c r="H55" s="46">
        <f t="shared" si="9"/>
        <v>154305001</v>
      </c>
      <c r="I55" s="46">
        <v>1</v>
      </c>
      <c r="J55" s="46">
        <v>1</v>
      </c>
      <c r="K55" s="46">
        <f t="shared" ref="K55:L55" si="26">K49</f>
        <v>13.33</v>
      </c>
      <c r="L55" s="46" t="str">
        <f t="shared" si="26"/>
        <v>Glove</v>
      </c>
      <c r="M55" s="46" t="str">
        <f t="shared" si="11"/>
        <v>Superior</v>
      </c>
    </row>
    <row r="56" spans="1:14" ht="16.5" customHeight="1" x14ac:dyDescent="0.3">
      <c r="A56" s="60" t="b">
        <v>1</v>
      </c>
      <c r="B56" s="46" t="s">
        <v>49</v>
      </c>
      <c r="C56" s="19">
        <f t="shared" si="0"/>
        <v>6002025</v>
      </c>
      <c r="D56" s="19">
        <f t="shared" si="1"/>
        <v>4002</v>
      </c>
      <c r="E56" s="19" t="s">
        <v>27</v>
      </c>
      <c r="F56" s="56">
        <v>1</v>
      </c>
      <c r="G56" s="56">
        <v>1</v>
      </c>
      <c r="H56" s="46">
        <f t="shared" si="9"/>
        <v>154306001</v>
      </c>
      <c r="I56" s="46">
        <v>1</v>
      </c>
      <c r="J56" s="46">
        <v>1</v>
      </c>
      <c r="K56" s="46">
        <f t="shared" ref="K56:L56" si="27">K50</f>
        <v>13.33</v>
      </c>
      <c r="L56" s="46" t="str">
        <f t="shared" si="27"/>
        <v>Pants</v>
      </c>
      <c r="M56" s="46" t="str">
        <f t="shared" si="11"/>
        <v>Superior</v>
      </c>
    </row>
    <row r="57" spans="1:14" ht="16.5" customHeight="1" x14ac:dyDescent="0.3">
      <c r="A57" s="60" t="b">
        <v>1</v>
      </c>
      <c r="B57" s="46" t="s">
        <v>46</v>
      </c>
      <c r="C57" s="19">
        <f t="shared" si="0"/>
        <v>6002026</v>
      </c>
      <c r="D57" s="19">
        <f t="shared" si="1"/>
        <v>4002</v>
      </c>
      <c r="E57" s="19" t="s">
        <v>27</v>
      </c>
      <c r="F57" s="56">
        <v>1</v>
      </c>
      <c r="G57" s="56">
        <v>1</v>
      </c>
      <c r="H57" s="46">
        <f t="shared" si="9"/>
        <v>154307001</v>
      </c>
      <c r="I57" s="46">
        <v>1</v>
      </c>
      <c r="J57" s="46">
        <v>1</v>
      </c>
      <c r="K57" s="46">
        <f t="shared" ref="K57:L57" si="28">K51</f>
        <v>13.35</v>
      </c>
      <c r="L57" s="46" t="str">
        <f t="shared" si="28"/>
        <v>Shoes</v>
      </c>
      <c r="M57" s="46" t="str">
        <f t="shared" si="11"/>
        <v>Superior</v>
      </c>
    </row>
    <row r="58" spans="1:14" ht="16.5" customHeight="1" x14ac:dyDescent="0.3">
      <c r="A58" s="40" t="b">
        <v>1</v>
      </c>
      <c r="B58" s="41" t="s">
        <v>97</v>
      </c>
      <c r="C58" s="41">
        <f>C32+1000</f>
        <v>6003001</v>
      </c>
      <c r="D58" s="41">
        <f>D32+1</f>
        <v>4003</v>
      </c>
      <c r="E58" s="42" t="s">
        <v>29</v>
      </c>
      <c r="F58" s="56">
        <v>1</v>
      </c>
      <c r="G58" s="56">
        <v>1</v>
      </c>
      <c r="H58" s="41">
        <v>150101001</v>
      </c>
      <c r="I58" s="42">
        <v>1</v>
      </c>
      <c r="J58" s="42">
        <v>1</v>
      </c>
      <c r="K58" s="41">
        <f>K32-0.5</f>
        <v>16</v>
      </c>
      <c r="L58" s="41" t="s">
        <v>98</v>
      </c>
      <c r="M58" s="43" t="s">
        <v>3</v>
      </c>
    </row>
    <row r="59" spans="1:14" ht="16.5" customHeight="1" x14ac:dyDescent="0.3">
      <c r="A59" s="40" t="b">
        <v>1</v>
      </c>
      <c r="B59" s="41" t="s">
        <v>99</v>
      </c>
      <c r="C59" s="42">
        <f t="shared" si="0"/>
        <v>6003002</v>
      </c>
      <c r="D59" s="42">
        <f t="shared" si="1"/>
        <v>4003</v>
      </c>
      <c r="E59" s="42" t="s">
        <v>29</v>
      </c>
      <c r="F59" s="56">
        <v>1</v>
      </c>
      <c r="G59" s="56">
        <v>1</v>
      </c>
      <c r="H59" s="43">
        <f>H58+100000</f>
        <v>150201001</v>
      </c>
      <c r="I59" s="42">
        <v>1</v>
      </c>
      <c r="J59" s="42">
        <v>1</v>
      </c>
      <c r="K59" s="41">
        <f>K33+0.5</f>
        <v>4</v>
      </c>
      <c r="L59" s="41" t="s">
        <v>98</v>
      </c>
      <c r="M59" s="43" t="s">
        <v>355</v>
      </c>
    </row>
    <row r="60" spans="1:14" ht="16.5" customHeight="1" x14ac:dyDescent="0.3">
      <c r="A60" s="40" t="b">
        <v>1</v>
      </c>
      <c r="B60" s="43" t="s">
        <v>379</v>
      </c>
      <c r="C60" s="43">
        <f t="shared" si="0"/>
        <v>6003003</v>
      </c>
      <c r="D60" s="43">
        <f t="shared" si="1"/>
        <v>4003</v>
      </c>
      <c r="E60" s="43" t="s">
        <v>23</v>
      </c>
      <c r="F60" s="56">
        <v>1</v>
      </c>
      <c r="G60" s="56">
        <v>1</v>
      </c>
      <c r="H60" s="48">
        <v>151301001</v>
      </c>
      <c r="I60" s="43">
        <v>1</v>
      </c>
      <c r="J60" s="43">
        <v>1</v>
      </c>
      <c r="K60" s="43">
        <f>ROUND(N60/6,2)</f>
        <v>13.33</v>
      </c>
      <c r="L60" s="43" t="str">
        <f>IF(H60&gt;=151307001,"Shoes",IF(H60&gt;=151306001,"Pants",IF(H60&gt;=151305001,"Glove",IF(H60&gt;=151303001,"Head",IF(H60&gt;=151302001,"Body",IF(H60&gt;=151301001,"Weapon"))))))</f>
        <v>Weapon</v>
      </c>
      <c r="M60" s="43" t="s">
        <v>356</v>
      </c>
      <c r="N60" s="64">
        <v>80</v>
      </c>
    </row>
    <row r="61" spans="1:14" ht="16.5" customHeight="1" x14ac:dyDescent="0.3">
      <c r="A61" s="40" t="b">
        <v>1</v>
      </c>
      <c r="B61" s="43" t="s">
        <v>47</v>
      </c>
      <c r="C61" s="43">
        <f t="shared" si="0"/>
        <v>6003004</v>
      </c>
      <c r="D61" s="43">
        <f t="shared" si="1"/>
        <v>4003</v>
      </c>
      <c r="E61" s="43" t="s">
        <v>23</v>
      </c>
      <c r="F61" s="56">
        <v>1</v>
      </c>
      <c r="G61" s="56">
        <v>1</v>
      </c>
      <c r="H61" s="43">
        <f>H60+1000</f>
        <v>151302001</v>
      </c>
      <c r="I61" s="43">
        <v>1</v>
      </c>
      <c r="J61" s="43">
        <v>1</v>
      </c>
      <c r="K61" s="43">
        <f t="shared" ref="K61:K64" si="29">ROUND(N61/6,2)</f>
        <v>13.33</v>
      </c>
      <c r="L61" s="43" t="str">
        <f t="shared" ref="L61:L65" si="30">IF(H61&gt;=151307001,"Shoes",IF(H61&gt;=151306001,"Pants",IF(H61&gt;=151305001,"Glove",IF(H61&gt;=151303001,"Head",IF(H61&gt;=151302001,"Body",IF(H61&gt;=151301001,"Weapon"))))))</f>
        <v>Body</v>
      </c>
      <c r="M61" s="43" t="s">
        <v>356</v>
      </c>
      <c r="N61" s="63">
        <v>80</v>
      </c>
    </row>
    <row r="62" spans="1:14" ht="16.5" customHeight="1" x14ac:dyDescent="0.3">
      <c r="A62" s="40" t="b">
        <v>1</v>
      </c>
      <c r="B62" s="43" t="s">
        <v>48</v>
      </c>
      <c r="C62" s="43">
        <f t="shared" si="0"/>
        <v>6003005</v>
      </c>
      <c r="D62" s="43">
        <f t="shared" si="1"/>
        <v>4003</v>
      </c>
      <c r="E62" s="43" t="s">
        <v>23</v>
      </c>
      <c r="F62" s="56">
        <v>1</v>
      </c>
      <c r="G62" s="56">
        <v>1</v>
      </c>
      <c r="H62" s="43">
        <f>H61+1000</f>
        <v>151303001</v>
      </c>
      <c r="I62" s="43">
        <v>1</v>
      </c>
      <c r="J62" s="43">
        <v>1</v>
      </c>
      <c r="K62" s="43">
        <f t="shared" si="29"/>
        <v>13.33</v>
      </c>
      <c r="L62" s="43" t="str">
        <f t="shared" si="30"/>
        <v>Head</v>
      </c>
      <c r="M62" s="43" t="s">
        <v>356</v>
      </c>
      <c r="N62" s="63">
        <v>80</v>
      </c>
    </row>
    <row r="63" spans="1:14" ht="16.5" customHeight="1" x14ac:dyDescent="0.3">
      <c r="A63" s="40" t="b">
        <v>1</v>
      </c>
      <c r="B63" s="43" t="s">
        <v>50</v>
      </c>
      <c r="C63" s="43">
        <f t="shared" si="0"/>
        <v>6003006</v>
      </c>
      <c r="D63" s="43">
        <f t="shared" si="1"/>
        <v>4003</v>
      </c>
      <c r="E63" s="43" t="s">
        <v>23</v>
      </c>
      <c r="F63" s="56">
        <v>1</v>
      </c>
      <c r="G63" s="56">
        <v>1</v>
      </c>
      <c r="H63" s="43">
        <f>H62+2000</f>
        <v>151305001</v>
      </c>
      <c r="I63" s="43">
        <v>1</v>
      </c>
      <c r="J63" s="43">
        <v>1</v>
      </c>
      <c r="K63" s="43">
        <f t="shared" si="29"/>
        <v>13.33</v>
      </c>
      <c r="L63" s="43" t="str">
        <f t="shared" si="30"/>
        <v>Glove</v>
      </c>
      <c r="M63" s="43" t="s">
        <v>356</v>
      </c>
      <c r="N63" s="63">
        <v>80</v>
      </c>
    </row>
    <row r="64" spans="1:14" ht="16.5" customHeight="1" x14ac:dyDescent="0.3">
      <c r="A64" s="40" t="b">
        <v>1</v>
      </c>
      <c r="B64" s="43" t="s">
        <v>49</v>
      </c>
      <c r="C64" s="43">
        <f t="shared" si="0"/>
        <v>6003007</v>
      </c>
      <c r="D64" s="43">
        <f t="shared" si="1"/>
        <v>4003</v>
      </c>
      <c r="E64" s="43" t="s">
        <v>23</v>
      </c>
      <c r="F64" s="56">
        <v>1</v>
      </c>
      <c r="G64" s="56">
        <v>1</v>
      </c>
      <c r="H64" s="43">
        <f>H63+1000</f>
        <v>151306001</v>
      </c>
      <c r="I64" s="43">
        <v>1</v>
      </c>
      <c r="J64" s="43">
        <v>1</v>
      </c>
      <c r="K64" s="43">
        <f t="shared" si="29"/>
        <v>13.33</v>
      </c>
      <c r="L64" s="43" t="str">
        <f t="shared" si="30"/>
        <v>Pants</v>
      </c>
      <c r="M64" s="43" t="s">
        <v>356</v>
      </c>
      <c r="N64" s="63">
        <v>80</v>
      </c>
    </row>
    <row r="65" spans="1:14" ht="16.5" customHeight="1" x14ac:dyDescent="0.3">
      <c r="A65" s="40" t="b">
        <v>1</v>
      </c>
      <c r="B65" s="43" t="s">
        <v>46</v>
      </c>
      <c r="C65" s="43">
        <f t="shared" si="0"/>
        <v>6003008</v>
      </c>
      <c r="D65" s="43">
        <f t="shared" si="1"/>
        <v>4003</v>
      </c>
      <c r="E65" s="43" t="s">
        <v>23</v>
      </c>
      <c r="F65" s="56">
        <v>1</v>
      </c>
      <c r="G65" s="56">
        <v>1</v>
      </c>
      <c r="H65" s="43">
        <f>H64+1000</f>
        <v>151307001</v>
      </c>
      <c r="I65" s="43">
        <v>1</v>
      </c>
      <c r="J65" s="43">
        <v>1</v>
      </c>
      <c r="K65" s="41">
        <v>13.35</v>
      </c>
      <c r="L65" s="43" t="str">
        <f t="shared" si="30"/>
        <v>Shoes</v>
      </c>
      <c r="M65" s="43" t="s">
        <v>356</v>
      </c>
      <c r="N65" s="65">
        <f>SUM(K60:K65)</f>
        <v>80</v>
      </c>
    </row>
    <row r="66" spans="1:14" ht="16.5" customHeight="1" x14ac:dyDescent="0.3">
      <c r="A66" s="40" t="b">
        <v>1</v>
      </c>
      <c r="B66" s="44" t="s">
        <v>45</v>
      </c>
      <c r="C66" s="17">
        <f t="shared" si="0"/>
        <v>6003009</v>
      </c>
      <c r="D66" s="17">
        <f t="shared" si="1"/>
        <v>4003</v>
      </c>
      <c r="E66" s="17" t="s">
        <v>25</v>
      </c>
      <c r="F66" s="56">
        <v>1</v>
      </c>
      <c r="G66" s="56">
        <v>1</v>
      </c>
      <c r="H66" s="44">
        <f t="shared" ref="H66:H83" si="31">H60+1000000</f>
        <v>152301001</v>
      </c>
      <c r="I66" s="44">
        <v>1</v>
      </c>
      <c r="J66" s="44">
        <v>1</v>
      </c>
      <c r="K66" s="44">
        <f t="shared" ref="K66:L66" si="32">K60</f>
        <v>13.33</v>
      </c>
      <c r="L66" s="44" t="str">
        <f t="shared" si="32"/>
        <v>Weapon</v>
      </c>
      <c r="M66" s="44" t="str">
        <f t="shared" ref="M66:M83" si="33">M65</f>
        <v>Superior</v>
      </c>
    </row>
    <row r="67" spans="1:14" ht="16.5" customHeight="1" x14ac:dyDescent="0.3">
      <c r="A67" s="40" t="b">
        <v>1</v>
      </c>
      <c r="B67" s="44" t="s">
        <v>47</v>
      </c>
      <c r="C67" s="17">
        <f t="shared" si="0"/>
        <v>6003010</v>
      </c>
      <c r="D67" s="17">
        <f t="shared" si="1"/>
        <v>4003</v>
      </c>
      <c r="E67" s="17" t="s">
        <v>25</v>
      </c>
      <c r="F67" s="56">
        <v>1</v>
      </c>
      <c r="G67" s="56">
        <v>1</v>
      </c>
      <c r="H67" s="44">
        <f t="shared" si="31"/>
        <v>152302001</v>
      </c>
      <c r="I67" s="44">
        <v>1</v>
      </c>
      <c r="J67" s="44">
        <v>1</v>
      </c>
      <c r="K67" s="44">
        <f t="shared" ref="K67:L67" si="34">K61</f>
        <v>13.33</v>
      </c>
      <c r="L67" s="44" t="str">
        <f t="shared" si="34"/>
        <v>Body</v>
      </c>
      <c r="M67" s="44" t="str">
        <f t="shared" si="33"/>
        <v>Superior</v>
      </c>
    </row>
    <row r="68" spans="1:14" ht="16.5" customHeight="1" x14ac:dyDescent="0.3">
      <c r="A68" s="40" t="b">
        <v>1</v>
      </c>
      <c r="B68" s="44" t="s">
        <v>48</v>
      </c>
      <c r="C68" s="17">
        <f t="shared" si="0"/>
        <v>6003011</v>
      </c>
      <c r="D68" s="17">
        <f t="shared" si="1"/>
        <v>4003</v>
      </c>
      <c r="E68" s="17" t="s">
        <v>25</v>
      </c>
      <c r="F68" s="56">
        <v>1</v>
      </c>
      <c r="G68" s="56">
        <v>1</v>
      </c>
      <c r="H68" s="44">
        <f t="shared" si="31"/>
        <v>152303001</v>
      </c>
      <c r="I68" s="44">
        <v>1</v>
      </c>
      <c r="J68" s="44">
        <v>1</v>
      </c>
      <c r="K68" s="44">
        <f t="shared" ref="K68:L68" si="35">K62</f>
        <v>13.33</v>
      </c>
      <c r="L68" s="44" t="str">
        <f t="shared" si="35"/>
        <v>Head</v>
      </c>
      <c r="M68" s="44" t="str">
        <f t="shared" si="33"/>
        <v>Superior</v>
      </c>
    </row>
    <row r="69" spans="1:14" ht="16.5" customHeight="1" x14ac:dyDescent="0.3">
      <c r="A69" s="40" t="b">
        <v>1</v>
      </c>
      <c r="B69" s="44" t="s">
        <v>50</v>
      </c>
      <c r="C69" s="17">
        <f t="shared" si="0"/>
        <v>6003012</v>
      </c>
      <c r="D69" s="17">
        <f t="shared" si="1"/>
        <v>4003</v>
      </c>
      <c r="E69" s="17" t="s">
        <v>25</v>
      </c>
      <c r="F69" s="56">
        <v>1</v>
      </c>
      <c r="G69" s="56">
        <v>1</v>
      </c>
      <c r="H69" s="44">
        <f t="shared" si="31"/>
        <v>152305001</v>
      </c>
      <c r="I69" s="44">
        <v>1</v>
      </c>
      <c r="J69" s="44">
        <v>1</v>
      </c>
      <c r="K69" s="44">
        <f t="shared" ref="K69:L69" si="36">K63</f>
        <v>13.33</v>
      </c>
      <c r="L69" s="44" t="str">
        <f t="shared" si="36"/>
        <v>Glove</v>
      </c>
      <c r="M69" s="44" t="str">
        <f t="shared" si="33"/>
        <v>Superior</v>
      </c>
    </row>
    <row r="70" spans="1:14" ht="16.5" customHeight="1" x14ac:dyDescent="0.3">
      <c r="A70" s="40" t="b">
        <v>1</v>
      </c>
      <c r="B70" s="44" t="s">
        <v>49</v>
      </c>
      <c r="C70" s="17">
        <f t="shared" si="0"/>
        <v>6003013</v>
      </c>
      <c r="D70" s="17">
        <f t="shared" si="1"/>
        <v>4003</v>
      </c>
      <c r="E70" s="17" t="s">
        <v>25</v>
      </c>
      <c r="F70" s="56">
        <v>1</v>
      </c>
      <c r="G70" s="56">
        <v>1</v>
      </c>
      <c r="H70" s="44">
        <f t="shared" si="31"/>
        <v>152306001</v>
      </c>
      <c r="I70" s="44">
        <v>1</v>
      </c>
      <c r="J70" s="44">
        <v>1</v>
      </c>
      <c r="K70" s="44">
        <f t="shared" ref="K70:L70" si="37">K64</f>
        <v>13.33</v>
      </c>
      <c r="L70" s="44" t="str">
        <f t="shared" si="37"/>
        <v>Pants</v>
      </c>
      <c r="M70" s="44" t="str">
        <f t="shared" si="33"/>
        <v>Superior</v>
      </c>
    </row>
    <row r="71" spans="1:14" ht="16.5" customHeight="1" x14ac:dyDescent="0.3">
      <c r="A71" s="40" t="b">
        <v>1</v>
      </c>
      <c r="B71" s="44" t="s">
        <v>46</v>
      </c>
      <c r="C71" s="17">
        <f t="shared" ref="C71:C109" si="38">C70+1</f>
        <v>6003014</v>
      </c>
      <c r="D71" s="17">
        <f t="shared" ref="D71:D109" si="39">D70</f>
        <v>4003</v>
      </c>
      <c r="E71" s="17" t="s">
        <v>25</v>
      </c>
      <c r="F71" s="56">
        <v>1</v>
      </c>
      <c r="G71" s="56">
        <v>1</v>
      </c>
      <c r="H71" s="44">
        <f t="shared" si="31"/>
        <v>152307001</v>
      </c>
      <c r="I71" s="44">
        <v>1</v>
      </c>
      <c r="J71" s="44">
        <v>1</v>
      </c>
      <c r="K71" s="44">
        <f t="shared" ref="K71:L71" si="40">K65</f>
        <v>13.35</v>
      </c>
      <c r="L71" s="44" t="str">
        <f t="shared" si="40"/>
        <v>Shoes</v>
      </c>
      <c r="M71" s="44" t="str">
        <f t="shared" si="33"/>
        <v>Superior</v>
      </c>
    </row>
    <row r="72" spans="1:14" ht="16.5" customHeight="1" x14ac:dyDescent="0.3">
      <c r="A72" s="40" t="b">
        <v>1</v>
      </c>
      <c r="B72" s="42" t="s">
        <v>45</v>
      </c>
      <c r="C72" s="45">
        <f t="shared" si="38"/>
        <v>6003015</v>
      </c>
      <c r="D72" s="45">
        <f t="shared" si="39"/>
        <v>4003</v>
      </c>
      <c r="E72" s="45" t="s">
        <v>26</v>
      </c>
      <c r="F72" s="56">
        <v>1</v>
      </c>
      <c r="G72" s="56">
        <v>1</v>
      </c>
      <c r="H72" s="42">
        <f t="shared" si="31"/>
        <v>153301001</v>
      </c>
      <c r="I72" s="42">
        <v>1</v>
      </c>
      <c r="J72" s="42">
        <v>1</v>
      </c>
      <c r="K72" s="42">
        <f t="shared" ref="K72:L72" si="41">K66</f>
        <v>13.33</v>
      </c>
      <c r="L72" s="42" t="str">
        <f t="shared" si="41"/>
        <v>Weapon</v>
      </c>
      <c r="M72" s="42" t="str">
        <f t="shared" si="33"/>
        <v>Superior</v>
      </c>
    </row>
    <row r="73" spans="1:14" ht="16.5" customHeight="1" x14ac:dyDescent="0.3">
      <c r="A73" s="40" t="b">
        <v>1</v>
      </c>
      <c r="B73" s="42" t="s">
        <v>47</v>
      </c>
      <c r="C73" s="45">
        <f t="shared" si="38"/>
        <v>6003016</v>
      </c>
      <c r="D73" s="45">
        <f t="shared" si="39"/>
        <v>4003</v>
      </c>
      <c r="E73" s="45" t="s">
        <v>26</v>
      </c>
      <c r="F73" s="56">
        <v>1</v>
      </c>
      <c r="G73" s="56">
        <v>1</v>
      </c>
      <c r="H73" s="42">
        <f t="shared" si="31"/>
        <v>153302001</v>
      </c>
      <c r="I73" s="42">
        <v>1</v>
      </c>
      <c r="J73" s="42">
        <v>1</v>
      </c>
      <c r="K73" s="42">
        <f t="shared" ref="K73:L73" si="42">K67</f>
        <v>13.33</v>
      </c>
      <c r="L73" s="42" t="str">
        <f t="shared" si="42"/>
        <v>Body</v>
      </c>
      <c r="M73" s="42" t="str">
        <f t="shared" si="33"/>
        <v>Superior</v>
      </c>
    </row>
    <row r="74" spans="1:14" ht="16.5" customHeight="1" x14ac:dyDescent="0.3">
      <c r="A74" s="40" t="b">
        <v>1</v>
      </c>
      <c r="B74" s="42" t="s">
        <v>48</v>
      </c>
      <c r="C74" s="45">
        <f t="shared" si="38"/>
        <v>6003017</v>
      </c>
      <c r="D74" s="45">
        <f t="shared" si="39"/>
        <v>4003</v>
      </c>
      <c r="E74" s="45" t="s">
        <v>26</v>
      </c>
      <c r="F74" s="56">
        <v>1</v>
      </c>
      <c r="G74" s="56">
        <v>1</v>
      </c>
      <c r="H74" s="42">
        <f t="shared" si="31"/>
        <v>153303001</v>
      </c>
      <c r="I74" s="42">
        <v>1</v>
      </c>
      <c r="J74" s="42">
        <v>1</v>
      </c>
      <c r="K74" s="42">
        <f t="shared" ref="K74:L74" si="43">K68</f>
        <v>13.33</v>
      </c>
      <c r="L74" s="42" t="str">
        <f t="shared" si="43"/>
        <v>Head</v>
      </c>
      <c r="M74" s="42" t="str">
        <f t="shared" si="33"/>
        <v>Superior</v>
      </c>
    </row>
    <row r="75" spans="1:14" ht="16.5" customHeight="1" x14ac:dyDescent="0.3">
      <c r="A75" s="40" t="b">
        <v>1</v>
      </c>
      <c r="B75" s="42" t="s">
        <v>50</v>
      </c>
      <c r="C75" s="45">
        <f t="shared" si="38"/>
        <v>6003018</v>
      </c>
      <c r="D75" s="45">
        <f t="shared" si="39"/>
        <v>4003</v>
      </c>
      <c r="E75" s="45" t="s">
        <v>26</v>
      </c>
      <c r="F75" s="56">
        <v>1</v>
      </c>
      <c r="G75" s="56">
        <v>1</v>
      </c>
      <c r="H75" s="42">
        <f t="shared" si="31"/>
        <v>153305001</v>
      </c>
      <c r="I75" s="42">
        <v>1</v>
      </c>
      <c r="J75" s="42">
        <v>1</v>
      </c>
      <c r="K75" s="42">
        <f t="shared" ref="K75:L75" si="44">K69</f>
        <v>13.33</v>
      </c>
      <c r="L75" s="42" t="str">
        <f t="shared" si="44"/>
        <v>Glove</v>
      </c>
      <c r="M75" s="42" t="str">
        <f t="shared" si="33"/>
        <v>Superior</v>
      </c>
    </row>
    <row r="76" spans="1:14" ht="16.5" customHeight="1" x14ac:dyDescent="0.3">
      <c r="A76" s="40" t="b">
        <v>1</v>
      </c>
      <c r="B76" s="42" t="s">
        <v>49</v>
      </c>
      <c r="C76" s="45">
        <f t="shared" si="38"/>
        <v>6003019</v>
      </c>
      <c r="D76" s="45">
        <f t="shared" si="39"/>
        <v>4003</v>
      </c>
      <c r="E76" s="45" t="s">
        <v>26</v>
      </c>
      <c r="F76" s="56">
        <v>1</v>
      </c>
      <c r="G76" s="56">
        <v>1</v>
      </c>
      <c r="H76" s="42">
        <f t="shared" si="31"/>
        <v>153306001</v>
      </c>
      <c r="I76" s="42">
        <v>1</v>
      </c>
      <c r="J76" s="42">
        <v>1</v>
      </c>
      <c r="K76" s="42">
        <f t="shared" ref="K76:L76" si="45">K70</f>
        <v>13.33</v>
      </c>
      <c r="L76" s="42" t="str">
        <f t="shared" si="45"/>
        <v>Pants</v>
      </c>
      <c r="M76" s="42" t="str">
        <f t="shared" si="33"/>
        <v>Superior</v>
      </c>
    </row>
    <row r="77" spans="1:14" ht="16.5" customHeight="1" x14ac:dyDescent="0.3">
      <c r="A77" s="40" t="b">
        <v>1</v>
      </c>
      <c r="B77" s="42" t="s">
        <v>46</v>
      </c>
      <c r="C77" s="45">
        <f t="shared" si="38"/>
        <v>6003020</v>
      </c>
      <c r="D77" s="45">
        <f t="shared" si="39"/>
        <v>4003</v>
      </c>
      <c r="E77" s="45" t="s">
        <v>26</v>
      </c>
      <c r="F77" s="56">
        <v>1</v>
      </c>
      <c r="G77" s="56">
        <v>1</v>
      </c>
      <c r="H77" s="42">
        <f t="shared" si="31"/>
        <v>153307001</v>
      </c>
      <c r="I77" s="42">
        <v>1</v>
      </c>
      <c r="J77" s="42">
        <v>1</v>
      </c>
      <c r="K77" s="42">
        <f t="shared" ref="K77:L77" si="46">K71</f>
        <v>13.35</v>
      </c>
      <c r="L77" s="42" t="str">
        <f t="shared" si="46"/>
        <v>Shoes</v>
      </c>
      <c r="M77" s="42" t="str">
        <f t="shared" si="33"/>
        <v>Superior</v>
      </c>
    </row>
    <row r="78" spans="1:14" ht="16.5" customHeight="1" x14ac:dyDescent="0.3">
      <c r="A78" s="40" t="b">
        <v>1</v>
      </c>
      <c r="B78" s="46" t="s">
        <v>45</v>
      </c>
      <c r="C78" s="19">
        <f t="shared" si="38"/>
        <v>6003021</v>
      </c>
      <c r="D78" s="19">
        <f t="shared" si="39"/>
        <v>4003</v>
      </c>
      <c r="E78" s="19" t="s">
        <v>27</v>
      </c>
      <c r="F78" s="56">
        <v>1</v>
      </c>
      <c r="G78" s="56">
        <v>1</v>
      </c>
      <c r="H78" s="46">
        <f t="shared" si="31"/>
        <v>154301001</v>
      </c>
      <c r="I78" s="46">
        <v>1</v>
      </c>
      <c r="J78" s="46">
        <v>1</v>
      </c>
      <c r="K78" s="46">
        <f t="shared" ref="K78:L78" si="47">K72</f>
        <v>13.33</v>
      </c>
      <c r="L78" s="46" t="str">
        <f t="shared" si="47"/>
        <v>Weapon</v>
      </c>
      <c r="M78" s="46" t="str">
        <f t="shared" si="33"/>
        <v>Superior</v>
      </c>
    </row>
    <row r="79" spans="1:14" ht="16.5" customHeight="1" x14ac:dyDescent="0.3">
      <c r="A79" s="40" t="b">
        <v>1</v>
      </c>
      <c r="B79" s="46" t="s">
        <v>47</v>
      </c>
      <c r="C79" s="19">
        <f t="shared" si="38"/>
        <v>6003022</v>
      </c>
      <c r="D79" s="19">
        <f t="shared" si="39"/>
        <v>4003</v>
      </c>
      <c r="E79" s="19" t="s">
        <v>27</v>
      </c>
      <c r="F79" s="56">
        <v>1</v>
      </c>
      <c r="G79" s="56">
        <v>1</v>
      </c>
      <c r="H79" s="46">
        <f t="shared" si="31"/>
        <v>154302001</v>
      </c>
      <c r="I79" s="46">
        <v>1</v>
      </c>
      <c r="J79" s="46">
        <v>1</v>
      </c>
      <c r="K79" s="46">
        <f t="shared" ref="K79:L79" si="48">K73</f>
        <v>13.33</v>
      </c>
      <c r="L79" s="46" t="str">
        <f t="shared" si="48"/>
        <v>Body</v>
      </c>
      <c r="M79" s="46" t="str">
        <f t="shared" si="33"/>
        <v>Superior</v>
      </c>
    </row>
    <row r="80" spans="1:14" ht="16.5" customHeight="1" x14ac:dyDescent="0.3">
      <c r="A80" s="40" t="b">
        <v>1</v>
      </c>
      <c r="B80" s="46" t="s">
        <v>48</v>
      </c>
      <c r="C80" s="19">
        <f t="shared" si="38"/>
        <v>6003023</v>
      </c>
      <c r="D80" s="19">
        <f t="shared" si="39"/>
        <v>4003</v>
      </c>
      <c r="E80" s="19" t="s">
        <v>27</v>
      </c>
      <c r="F80" s="56">
        <v>1</v>
      </c>
      <c r="G80" s="56">
        <v>1</v>
      </c>
      <c r="H80" s="46">
        <f t="shared" si="31"/>
        <v>154303001</v>
      </c>
      <c r="I80" s="46">
        <v>1</v>
      </c>
      <c r="J80" s="46">
        <v>1</v>
      </c>
      <c r="K80" s="46">
        <f t="shared" ref="K80:L80" si="49">K74</f>
        <v>13.33</v>
      </c>
      <c r="L80" s="46" t="str">
        <f t="shared" si="49"/>
        <v>Head</v>
      </c>
      <c r="M80" s="46" t="str">
        <f t="shared" si="33"/>
        <v>Superior</v>
      </c>
    </row>
    <row r="81" spans="1:14" ht="16.5" customHeight="1" x14ac:dyDescent="0.3">
      <c r="A81" s="40" t="b">
        <v>1</v>
      </c>
      <c r="B81" s="46" t="s">
        <v>50</v>
      </c>
      <c r="C81" s="19">
        <f t="shared" si="38"/>
        <v>6003024</v>
      </c>
      <c r="D81" s="19">
        <f t="shared" si="39"/>
        <v>4003</v>
      </c>
      <c r="E81" s="19" t="s">
        <v>27</v>
      </c>
      <c r="F81" s="56">
        <v>1</v>
      </c>
      <c r="G81" s="56">
        <v>1</v>
      </c>
      <c r="H81" s="46">
        <f t="shared" si="31"/>
        <v>154305001</v>
      </c>
      <c r="I81" s="46">
        <v>1</v>
      </c>
      <c r="J81" s="46">
        <v>1</v>
      </c>
      <c r="K81" s="46">
        <f t="shared" ref="K81:L81" si="50">K75</f>
        <v>13.33</v>
      </c>
      <c r="L81" s="46" t="str">
        <f t="shared" si="50"/>
        <v>Glove</v>
      </c>
      <c r="M81" s="46" t="str">
        <f t="shared" si="33"/>
        <v>Superior</v>
      </c>
    </row>
    <row r="82" spans="1:14" ht="16.5" customHeight="1" x14ac:dyDescent="0.3">
      <c r="A82" s="40" t="b">
        <v>1</v>
      </c>
      <c r="B82" s="46" t="s">
        <v>49</v>
      </c>
      <c r="C82" s="19">
        <f t="shared" si="38"/>
        <v>6003025</v>
      </c>
      <c r="D82" s="19">
        <f t="shared" si="39"/>
        <v>4003</v>
      </c>
      <c r="E82" s="19" t="s">
        <v>27</v>
      </c>
      <c r="F82" s="56">
        <v>1</v>
      </c>
      <c r="G82" s="56">
        <v>1</v>
      </c>
      <c r="H82" s="46">
        <f t="shared" si="31"/>
        <v>154306001</v>
      </c>
      <c r="I82" s="46">
        <v>1</v>
      </c>
      <c r="J82" s="46">
        <v>1</v>
      </c>
      <c r="K82" s="46">
        <f t="shared" ref="K82:L82" si="51">K76</f>
        <v>13.33</v>
      </c>
      <c r="L82" s="46" t="str">
        <f t="shared" si="51"/>
        <v>Pants</v>
      </c>
      <c r="M82" s="46" t="str">
        <f t="shared" si="33"/>
        <v>Superior</v>
      </c>
    </row>
    <row r="83" spans="1:14" ht="16.5" customHeight="1" x14ac:dyDescent="0.3">
      <c r="A83" s="40" t="b">
        <v>1</v>
      </c>
      <c r="B83" s="46" t="s">
        <v>46</v>
      </c>
      <c r="C83" s="19">
        <f t="shared" si="38"/>
        <v>6003026</v>
      </c>
      <c r="D83" s="19">
        <f t="shared" si="39"/>
        <v>4003</v>
      </c>
      <c r="E83" s="19" t="s">
        <v>27</v>
      </c>
      <c r="F83" s="56">
        <v>1</v>
      </c>
      <c r="G83" s="56">
        <v>1</v>
      </c>
      <c r="H83" s="46">
        <f t="shared" si="31"/>
        <v>154307001</v>
      </c>
      <c r="I83" s="46">
        <v>1</v>
      </c>
      <c r="J83" s="46">
        <v>1</v>
      </c>
      <c r="K83" s="46">
        <f t="shared" ref="K83:L83" si="52">K77</f>
        <v>13.35</v>
      </c>
      <c r="L83" s="46" t="str">
        <f t="shared" si="52"/>
        <v>Shoes</v>
      </c>
      <c r="M83" s="46" t="str">
        <f t="shared" si="33"/>
        <v>Superior</v>
      </c>
    </row>
    <row r="84" spans="1:14" ht="16.5" customHeight="1" x14ac:dyDescent="0.3">
      <c r="A84" s="60" t="b">
        <v>1</v>
      </c>
      <c r="B84" s="41" t="s">
        <v>97</v>
      </c>
      <c r="C84" s="41">
        <f>C58+1000</f>
        <v>6004001</v>
      </c>
      <c r="D84" s="41">
        <f>D58+1</f>
        <v>4004</v>
      </c>
      <c r="E84" s="42" t="s">
        <v>29</v>
      </c>
      <c r="F84" s="56">
        <v>1</v>
      </c>
      <c r="G84" s="56">
        <v>1</v>
      </c>
      <c r="H84" s="41">
        <v>150101001</v>
      </c>
      <c r="I84" s="42">
        <v>1</v>
      </c>
      <c r="J84" s="42">
        <v>1</v>
      </c>
      <c r="K84" s="41">
        <f>K58-0.5</f>
        <v>15.5</v>
      </c>
      <c r="L84" s="41" t="s">
        <v>98</v>
      </c>
      <c r="M84" s="43" t="s">
        <v>3</v>
      </c>
    </row>
    <row r="85" spans="1:14" ht="16.5" customHeight="1" x14ac:dyDescent="0.3">
      <c r="A85" s="60" t="b">
        <v>1</v>
      </c>
      <c r="B85" s="41" t="s">
        <v>99</v>
      </c>
      <c r="C85" s="42">
        <f t="shared" si="38"/>
        <v>6004002</v>
      </c>
      <c r="D85" s="42">
        <f t="shared" si="39"/>
        <v>4004</v>
      </c>
      <c r="E85" s="42" t="s">
        <v>29</v>
      </c>
      <c r="F85" s="56">
        <v>1</v>
      </c>
      <c r="G85" s="56">
        <v>1</v>
      </c>
      <c r="H85" s="43">
        <f>H84+100000</f>
        <v>150201001</v>
      </c>
      <c r="I85" s="42">
        <v>1</v>
      </c>
      <c r="J85" s="42">
        <v>1</v>
      </c>
      <c r="K85" s="41">
        <f>K59+0.5</f>
        <v>4.5</v>
      </c>
      <c r="L85" s="41" t="s">
        <v>98</v>
      </c>
      <c r="M85" s="43" t="s">
        <v>355</v>
      </c>
    </row>
    <row r="86" spans="1:14" ht="16.5" customHeight="1" x14ac:dyDescent="0.3">
      <c r="A86" s="60" t="b">
        <v>1</v>
      </c>
      <c r="B86" s="43" t="s">
        <v>379</v>
      </c>
      <c r="C86" s="43">
        <f t="shared" si="38"/>
        <v>6004003</v>
      </c>
      <c r="D86" s="43">
        <f t="shared" si="39"/>
        <v>4004</v>
      </c>
      <c r="E86" s="43" t="s">
        <v>23</v>
      </c>
      <c r="F86" s="56">
        <v>1</v>
      </c>
      <c r="G86" s="56">
        <v>1</v>
      </c>
      <c r="H86" s="48">
        <v>151301001</v>
      </c>
      <c r="I86" s="43">
        <v>1</v>
      </c>
      <c r="J86" s="43">
        <v>1</v>
      </c>
      <c r="K86" s="43">
        <f>ROUND(N86/6,2)</f>
        <v>13.33</v>
      </c>
      <c r="L86" s="43" t="str">
        <f>IF(H86&gt;=151307001,"Shoes",IF(H86&gt;=151306001,"Pants",IF(H86&gt;=151305001,"Glove",IF(H86&gt;=151303001,"Head",IF(H86&gt;=151302001,"Body",IF(H86&gt;=151301001,"Weapon"))))))</f>
        <v>Weapon</v>
      </c>
      <c r="M86" s="43" t="s">
        <v>356</v>
      </c>
      <c r="N86" s="64">
        <v>80</v>
      </c>
    </row>
    <row r="87" spans="1:14" ht="16.5" customHeight="1" x14ac:dyDescent="0.3">
      <c r="A87" s="60" t="b">
        <v>1</v>
      </c>
      <c r="B87" s="43" t="s">
        <v>47</v>
      </c>
      <c r="C87" s="43">
        <f t="shared" si="38"/>
        <v>6004004</v>
      </c>
      <c r="D87" s="43">
        <f t="shared" si="39"/>
        <v>4004</v>
      </c>
      <c r="E87" s="43" t="s">
        <v>23</v>
      </c>
      <c r="F87" s="56">
        <v>1</v>
      </c>
      <c r="G87" s="56">
        <v>1</v>
      </c>
      <c r="H87" s="43">
        <f>H86+1000</f>
        <v>151302001</v>
      </c>
      <c r="I87" s="43">
        <v>1</v>
      </c>
      <c r="J87" s="43">
        <v>1</v>
      </c>
      <c r="K87" s="43">
        <f t="shared" ref="K87:K90" si="53">ROUND(N87/6,2)</f>
        <v>13.33</v>
      </c>
      <c r="L87" s="43" t="str">
        <f t="shared" ref="L87:L91" si="54">IF(H87&gt;=151307001,"Shoes",IF(H87&gt;=151306001,"Pants",IF(H87&gt;=151305001,"Glove",IF(H87&gt;=151303001,"Head",IF(H87&gt;=151302001,"Body",IF(H87&gt;=151301001,"Weapon"))))))</f>
        <v>Body</v>
      </c>
      <c r="M87" s="43" t="s">
        <v>356</v>
      </c>
      <c r="N87" s="63">
        <v>80</v>
      </c>
    </row>
    <row r="88" spans="1:14" ht="16.5" customHeight="1" x14ac:dyDescent="0.3">
      <c r="A88" s="60" t="b">
        <v>1</v>
      </c>
      <c r="B88" s="43" t="s">
        <v>48</v>
      </c>
      <c r="C88" s="43">
        <f t="shared" si="38"/>
        <v>6004005</v>
      </c>
      <c r="D88" s="43">
        <f t="shared" si="39"/>
        <v>4004</v>
      </c>
      <c r="E88" s="43" t="s">
        <v>23</v>
      </c>
      <c r="F88" s="56">
        <v>1</v>
      </c>
      <c r="G88" s="56">
        <v>1</v>
      </c>
      <c r="H88" s="43">
        <f>H87+1000</f>
        <v>151303001</v>
      </c>
      <c r="I88" s="43">
        <v>1</v>
      </c>
      <c r="J88" s="43">
        <v>1</v>
      </c>
      <c r="K88" s="43">
        <f t="shared" si="53"/>
        <v>13.33</v>
      </c>
      <c r="L88" s="43" t="str">
        <f t="shared" si="54"/>
        <v>Head</v>
      </c>
      <c r="M88" s="43" t="s">
        <v>356</v>
      </c>
      <c r="N88" s="63">
        <v>80</v>
      </c>
    </row>
    <row r="89" spans="1:14" ht="16.5" customHeight="1" x14ac:dyDescent="0.3">
      <c r="A89" s="60" t="b">
        <v>1</v>
      </c>
      <c r="B89" s="43" t="s">
        <v>50</v>
      </c>
      <c r="C89" s="43">
        <f t="shared" si="38"/>
        <v>6004006</v>
      </c>
      <c r="D89" s="43">
        <f t="shared" si="39"/>
        <v>4004</v>
      </c>
      <c r="E89" s="43" t="s">
        <v>23</v>
      </c>
      <c r="F89" s="56">
        <v>1</v>
      </c>
      <c r="G89" s="56">
        <v>1</v>
      </c>
      <c r="H89" s="43">
        <f>H88+2000</f>
        <v>151305001</v>
      </c>
      <c r="I89" s="43">
        <v>1</v>
      </c>
      <c r="J89" s="43">
        <v>1</v>
      </c>
      <c r="K89" s="43">
        <f t="shared" si="53"/>
        <v>13.33</v>
      </c>
      <c r="L89" s="43" t="str">
        <f t="shared" si="54"/>
        <v>Glove</v>
      </c>
      <c r="M89" s="43" t="s">
        <v>356</v>
      </c>
      <c r="N89" s="63">
        <v>80</v>
      </c>
    </row>
    <row r="90" spans="1:14" ht="16.5" customHeight="1" x14ac:dyDescent="0.3">
      <c r="A90" s="60" t="b">
        <v>1</v>
      </c>
      <c r="B90" s="43" t="s">
        <v>49</v>
      </c>
      <c r="C90" s="43">
        <f t="shared" si="38"/>
        <v>6004007</v>
      </c>
      <c r="D90" s="43">
        <f t="shared" si="39"/>
        <v>4004</v>
      </c>
      <c r="E90" s="43" t="s">
        <v>23</v>
      </c>
      <c r="F90" s="56">
        <v>1</v>
      </c>
      <c r="G90" s="56">
        <v>1</v>
      </c>
      <c r="H90" s="43">
        <f>H89+1000</f>
        <v>151306001</v>
      </c>
      <c r="I90" s="43">
        <v>1</v>
      </c>
      <c r="J90" s="43">
        <v>1</v>
      </c>
      <c r="K90" s="43">
        <f t="shared" si="53"/>
        <v>13.33</v>
      </c>
      <c r="L90" s="43" t="str">
        <f t="shared" si="54"/>
        <v>Pants</v>
      </c>
      <c r="M90" s="43" t="s">
        <v>356</v>
      </c>
      <c r="N90" s="63">
        <v>80</v>
      </c>
    </row>
    <row r="91" spans="1:14" ht="16.5" customHeight="1" x14ac:dyDescent="0.3">
      <c r="A91" s="60" t="b">
        <v>1</v>
      </c>
      <c r="B91" s="43" t="s">
        <v>46</v>
      </c>
      <c r="C91" s="43">
        <f t="shared" si="38"/>
        <v>6004008</v>
      </c>
      <c r="D91" s="43">
        <f t="shared" si="39"/>
        <v>4004</v>
      </c>
      <c r="E91" s="43" t="s">
        <v>23</v>
      </c>
      <c r="F91" s="56">
        <v>1</v>
      </c>
      <c r="G91" s="56">
        <v>1</v>
      </c>
      <c r="H91" s="43">
        <f>H90+1000</f>
        <v>151307001</v>
      </c>
      <c r="I91" s="43">
        <v>1</v>
      </c>
      <c r="J91" s="43">
        <v>1</v>
      </c>
      <c r="K91" s="41">
        <v>13.35</v>
      </c>
      <c r="L91" s="43" t="str">
        <f t="shared" si="54"/>
        <v>Shoes</v>
      </c>
      <c r="M91" s="43" t="s">
        <v>356</v>
      </c>
      <c r="N91" s="65">
        <f>SUM(K86:K91)</f>
        <v>80</v>
      </c>
    </row>
    <row r="92" spans="1:14" ht="16.5" customHeight="1" x14ac:dyDescent="0.3">
      <c r="A92" s="60" t="b">
        <v>1</v>
      </c>
      <c r="B92" s="44" t="s">
        <v>45</v>
      </c>
      <c r="C92" s="17">
        <f t="shared" si="38"/>
        <v>6004009</v>
      </c>
      <c r="D92" s="17">
        <f t="shared" si="39"/>
        <v>4004</v>
      </c>
      <c r="E92" s="17" t="s">
        <v>25</v>
      </c>
      <c r="F92" s="56">
        <v>1</v>
      </c>
      <c r="G92" s="56">
        <v>1</v>
      </c>
      <c r="H92" s="44">
        <f t="shared" ref="H92:H109" si="55">H86+1000000</f>
        <v>152301001</v>
      </c>
      <c r="I92" s="44">
        <v>1</v>
      </c>
      <c r="J92" s="44">
        <v>1</v>
      </c>
      <c r="K92" s="44">
        <f t="shared" ref="K92:L92" si="56">K86</f>
        <v>13.33</v>
      </c>
      <c r="L92" s="44" t="str">
        <f t="shared" si="56"/>
        <v>Weapon</v>
      </c>
      <c r="M92" s="44" t="str">
        <f t="shared" ref="M92:M109" si="57">M91</f>
        <v>Superior</v>
      </c>
    </row>
    <row r="93" spans="1:14" ht="16.5" customHeight="1" x14ac:dyDescent="0.3">
      <c r="A93" s="60" t="b">
        <v>1</v>
      </c>
      <c r="B93" s="44" t="s">
        <v>47</v>
      </c>
      <c r="C93" s="17">
        <f t="shared" si="38"/>
        <v>6004010</v>
      </c>
      <c r="D93" s="17">
        <f t="shared" si="39"/>
        <v>4004</v>
      </c>
      <c r="E93" s="17" t="s">
        <v>25</v>
      </c>
      <c r="F93" s="56">
        <v>1</v>
      </c>
      <c r="G93" s="56">
        <v>1</v>
      </c>
      <c r="H93" s="44">
        <f t="shared" si="55"/>
        <v>152302001</v>
      </c>
      <c r="I93" s="44">
        <v>1</v>
      </c>
      <c r="J93" s="44">
        <v>1</v>
      </c>
      <c r="K93" s="44">
        <f t="shared" ref="K93:L93" si="58">K87</f>
        <v>13.33</v>
      </c>
      <c r="L93" s="44" t="str">
        <f t="shared" si="58"/>
        <v>Body</v>
      </c>
      <c r="M93" s="44" t="str">
        <f t="shared" si="57"/>
        <v>Superior</v>
      </c>
    </row>
    <row r="94" spans="1:14" ht="16.5" customHeight="1" x14ac:dyDescent="0.3">
      <c r="A94" s="60" t="b">
        <v>1</v>
      </c>
      <c r="B94" s="44" t="s">
        <v>48</v>
      </c>
      <c r="C94" s="17">
        <f t="shared" si="38"/>
        <v>6004011</v>
      </c>
      <c r="D94" s="17">
        <f t="shared" si="39"/>
        <v>4004</v>
      </c>
      <c r="E94" s="17" t="s">
        <v>25</v>
      </c>
      <c r="F94" s="56">
        <v>1</v>
      </c>
      <c r="G94" s="56">
        <v>1</v>
      </c>
      <c r="H94" s="44">
        <f t="shared" si="55"/>
        <v>152303001</v>
      </c>
      <c r="I94" s="44">
        <v>1</v>
      </c>
      <c r="J94" s="44">
        <v>1</v>
      </c>
      <c r="K94" s="44">
        <f t="shared" ref="K94:L94" si="59">K88</f>
        <v>13.33</v>
      </c>
      <c r="L94" s="44" t="str">
        <f t="shared" si="59"/>
        <v>Head</v>
      </c>
      <c r="M94" s="44" t="str">
        <f t="shared" si="57"/>
        <v>Superior</v>
      </c>
    </row>
    <row r="95" spans="1:14" ht="16.5" customHeight="1" x14ac:dyDescent="0.3">
      <c r="A95" s="60" t="b">
        <v>1</v>
      </c>
      <c r="B95" s="44" t="s">
        <v>50</v>
      </c>
      <c r="C95" s="17">
        <f t="shared" si="38"/>
        <v>6004012</v>
      </c>
      <c r="D95" s="17">
        <f t="shared" si="39"/>
        <v>4004</v>
      </c>
      <c r="E95" s="17" t="s">
        <v>25</v>
      </c>
      <c r="F95" s="56">
        <v>1</v>
      </c>
      <c r="G95" s="56">
        <v>1</v>
      </c>
      <c r="H95" s="44">
        <f t="shared" si="55"/>
        <v>152305001</v>
      </c>
      <c r="I95" s="44">
        <v>1</v>
      </c>
      <c r="J95" s="44">
        <v>1</v>
      </c>
      <c r="K95" s="44">
        <f t="shared" ref="K95:L95" si="60">K89</f>
        <v>13.33</v>
      </c>
      <c r="L95" s="44" t="str">
        <f t="shared" si="60"/>
        <v>Glove</v>
      </c>
      <c r="M95" s="44" t="str">
        <f t="shared" si="57"/>
        <v>Superior</v>
      </c>
    </row>
    <row r="96" spans="1:14" ht="16.5" customHeight="1" x14ac:dyDescent="0.3">
      <c r="A96" s="60" t="b">
        <v>1</v>
      </c>
      <c r="B96" s="44" t="s">
        <v>49</v>
      </c>
      <c r="C96" s="17">
        <f t="shared" si="38"/>
        <v>6004013</v>
      </c>
      <c r="D96" s="17">
        <f t="shared" si="39"/>
        <v>4004</v>
      </c>
      <c r="E96" s="17" t="s">
        <v>25</v>
      </c>
      <c r="F96" s="56">
        <v>1</v>
      </c>
      <c r="G96" s="56">
        <v>1</v>
      </c>
      <c r="H96" s="44">
        <f t="shared" si="55"/>
        <v>152306001</v>
      </c>
      <c r="I96" s="44">
        <v>1</v>
      </c>
      <c r="J96" s="44">
        <v>1</v>
      </c>
      <c r="K96" s="44">
        <f t="shared" ref="K96:L96" si="61">K90</f>
        <v>13.33</v>
      </c>
      <c r="L96" s="44" t="str">
        <f t="shared" si="61"/>
        <v>Pants</v>
      </c>
      <c r="M96" s="44" t="str">
        <f t="shared" si="57"/>
        <v>Superior</v>
      </c>
    </row>
    <row r="97" spans="1:14" ht="16.5" customHeight="1" x14ac:dyDescent="0.3">
      <c r="A97" s="60" t="b">
        <v>1</v>
      </c>
      <c r="B97" s="44" t="s">
        <v>46</v>
      </c>
      <c r="C97" s="17">
        <f t="shared" si="38"/>
        <v>6004014</v>
      </c>
      <c r="D97" s="17">
        <f t="shared" si="39"/>
        <v>4004</v>
      </c>
      <c r="E97" s="17" t="s">
        <v>25</v>
      </c>
      <c r="F97" s="56">
        <v>1</v>
      </c>
      <c r="G97" s="56">
        <v>1</v>
      </c>
      <c r="H97" s="44">
        <f t="shared" si="55"/>
        <v>152307001</v>
      </c>
      <c r="I97" s="44">
        <v>1</v>
      </c>
      <c r="J97" s="44">
        <v>1</v>
      </c>
      <c r="K97" s="44">
        <f t="shared" ref="K97:L97" si="62">K91</f>
        <v>13.35</v>
      </c>
      <c r="L97" s="44" t="str">
        <f t="shared" si="62"/>
        <v>Shoes</v>
      </c>
      <c r="M97" s="44" t="str">
        <f t="shared" si="57"/>
        <v>Superior</v>
      </c>
    </row>
    <row r="98" spans="1:14" ht="16.5" customHeight="1" x14ac:dyDescent="0.3">
      <c r="A98" s="60" t="b">
        <v>1</v>
      </c>
      <c r="B98" s="42" t="s">
        <v>45</v>
      </c>
      <c r="C98" s="45">
        <f t="shared" si="38"/>
        <v>6004015</v>
      </c>
      <c r="D98" s="45">
        <f t="shared" si="39"/>
        <v>4004</v>
      </c>
      <c r="E98" s="45" t="s">
        <v>26</v>
      </c>
      <c r="F98" s="56">
        <v>1</v>
      </c>
      <c r="G98" s="56">
        <v>1</v>
      </c>
      <c r="H98" s="42">
        <f t="shared" si="55"/>
        <v>153301001</v>
      </c>
      <c r="I98" s="42">
        <v>1</v>
      </c>
      <c r="J98" s="42">
        <v>1</v>
      </c>
      <c r="K98" s="42">
        <f t="shared" ref="K98:L98" si="63">K92</f>
        <v>13.33</v>
      </c>
      <c r="L98" s="42" t="str">
        <f t="shared" si="63"/>
        <v>Weapon</v>
      </c>
      <c r="M98" s="42" t="str">
        <f t="shared" si="57"/>
        <v>Superior</v>
      </c>
    </row>
    <row r="99" spans="1:14" ht="16.5" customHeight="1" x14ac:dyDescent="0.3">
      <c r="A99" s="60" t="b">
        <v>1</v>
      </c>
      <c r="B99" s="42" t="s">
        <v>47</v>
      </c>
      <c r="C99" s="45">
        <f t="shared" si="38"/>
        <v>6004016</v>
      </c>
      <c r="D99" s="45">
        <f t="shared" si="39"/>
        <v>4004</v>
      </c>
      <c r="E99" s="45" t="s">
        <v>26</v>
      </c>
      <c r="F99" s="56">
        <v>1</v>
      </c>
      <c r="G99" s="56">
        <v>1</v>
      </c>
      <c r="H99" s="42">
        <f t="shared" si="55"/>
        <v>153302001</v>
      </c>
      <c r="I99" s="42">
        <v>1</v>
      </c>
      <c r="J99" s="42">
        <v>1</v>
      </c>
      <c r="K99" s="42">
        <f t="shared" ref="K99:L99" si="64">K93</f>
        <v>13.33</v>
      </c>
      <c r="L99" s="42" t="str">
        <f t="shared" si="64"/>
        <v>Body</v>
      </c>
      <c r="M99" s="42" t="str">
        <f t="shared" si="57"/>
        <v>Superior</v>
      </c>
    </row>
    <row r="100" spans="1:14" ht="16.5" customHeight="1" x14ac:dyDescent="0.3">
      <c r="A100" s="60" t="b">
        <v>1</v>
      </c>
      <c r="B100" s="42" t="s">
        <v>48</v>
      </c>
      <c r="C100" s="45">
        <f t="shared" si="38"/>
        <v>6004017</v>
      </c>
      <c r="D100" s="45">
        <f t="shared" si="39"/>
        <v>4004</v>
      </c>
      <c r="E100" s="45" t="s">
        <v>26</v>
      </c>
      <c r="F100" s="56">
        <v>1</v>
      </c>
      <c r="G100" s="56">
        <v>1</v>
      </c>
      <c r="H100" s="42">
        <f t="shared" si="55"/>
        <v>153303001</v>
      </c>
      <c r="I100" s="42">
        <v>1</v>
      </c>
      <c r="J100" s="42">
        <v>1</v>
      </c>
      <c r="K100" s="42">
        <f t="shared" ref="K100:L100" si="65">K94</f>
        <v>13.33</v>
      </c>
      <c r="L100" s="42" t="str">
        <f t="shared" si="65"/>
        <v>Head</v>
      </c>
      <c r="M100" s="42" t="str">
        <f t="shared" si="57"/>
        <v>Superior</v>
      </c>
    </row>
    <row r="101" spans="1:14" ht="16.5" customHeight="1" x14ac:dyDescent="0.3">
      <c r="A101" s="60" t="b">
        <v>1</v>
      </c>
      <c r="B101" s="42" t="s">
        <v>50</v>
      </c>
      <c r="C101" s="45">
        <f t="shared" si="38"/>
        <v>6004018</v>
      </c>
      <c r="D101" s="45">
        <f t="shared" si="39"/>
        <v>4004</v>
      </c>
      <c r="E101" s="45" t="s">
        <v>26</v>
      </c>
      <c r="F101" s="56">
        <v>1</v>
      </c>
      <c r="G101" s="56">
        <v>1</v>
      </c>
      <c r="H101" s="42">
        <f t="shared" si="55"/>
        <v>153305001</v>
      </c>
      <c r="I101" s="42">
        <v>1</v>
      </c>
      <c r="J101" s="42">
        <v>1</v>
      </c>
      <c r="K101" s="42">
        <f t="shared" ref="K101:L101" si="66">K95</f>
        <v>13.33</v>
      </c>
      <c r="L101" s="42" t="str">
        <f t="shared" si="66"/>
        <v>Glove</v>
      </c>
      <c r="M101" s="42" t="str">
        <f t="shared" si="57"/>
        <v>Superior</v>
      </c>
    </row>
    <row r="102" spans="1:14" ht="16.5" customHeight="1" x14ac:dyDescent="0.3">
      <c r="A102" s="60" t="b">
        <v>1</v>
      </c>
      <c r="B102" s="42" t="s">
        <v>49</v>
      </c>
      <c r="C102" s="45">
        <f t="shared" si="38"/>
        <v>6004019</v>
      </c>
      <c r="D102" s="45">
        <f t="shared" si="39"/>
        <v>4004</v>
      </c>
      <c r="E102" s="45" t="s">
        <v>26</v>
      </c>
      <c r="F102" s="56">
        <v>1</v>
      </c>
      <c r="G102" s="56">
        <v>1</v>
      </c>
      <c r="H102" s="42">
        <f t="shared" si="55"/>
        <v>153306001</v>
      </c>
      <c r="I102" s="42">
        <v>1</v>
      </c>
      <c r="J102" s="42">
        <v>1</v>
      </c>
      <c r="K102" s="42">
        <f t="shared" ref="K102:L102" si="67">K96</f>
        <v>13.33</v>
      </c>
      <c r="L102" s="42" t="str">
        <f t="shared" si="67"/>
        <v>Pants</v>
      </c>
      <c r="M102" s="42" t="str">
        <f t="shared" si="57"/>
        <v>Superior</v>
      </c>
    </row>
    <row r="103" spans="1:14" ht="16.5" customHeight="1" x14ac:dyDescent="0.3">
      <c r="A103" s="60" t="b">
        <v>1</v>
      </c>
      <c r="B103" s="42" t="s">
        <v>46</v>
      </c>
      <c r="C103" s="45">
        <f t="shared" si="38"/>
        <v>6004020</v>
      </c>
      <c r="D103" s="45">
        <f t="shared" si="39"/>
        <v>4004</v>
      </c>
      <c r="E103" s="45" t="s">
        <v>26</v>
      </c>
      <c r="F103" s="56">
        <v>1</v>
      </c>
      <c r="G103" s="56">
        <v>1</v>
      </c>
      <c r="H103" s="42">
        <f t="shared" si="55"/>
        <v>153307001</v>
      </c>
      <c r="I103" s="42">
        <v>1</v>
      </c>
      <c r="J103" s="42">
        <v>1</v>
      </c>
      <c r="K103" s="42">
        <f t="shared" ref="K103:L103" si="68">K97</f>
        <v>13.35</v>
      </c>
      <c r="L103" s="42" t="str">
        <f t="shared" si="68"/>
        <v>Shoes</v>
      </c>
      <c r="M103" s="42" t="str">
        <f t="shared" si="57"/>
        <v>Superior</v>
      </c>
    </row>
    <row r="104" spans="1:14" ht="16.5" customHeight="1" x14ac:dyDescent="0.3">
      <c r="A104" s="60" t="b">
        <v>1</v>
      </c>
      <c r="B104" s="46" t="s">
        <v>45</v>
      </c>
      <c r="C104" s="19">
        <f t="shared" si="38"/>
        <v>6004021</v>
      </c>
      <c r="D104" s="19">
        <f t="shared" si="39"/>
        <v>4004</v>
      </c>
      <c r="E104" s="19" t="s">
        <v>27</v>
      </c>
      <c r="F104" s="56">
        <v>1</v>
      </c>
      <c r="G104" s="56">
        <v>1</v>
      </c>
      <c r="H104" s="46">
        <f t="shared" si="55"/>
        <v>154301001</v>
      </c>
      <c r="I104" s="46">
        <v>1</v>
      </c>
      <c r="J104" s="46">
        <v>1</v>
      </c>
      <c r="K104" s="46">
        <f t="shared" ref="K104:L104" si="69">K98</f>
        <v>13.33</v>
      </c>
      <c r="L104" s="46" t="str">
        <f t="shared" si="69"/>
        <v>Weapon</v>
      </c>
      <c r="M104" s="46" t="str">
        <f t="shared" si="57"/>
        <v>Superior</v>
      </c>
    </row>
    <row r="105" spans="1:14" ht="16.5" customHeight="1" x14ac:dyDescent="0.3">
      <c r="A105" s="60" t="b">
        <v>1</v>
      </c>
      <c r="B105" s="46" t="s">
        <v>47</v>
      </c>
      <c r="C105" s="19">
        <f t="shared" si="38"/>
        <v>6004022</v>
      </c>
      <c r="D105" s="19">
        <f t="shared" si="39"/>
        <v>4004</v>
      </c>
      <c r="E105" s="19" t="s">
        <v>27</v>
      </c>
      <c r="F105" s="56">
        <v>1</v>
      </c>
      <c r="G105" s="56">
        <v>1</v>
      </c>
      <c r="H105" s="46">
        <f t="shared" si="55"/>
        <v>154302001</v>
      </c>
      <c r="I105" s="46">
        <v>1</v>
      </c>
      <c r="J105" s="46">
        <v>1</v>
      </c>
      <c r="K105" s="46">
        <f t="shared" ref="K105:L105" si="70">K99</f>
        <v>13.33</v>
      </c>
      <c r="L105" s="46" t="str">
        <f t="shared" si="70"/>
        <v>Body</v>
      </c>
      <c r="M105" s="46" t="str">
        <f t="shared" si="57"/>
        <v>Superior</v>
      </c>
    </row>
    <row r="106" spans="1:14" ht="16.5" customHeight="1" x14ac:dyDescent="0.3">
      <c r="A106" s="60" t="b">
        <v>1</v>
      </c>
      <c r="B106" s="46" t="s">
        <v>48</v>
      </c>
      <c r="C106" s="19">
        <f t="shared" si="38"/>
        <v>6004023</v>
      </c>
      <c r="D106" s="19">
        <f t="shared" si="39"/>
        <v>4004</v>
      </c>
      <c r="E106" s="19" t="s">
        <v>27</v>
      </c>
      <c r="F106" s="56">
        <v>1</v>
      </c>
      <c r="G106" s="56">
        <v>1</v>
      </c>
      <c r="H106" s="46">
        <f t="shared" si="55"/>
        <v>154303001</v>
      </c>
      <c r="I106" s="46">
        <v>1</v>
      </c>
      <c r="J106" s="46">
        <v>1</v>
      </c>
      <c r="K106" s="46">
        <f t="shared" ref="K106:L106" si="71">K100</f>
        <v>13.33</v>
      </c>
      <c r="L106" s="46" t="str">
        <f t="shared" si="71"/>
        <v>Head</v>
      </c>
      <c r="M106" s="46" t="str">
        <f t="shared" si="57"/>
        <v>Superior</v>
      </c>
    </row>
    <row r="107" spans="1:14" ht="16.5" customHeight="1" x14ac:dyDescent="0.3">
      <c r="A107" s="60" t="b">
        <v>1</v>
      </c>
      <c r="B107" s="46" t="s">
        <v>50</v>
      </c>
      <c r="C107" s="19">
        <f t="shared" si="38"/>
        <v>6004024</v>
      </c>
      <c r="D107" s="19">
        <f t="shared" si="39"/>
        <v>4004</v>
      </c>
      <c r="E107" s="19" t="s">
        <v>27</v>
      </c>
      <c r="F107" s="56">
        <v>1</v>
      </c>
      <c r="G107" s="56">
        <v>1</v>
      </c>
      <c r="H107" s="46">
        <f t="shared" si="55"/>
        <v>154305001</v>
      </c>
      <c r="I107" s="46">
        <v>1</v>
      </c>
      <c r="J107" s="46">
        <v>1</v>
      </c>
      <c r="K107" s="46">
        <f t="shared" ref="K107:L107" si="72">K101</f>
        <v>13.33</v>
      </c>
      <c r="L107" s="46" t="str">
        <f t="shared" si="72"/>
        <v>Glove</v>
      </c>
      <c r="M107" s="46" t="str">
        <f t="shared" si="57"/>
        <v>Superior</v>
      </c>
    </row>
    <row r="108" spans="1:14" ht="16.5" customHeight="1" x14ac:dyDescent="0.3">
      <c r="A108" s="60" t="b">
        <v>1</v>
      </c>
      <c r="B108" s="46" t="s">
        <v>49</v>
      </c>
      <c r="C108" s="19">
        <f t="shared" si="38"/>
        <v>6004025</v>
      </c>
      <c r="D108" s="19">
        <f t="shared" si="39"/>
        <v>4004</v>
      </c>
      <c r="E108" s="19" t="s">
        <v>27</v>
      </c>
      <c r="F108" s="56">
        <v>1</v>
      </c>
      <c r="G108" s="56">
        <v>1</v>
      </c>
      <c r="H108" s="46">
        <f t="shared" si="55"/>
        <v>154306001</v>
      </c>
      <c r="I108" s="46">
        <v>1</v>
      </c>
      <c r="J108" s="46">
        <v>1</v>
      </c>
      <c r="K108" s="46">
        <f t="shared" ref="K108:L108" si="73">K102</f>
        <v>13.33</v>
      </c>
      <c r="L108" s="46" t="str">
        <f t="shared" si="73"/>
        <v>Pants</v>
      </c>
      <c r="M108" s="46" t="str">
        <f t="shared" si="57"/>
        <v>Superior</v>
      </c>
    </row>
    <row r="109" spans="1:14" ht="16.5" customHeight="1" x14ac:dyDescent="0.3">
      <c r="A109" s="60" t="b">
        <v>1</v>
      </c>
      <c r="B109" s="46" t="s">
        <v>46</v>
      </c>
      <c r="C109" s="19">
        <f t="shared" si="38"/>
        <v>6004026</v>
      </c>
      <c r="D109" s="19">
        <f t="shared" si="39"/>
        <v>4004</v>
      </c>
      <c r="E109" s="19" t="s">
        <v>27</v>
      </c>
      <c r="F109" s="56">
        <v>1</v>
      </c>
      <c r="G109" s="56">
        <v>1</v>
      </c>
      <c r="H109" s="46">
        <f t="shared" si="55"/>
        <v>154307001</v>
      </c>
      <c r="I109" s="46">
        <v>1</v>
      </c>
      <c r="J109" s="46">
        <v>1</v>
      </c>
      <c r="K109" s="46">
        <f t="shared" ref="K109:L109" si="74">K103</f>
        <v>13.35</v>
      </c>
      <c r="L109" s="46" t="str">
        <f t="shared" si="74"/>
        <v>Shoes</v>
      </c>
      <c r="M109" s="46" t="str">
        <f t="shared" si="57"/>
        <v>Superior</v>
      </c>
    </row>
    <row r="110" spans="1:14" ht="16.5" customHeight="1" x14ac:dyDescent="0.3">
      <c r="A110" s="40" t="b">
        <v>1</v>
      </c>
      <c r="B110" s="41" t="s">
        <v>97</v>
      </c>
      <c r="C110" s="41">
        <f>C84+1000</f>
        <v>6005001</v>
      </c>
      <c r="D110" s="41">
        <f>D84+1</f>
        <v>4005</v>
      </c>
      <c r="E110" s="42" t="s">
        <v>29</v>
      </c>
      <c r="F110" s="56">
        <v>1</v>
      </c>
      <c r="G110" s="56">
        <v>1</v>
      </c>
      <c r="H110" s="41">
        <v>150101001</v>
      </c>
      <c r="I110" s="42">
        <v>1</v>
      </c>
      <c r="J110" s="42">
        <v>1</v>
      </c>
      <c r="K110" s="41">
        <f>K84-0.5</f>
        <v>15</v>
      </c>
      <c r="L110" s="41" t="s">
        <v>98</v>
      </c>
      <c r="M110" s="43" t="s">
        <v>3</v>
      </c>
    </row>
    <row r="111" spans="1:14" ht="16.5" customHeight="1" x14ac:dyDescent="0.3">
      <c r="A111" s="40" t="b">
        <v>1</v>
      </c>
      <c r="B111" s="41" t="s">
        <v>99</v>
      </c>
      <c r="C111" s="42">
        <f t="shared" ref="C111:C174" si="75">C110+1</f>
        <v>6005002</v>
      </c>
      <c r="D111" s="42">
        <f t="shared" ref="D111:D174" si="76">D110</f>
        <v>4005</v>
      </c>
      <c r="E111" s="42" t="s">
        <v>29</v>
      </c>
      <c r="F111" s="56">
        <v>1</v>
      </c>
      <c r="G111" s="56">
        <v>1</v>
      </c>
      <c r="H111" s="43">
        <f>H110+100000</f>
        <v>150201001</v>
      </c>
      <c r="I111" s="42">
        <v>1</v>
      </c>
      <c r="J111" s="42">
        <v>1</v>
      </c>
      <c r="K111" s="41">
        <f>K85+0.5</f>
        <v>5</v>
      </c>
      <c r="L111" s="41" t="s">
        <v>98</v>
      </c>
      <c r="M111" s="43" t="s">
        <v>355</v>
      </c>
    </row>
    <row r="112" spans="1:14" ht="16.5" customHeight="1" x14ac:dyDescent="0.3">
      <c r="A112" s="40" t="b">
        <v>1</v>
      </c>
      <c r="B112" s="43" t="s">
        <v>379</v>
      </c>
      <c r="C112" s="43">
        <f t="shared" si="75"/>
        <v>6005003</v>
      </c>
      <c r="D112" s="43">
        <f t="shared" si="76"/>
        <v>4005</v>
      </c>
      <c r="E112" s="43" t="s">
        <v>23</v>
      </c>
      <c r="F112" s="56">
        <v>1</v>
      </c>
      <c r="G112" s="56">
        <v>1</v>
      </c>
      <c r="H112" s="48">
        <v>151301001</v>
      </c>
      <c r="I112" s="43">
        <v>1</v>
      </c>
      <c r="J112" s="43">
        <v>1</v>
      </c>
      <c r="K112" s="43">
        <f>ROUND(N112/6,2)</f>
        <v>13.33</v>
      </c>
      <c r="L112" s="43" t="str">
        <f>IF(H112&gt;=151307001,"Shoes",IF(H112&gt;=151306001,"Pants",IF(H112&gt;=151305001,"Glove",IF(H112&gt;=151303001,"Head",IF(H112&gt;=151302001,"Body",IF(H112&gt;=151301001,"Weapon"))))))</f>
        <v>Weapon</v>
      </c>
      <c r="M112" s="43" t="s">
        <v>356</v>
      </c>
      <c r="N112" s="64">
        <v>80</v>
      </c>
    </row>
    <row r="113" spans="1:14" ht="16.5" customHeight="1" x14ac:dyDescent="0.3">
      <c r="A113" s="40" t="b">
        <v>1</v>
      </c>
      <c r="B113" s="43" t="s">
        <v>47</v>
      </c>
      <c r="C113" s="43">
        <f t="shared" si="75"/>
        <v>6005004</v>
      </c>
      <c r="D113" s="43">
        <f t="shared" si="76"/>
        <v>4005</v>
      </c>
      <c r="E113" s="43" t="s">
        <v>23</v>
      </c>
      <c r="F113" s="56">
        <v>1</v>
      </c>
      <c r="G113" s="56">
        <v>1</v>
      </c>
      <c r="H113" s="43">
        <f>H112+1000</f>
        <v>151302001</v>
      </c>
      <c r="I113" s="43">
        <v>1</v>
      </c>
      <c r="J113" s="43">
        <v>1</v>
      </c>
      <c r="K113" s="43">
        <f t="shared" ref="K113:K116" si="77">ROUND(N113/6,2)</f>
        <v>13.33</v>
      </c>
      <c r="L113" s="43" t="str">
        <f t="shared" ref="L113:L117" si="78">IF(H113&gt;=151307001,"Shoes",IF(H113&gt;=151306001,"Pants",IF(H113&gt;=151305001,"Glove",IF(H113&gt;=151303001,"Head",IF(H113&gt;=151302001,"Body",IF(H113&gt;=151301001,"Weapon"))))))</f>
        <v>Body</v>
      </c>
      <c r="M113" s="43" t="s">
        <v>356</v>
      </c>
      <c r="N113" s="63">
        <v>80</v>
      </c>
    </row>
    <row r="114" spans="1:14" ht="16.5" customHeight="1" x14ac:dyDescent="0.3">
      <c r="A114" s="40" t="b">
        <v>1</v>
      </c>
      <c r="B114" s="43" t="s">
        <v>48</v>
      </c>
      <c r="C114" s="43">
        <f t="shared" si="75"/>
        <v>6005005</v>
      </c>
      <c r="D114" s="43">
        <f t="shared" si="76"/>
        <v>4005</v>
      </c>
      <c r="E114" s="43" t="s">
        <v>23</v>
      </c>
      <c r="F114" s="56">
        <v>1</v>
      </c>
      <c r="G114" s="56">
        <v>1</v>
      </c>
      <c r="H114" s="43">
        <f>H113+1000</f>
        <v>151303001</v>
      </c>
      <c r="I114" s="43">
        <v>1</v>
      </c>
      <c r="J114" s="43">
        <v>1</v>
      </c>
      <c r="K114" s="43">
        <f t="shared" si="77"/>
        <v>13.33</v>
      </c>
      <c r="L114" s="43" t="str">
        <f t="shared" si="78"/>
        <v>Head</v>
      </c>
      <c r="M114" s="43" t="s">
        <v>356</v>
      </c>
      <c r="N114" s="63">
        <v>80</v>
      </c>
    </row>
    <row r="115" spans="1:14" ht="16.5" customHeight="1" x14ac:dyDescent="0.3">
      <c r="A115" s="40" t="b">
        <v>1</v>
      </c>
      <c r="B115" s="43" t="s">
        <v>50</v>
      </c>
      <c r="C115" s="43">
        <f t="shared" si="75"/>
        <v>6005006</v>
      </c>
      <c r="D115" s="43">
        <f t="shared" si="76"/>
        <v>4005</v>
      </c>
      <c r="E115" s="43" t="s">
        <v>23</v>
      </c>
      <c r="F115" s="56">
        <v>1</v>
      </c>
      <c r="G115" s="56">
        <v>1</v>
      </c>
      <c r="H115" s="43">
        <f>H114+2000</f>
        <v>151305001</v>
      </c>
      <c r="I115" s="43">
        <v>1</v>
      </c>
      <c r="J115" s="43">
        <v>1</v>
      </c>
      <c r="K115" s="43">
        <f t="shared" si="77"/>
        <v>13.33</v>
      </c>
      <c r="L115" s="43" t="str">
        <f t="shared" si="78"/>
        <v>Glove</v>
      </c>
      <c r="M115" s="43" t="s">
        <v>356</v>
      </c>
      <c r="N115" s="63">
        <v>80</v>
      </c>
    </row>
    <row r="116" spans="1:14" ht="16.5" customHeight="1" x14ac:dyDescent="0.3">
      <c r="A116" s="40" t="b">
        <v>1</v>
      </c>
      <c r="B116" s="43" t="s">
        <v>49</v>
      </c>
      <c r="C116" s="43">
        <f t="shared" si="75"/>
        <v>6005007</v>
      </c>
      <c r="D116" s="43">
        <f t="shared" si="76"/>
        <v>4005</v>
      </c>
      <c r="E116" s="43" t="s">
        <v>23</v>
      </c>
      <c r="F116" s="56">
        <v>1</v>
      </c>
      <c r="G116" s="56">
        <v>1</v>
      </c>
      <c r="H116" s="43">
        <f>H115+1000</f>
        <v>151306001</v>
      </c>
      <c r="I116" s="43">
        <v>1</v>
      </c>
      <c r="J116" s="43">
        <v>1</v>
      </c>
      <c r="K116" s="43">
        <f t="shared" si="77"/>
        <v>13.33</v>
      </c>
      <c r="L116" s="43" t="str">
        <f t="shared" si="78"/>
        <v>Pants</v>
      </c>
      <c r="M116" s="43" t="s">
        <v>356</v>
      </c>
      <c r="N116" s="63">
        <v>80</v>
      </c>
    </row>
    <row r="117" spans="1:14" ht="16.5" customHeight="1" x14ac:dyDescent="0.3">
      <c r="A117" s="40" t="b">
        <v>1</v>
      </c>
      <c r="B117" s="43" t="s">
        <v>46</v>
      </c>
      <c r="C117" s="43">
        <f t="shared" si="75"/>
        <v>6005008</v>
      </c>
      <c r="D117" s="43">
        <f t="shared" si="76"/>
        <v>4005</v>
      </c>
      <c r="E117" s="43" t="s">
        <v>23</v>
      </c>
      <c r="F117" s="56">
        <v>1</v>
      </c>
      <c r="G117" s="56">
        <v>1</v>
      </c>
      <c r="H117" s="43">
        <f>H116+1000</f>
        <v>151307001</v>
      </c>
      <c r="I117" s="43">
        <v>1</v>
      </c>
      <c r="J117" s="43">
        <v>1</v>
      </c>
      <c r="K117" s="41">
        <v>13.35</v>
      </c>
      <c r="L117" s="43" t="str">
        <f t="shared" si="78"/>
        <v>Shoes</v>
      </c>
      <c r="M117" s="43" t="s">
        <v>356</v>
      </c>
      <c r="N117" s="65">
        <f>SUM(K112:K117)</f>
        <v>80</v>
      </c>
    </row>
    <row r="118" spans="1:14" ht="16.5" customHeight="1" x14ac:dyDescent="0.3">
      <c r="A118" s="40" t="b">
        <v>1</v>
      </c>
      <c r="B118" s="44" t="s">
        <v>45</v>
      </c>
      <c r="C118" s="17">
        <f t="shared" si="75"/>
        <v>6005009</v>
      </c>
      <c r="D118" s="17">
        <f t="shared" si="76"/>
        <v>4005</v>
      </c>
      <c r="E118" s="17" t="s">
        <v>25</v>
      </c>
      <c r="F118" s="56">
        <v>1</v>
      </c>
      <c r="G118" s="56">
        <v>1</v>
      </c>
      <c r="H118" s="44">
        <f t="shared" ref="H118:H135" si="79">H112+1000000</f>
        <v>152301001</v>
      </c>
      <c r="I118" s="44">
        <v>1</v>
      </c>
      <c r="J118" s="44">
        <v>1</v>
      </c>
      <c r="K118" s="44">
        <f t="shared" ref="K118:L118" si="80">K112</f>
        <v>13.33</v>
      </c>
      <c r="L118" s="44" t="str">
        <f t="shared" si="80"/>
        <v>Weapon</v>
      </c>
      <c r="M118" s="44" t="str">
        <f t="shared" ref="M118:M135" si="81">M117</f>
        <v>Superior</v>
      </c>
    </row>
    <row r="119" spans="1:14" ht="16.5" customHeight="1" x14ac:dyDescent="0.3">
      <c r="A119" s="40" t="b">
        <v>1</v>
      </c>
      <c r="B119" s="44" t="s">
        <v>47</v>
      </c>
      <c r="C119" s="17">
        <f t="shared" si="75"/>
        <v>6005010</v>
      </c>
      <c r="D119" s="17">
        <f t="shared" si="76"/>
        <v>4005</v>
      </c>
      <c r="E119" s="17" t="s">
        <v>25</v>
      </c>
      <c r="F119" s="56">
        <v>1</v>
      </c>
      <c r="G119" s="56">
        <v>1</v>
      </c>
      <c r="H119" s="44">
        <f t="shared" si="79"/>
        <v>152302001</v>
      </c>
      <c r="I119" s="44">
        <v>1</v>
      </c>
      <c r="J119" s="44">
        <v>1</v>
      </c>
      <c r="K119" s="44">
        <f t="shared" ref="K119:L119" si="82">K113</f>
        <v>13.33</v>
      </c>
      <c r="L119" s="44" t="str">
        <f t="shared" si="82"/>
        <v>Body</v>
      </c>
      <c r="M119" s="44" t="str">
        <f t="shared" si="81"/>
        <v>Superior</v>
      </c>
    </row>
    <row r="120" spans="1:14" ht="16.5" customHeight="1" x14ac:dyDescent="0.3">
      <c r="A120" s="40" t="b">
        <v>1</v>
      </c>
      <c r="B120" s="44" t="s">
        <v>48</v>
      </c>
      <c r="C120" s="17">
        <f t="shared" si="75"/>
        <v>6005011</v>
      </c>
      <c r="D120" s="17">
        <f t="shared" si="76"/>
        <v>4005</v>
      </c>
      <c r="E120" s="17" t="s">
        <v>25</v>
      </c>
      <c r="F120" s="56">
        <v>1</v>
      </c>
      <c r="G120" s="56">
        <v>1</v>
      </c>
      <c r="H120" s="44">
        <f t="shared" si="79"/>
        <v>152303001</v>
      </c>
      <c r="I120" s="44">
        <v>1</v>
      </c>
      <c r="J120" s="44">
        <v>1</v>
      </c>
      <c r="K120" s="44">
        <f t="shared" ref="K120:L120" si="83">K114</f>
        <v>13.33</v>
      </c>
      <c r="L120" s="44" t="str">
        <f t="shared" si="83"/>
        <v>Head</v>
      </c>
      <c r="M120" s="44" t="str">
        <f t="shared" si="81"/>
        <v>Superior</v>
      </c>
    </row>
    <row r="121" spans="1:14" ht="16.5" customHeight="1" x14ac:dyDescent="0.3">
      <c r="A121" s="40" t="b">
        <v>1</v>
      </c>
      <c r="B121" s="44" t="s">
        <v>50</v>
      </c>
      <c r="C121" s="17">
        <f t="shared" si="75"/>
        <v>6005012</v>
      </c>
      <c r="D121" s="17">
        <f t="shared" si="76"/>
        <v>4005</v>
      </c>
      <c r="E121" s="17" t="s">
        <v>25</v>
      </c>
      <c r="F121" s="56">
        <v>1</v>
      </c>
      <c r="G121" s="56">
        <v>1</v>
      </c>
      <c r="H121" s="44">
        <f t="shared" si="79"/>
        <v>152305001</v>
      </c>
      <c r="I121" s="44">
        <v>1</v>
      </c>
      <c r="J121" s="44">
        <v>1</v>
      </c>
      <c r="K121" s="44">
        <f t="shared" ref="K121:L121" si="84">K115</f>
        <v>13.33</v>
      </c>
      <c r="L121" s="44" t="str">
        <f t="shared" si="84"/>
        <v>Glove</v>
      </c>
      <c r="M121" s="44" t="str">
        <f t="shared" si="81"/>
        <v>Superior</v>
      </c>
    </row>
    <row r="122" spans="1:14" ht="16.5" customHeight="1" x14ac:dyDescent="0.3">
      <c r="A122" s="40" t="b">
        <v>1</v>
      </c>
      <c r="B122" s="44" t="s">
        <v>49</v>
      </c>
      <c r="C122" s="17">
        <f t="shared" si="75"/>
        <v>6005013</v>
      </c>
      <c r="D122" s="17">
        <f t="shared" si="76"/>
        <v>4005</v>
      </c>
      <c r="E122" s="17" t="s">
        <v>25</v>
      </c>
      <c r="F122" s="56">
        <v>1</v>
      </c>
      <c r="G122" s="56">
        <v>1</v>
      </c>
      <c r="H122" s="44">
        <f t="shared" si="79"/>
        <v>152306001</v>
      </c>
      <c r="I122" s="44">
        <v>1</v>
      </c>
      <c r="J122" s="44">
        <v>1</v>
      </c>
      <c r="K122" s="44">
        <f t="shared" ref="K122:L122" si="85">K116</f>
        <v>13.33</v>
      </c>
      <c r="L122" s="44" t="str">
        <f t="shared" si="85"/>
        <v>Pants</v>
      </c>
      <c r="M122" s="44" t="str">
        <f t="shared" si="81"/>
        <v>Superior</v>
      </c>
    </row>
    <row r="123" spans="1:14" ht="16.5" customHeight="1" x14ac:dyDescent="0.3">
      <c r="A123" s="40" t="b">
        <v>1</v>
      </c>
      <c r="B123" s="44" t="s">
        <v>46</v>
      </c>
      <c r="C123" s="17">
        <f t="shared" si="75"/>
        <v>6005014</v>
      </c>
      <c r="D123" s="17">
        <f t="shared" si="76"/>
        <v>4005</v>
      </c>
      <c r="E123" s="17" t="s">
        <v>25</v>
      </c>
      <c r="F123" s="56">
        <v>1</v>
      </c>
      <c r="G123" s="56">
        <v>1</v>
      </c>
      <c r="H123" s="44">
        <f t="shared" si="79"/>
        <v>152307001</v>
      </c>
      <c r="I123" s="44">
        <v>1</v>
      </c>
      <c r="J123" s="44">
        <v>1</v>
      </c>
      <c r="K123" s="44">
        <f t="shared" ref="K123:L123" si="86">K117</f>
        <v>13.35</v>
      </c>
      <c r="L123" s="44" t="str">
        <f t="shared" si="86"/>
        <v>Shoes</v>
      </c>
      <c r="M123" s="44" t="str">
        <f t="shared" si="81"/>
        <v>Superior</v>
      </c>
    </row>
    <row r="124" spans="1:14" ht="16.5" customHeight="1" x14ac:dyDescent="0.3">
      <c r="A124" s="40" t="b">
        <v>1</v>
      </c>
      <c r="B124" s="42" t="s">
        <v>45</v>
      </c>
      <c r="C124" s="45">
        <f t="shared" si="75"/>
        <v>6005015</v>
      </c>
      <c r="D124" s="45">
        <f t="shared" si="76"/>
        <v>4005</v>
      </c>
      <c r="E124" s="45" t="s">
        <v>26</v>
      </c>
      <c r="F124" s="56">
        <v>1</v>
      </c>
      <c r="G124" s="56">
        <v>1</v>
      </c>
      <c r="H124" s="42">
        <f t="shared" si="79"/>
        <v>153301001</v>
      </c>
      <c r="I124" s="42">
        <v>1</v>
      </c>
      <c r="J124" s="42">
        <v>1</v>
      </c>
      <c r="K124" s="42">
        <f t="shared" ref="K124:L124" si="87">K118</f>
        <v>13.33</v>
      </c>
      <c r="L124" s="42" t="str">
        <f t="shared" si="87"/>
        <v>Weapon</v>
      </c>
      <c r="M124" s="42" t="str">
        <f t="shared" si="81"/>
        <v>Superior</v>
      </c>
    </row>
    <row r="125" spans="1:14" ht="16.5" customHeight="1" x14ac:dyDescent="0.3">
      <c r="A125" s="40" t="b">
        <v>1</v>
      </c>
      <c r="B125" s="42" t="s">
        <v>47</v>
      </c>
      <c r="C125" s="45">
        <f t="shared" si="75"/>
        <v>6005016</v>
      </c>
      <c r="D125" s="45">
        <f t="shared" si="76"/>
        <v>4005</v>
      </c>
      <c r="E125" s="45" t="s">
        <v>26</v>
      </c>
      <c r="F125" s="56">
        <v>1</v>
      </c>
      <c r="G125" s="56">
        <v>1</v>
      </c>
      <c r="H125" s="42">
        <f t="shared" si="79"/>
        <v>153302001</v>
      </c>
      <c r="I125" s="42">
        <v>1</v>
      </c>
      <c r="J125" s="42">
        <v>1</v>
      </c>
      <c r="K125" s="42">
        <f t="shared" ref="K125:L125" si="88">K119</f>
        <v>13.33</v>
      </c>
      <c r="L125" s="42" t="str">
        <f t="shared" si="88"/>
        <v>Body</v>
      </c>
      <c r="M125" s="42" t="str">
        <f t="shared" si="81"/>
        <v>Superior</v>
      </c>
    </row>
    <row r="126" spans="1:14" ht="16.5" customHeight="1" x14ac:dyDescent="0.3">
      <c r="A126" s="40" t="b">
        <v>1</v>
      </c>
      <c r="B126" s="42" t="s">
        <v>48</v>
      </c>
      <c r="C126" s="45">
        <f t="shared" si="75"/>
        <v>6005017</v>
      </c>
      <c r="D126" s="45">
        <f t="shared" si="76"/>
        <v>4005</v>
      </c>
      <c r="E126" s="45" t="s">
        <v>26</v>
      </c>
      <c r="F126" s="56">
        <v>1</v>
      </c>
      <c r="G126" s="56">
        <v>1</v>
      </c>
      <c r="H126" s="42">
        <f t="shared" si="79"/>
        <v>153303001</v>
      </c>
      <c r="I126" s="42">
        <v>1</v>
      </c>
      <c r="J126" s="42">
        <v>1</v>
      </c>
      <c r="K126" s="42">
        <f t="shared" ref="K126:L126" si="89">K120</f>
        <v>13.33</v>
      </c>
      <c r="L126" s="42" t="str">
        <f t="shared" si="89"/>
        <v>Head</v>
      </c>
      <c r="M126" s="42" t="str">
        <f t="shared" si="81"/>
        <v>Superior</v>
      </c>
    </row>
    <row r="127" spans="1:14" ht="16.5" customHeight="1" x14ac:dyDescent="0.3">
      <c r="A127" s="40" t="b">
        <v>1</v>
      </c>
      <c r="B127" s="42" t="s">
        <v>50</v>
      </c>
      <c r="C127" s="45">
        <f t="shared" si="75"/>
        <v>6005018</v>
      </c>
      <c r="D127" s="45">
        <f t="shared" si="76"/>
        <v>4005</v>
      </c>
      <c r="E127" s="45" t="s">
        <v>26</v>
      </c>
      <c r="F127" s="56">
        <v>1</v>
      </c>
      <c r="G127" s="56">
        <v>1</v>
      </c>
      <c r="H127" s="42">
        <f t="shared" si="79"/>
        <v>153305001</v>
      </c>
      <c r="I127" s="42">
        <v>1</v>
      </c>
      <c r="J127" s="42">
        <v>1</v>
      </c>
      <c r="K127" s="42">
        <f t="shared" ref="K127:L127" si="90">K121</f>
        <v>13.33</v>
      </c>
      <c r="L127" s="42" t="str">
        <f t="shared" si="90"/>
        <v>Glove</v>
      </c>
      <c r="M127" s="42" t="str">
        <f t="shared" si="81"/>
        <v>Superior</v>
      </c>
    </row>
    <row r="128" spans="1:14" ht="16.5" customHeight="1" x14ac:dyDescent="0.3">
      <c r="A128" s="40" t="b">
        <v>1</v>
      </c>
      <c r="B128" s="42" t="s">
        <v>49</v>
      </c>
      <c r="C128" s="45">
        <f t="shared" si="75"/>
        <v>6005019</v>
      </c>
      <c r="D128" s="45">
        <f t="shared" si="76"/>
        <v>4005</v>
      </c>
      <c r="E128" s="45" t="s">
        <v>26</v>
      </c>
      <c r="F128" s="56">
        <v>1</v>
      </c>
      <c r="G128" s="56">
        <v>1</v>
      </c>
      <c r="H128" s="42">
        <f t="shared" si="79"/>
        <v>153306001</v>
      </c>
      <c r="I128" s="42">
        <v>1</v>
      </c>
      <c r="J128" s="42">
        <v>1</v>
      </c>
      <c r="K128" s="42">
        <f t="shared" ref="K128:L128" si="91">K122</f>
        <v>13.33</v>
      </c>
      <c r="L128" s="42" t="str">
        <f t="shared" si="91"/>
        <v>Pants</v>
      </c>
      <c r="M128" s="42" t="str">
        <f t="shared" si="81"/>
        <v>Superior</v>
      </c>
    </row>
    <row r="129" spans="1:14" ht="16.5" customHeight="1" x14ac:dyDescent="0.3">
      <c r="A129" s="40" t="b">
        <v>1</v>
      </c>
      <c r="B129" s="42" t="s">
        <v>46</v>
      </c>
      <c r="C129" s="45">
        <f t="shared" si="75"/>
        <v>6005020</v>
      </c>
      <c r="D129" s="45">
        <f t="shared" si="76"/>
        <v>4005</v>
      </c>
      <c r="E129" s="45" t="s">
        <v>26</v>
      </c>
      <c r="F129" s="56">
        <v>1</v>
      </c>
      <c r="G129" s="56">
        <v>1</v>
      </c>
      <c r="H129" s="42">
        <f t="shared" si="79"/>
        <v>153307001</v>
      </c>
      <c r="I129" s="42">
        <v>1</v>
      </c>
      <c r="J129" s="42">
        <v>1</v>
      </c>
      <c r="K129" s="42">
        <f t="shared" ref="K129:L129" si="92">K123</f>
        <v>13.35</v>
      </c>
      <c r="L129" s="42" t="str">
        <f t="shared" si="92"/>
        <v>Shoes</v>
      </c>
      <c r="M129" s="42" t="str">
        <f t="shared" si="81"/>
        <v>Superior</v>
      </c>
    </row>
    <row r="130" spans="1:14" ht="16.5" customHeight="1" x14ac:dyDescent="0.3">
      <c r="A130" s="40" t="b">
        <v>1</v>
      </c>
      <c r="B130" s="46" t="s">
        <v>45</v>
      </c>
      <c r="C130" s="19">
        <f t="shared" si="75"/>
        <v>6005021</v>
      </c>
      <c r="D130" s="19">
        <f t="shared" si="76"/>
        <v>4005</v>
      </c>
      <c r="E130" s="19" t="s">
        <v>27</v>
      </c>
      <c r="F130" s="56">
        <v>1</v>
      </c>
      <c r="G130" s="56">
        <v>1</v>
      </c>
      <c r="H130" s="46">
        <f t="shared" si="79"/>
        <v>154301001</v>
      </c>
      <c r="I130" s="46">
        <v>1</v>
      </c>
      <c r="J130" s="46">
        <v>1</v>
      </c>
      <c r="K130" s="46">
        <f t="shared" ref="K130:L130" si="93">K124</f>
        <v>13.33</v>
      </c>
      <c r="L130" s="46" t="str">
        <f t="shared" si="93"/>
        <v>Weapon</v>
      </c>
      <c r="M130" s="46" t="str">
        <f t="shared" si="81"/>
        <v>Superior</v>
      </c>
    </row>
    <row r="131" spans="1:14" ht="16.5" customHeight="1" x14ac:dyDescent="0.3">
      <c r="A131" s="40" t="b">
        <v>1</v>
      </c>
      <c r="B131" s="46" t="s">
        <v>47</v>
      </c>
      <c r="C131" s="19">
        <f t="shared" si="75"/>
        <v>6005022</v>
      </c>
      <c r="D131" s="19">
        <f t="shared" si="76"/>
        <v>4005</v>
      </c>
      <c r="E131" s="19" t="s">
        <v>27</v>
      </c>
      <c r="F131" s="56">
        <v>1</v>
      </c>
      <c r="G131" s="56">
        <v>1</v>
      </c>
      <c r="H131" s="46">
        <f t="shared" si="79"/>
        <v>154302001</v>
      </c>
      <c r="I131" s="46">
        <v>1</v>
      </c>
      <c r="J131" s="46">
        <v>1</v>
      </c>
      <c r="K131" s="46">
        <f t="shared" ref="K131:L131" si="94">K125</f>
        <v>13.33</v>
      </c>
      <c r="L131" s="46" t="str">
        <f t="shared" si="94"/>
        <v>Body</v>
      </c>
      <c r="M131" s="46" t="str">
        <f t="shared" si="81"/>
        <v>Superior</v>
      </c>
    </row>
    <row r="132" spans="1:14" ht="16.5" customHeight="1" x14ac:dyDescent="0.3">
      <c r="A132" s="40" t="b">
        <v>1</v>
      </c>
      <c r="B132" s="46" t="s">
        <v>48</v>
      </c>
      <c r="C132" s="19">
        <f t="shared" si="75"/>
        <v>6005023</v>
      </c>
      <c r="D132" s="19">
        <f t="shared" si="76"/>
        <v>4005</v>
      </c>
      <c r="E132" s="19" t="s">
        <v>27</v>
      </c>
      <c r="F132" s="56">
        <v>1</v>
      </c>
      <c r="G132" s="56">
        <v>1</v>
      </c>
      <c r="H132" s="46">
        <f t="shared" si="79"/>
        <v>154303001</v>
      </c>
      <c r="I132" s="46">
        <v>1</v>
      </c>
      <c r="J132" s="46">
        <v>1</v>
      </c>
      <c r="K132" s="46">
        <f t="shared" ref="K132:L132" si="95">K126</f>
        <v>13.33</v>
      </c>
      <c r="L132" s="46" t="str">
        <f t="shared" si="95"/>
        <v>Head</v>
      </c>
      <c r="M132" s="46" t="str">
        <f t="shared" si="81"/>
        <v>Superior</v>
      </c>
    </row>
    <row r="133" spans="1:14" ht="16.5" customHeight="1" x14ac:dyDescent="0.3">
      <c r="A133" s="40" t="b">
        <v>1</v>
      </c>
      <c r="B133" s="46" t="s">
        <v>50</v>
      </c>
      <c r="C133" s="19">
        <f t="shared" si="75"/>
        <v>6005024</v>
      </c>
      <c r="D133" s="19">
        <f t="shared" si="76"/>
        <v>4005</v>
      </c>
      <c r="E133" s="19" t="s">
        <v>27</v>
      </c>
      <c r="F133" s="56">
        <v>1</v>
      </c>
      <c r="G133" s="56">
        <v>1</v>
      </c>
      <c r="H133" s="46">
        <f t="shared" si="79"/>
        <v>154305001</v>
      </c>
      <c r="I133" s="46">
        <v>1</v>
      </c>
      <c r="J133" s="46">
        <v>1</v>
      </c>
      <c r="K133" s="46">
        <f t="shared" ref="K133:L133" si="96">K127</f>
        <v>13.33</v>
      </c>
      <c r="L133" s="46" t="str">
        <f t="shared" si="96"/>
        <v>Glove</v>
      </c>
      <c r="M133" s="46" t="str">
        <f t="shared" si="81"/>
        <v>Superior</v>
      </c>
    </row>
    <row r="134" spans="1:14" ht="16.5" customHeight="1" x14ac:dyDescent="0.3">
      <c r="A134" s="40" t="b">
        <v>1</v>
      </c>
      <c r="B134" s="46" t="s">
        <v>49</v>
      </c>
      <c r="C134" s="19">
        <f t="shared" si="75"/>
        <v>6005025</v>
      </c>
      <c r="D134" s="19">
        <f t="shared" si="76"/>
        <v>4005</v>
      </c>
      <c r="E134" s="19" t="s">
        <v>27</v>
      </c>
      <c r="F134" s="56">
        <v>1</v>
      </c>
      <c r="G134" s="56">
        <v>1</v>
      </c>
      <c r="H134" s="46">
        <f t="shared" si="79"/>
        <v>154306001</v>
      </c>
      <c r="I134" s="46">
        <v>1</v>
      </c>
      <c r="J134" s="46">
        <v>1</v>
      </c>
      <c r="K134" s="46">
        <f t="shared" ref="K134:L134" si="97">K128</f>
        <v>13.33</v>
      </c>
      <c r="L134" s="46" t="str">
        <f t="shared" si="97"/>
        <v>Pants</v>
      </c>
      <c r="M134" s="46" t="str">
        <f t="shared" si="81"/>
        <v>Superior</v>
      </c>
    </row>
    <row r="135" spans="1:14" ht="16.5" customHeight="1" x14ac:dyDescent="0.3">
      <c r="A135" s="40" t="b">
        <v>1</v>
      </c>
      <c r="B135" s="46" t="s">
        <v>46</v>
      </c>
      <c r="C135" s="19">
        <f t="shared" si="75"/>
        <v>6005026</v>
      </c>
      <c r="D135" s="19">
        <f t="shared" si="76"/>
        <v>4005</v>
      </c>
      <c r="E135" s="19" t="s">
        <v>27</v>
      </c>
      <c r="F135" s="56">
        <v>1</v>
      </c>
      <c r="G135" s="56">
        <v>1</v>
      </c>
      <c r="H135" s="46">
        <f t="shared" si="79"/>
        <v>154307001</v>
      </c>
      <c r="I135" s="46">
        <v>1</v>
      </c>
      <c r="J135" s="46">
        <v>1</v>
      </c>
      <c r="K135" s="46">
        <f t="shared" ref="K135:L135" si="98">K129</f>
        <v>13.35</v>
      </c>
      <c r="L135" s="46" t="str">
        <f t="shared" si="98"/>
        <v>Shoes</v>
      </c>
      <c r="M135" s="46" t="str">
        <f t="shared" si="81"/>
        <v>Superior</v>
      </c>
    </row>
    <row r="136" spans="1:14" ht="16.5" customHeight="1" x14ac:dyDescent="0.3">
      <c r="A136" s="60" t="b">
        <v>1</v>
      </c>
      <c r="B136" s="41" t="s">
        <v>97</v>
      </c>
      <c r="C136" s="41">
        <f>C110+1000</f>
        <v>6006001</v>
      </c>
      <c r="D136" s="41">
        <f>D110+1</f>
        <v>4006</v>
      </c>
      <c r="E136" s="42" t="s">
        <v>29</v>
      </c>
      <c r="F136" s="56">
        <v>1</v>
      </c>
      <c r="G136" s="56">
        <v>1</v>
      </c>
      <c r="H136" s="41">
        <v>150101001</v>
      </c>
      <c r="I136" s="42">
        <v>1</v>
      </c>
      <c r="J136" s="42">
        <v>1</v>
      </c>
      <c r="K136" s="41">
        <f>K110-0.5</f>
        <v>14.5</v>
      </c>
      <c r="L136" s="41" t="s">
        <v>98</v>
      </c>
      <c r="M136" s="43" t="s">
        <v>3</v>
      </c>
    </row>
    <row r="137" spans="1:14" ht="16.5" customHeight="1" x14ac:dyDescent="0.3">
      <c r="A137" s="60" t="b">
        <v>1</v>
      </c>
      <c r="B137" s="41" t="s">
        <v>99</v>
      </c>
      <c r="C137" s="42">
        <f t="shared" si="75"/>
        <v>6006002</v>
      </c>
      <c r="D137" s="42">
        <f t="shared" si="76"/>
        <v>4006</v>
      </c>
      <c r="E137" s="42" t="s">
        <v>29</v>
      </c>
      <c r="F137" s="56">
        <v>1</v>
      </c>
      <c r="G137" s="56">
        <v>1</v>
      </c>
      <c r="H137" s="43">
        <f>H136+100000</f>
        <v>150201001</v>
      </c>
      <c r="I137" s="42">
        <v>1</v>
      </c>
      <c r="J137" s="42">
        <v>1</v>
      </c>
      <c r="K137" s="41">
        <f>K111+0.5</f>
        <v>5.5</v>
      </c>
      <c r="L137" s="41" t="s">
        <v>98</v>
      </c>
      <c r="M137" s="43" t="s">
        <v>355</v>
      </c>
    </row>
    <row r="138" spans="1:14" ht="16.5" customHeight="1" x14ac:dyDescent="0.3">
      <c r="A138" s="60" t="b">
        <v>1</v>
      </c>
      <c r="B138" s="43" t="s">
        <v>379</v>
      </c>
      <c r="C138" s="43">
        <f t="shared" si="75"/>
        <v>6006003</v>
      </c>
      <c r="D138" s="43">
        <f t="shared" si="76"/>
        <v>4006</v>
      </c>
      <c r="E138" s="43" t="s">
        <v>23</v>
      </c>
      <c r="F138" s="56">
        <v>1</v>
      </c>
      <c r="G138" s="56">
        <v>1</v>
      </c>
      <c r="H138" s="48">
        <v>151301001</v>
      </c>
      <c r="I138" s="43">
        <v>1</v>
      </c>
      <c r="J138" s="43">
        <v>1</v>
      </c>
      <c r="K138" s="43">
        <f>ROUND(N138/6,2)</f>
        <v>13.33</v>
      </c>
      <c r="L138" s="43" t="str">
        <f>IF(H138&gt;=151307001,"Shoes",IF(H138&gt;=151306001,"Pants",IF(H138&gt;=151305001,"Glove",IF(H138&gt;=151303001,"Head",IF(H138&gt;=151302001,"Body",IF(H138&gt;=151301001,"Weapon"))))))</f>
        <v>Weapon</v>
      </c>
      <c r="M138" s="43" t="s">
        <v>356</v>
      </c>
      <c r="N138" s="64">
        <v>80</v>
      </c>
    </row>
    <row r="139" spans="1:14" ht="16.5" customHeight="1" x14ac:dyDescent="0.3">
      <c r="A139" s="60" t="b">
        <v>1</v>
      </c>
      <c r="B139" s="43" t="s">
        <v>47</v>
      </c>
      <c r="C139" s="43">
        <f t="shared" si="75"/>
        <v>6006004</v>
      </c>
      <c r="D139" s="43">
        <f t="shared" si="76"/>
        <v>4006</v>
      </c>
      <c r="E139" s="43" t="s">
        <v>23</v>
      </c>
      <c r="F139" s="56">
        <v>1</v>
      </c>
      <c r="G139" s="56">
        <v>1</v>
      </c>
      <c r="H139" s="43">
        <f>H138+1000</f>
        <v>151302001</v>
      </c>
      <c r="I139" s="43">
        <v>1</v>
      </c>
      <c r="J139" s="43">
        <v>1</v>
      </c>
      <c r="K139" s="43">
        <f t="shared" ref="K139:K142" si="99">ROUND(N139/6,2)</f>
        <v>13.33</v>
      </c>
      <c r="L139" s="43" t="str">
        <f t="shared" ref="L139:L143" si="100">IF(H139&gt;=151307001,"Shoes",IF(H139&gt;=151306001,"Pants",IF(H139&gt;=151305001,"Glove",IF(H139&gt;=151303001,"Head",IF(H139&gt;=151302001,"Body",IF(H139&gt;=151301001,"Weapon"))))))</f>
        <v>Body</v>
      </c>
      <c r="M139" s="43" t="s">
        <v>356</v>
      </c>
      <c r="N139" s="63">
        <v>80</v>
      </c>
    </row>
    <row r="140" spans="1:14" ht="16.5" customHeight="1" x14ac:dyDescent="0.3">
      <c r="A140" s="60" t="b">
        <v>1</v>
      </c>
      <c r="B140" s="43" t="s">
        <v>48</v>
      </c>
      <c r="C140" s="43">
        <f t="shared" si="75"/>
        <v>6006005</v>
      </c>
      <c r="D140" s="43">
        <f t="shared" si="76"/>
        <v>4006</v>
      </c>
      <c r="E140" s="43" t="s">
        <v>23</v>
      </c>
      <c r="F140" s="56">
        <v>1</v>
      </c>
      <c r="G140" s="56">
        <v>1</v>
      </c>
      <c r="H140" s="43">
        <f>H139+1000</f>
        <v>151303001</v>
      </c>
      <c r="I140" s="43">
        <v>1</v>
      </c>
      <c r="J140" s="43">
        <v>1</v>
      </c>
      <c r="K140" s="43">
        <f t="shared" si="99"/>
        <v>13.33</v>
      </c>
      <c r="L140" s="43" t="str">
        <f t="shared" si="100"/>
        <v>Head</v>
      </c>
      <c r="M140" s="43" t="s">
        <v>356</v>
      </c>
      <c r="N140" s="63">
        <v>80</v>
      </c>
    </row>
    <row r="141" spans="1:14" ht="16.5" customHeight="1" x14ac:dyDescent="0.3">
      <c r="A141" s="60" t="b">
        <v>1</v>
      </c>
      <c r="B141" s="43" t="s">
        <v>50</v>
      </c>
      <c r="C141" s="43">
        <f t="shared" si="75"/>
        <v>6006006</v>
      </c>
      <c r="D141" s="43">
        <f t="shared" si="76"/>
        <v>4006</v>
      </c>
      <c r="E141" s="43" t="s">
        <v>23</v>
      </c>
      <c r="F141" s="56">
        <v>1</v>
      </c>
      <c r="G141" s="56">
        <v>1</v>
      </c>
      <c r="H141" s="43">
        <f>H140+2000</f>
        <v>151305001</v>
      </c>
      <c r="I141" s="43">
        <v>1</v>
      </c>
      <c r="J141" s="43">
        <v>1</v>
      </c>
      <c r="K141" s="43">
        <f t="shared" si="99"/>
        <v>13.33</v>
      </c>
      <c r="L141" s="43" t="str">
        <f t="shared" si="100"/>
        <v>Glove</v>
      </c>
      <c r="M141" s="43" t="s">
        <v>356</v>
      </c>
      <c r="N141" s="63">
        <v>80</v>
      </c>
    </row>
    <row r="142" spans="1:14" ht="16.5" customHeight="1" x14ac:dyDescent="0.3">
      <c r="A142" s="60" t="b">
        <v>1</v>
      </c>
      <c r="B142" s="43" t="s">
        <v>49</v>
      </c>
      <c r="C142" s="43">
        <f t="shared" si="75"/>
        <v>6006007</v>
      </c>
      <c r="D142" s="43">
        <f t="shared" si="76"/>
        <v>4006</v>
      </c>
      <c r="E142" s="43" t="s">
        <v>23</v>
      </c>
      <c r="F142" s="56">
        <v>1</v>
      </c>
      <c r="G142" s="56">
        <v>1</v>
      </c>
      <c r="H142" s="43">
        <f>H141+1000</f>
        <v>151306001</v>
      </c>
      <c r="I142" s="43">
        <v>1</v>
      </c>
      <c r="J142" s="43">
        <v>1</v>
      </c>
      <c r="K142" s="43">
        <f t="shared" si="99"/>
        <v>13.33</v>
      </c>
      <c r="L142" s="43" t="str">
        <f t="shared" si="100"/>
        <v>Pants</v>
      </c>
      <c r="M142" s="43" t="s">
        <v>356</v>
      </c>
      <c r="N142" s="63">
        <v>80</v>
      </c>
    </row>
    <row r="143" spans="1:14" ht="16.5" customHeight="1" x14ac:dyDescent="0.3">
      <c r="A143" s="60" t="b">
        <v>1</v>
      </c>
      <c r="B143" s="43" t="s">
        <v>46</v>
      </c>
      <c r="C143" s="43">
        <f t="shared" si="75"/>
        <v>6006008</v>
      </c>
      <c r="D143" s="43">
        <f t="shared" si="76"/>
        <v>4006</v>
      </c>
      <c r="E143" s="43" t="s">
        <v>23</v>
      </c>
      <c r="F143" s="56">
        <v>1</v>
      </c>
      <c r="G143" s="56">
        <v>1</v>
      </c>
      <c r="H143" s="43">
        <f>H142+1000</f>
        <v>151307001</v>
      </c>
      <c r="I143" s="43">
        <v>1</v>
      </c>
      <c r="J143" s="43">
        <v>1</v>
      </c>
      <c r="K143" s="41">
        <v>13.35</v>
      </c>
      <c r="L143" s="43" t="str">
        <f t="shared" si="100"/>
        <v>Shoes</v>
      </c>
      <c r="M143" s="43" t="s">
        <v>356</v>
      </c>
      <c r="N143" s="65">
        <f>SUM(K138:K143)</f>
        <v>80</v>
      </c>
    </row>
    <row r="144" spans="1:14" ht="16.5" customHeight="1" x14ac:dyDescent="0.3">
      <c r="A144" s="60" t="b">
        <v>1</v>
      </c>
      <c r="B144" s="44" t="s">
        <v>45</v>
      </c>
      <c r="C144" s="17">
        <f t="shared" si="75"/>
        <v>6006009</v>
      </c>
      <c r="D144" s="17">
        <f t="shared" si="76"/>
        <v>4006</v>
      </c>
      <c r="E144" s="17" t="s">
        <v>25</v>
      </c>
      <c r="F144" s="56">
        <v>1</v>
      </c>
      <c r="G144" s="56">
        <v>1</v>
      </c>
      <c r="H144" s="44">
        <f t="shared" ref="H144:H161" si="101">H138+1000000</f>
        <v>152301001</v>
      </c>
      <c r="I144" s="44">
        <v>1</v>
      </c>
      <c r="J144" s="44">
        <v>1</v>
      </c>
      <c r="K144" s="44">
        <f t="shared" ref="K144:L144" si="102">K138</f>
        <v>13.33</v>
      </c>
      <c r="L144" s="44" t="str">
        <f t="shared" si="102"/>
        <v>Weapon</v>
      </c>
      <c r="M144" s="44" t="str">
        <f t="shared" ref="M144:M161" si="103">M143</f>
        <v>Superior</v>
      </c>
    </row>
    <row r="145" spans="1:13" ht="16.5" customHeight="1" x14ac:dyDescent="0.3">
      <c r="A145" s="60" t="b">
        <v>1</v>
      </c>
      <c r="B145" s="44" t="s">
        <v>47</v>
      </c>
      <c r="C145" s="17">
        <f t="shared" si="75"/>
        <v>6006010</v>
      </c>
      <c r="D145" s="17">
        <f t="shared" si="76"/>
        <v>4006</v>
      </c>
      <c r="E145" s="17" t="s">
        <v>25</v>
      </c>
      <c r="F145" s="56">
        <v>1</v>
      </c>
      <c r="G145" s="56">
        <v>1</v>
      </c>
      <c r="H145" s="44">
        <f t="shared" si="101"/>
        <v>152302001</v>
      </c>
      <c r="I145" s="44">
        <v>1</v>
      </c>
      <c r="J145" s="44">
        <v>1</v>
      </c>
      <c r="K145" s="44">
        <f t="shared" ref="K145:L145" si="104">K139</f>
        <v>13.33</v>
      </c>
      <c r="L145" s="44" t="str">
        <f t="shared" si="104"/>
        <v>Body</v>
      </c>
      <c r="M145" s="44" t="str">
        <f t="shared" si="103"/>
        <v>Superior</v>
      </c>
    </row>
    <row r="146" spans="1:13" ht="16.5" customHeight="1" x14ac:dyDescent="0.3">
      <c r="A146" s="60" t="b">
        <v>1</v>
      </c>
      <c r="B146" s="44" t="s">
        <v>48</v>
      </c>
      <c r="C146" s="17">
        <f t="shared" si="75"/>
        <v>6006011</v>
      </c>
      <c r="D146" s="17">
        <f t="shared" si="76"/>
        <v>4006</v>
      </c>
      <c r="E146" s="17" t="s">
        <v>25</v>
      </c>
      <c r="F146" s="56">
        <v>1</v>
      </c>
      <c r="G146" s="56">
        <v>1</v>
      </c>
      <c r="H146" s="44">
        <f t="shared" si="101"/>
        <v>152303001</v>
      </c>
      <c r="I146" s="44">
        <v>1</v>
      </c>
      <c r="J146" s="44">
        <v>1</v>
      </c>
      <c r="K146" s="44">
        <f t="shared" ref="K146:L146" si="105">K140</f>
        <v>13.33</v>
      </c>
      <c r="L146" s="44" t="str">
        <f t="shared" si="105"/>
        <v>Head</v>
      </c>
      <c r="M146" s="44" t="str">
        <f t="shared" si="103"/>
        <v>Superior</v>
      </c>
    </row>
    <row r="147" spans="1:13" ht="16.5" customHeight="1" x14ac:dyDescent="0.3">
      <c r="A147" s="60" t="b">
        <v>1</v>
      </c>
      <c r="B147" s="44" t="s">
        <v>50</v>
      </c>
      <c r="C147" s="17">
        <f t="shared" si="75"/>
        <v>6006012</v>
      </c>
      <c r="D147" s="17">
        <f t="shared" si="76"/>
        <v>4006</v>
      </c>
      <c r="E147" s="17" t="s">
        <v>25</v>
      </c>
      <c r="F147" s="56">
        <v>1</v>
      </c>
      <c r="G147" s="56">
        <v>1</v>
      </c>
      <c r="H147" s="44">
        <f t="shared" si="101"/>
        <v>152305001</v>
      </c>
      <c r="I147" s="44">
        <v>1</v>
      </c>
      <c r="J147" s="44">
        <v>1</v>
      </c>
      <c r="K147" s="44">
        <f t="shared" ref="K147:L147" si="106">K141</f>
        <v>13.33</v>
      </c>
      <c r="L147" s="44" t="str">
        <f t="shared" si="106"/>
        <v>Glove</v>
      </c>
      <c r="M147" s="44" t="str">
        <f t="shared" si="103"/>
        <v>Superior</v>
      </c>
    </row>
    <row r="148" spans="1:13" ht="16.5" customHeight="1" x14ac:dyDescent="0.3">
      <c r="A148" s="60" t="b">
        <v>1</v>
      </c>
      <c r="B148" s="44" t="s">
        <v>49</v>
      </c>
      <c r="C148" s="17">
        <f t="shared" si="75"/>
        <v>6006013</v>
      </c>
      <c r="D148" s="17">
        <f t="shared" si="76"/>
        <v>4006</v>
      </c>
      <c r="E148" s="17" t="s">
        <v>25</v>
      </c>
      <c r="F148" s="56">
        <v>1</v>
      </c>
      <c r="G148" s="56">
        <v>1</v>
      </c>
      <c r="H148" s="44">
        <f t="shared" si="101"/>
        <v>152306001</v>
      </c>
      <c r="I148" s="44">
        <v>1</v>
      </c>
      <c r="J148" s="44">
        <v>1</v>
      </c>
      <c r="K148" s="44">
        <f t="shared" ref="K148:L148" si="107">K142</f>
        <v>13.33</v>
      </c>
      <c r="L148" s="44" t="str">
        <f t="shared" si="107"/>
        <v>Pants</v>
      </c>
      <c r="M148" s="44" t="str">
        <f t="shared" si="103"/>
        <v>Superior</v>
      </c>
    </row>
    <row r="149" spans="1:13" ht="16.5" customHeight="1" x14ac:dyDescent="0.3">
      <c r="A149" s="60" t="b">
        <v>1</v>
      </c>
      <c r="B149" s="44" t="s">
        <v>46</v>
      </c>
      <c r="C149" s="17">
        <f t="shared" si="75"/>
        <v>6006014</v>
      </c>
      <c r="D149" s="17">
        <f t="shared" si="76"/>
        <v>4006</v>
      </c>
      <c r="E149" s="17" t="s">
        <v>25</v>
      </c>
      <c r="F149" s="56">
        <v>1</v>
      </c>
      <c r="G149" s="56">
        <v>1</v>
      </c>
      <c r="H149" s="44">
        <f t="shared" si="101"/>
        <v>152307001</v>
      </c>
      <c r="I149" s="44">
        <v>1</v>
      </c>
      <c r="J149" s="44">
        <v>1</v>
      </c>
      <c r="K149" s="44">
        <f t="shared" ref="K149:L149" si="108">K143</f>
        <v>13.35</v>
      </c>
      <c r="L149" s="44" t="str">
        <f t="shared" si="108"/>
        <v>Shoes</v>
      </c>
      <c r="M149" s="44" t="str">
        <f t="shared" si="103"/>
        <v>Superior</v>
      </c>
    </row>
    <row r="150" spans="1:13" ht="16.5" customHeight="1" x14ac:dyDescent="0.3">
      <c r="A150" s="60" t="b">
        <v>1</v>
      </c>
      <c r="B150" s="42" t="s">
        <v>45</v>
      </c>
      <c r="C150" s="45">
        <f t="shared" si="75"/>
        <v>6006015</v>
      </c>
      <c r="D150" s="45">
        <f t="shared" si="76"/>
        <v>4006</v>
      </c>
      <c r="E150" s="45" t="s">
        <v>26</v>
      </c>
      <c r="F150" s="56">
        <v>1</v>
      </c>
      <c r="G150" s="56">
        <v>1</v>
      </c>
      <c r="H150" s="42">
        <f t="shared" si="101"/>
        <v>153301001</v>
      </c>
      <c r="I150" s="42">
        <v>1</v>
      </c>
      <c r="J150" s="42">
        <v>1</v>
      </c>
      <c r="K150" s="42">
        <f t="shared" ref="K150:L150" si="109">K144</f>
        <v>13.33</v>
      </c>
      <c r="L150" s="42" t="str">
        <f t="shared" si="109"/>
        <v>Weapon</v>
      </c>
      <c r="M150" s="42" t="str">
        <f t="shared" si="103"/>
        <v>Superior</v>
      </c>
    </row>
    <row r="151" spans="1:13" ht="16.5" customHeight="1" x14ac:dyDescent="0.3">
      <c r="A151" s="60" t="b">
        <v>1</v>
      </c>
      <c r="B151" s="42" t="s">
        <v>47</v>
      </c>
      <c r="C151" s="45">
        <f t="shared" si="75"/>
        <v>6006016</v>
      </c>
      <c r="D151" s="45">
        <f t="shared" si="76"/>
        <v>4006</v>
      </c>
      <c r="E151" s="45" t="s">
        <v>26</v>
      </c>
      <c r="F151" s="56">
        <v>1</v>
      </c>
      <c r="G151" s="56">
        <v>1</v>
      </c>
      <c r="H151" s="42">
        <f t="shared" si="101"/>
        <v>153302001</v>
      </c>
      <c r="I151" s="42">
        <v>1</v>
      </c>
      <c r="J151" s="42">
        <v>1</v>
      </c>
      <c r="K151" s="42">
        <f t="shared" ref="K151:L151" si="110">K145</f>
        <v>13.33</v>
      </c>
      <c r="L151" s="42" t="str">
        <f t="shared" si="110"/>
        <v>Body</v>
      </c>
      <c r="M151" s="42" t="str">
        <f t="shared" si="103"/>
        <v>Superior</v>
      </c>
    </row>
    <row r="152" spans="1:13" ht="16.5" customHeight="1" x14ac:dyDescent="0.3">
      <c r="A152" s="60" t="b">
        <v>1</v>
      </c>
      <c r="B152" s="42" t="s">
        <v>48</v>
      </c>
      <c r="C152" s="45">
        <f t="shared" si="75"/>
        <v>6006017</v>
      </c>
      <c r="D152" s="45">
        <f t="shared" si="76"/>
        <v>4006</v>
      </c>
      <c r="E152" s="45" t="s">
        <v>26</v>
      </c>
      <c r="F152" s="56">
        <v>1</v>
      </c>
      <c r="G152" s="56">
        <v>1</v>
      </c>
      <c r="H152" s="42">
        <f t="shared" si="101"/>
        <v>153303001</v>
      </c>
      <c r="I152" s="42">
        <v>1</v>
      </c>
      <c r="J152" s="42">
        <v>1</v>
      </c>
      <c r="K152" s="42">
        <f t="shared" ref="K152:L152" si="111">K146</f>
        <v>13.33</v>
      </c>
      <c r="L152" s="42" t="str">
        <f t="shared" si="111"/>
        <v>Head</v>
      </c>
      <c r="M152" s="42" t="str">
        <f t="shared" si="103"/>
        <v>Superior</v>
      </c>
    </row>
    <row r="153" spans="1:13" ht="16.5" customHeight="1" x14ac:dyDescent="0.3">
      <c r="A153" s="60" t="b">
        <v>1</v>
      </c>
      <c r="B153" s="42" t="s">
        <v>50</v>
      </c>
      <c r="C153" s="45">
        <f t="shared" si="75"/>
        <v>6006018</v>
      </c>
      <c r="D153" s="45">
        <f t="shared" si="76"/>
        <v>4006</v>
      </c>
      <c r="E153" s="45" t="s">
        <v>26</v>
      </c>
      <c r="F153" s="56">
        <v>1</v>
      </c>
      <c r="G153" s="56">
        <v>1</v>
      </c>
      <c r="H153" s="42">
        <f t="shared" si="101"/>
        <v>153305001</v>
      </c>
      <c r="I153" s="42">
        <v>1</v>
      </c>
      <c r="J153" s="42">
        <v>1</v>
      </c>
      <c r="K153" s="42">
        <f t="shared" ref="K153:L153" si="112">K147</f>
        <v>13.33</v>
      </c>
      <c r="L153" s="42" t="str">
        <f t="shared" si="112"/>
        <v>Glove</v>
      </c>
      <c r="M153" s="42" t="str">
        <f t="shared" si="103"/>
        <v>Superior</v>
      </c>
    </row>
    <row r="154" spans="1:13" ht="16.5" customHeight="1" x14ac:dyDescent="0.3">
      <c r="A154" s="60" t="b">
        <v>1</v>
      </c>
      <c r="B154" s="42" t="s">
        <v>49</v>
      </c>
      <c r="C154" s="45">
        <f t="shared" si="75"/>
        <v>6006019</v>
      </c>
      <c r="D154" s="45">
        <f t="shared" si="76"/>
        <v>4006</v>
      </c>
      <c r="E154" s="45" t="s">
        <v>26</v>
      </c>
      <c r="F154" s="56">
        <v>1</v>
      </c>
      <c r="G154" s="56">
        <v>1</v>
      </c>
      <c r="H154" s="42">
        <f t="shared" si="101"/>
        <v>153306001</v>
      </c>
      <c r="I154" s="42">
        <v>1</v>
      </c>
      <c r="J154" s="42">
        <v>1</v>
      </c>
      <c r="K154" s="42">
        <f t="shared" ref="K154:L154" si="113">K148</f>
        <v>13.33</v>
      </c>
      <c r="L154" s="42" t="str">
        <f t="shared" si="113"/>
        <v>Pants</v>
      </c>
      <c r="M154" s="42" t="str">
        <f t="shared" si="103"/>
        <v>Superior</v>
      </c>
    </row>
    <row r="155" spans="1:13" ht="16.5" customHeight="1" x14ac:dyDescent="0.3">
      <c r="A155" s="60" t="b">
        <v>1</v>
      </c>
      <c r="B155" s="42" t="s">
        <v>46</v>
      </c>
      <c r="C155" s="45">
        <f t="shared" si="75"/>
        <v>6006020</v>
      </c>
      <c r="D155" s="45">
        <f t="shared" si="76"/>
        <v>4006</v>
      </c>
      <c r="E155" s="45" t="s">
        <v>26</v>
      </c>
      <c r="F155" s="56">
        <v>1</v>
      </c>
      <c r="G155" s="56">
        <v>1</v>
      </c>
      <c r="H155" s="42">
        <f t="shared" si="101"/>
        <v>153307001</v>
      </c>
      <c r="I155" s="42">
        <v>1</v>
      </c>
      <c r="J155" s="42">
        <v>1</v>
      </c>
      <c r="K155" s="42">
        <f t="shared" ref="K155:L155" si="114">K149</f>
        <v>13.35</v>
      </c>
      <c r="L155" s="42" t="str">
        <f t="shared" si="114"/>
        <v>Shoes</v>
      </c>
      <c r="M155" s="42" t="str">
        <f t="shared" si="103"/>
        <v>Superior</v>
      </c>
    </row>
    <row r="156" spans="1:13" ht="16.5" customHeight="1" x14ac:dyDescent="0.3">
      <c r="A156" s="60" t="b">
        <v>1</v>
      </c>
      <c r="B156" s="46" t="s">
        <v>45</v>
      </c>
      <c r="C156" s="19">
        <f t="shared" si="75"/>
        <v>6006021</v>
      </c>
      <c r="D156" s="19">
        <f t="shared" si="76"/>
        <v>4006</v>
      </c>
      <c r="E156" s="19" t="s">
        <v>27</v>
      </c>
      <c r="F156" s="56">
        <v>1</v>
      </c>
      <c r="G156" s="56">
        <v>1</v>
      </c>
      <c r="H156" s="46">
        <f t="shared" si="101"/>
        <v>154301001</v>
      </c>
      <c r="I156" s="46">
        <v>1</v>
      </c>
      <c r="J156" s="46">
        <v>1</v>
      </c>
      <c r="K156" s="46">
        <f t="shared" ref="K156:L156" si="115">K150</f>
        <v>13.33</v>
      </c>
      <c r="L156" s="46" t="str">
        <f t="shared" si="115"/>
        <v>Weapon</v>
      </c>
      <c r="M156" s="46" t="str">
        <f t="shared" si="103"/>
        <v>Superior</v>
      </c>
    </row>
    <row r="157" spans="1:13" ht="16.5" customHeight="1" x14ac:dyDescent="0.3">
      <c r="A157" s="60" t="b">
        <v>1</v>
      </c>
      <c r="B157" s="46" t="s">
        <v>47</v>
      </c>
      <c r="C157" s="19">
        <f t="shared" si="75"/>
        <v>6006022</v>
      </c>
      <c r="D157" s="19">
        <f t="shared" si="76"/>
        <v>4006</v>
      </c>
      <c r="E157" s="19" t="s">
        <v>27</v>
      </c>
      <c r="F157" s="56">
        <v>1</v>
      </c>
      <c r="G157" s="56">
        <v>1</v>
      </c>
      <c r="H157" s="46">
        <f t="shared" si="101"/>
        <v>154302001</v>
      </c>
      <c r="I157" s="46">
        <v>1</v>
      </c>
      <c r="J157" s="46">
        <v>1</v>
      </c>
      <c r="K157" s="46">
        <f t="shared" ref="K157:L157" si="116">K151</f>
        <v>13.33</v>
      </c>
      <c r="L157" s="46" t="str">
        <f t="shared" si="116"/>
        <v>Body</v>
      </c>
      <c r="M157" s="46" t="str">
        <f t="shared" si="103"/>
        <v>Superior</v>
      </c>
    </row>
    <row r="158" spans="1:13" ht="16.5" customHeight="1" x14ac:dyDescent="0.3">
      <c r="A158" s="60" t="b">
        <v>1</v>
      </c>
      <c r="B158" s="46" t="s">
        <v>48</v>
      </c>
      <c r="C158" s="19">
        <f t="shared" si="75"/>
        <v>6006023</v>
      </c>
      <c r="D158" s="19">
        <f t="shared" si="76"/>
        <v>4006</v>
      </c>
      <c r="E158" s="19" t="s">
        <v>27</v>
      </c>
      <c r="F158" s="56">
        <v>1</v>
      </c>
      <c r="G158" s="56">
        <v>1</v>
      </c>
      <c r="H158" s="46">
        <f t="shared" si="101"/>
        <v>154303001</v>
      </c>
      <c r="I158" s="46">
        <v>1</v>
      </c>
      <c r="J158" s="46">
        <v>1</v>
      </c>
      <c r="K158" s="46">
        <f t="shared" ref="K158:L158" si="117">K152</f>
        <v>13.33</v>
      </c>
      <c r="L158" s="46" t="str">
        <f t="shared" si="117"/>
        <v>Head</v>
      </c>
      <c r="M158" s="46" t="str">
        <f t="shared" si="103"/>
        <v>Superior</v>
      </c>
    </row>
    <row r="159" spans="1:13" ht="16.5" customHeight="1" x14ac:dyDescent="0.3">
      <c r="A159" s="60" t="b">
        <v>1</v>
      </c>
      <c r="B159" s="46" t="s">
        <v>50</v>
      </c>
      <c r="C159" s="19">
        <f t="shared" si="75"/>
        <v>6006024</v>
      </c>
      <c r="D159" s="19">
        <f t="shared" si="76"/>
        <v>4006</v>
      </c>
      <c r="E159" s="19" t="s">
        <v>27</v>
      </c>
      <c r="F159" s="56">
        <v>1</v>
      </c>
      <c r="G159" s="56">
        <v>1</v>
      </c>
      <c r="H159" s="46">
        <f t="shared" si="101"/>
        <v>154305001</v>
      </c>
      <c r="I159" s="46">
        <v>1</v>
      </c>
      <c r="J159" s="46">
        <v>1</v>
      </c>
      <c r="K159" s="46">
        <f t="shared" ref="K159:L159" si="118">K153</f>
        <v>13.33</v>
      </c>
      <c r="L159" s="46" t="str">
        <f t="shared" si="118"/>
        <v>Glove</v>
      </c>
      <c r="M159" s="46" t="str">
        <f t="shared" si="103"/>
        <v>Superior</v>
      </c>
    </row>
    <row r="160" spans="1:13" ht="16.5" customHeight="1" x14ac:dyDescent="0.3">
      <c r="A160" s="60" t="b">
        <v>1</v>
      </c>
      <c r="B160" s="46" t="s">
        <v>49</v>
      </c>
      <c r="C160" s="19">
        <f t="shared" si="75"/>
        <v>6006025</v>
      </c>
      <c r="D160" s="19">
        <f t="shared" si="76"/>
        <v>4006</v>
      </c>
      <c r="E160" s="19" t="s">
        <v>27</v>
      </c>
      <c r="F160" s="56">
        <v>1</v>
      </c>
      <c r="G160" s="56">
        <v>1</v>
      </c>
      <c r="H160" s="46">
        <f t="shared" si="101"/>
        <v>154306001</v>
      </c>
      <c r="I160" s="46">
        <v>1</v>
      </c>
      <c r="J160" s="46">
        <v>1</v>
      </c>
      <c r="K160" s="46">
        <f t="shared" ref="K160:L160" si="119">K154</f>
        <v>13.33</v>
      </c>
      <c r="L160" s="46" t="str">
        <f t="shared" si="119"/>
        <v>Pants</v>
      </c>
      <c r="M160" s="46" t="str">
        <f t="shared" si="103"/>
        <v>Superior</v>
      </c>
    </row>
    <row r="161" spans="1:14" ht="16.5" customHeight="1" x14ac:dyDescent="0.3">
      <c r="A161" s="60" t="b">
        <v>1</v>
      </c>
      <c r="B161" s="46" t="s">
        <v>46</v>
      </c>
      <c r="C161" s="19">
        <f t="shared" si="75"/>
        <v>6006026</v>
      </c>
      <c r="D161" s="19">
        <f t="shared" si="76"/>
        <v>4006</v>
      </c>
      <c r="E161" s="19" t="s">
        <v>27</v>
      </c>
      <c r="F161" s="56">
        <v>1</v>
      </c>
      <c r="G161" s="56">
        <v>1</v>
      </c>
      <c r="H161" s="46">
        <f t="shared" si="101"/>
        <v>154307001</v>
      </c>
      <c r="I161" s="46">
        <v>1</v>
      </c>
      <c r="J161" s="46">
        <v>1</v>
      </c>
      <c r="K161" s="46">
        <f t="shared" ref="K161:L161" si="120">K155</f>
        <v>13.35</v>
      </c>
      <c r="L161" s="46" t="str">
        <f t="shared" si="120"/>
        <v>Shoes</v>
      </c>
      <c r="M161" s="46" t="str">
        <f t="shared" si="103"/>
        <v>Superior</v>
      </c>
    </row>
    <row r="162" spans="1:14" ht="16.5" customHeight="1" x14ac:dyDescent="0.3">
      <c r="A162" s="40" t="b">
        <v>1</v>
      </c>
      <c r="B162" s="41" t="s">
        <v>97</v>
      </c>
      <c r="C162" s="41">
        <f>C136+1000</f>
        <v>6007001</v>
      </c>
      <c r="D162" s="41">
        <f>D136+1</f>
        <v>4007</v>
      </c>
      <c r="E162" s="42" t="s">
        <v>29</v>
      </c>
      <c r="F162" s="56">
        <v>1</v>
      </c>
      <c r="G162" s="56">
        <v>1</v>
      </c>
      <c r="H162" s="41">
        <v>150101001</v>
      </c>
      <c r="I162" s="42">
        <v>1</v>
      </c>
      <c r="J162" s="42">
        <v>1</v>
      </c>
      <c r="K162" s="41">
        <f>K136-0.5</f>
        <v>14</v>
      </c>
      <c r="L162" s="41" t="s">
        <v>98</v>
      </c>
      <c r="M162" s="43" t="s">
        <v>3</v>
      </c>
    </row>
    <row r="163" spans="1:14" ht="16.5" customHeight="1" x14ac:dyDescent="0.3">
      <c r="A163" s="40" t="b">
        <v>1</v>
      </c>
      <c r="B163" s="41" t="s">
        <v>99</v>
      </c>
      <c r="C163" s="42">
        <f t="shared" si="75"/>
        <v>6007002</v>
      </c>
      <c r="D163" s="42">
        <f t="shared" si="76"/>
        <v>4007</v>
      </c>
      <c r="E163" s="42" t="s">
        <v>29</v>
      </c>
      <c r="F163" s="56">
        <v>1</v>
      </c>
      <c r="G163" s="56">
        <v>1</v>
      </c>
      <c r="H163" s="43">
        <f>H162+100000</f>
        <v>150201001</v>
      </c>
      <c r="I163" s="42">
        <v>1</v>
      </c>
      <c r="J163" s="42">
        <v>1</v>
      </c>
      <c r="K163" s="41">
        <f>K137+0.5</f>
        <v>6</v>
      </c>
      <c r="L163" s="41" t="s">
        <v>98</v>
      </c>
      <c r="M163" s="43" t="s">
        <v>355</v>
      </c>
    </row>
    <row r="164" spans="1:14" ht="16.5" customHeight="1" x14ac:dyDescent="0.3">
      <c r="A164" s="40" t="b">
        <v>1</v>
      </c>
      <c r="B164" s="43" t="s">
        <v>379</v>
      </c>
      <c r="C164" s="43">
        <f t="shared" si="75"/>
        <v>6007003</v>
      </c>
      <c r="D164" s="43">
        <f t="shared" si="76"/>
        <v>4007</v>
      </c>
      <c r="E164" s="43" t="s">
        <v>23</v>
      </c>
      <c r="F164" s="56">
        <v>1</v>
      </c>
      <c r="G164" s="56">
        <v>1</v>
      </c>
      <c r="H164" s="48">
        <v>151301001</v>
      </c>
      <c r="I164" s="43">
        <v>1</v>
      </c>
      <c r="J164" s="43">
        <v>1</v>
      </c>
      <c r="K164" s="43">
        <f>ROUND(N164/6,2)</f>
        <v>13.33</v>
      </c>
      <c r="L164" s="43" t="str">
        <f>IF(H164&gt;=151307001,"Shoes",IF(H164&gt;=151306001,"Pants",IF(H164&gt;=151305001,"Glove",IF(H164&gt;=151303001,"Head",IF(H164&gt;=151302001,"Body",IF(H164&gt;=151301001,"Weapon"))))))</f>
        <v>Weapon</v>
      </c>
      <c r="M164" s="43" t="s">
        <v>356</v>
      </c>
      <c r="N164" s="64">
        <v>80</v>
      </c>
    </row>
    <row r="165" spans="1:14" ht="16.5" customHeight="1" x14ac:dyDescent="0.3">
      <c r="A165" s="40" t="b">
        <v>1</v>
      </c>
      <c r="B165" s="43" t="s">
        <v>47</v>
      </c>
      <c r="C165" s="43">
        <f t="shared" si="75"/>
        <v>6007004</v>
      </c>
      <c r="D165" s="43">
        <f t="shared" si="76"/>
        <v>4007</v>
      </c>
      <c r="E165" s="43" t="s">
        <v>23</v>
      </c>
      <c r="F165" s="56">
        <v>1</v>
      </c>
      <c r="G165" s="56">
        <v>1</v>
      </c>
      <c r="H165" s="43">
        <f>H164+1000</f>
        <v>151302001</v>
      </c>
      <c r="I165" s="43">
        <v>1</v>
      </c>
      <c r="J165" s="43">
        <v>1</v>
      </c>
      <c r="K165" s="43">
        <f t="shared" ref="K165:K168" si="121">ROUND(N165/6,2)</f>
        <v>13.33</v>
      </c>
      <c r="L165" s="43" t="str">
        <f t="shared" ref="L165:L169" si="122">IF(H165&gt;=151307001,"Shoes",IF(H165&gt;=151306001,"Pants",IF(H165&gt;=151305001,"Glove",IF(H165&gt;=151303001,"Head",IF(H165&gt;=151302001,"Body",IF(H165&gt;=151301001,"Weapon"))))))</f>
        <v>Body</v>
      </c>
      <c r="M165" s="43" t="s">
        <v>356</v>
      </c>
      <c r="N165" s="63">
        <v>80</v>
      </c>
    </row>
    <row r="166" spans="1:14" ht="16.5" customHeight="1" x14ac:dyDescent="0.3">
      <c r="A166" s="40" t="b">
        <v>1</v>
      </c>
      <c r="B166" s="43" t="s">
        <v>48</v>
      </c>
      <c r="C166" s="43">
        <f t="shared" si="75"/>
        <v>6007005</v>
      </c>
      <c r="D166" s="43">
        <f t="shared" si="76"/>
        <v>4007</v>
      </c>
      <c r="E166" s="43" t="s">
        <v>23</v>
      </c>
      <c r="F166" s="56">
        <v>1</v>
      </c>
      <c r="G166" s="56">
        <v>1</v>
      </c>
      <c r="H166" s="43">
        <f>H165+1000</f>
        <v>151303001</v>
      </c>
      <c r="I166" s="43">
        <v>1</v>
      </c>
      <c r="J166" s="43">
        <v>1</v>
      </c>
      <c r="K166" s="43">
        <f t="shared" si="121"/>
        <v>13.33</v>
      </c>
      <c r="L166" s="43" t="str">
        <f t="shared" si="122"/>
        <v>Head</v>
      </c>
      <c r="M166" s="43" t="s">
        <v>356</v>
      </c>
      <c r="N166" s="63">
        <v>80</v>
      </c>
    </row>
    <row r="167" spans="1:14" ht="16.5" customHeight="1" x14ac:dyDescent="0.3">
      <c r="A167" s="40" t="b">
        <v>1</v>
      </c>
      <c r="B167" s="43" t="s">
        <v>50</v>
      </c>
      <c r="C167" s="43">
        <f t="shared" si="75"/>
        <v>6007006</v>
      </c>
      <c r="D167" s="43">
        <f t="shared" si="76"/>
        <v>4007</v>
      </c>
      <c r="E167" s="43" t="s">
        <v>23</v>
      </c>
      <c r="F167" s="56">
        <v>1</v>
      </c>
      <c r="G167" s="56">
        <v>1</v>
      </c>
      <c r="H167" s="43">
        <f>H166+2000</f>
        <v>151305001</v>
      </c>
      <c r="I167" s="43">
        <v>1</v>
      </c>
      <c r="J167" s="43">
        <v>1</v>
      </c>
      <c r="K167" s="43">
        <f t="shared" si="121"/>
        <v>13.33</v>
      </c>
      <c r="L167" s="43" t="str">
        <f t="shared" si="122"/>
        <v>Glove</v>
      </c>
      <c r="M167" s="43" t="s">
        <v>356</v>
      </c>
      <c r="N167" s="63">
        <v>80</v>
      </c>
    </row>
    <row r="168" spans="1:14" ht="16.5" customHeight="1" x14ac:dyDescent="0.3">
      <c r="A168" s="40" t="b">
        <v>1</v>
      </c>
      <c r="B168" s="43" t="s">
        <v>49</v>
      </c>
      <c r="C168" s="43">
        <f t="shared" si="75"/>
        <v>6007007</v>
      </c>
      <c r="D168" s="43">
        <f t="shared" si="76"/>
        <v>4007</v>
      </c>
      <c r="E168" s="43" t="s">
        <v>23</v>
      </c>
      <c r="F168" s="56">
        <v>1</v>
      </c>
      <c r="G168" s="56">
        <v>1</v>
      </c>
      <c r="H168" s="43">
        <f>H167+1000</f>
        <v>151306001</v>
      </c>
      <c r="I168" s="43">
        <v>1</v>
      </c>
      <c r="J168" s="43">
        <v>1</v>
      </c>
      <c r="K168" s="43">
        <f t="shared" si="121"/>
        <v>13.33</v>
      </c>
      <c r="L168" s="43" t="str">
        <f t="shared" si="122"/>
        <v>Pants</v>
      </c>
      <c r="M168" s="43" t="s">
        <v>356</v>
      </c>
      <c r="N168" s="63">
        <v>80</v>
      </c>
    </row>
    <row r="169" spans="1:14" ht="16.5" customHeight="1" x14ac:dyDescent="0.3">
      <c r="A169" s="40" t="b">
        <v>1</v>
      </c>
      <c r="B169" s="43" t="s">
        <v>46</v>
      </c>
      <c r="C169" s="43">
        <f t="shared" si="75"/>
        <v>6007008</v>
      </c>
      <c r="D169" s="43">
        <f t="shared" si="76"/>
        <v>4007</v>
      </c>
      <c r="E169" s="43" t="s">
        <v>23</v>
      </c>
      <c r="F169" s="56">
        <v>1</v>
      </c>
      <c r="G169" s="56">
        <v>1</v>
      </c>
      <c r="H169" s="43">
        <f>H168+1000</f>
        <v>151307001</v>
      </c>
      <c r="I169" s="43">
        <v>1</v>
      </c>
      <c r="J169" s="43">
        <v>1</v>
      </c>
      <c r="K169" s="41">
        <v>13.35</v>
      </c>
      <c r="L169" s="43" t="str">
        <f t="shared" si="122"/>
        <v>Shoes</v>
      </c>
      <c r="M169" s="43" t="s">
        <v>356</v>
      </c>
      <c r="N169" s="65">
        <f>SUM(K164:K169)</f>
        <v>80</v>
      </c>
    </row>
    <row r="170" spans="1:14" ht="16.5" customHeight="1" x14ac:dyDescent="0.3">
      <c r="A170" s="40" t="b">
        <v>1</v>
      </c>
      <c r="B170" s="44" t="s">
        <v>45</v>
      </c>
      <c r="C170" s="17">
        <f t="shared" si="75"/>
        <v>6007009</v>
      </c>
      <c r="D170" s="17">
        <f t="shared" si="76"/>
        <v>4007</v>
      </c>
      <c r="E170" s="17" t="s">
        <v>25</v>
      </c>
      <c r="F170" s="56">
        <v>1</v>
      </c>
      <c r="G170" s="56">
        <v>1</v>
      </c>
      <c r="H170" s="44">
        <f t="shared" ref="H170:H187" si="123">H164+1000000</f>
        <v>152301001</v>
      </c>
      <c r="I170" s="44">
        <v>1</v>
      </c>
      <c r="J170" s="44">
        <v>1</v>
      </c>
      <c r="K170" s="44">
        <f t="shared" ref="K170:L170" si="124">K164</f>
        <v>13.33</v>
      </c>
      <c r="L170" s="44" t="str">
        <f t="shared" si="124"/>
        <v>Weapon</v>
      </c>
      <c r="M170" s="44" t="str">
        <f t="shared" ref="M170:M187" si="125">M169</f>
        <v>Superior</v>
      </c>
    </row>
    <row r="171" spans="1:14" ht="16.5" customHeight="1" x14ac:dyDescent="0.3">
      <c r="A171" s="40" t="b">
        <v>1</v>
      </c>
      <c r="B171" s="44" t="s">
        <v>47</v>
      </c>
      <c r="C171" s="17">
        <f t="shared" si="75"/>
        <v>6007010</v>
      </c>
      <c r="D171" s="17">
        <f t="shared" si="76"/>
        <v>4007</v>
      </c>
      <c r="E171" s="17" t="s">
        <v>25</v>
      </c>
      <c r="F171" s="56">
        <v>1</v>
      </c>
      <c r="G171" s="56">
        <v>1</v>
      </c>
      <c r="H171" s="44">
        <f t="shared" si="123"/>
        <v>152302001</v>
      </c>
      <c r="I171" s="44">
        <v>1</v>
      </c>
      <c r="J171" s="44">
        <v>1</v>
      </c>
      <c r="K171" s="44">
        <f t="shared" ref="K171:L171" si="126">K165</f>
        <v>13.33</v>
      </c>
      <c r="L171" s="44" t="str">
        <f t="shared" si="126"/>
        <v>Body</v>
      </c>
      <c r="M171" s="44" t="str">
        <f t="shared" si="125"/>
        <v>Superior</v>
      </c>
    </row>
    <row r="172" spans="1:14" ht="16.5" customHeight="1" x14ac:dyDescent="0.3">
      <c r="A172" s="40" t="b">
        <v>1</v>
      </c>
      <c r="B172" s="44" t="s">
        <v>48</v>
      </c>
      <c r="C172" s="17">
        <f t="shared" si="75"/>
        <v>6007011</v>
      </c>
      <c r="D172" s="17">
        <f t="shared" si="76"/>
        <v>4007</v>
      </c>
      <c r="E172" s="17" t="s">
        <v>25</v>
      </c>
      <c r="F172" s="56">
        <v>1</v>
      </c>
      <c r="G172" s="56">
        <v>1</v>
      </c>
      <c r="H172" s="44">
        <f t="shared" si="123"/>
        <v>152303001</v>
      </c>
      <c r="I172" s="44">
        <v>1</v>
      </c>
      <c r="J172" s="44">
        <v>1</v>
      </c>
      <c r="K172" s="44">
        <f t="shared" ref="K172:L172" si="127">K166</f>
        <v>13.33</v>
      </c>
      <c r="L172" s="44" t="str">
        <f t="shared" si="127"/>
        <v>Head</v>
      </c>
      <c r="M172" s="44" t="str">
        <f t="shared" si="125"/>
        <v>Superior</v>
      </c>
    </row>
    <row r="173" spans="1:14" ht="16.5" customHeight="1" x14ac:dyDescent="0.3">
      <c r="A173" s="40" t="b">
        <v>1</v>
      </c>
      <c r="B173" s="44" t="s">
        <v>50</v>
      </c>
      <c r="C173" s="17">
        <f t="shared" si="75"/>
        <v>6007012</v>
      </c>
      <c r="D173" s="17">
        <f t="shared" si="76"/>
        <v>4007</v>
      </c>
      <c r="E173" s="17" t="s">
        <v>25</v>
      </c>
      <c r="F173" s="56">
        <v>1</v>
      </c>
      <c r="G173" s="56">
        <v>1</v>
      </c>
      <c r="H173" s="44">
        <f t="shared" si="123"/>
        <v>152305001</v>
      </c>
      <c r="I173" s="44">
        <v>1</v>
      </c>
      <c r="J173" s="44">
        <v>1</v>
      </c>
      <c r="K173" s="44">
        <f t="shared" ref="K173:L173" si="128">K167</f>
        <v>13.33</v>
      </c>
      <c r="L173" s="44" t="str">
        <f t="shared" si="128"/>
        <v>Glove</v>
      </c>
      <c r="M173" s="44" t="str">
        <f t="shared" si="125"/>
        <v>Superior</v>
      </c>
    </row>
    <row r="174" spans="1:14" ht="16.5" customHeight="1" x14ac:dyDescent="0.3">
      <c r="A174" s="40" t="b">
        <v>1</v>
      </c>
      <c r="B174" s="44" t="s">
        <v>49</v>
      </c>
      <c r="C174" s="17">
        <f t="shared" si="75"/>
        <v>6007013</v>
      </c>
      <c r="D174" s="17">
        <f t="shared" si="76"/>
        <v>4007</v>
      </c>
      <c r="E174" s="17" t="s">
        <v>25</v>
      </c>
      <c r="F174" s="56">
        <v>1</v>
      </c>
      <c r="G174" s="56">
        <v>1</v>
      </c>
      <c r="H174" s="44">
        <f t="shared" si="123"/>
        <v>152306001</v>
      </c>
      <c r="I174" s="44">
        <v>1</v>
      </c>
      <c r="J174" s="44">
        <v>1</v>
      </c>
      <c r="K174" s="44">
        <f t="shared" ref="K174:L174" si="129">K168</f>
        <v>13.33</v>
      </c>
      <c r="L174" s="44" t="str">
        <f t="shared" si="129"/>
        <v>Pants</v>
      </c>
      <c r="M174" s="44" t="str">
        <f t="shared" si="125"/>
        <v>Superior</v>
      </c>
    </row>
    <row r="175" spans="1:14" ht="16.5" customHeight="1" x14ac:dyDescent="0.3">
      <c r="A175" s="40" t="b">
        <v>1</v>
      </c>
      <c r="B175" s="44" t="s">
        <v>46</v>
      </c>
      <c r="C175" s="17">
        <f t="shared" ref="C175:C213" si="130">C174+1</f>
        <v>6007014</v>
      </c>
      <c r="D175" s="17">
        <f t="shared" ref="D175:D213" si="131">D174</f>
        <v>4007</v>
      </c>
      <c r="E175" s="17" t="s">
        <v>25</v>
      </c>
      <c r="F175" s="56">
        <v>1</v>
      </c>
      <c r="G175" s="56">
        <v>1</v>
      </c>
      <c r="H175" s="44">
        <f t="shared" si="123"/>
        <v>152307001</v>
      </c>
      <c r="I175" s="44">
        <v>1</v>
      </c>
      <c r="J175" s="44">
        <v>1</v>
      </c>
      <c r="K175" s="44">
        <f t="shared" ref="K175:L175" si="132">K169</f>
        <v>13.35</v>
      </c>
      <c r="L175" s="44" t="str">
        <f t="shared" si="132"/>
        <v>Shoes</v>
      </c>
      <c r="M175" s="44" t="str">
        <f t="shared" si="125"/>
        <v>Superior</v>
      </c>
    </row>
    <row r="176" spans="1:14" ht="16.5" customHeight="1" x14ac:dyDescent="0.3">
      <c r="A176" s="40" t="b">
        <v>1</v>
      </c>
      <c r="B176" s="42" t="s">
        <v>45</v>
      </c>
      <c r="C176" s="45">
        <f t="shared" si="130"/>
        <v>6007015</v>
      </c>
      <c r="D176" s="45">
        <f t="shared" si="131"/>
        <v>4007</v>
      </c>
      <c r="E176" s="45" t="s">
        <v>26</v>
      </c>
      <c r="F176" s="56">
        <v>1</v>
      </c>
      <c r="G176" s="56">
        <v>1</v>
      </c>
      <c r="H176" s="42">
        <f t="shared" si="123"/>
        <v>153301001</v>
      </c>
      <c r="I176" s="42">
        <v>1</v>
      </c>
      <c r="J176" s="42">
        <v>1</v>
      </c>
      <c r="K176" s="42">
        <f t="shared" ref="K176:L176" si="133">K170</f>
        <v>13.33</v>
      </c>
      <c r="L176" s="42" t="str">
        <f t="shared" si="133"/>
        <v>Weapon</v>
      </c>
      <c r="M176" s="42" t="str">
        <f t="shared" si="125"/>
        <v>Superior</v>
      </c>
    </row>
    <row r="177" spans="1:14" ht="16.5" customHeight="1" x14ac:dyDescent="0.3">
      <c r="A177" s="40" t="b">
        <v>1</v>
      </c>
      <c r="B177" s="42" t="s">
        <v>47</v>
      </c>
      <c r="C177" s="45">
        <f t="shared" si="130"/>
        <v>6007016</v>
      </c>
      <c r="D177" s="45">
        <f t="shared" si="131"/>
        <v>4007</v>
      </c>
      <c r="E177" s="45" t="s">
        <v>26</v>
      </c>
      <c r="F177" s="56">
        <v>1</v>
      </c>
      <c r="G177" s="56">
        <v>1</v>
      </c>
      <c r="H177" s="42">
        <f t="shared" si="123"/>
        <v>153302001</v>
      </c>
      <c r="I177" s="42">
        <v>1</v>
      </c>
      <c r="J177" s="42">
        <v>1</v>
      </c>
      <c r="K177" s="42">
        <f t="shared" ref="K177:L177" si="134">K171</f>
        <v>13.33</v>
      </c>
      <c r="L177" s="42" t="str">
        <f t="shared" si="134"/>
        <v>Body</v>
      </c>
      <c r="M177" s="42" t="str">
        <f t="shared" si="125"/>
        <v>Superior</v>
      </c>
    </row>
    <row r="178" spans="1:14" ht="16.5" customHeight="1" x14ac:dyDescent="0.3">
      <c r="A178" s="40" t="b">
        <v>1</v>
      </c>
      <c r="B178" s="42" t="s">
        <v>48</v>
      </c>
      <c r="C178" s="45">
        <f t="shared" si="130"/>
        <v>6007017</v>
      </c>
      <c r="D178" s="45">
        <f t="shared" si="131"/>
        <v>4007</v>
      </c>
      <c r="E178" s="45" t="s">
        <v>26</v>
      </c>
      <c r="F178" s="56">
        <v>1</v>
      </c>
      <c r="G178" s="56">
        <v>1</v>
      </c>
      <c r="H178" s="42">
        <f t="shared" si="123"/>
        <v>153303001</v>
      </c>
      <c r="I178" s="42">
        <v>1</v>
      </c>
      <c r="J178" s="42">
        <v>1</v>
      </c>
      <c r="K178" s="42">
        <f t="shared" ref="K178:L178" si="135">K172</f>
        <v>13.33</v>
      </c>
      <c r="L178" s="42" t="str">
        <f t="shared" si="135"/>
        <v>Head</v>
      </c>
      <c r="M178" s="42" t="str">
        <f t="shared" si="125"/>
        <v>Superior</v>
      </c>
    </row>
    <row r="179" spans="1:14" ht="16.5" customHeight="1" x14ac:dyDescent="0.3">
      <c r="A179" s="40" t="b">
        <v>1</v>
      </c>
      <c r="B179" s="42" t="s">
        <v>50</v>
      </c>
      <c r="C179" s="45">
        <f t="shared" si="130"/>
        <v>6007018</v>
      </c>
      <c r="D179" s="45">
        <f t="shared" si="131"/>
        <v>4007</v>
      </c>
      <c r="E179" s="45" t="s">
        <v>26</v>
      </c>
      <c r="F179" s="56">
        <v>1</v>
      </c>
      <c r="G179" s="56">
        <v>1</v>
      </c>
      <c r="H179" s="42">
        <f t="shared" si="123"/>
        <v>153305001</v>
      </c>
      <c r="I179" s="42">
        <v>1</v>
      </c>
      <c r="J179" s="42">
        <v>1</v>
      </c>
      <c r="K179" s="42">
        <f t="shared" ref="K179:L179" si="136">K173</f>
        <v>13.33</v>
      </c>
      <c r="L179" s="42" t="str">
        <f t="shared" si="136"/>
        <v>Glove</v>
      </c>
      <c r="M179" s="42" t="str">
        <f t="shared" si="125"/>
        <v>Superior</v>
      </c>
    </row>
    <row r="180" spans="1:14" ht="16.5" customHeight="1" x14ac:dyDescent="0.3">
      <c r="A180" s="40" t="b">
        <v>1</v>
      </c>
      <c r="B180" s="42" t="s">
        <v>49</v>
      </c>
      <c r="C180" s="45">
        <f t="shared" si="130"/>
        <v>6007019</v>
      </c>
      <c r="D180" s="45">
        <f t="shared" si="131"/>
        <v>4007</v>
      </c>
      <c r="E180" s="45" t="s">
        <v>26</v>
      </c>
      <c r="F180" s="56">
        <v>1</v>
      </c>
      <c r="G180" s="56">
        <v>1</v>
      </c>
      <c r="H180" s="42">
        <f t="shared" si="123"/>
        <v>153306001</v>
      </c>
      <c r="I180" s="42">
        <v>1</v>
      </c>
      <c r="J180" s="42">
        <v>1</v>
      </c>
      <c r="K180" s="42">
        <f t="shared" ref="K180:L180" si="137">K174</f>
        <v>13.33</v>
      </c>
      <c r="L180" s="42" t="str">
        <f t="shared" si="137"/>
        <v>Pants</v>
      </c>
      <c r="M180" s="42" t="str">
        <f t="shared" si="125"/>
        <v>Superior</v>
      </c>
    </row>
    <row r="181" spans="1:14" ht="16.5" customHeight="1" x14ac:dyDescent="0.3">
      <c r="A181" s="40" t="b">
        <v>1</v>
      </c>
      <c r="B181" s="42" t="s">
        <v>46</v>
      </c>
      <c r="C181" s="45">
        <f t="shared" si="130"/>
        <v>6007020</v>
      </c>
      <c r="D181" s="45">
        <f t="shared" si="131"/>
        <v>4007</v>
      </c>
      <c r="E181" s="45" t="s">
        <v>26</v>
      </c>
      <c r="F181" s="56">
        <v>1</v>
      </c>
      <c r="G181" s="56">
        <v>1</v>
      </c>
      <c r="H181" s="42">
        <f t="shared" si="123"/>
        <v>153307001</v>
      </c>
      <c r="I181" s="42">
        <v>1</v>
      </c>
      <c r="J181" s="42">
        <v>1</v>
      </c>
      <c r="K181" s="42">
        <f t="shared" ref="K181:L181" si="138">K175</f>
        <v>13.35</v>
      </c>
      <c r="L181" s="42" t="str">
        <f t="shared" si="138"/>
        <v>Shoes</v>
      </c>
      <c r="M181" s="42" t="str">
        <f t="shared" si="125"/>
        <v>Superior</v>
      </c>
    </row>
    <row r="182" spans="1:14" ht="16.5" customHeight="1" x14ac:dyDescent="0.3">
      <c r="A182" s="40" t="b">
        <v>1</v>
      </c>
      <c r="B182" s="46" t="s">
        <v>45</v>
      </c>
      <c r="C182" s="19">
        <f t="shared" si="130"/>
        <v>6007021</v>
      </c>
      <c r="D182" s="19">
        <f t="shared" si="131"/>
        <v>4007</v>
      </c>
      <c r="E182" s="19" t="s">
        <v>27</v>
      </c>
      <c r="F182" s="56">
        <v>1</v>
      </c>
      <c r="G182" s="56">
        <v>1</v>
      </c>
      <c r="H182" s="46">
        <f t="shared" si="123"/>
        <v>154301001</v>
      </c>
      <c r="I182" s="46">
        <v>1</v>
      </c>
      <c r="J182" s="46">
        <v>1</v>
      </c>
      <c r="K182" s="46">
        <f t="shared" ref="K182:L182" si="139">K176</f>
        <v>13.33</v>
      </c>
      <c r="L182" s="46" t="str">
        <f t="shared" si="139"/>
        <v>Weapon</v>
      </c>
      <c r="M182" s="46" t="str">
        <f t="shared" si="125"/>
        <v>Superior</v>
      </c>
    </row>
    <row r="183" spans="1:14" ht="16.5" customHeight="1" x14ac:dyDescent="0.3">
      <c r="A183" s="40" t="b">
        <v>1</v>
      </c>
      <c r="B183" s="46" t="s">
        <v>47</v>
      </c>
      <c r="C183" s="19">
        <f t="shared" si="130"/>
        <v>6007022</v>
      </c>
      <c r="D183" s="19">
        <f t="shared" si="131"/>
        <v>4007</v>
      </c>
      <c r="E183" s="19" t="s">
        <v>27</v>
      </c>
      <c r="F183" s="56">
        <v>1</v>
      </c>
      <c r="G183" s="56">
        <v>1</v>
      </c>
      <c r="H183" s="46">
        <f t="shared" si="123"/>
        <v>154302001</v>
      </c>
      <c r="I183" s="46">
        <v>1</v>
      </c>
      <c r="J183" s="46">
        <v>1</v>
      </c>
      <c r="K183" s="46">
        <f t="shared" ref="K183:L183" si="140">K177</f>
        <v>13.33</v>
      </c>
      <c r="L183" s="46" t="str">
        <f t="shared" si="140"/>
        <v>Body</v>
      </c>
      <c r="M183" s="46" t="str">
        <f t="shared" si="125"/>
        <v>Superior</v>
      </c>
    </row>
    <row r="184" spans="1:14" ht="16.5" customHeight="1" x14ac:dyDescent="0.3">
      <c r="A184" s="40" t="b">
        <v>1</v>
      </c>
      <c r="B184" s="46" t="s">
        <v>48</v>
      </c>
      <c r="C184" s="19">
        <f t="shared" si="130"/>
        <v>6007023</v>
      </c>
      <c r="D184" s="19">
        <f t="shared" si="131"/>
        <v>4007</v>
      </c>
      <c r="E184" s="19" t="s">
        <v>27</v>
      </c>
      <c r="F184" s="56">
        <v>1</v>
      </c>
      <c r="G184" s="56">
        <v>1</v>
      </c>
      <c r="H184" s="46">
        <f t="shared" si="123"/>
        <v>154303001</v>
      </c>
      <c r="I184" s="46">
        <v>1</v>
      </c>
      <c r="J184" s="46">
        <v>1</v>
      </c>
      <c r="K184" s="46">
        <f t="shared" ref="K184:L184" si="141">K178</f>
        <v>13.33</v>
      </c>
      <c r="L184" s="46" t="str">
        <f t="shared" si="141"/>
        <v>Head</v>
      </c>
      <c r="M184" s="46" t="str">
        <f t="shared" si="125"/>
        <v>Superior</v>
      </c>
    </row>
    <row r="185" spans="1:14" ht="16.5" customHeight="1" x14ac:dyDescent="0.3">
      <c r="A185" s="40" t="b">
        <v>1</v>
      </c>
      <c r="B185" s="46" t="s">
        <v>50</v>
      </c>
      <c r="C185" s="19">
        <f t="shared" si="130"/>
        <v>6007024</v>
      </c>
      <c r="D185" s="19">
        <f t="shared" si="131"/>
        <v>4007</v>
      </c>
      <c r="E185" s="19" t="s">
        <v>27</v>
      </c>
      <c r="F185" s="56">
        <v>1</v>
      </c>
      <c r="G185" s="56">
        <v>1</v>
      </c>
      <c r="H185" s="46">
        <f t="shared" si="123"/>
        <v>154305001</v>
      </c>
      <c r="I185" s="46">
        <v>1</v>
      </c>
      <c r="J185" s="46">
        <v>1</v>
      </c>
      <c r="K185" s="46">
        <f t="shared" ref="K185:L185" si="142">K179</f>
        <v>13.33</v>
      </c>
      <c r="L185" s="46" t="str">
        <f t="shared" si="142"/>
        <v>Glove</v>
      </c>
      <c r="M185" s="46" t="str">
        <f t="shared" si="125"/>
        <v>Superior</v>
      </c>
    </row>
    <row r="186" spans="1:14" ht="16.5" customHeight="1" x14ac:dyDescent="0.3">
      <c r="A186" s="40" t="b">
        <v>1</v>
      </c>
      <c r="B186" s="46" t="s">
        <v>49</v>
      </c>
      <c r="C186" s="19">
        <f t="shared" si="130"/>
        <v>6007025</v>
      </c>
      <c r="D186" s="19">
        <f t="shared" si="131"/>
        <v>4007</v>
      </c>
      <c r="E186" s="19" t="s">
        <v>27</v>
      </c>
      <c r="F186" s="56">
        <v>1</v>
      </c>
      <c r="G186" s="56">
        <v>1</v>
      </c>
      <c r="H186" s="46">
        <f t="shared" si="123"/>
        <v>154306001</v>
      </c>
      <c r="I186" s="46">
        <v>1</v>
      </c>
      <c r="J186" s="46">
        <v>1</v>
      </c>
      <c r="K186" s="46">
        <f t="shared" ref="K186:L186" si="143">K180</f>
        <v>13.33</v>
      </c>
      <c r="L186" s="46" t="str">
        <f t="shared" si="143"/>
        <v>Pants</v>
      </c>
      <c r="M186" s="46" t="str">
        <f t="shared" si="125"/>
        <v>Superior</v>
      </c>
    </row>
    <row r="187" spans="1:14" ht="16.5" customHeight="1" x14ac:dyDescent="0.3">
      <c r="A187" s="40" t="b">
        <v>1</v>
      </c>
      <c r="B187" s="46" t="s">
        <v>46</v>
      </c>
      <c r="C187" s="19">
        <f t="shared" si="130"/>
        <v>6007026</v>
      </c>
      <c r="D187" s="19">
        <f t="shared" si="131"/>
        <v>4007</v>
      </c>
      <c r="E187" s="19" t="s">
        <v>27</v>
      </c>
      <c r="F187" s="56">
        <v>1</v>
      </c>
      <c r="G187" s="56">
        <v>1</v>
      </c>
      <c r="H187" s="46">
        <f t="shared" si="123"/>
        <v>154307001</v>
      </c>
      <c r="I187" s="46">
        <v>1</v>
      </c>
      <c r="J187" s="46">
        <v>1</v>
      </c>
      <c r="K187" s="46">
        <f t="shared" ref="K187:L187" si="144">K181</f>
        <v>13.35</v>
      </c>
      <c r="L187" s="46" t="str">
        <f t="shared" si="144"/>
        <v>Shoes</v>
      </c>
      <c r="M187" s="46" t="str">
        <f t="shared" si="125"/>
        <v>Superior</v>
      </c>
    </row>
    <row r="188" spans="1:14" ht="16.5" customHeight="1" x14ac:dyDescent="0.3">
      <c r="A188" s="60" t="b">
        <v>1</v>
      </c>
      <c r="B188" s="41" t="s">
        <v>97</v>
      </c>
      <c r="C188" s="41">
        <f>C162+1000</f>
        <v>6008001</v>
      </c>
      <c r="D188" s="41">
        <f>D162+1</f>
        <v>4008</v>
      </c>
      <c r="E188" s="42" t="s">
        <v>29</v>
      </c>
      <c r="F188" s="56">
        <v>1</v>
      </c>
      <c r="G188" s="56">
        <v>1</v>
      </c>
      <c r="H188" s="41">
        <v>150101001</v>
      </c>
      <c r="I188" s="42">
        <v>1</v>
      </c>
      <c r="J188" s="42">
        <v>1</v>
      </c>
      <c r="K188" s="41">
        <f>K162-0.5</f>
        <v>13.5</v>
      </c>
      <c r="L188" s="41" t="s">
        <v>98</v>
      </c>
      <c r="M188" s="43" t="s">
        <v>3</v>
      </c>
    </row>
    <row r="189" spans="1:14" ht="16.5" customHeight="1" x14ac:dyDescent="0.3">
      <c r="A189" s="60" t="b">
        <v>1</v>
      </c>
      <c r="B189" s="41" t="s">
        <v>99</v>
      </c>
      <c r="C189" s="42">
        <f t="shared" si="130"/>
        <v>6008002</v>
      </c>
      <c r="D189" s="42">
        <f t="shared" si="131"/>
        <v>4008</v>
      </c>
      <c r="E189" s="42" t="s">
        <v>29</v>
      </c>
      <c r="F189" s="56">
        <v>1</v>
      </c>
      <c r="G189" s="56">
        <v>1</v>
      </c>
      <c r="H189" s="43">
        <f>H188+100000</f>
        <v>150201001</v>
      </c>
      <c r="I189" s="42">
        <v>1</v>
      </c>
      <c r="J189" s="42">
        <v>1</v>
      </c>
      <c r="K189" s="41">
        <f>K163+0.5</f>
        <v>6.5</v>
      </c>
      <c r="L189" s="41" t="s">
        <v>98</v>
      </c>
      <c r="M189" s="43" t="s">
        <v>355</v>
      </c>
    </row>
    <row r="190" spans="1:14" ht="16.5" customHeight="1" x14ac:dyDescent="0.3">
      <c r="A190" s="60" t="b">
        <v>1</v>
      </c>
      <c r="B190" s="43" t="s">
        <v>379</v>
      </c>
      <c r="C190" s="43">
        <f t="shared" si="130"/>
        <v>6008003</v>
      </c>
      <c r="D190" s="43">
        <f t="shared" si="131"/>
        <v>4008</v>
      </c>
      <c r="E190" s="43" t="s">
        <v>23</v>
      </c>
      <c r="F190" s="56">
        <v>1</v>
      </c>
      <c r="G190" s="56">
        <v>1</v>
      </c>
      <c r="H190" s="48">
        <v>151301001</v>
      </c>
      <c r="I190" s="43">
        <v>1</v>
      </c>
      <c r="J190" s="43">
        <v>1</v>
      </c>
      <c r="K190" s="43">
        <f>ROUND(N190/6,2)</f>
        <v>13.33</v>
      </c>
      <c r="L190" s="43" t="str">
        <f>IF(H190&gt;=151307001,"Shoes",IF(H190&gt;=151306001,"Pants",IF(H190&gt;=151305001,"Glove",IF(H190&gt;=151303001,"Head",IF(H190&gt;=151302001,"Body",IF(H190&gt;=151301001,"Weapon"))))))</f>
        <v>Weapon</v>
      </c>
      <c r="M190" s="43" t="s">
        <v>356</v>
      </c>
      <c r="N190" s="64">
        <v>80</v>
      </c>
    </row>
    <row r="191" spans="1:14" ht="16.5" customHeight="1" x14ac:dyDescent="0.3">
      <c r="A191" s="60" t="b">
        <v>1</v>
      </c>
      <c r="B191" s="43" t="s">
        <v>47</v>
      </c>
      <c r="C191" s="43">
        <f t="shared" si="130"/>
        <v>6008004</v>
      </c>
      <c r="D191" s="43">
        <f t="shared" si="131"/>
        <v>4008</v>
      </c>
      <c r="E191" s="43" t="s">
        <v>23</v>
      </c>
      <c r="F191" s="56">
        <v>1</v>
      </c>
      <c r="G191" s="56">
        <v>1</v>
      </c>
      <c r="H191" s="43">
        <f>H190+1000</f>
        <v>151302001</v>
      </c>
      <c r="I191" s="43">
        <v>1</v>
      </c>
      <c r="J191" s="43">
        <v>1</v>
      </c>
      <c r="K191" s="43">
        <f t="shared" ref="K191:K194" si="145">ROUND(N191/6,2)</f>
        <v>13.33</v>
      </c>
      <c r="L191" s="43" t="str">
        <f t="shared" ref="L191:L195" si="146">IF(H191&gt;=151307001,"Shoes",IF(H191&gt;=151306001,"Pants",IF(H191&gt;=151305001,"Glove",IF(H191&gt;=151303001,"Head",IF(H191&gt;=151302001,"Body",IF(H191&gt;=151301001,"Weapon"))))))</f>
        <v>Body</v>
      </c>
      <c r="M191" s="43" t="s">
        <v>356</v>
      </c>
      <c r="N191" s="63">
        <v>80</v>
      </c>
    </row>
    <row r="192" spans="1:14" ht="16.5" customHeight="1" x14ac:dyDescent="0.3">
      <c r="A192" s="60" t="b">
        <v>1</v>
      </c>
      <c r="B192" s="43" t="s">
        <v>48</v>
      </c>
      <c r="C192" s="43">
        <f t="shared" si="130"/>
        <v>6008005</v>
      </c>
      <c r="D192" s="43">
        <f t="shared" si="131"/>
        <v>4008</v>
      </c>
      <c r="E192" s="43" t="s">
        <v>23</v>
      </c>
      <c r="F192" s="56">
        <v>1</v>
      </c>
      <c r="G192" s="56">
        <v>1</v>
      </c>
      <c r="H192" s="43">
        <f>H191+1000</f>
        <v>151303001</v>
      </c>
      <c r="I192" s="43">
        <v>1</v>
      </c>
      <c r="J192" s="43">
        <v>1</v>
      </c>
      <c r="K192" s="43">
        <f t="shared" si="145"/>
        <v>13.33</v>
      </c>
      <c r="L192" s="43" t="str">
        <f t="shared" si="146"/>
        <v>Head</v>
      </c>
      <c r="M192" s="43" t="s">
        <v>356</v>
      </c>
      <c r="N192" s="63">
        <v>80</v>
      </c>
    </row>
    <row r="193" spans="1:14" ht="16.5" customHeight="1" x14ac:dyDescent="0.3">
      <c r="A193" s="60" t="b">
        <v>1</v>
      </c>
      <c r="B193" s="43" t="s">
        <v>50</v>
      </c>
      <c r="C193" s="43">
        <f t="shared" si="130"/>
        <v>6008006</v>
      </c>
      <c r="D193" s="43">
        <f t="shared" si="131"/>
        <v>4008</v>
      </c>
      <c r="E193" s="43" t="s">
        <v>23</v>
      </c>
      <c r="F193" s="56">
        <v>1</v>
      </c>
      <c r="G193" s="56">
        <v>1</v>
      </c>
      <c r="H193" s="43">
        <f>H192+2000</f>
        <v>151305001</v>
      </c>
      <c r="I193" s="43">
        <v>1</v>
      </c>
      <c r="J193" s="43">
        <v>1</v>
      </c>
      <c r="K193" s="43">
        <f t="shared" si="145"/>
        <v>13.33</v>
      </c>
      <c r="L193" s="43" t="str">
        <f t="shared" si="146"/>
        <v>Glove</v>
      </c>
      <c r="M193" s="43" t="s">
        <v>356</v>
      </c>
      <c r="N193" s="63">
        <v>80</v>
      </c>
    </row>
    <row r="194" spans="1:14" ht="16.5" customHeight="1" x14ac:dyDescent="0.3">
      <c r="A194" s="60" t="b">
        <v>1</v>
      </c>
      <c r="B194" s="43" t="s">
        <v>49</v>
      </c>
      <c r="C194" s="43">
        <f t="shared" si="130"/>
        <v>6008007</v>
      </c>
      <c r="D194" s="43">
        <f t="shared" si="131"/>
        <v>4008</v>
      </c>
      <c r="E194" s="43" t="s">
        <v>23</v>
      </c>
      <c r="F194" s="56">
        <v>1</v>
      </c>
      <c r="G194" s="56">
        <v>1</v>
      </c>
      <c r="H194" s="43">
        <f>H193+1000</f>
        <v>151306001</v>
      </c>
      <c r="I194" s="43">
        <v>1</v>
      </c>
      <c r="J194" s="43">
        <v>1</v>
      </c>
      <c r="K194" s="43">
        <f t="shared" si="145"/>
        <v>13.33</v>
      </c>
      <c r="L194" s="43" t="str">
        <f t="shared" si="146"/>
        <v>Pants</v>
      </c>
      <c r="M194" s="43" t="s">
        <v>356</v>
      </c>
      <c r="N194" s="63">
        <v>80</v>
      </c>
    </row>
    <row r="195" spans="1:14" ht="16.5" customHeight="1" x14ac:dyDescent="0.3">
      <c r="A195" s="60" t="b">
        <v>1</v>
      </c>
      <c r="B195" s="43" t="s">
        <v>46</v>
      </c>
      <c r="C195" s="43">
        <f t="shared" si="130"/>
        <v>6008008</v>
      </c>
      <c r="D195" s="43">
        <f t="shared" si="131"/>
        <v>4008</v>
      </c>
      <c r="E195" s="43" t="s">
        <v>23</v>
      </c>
      <c r="F195" s="56">
        <v>1</v>
      </c>
      <c r="G195" s="56">
        <v>1</v>
      </c>
      <c r="H195" s="43">
        <f>H194+1000</f>
        <v>151307001</v>
      </c>
      <c r="I195" s="43">
        <v>1</v>
      </c>
      <c r="J195" s="43">
        <v>1</v>
      </c>
      <c r="K195" s="41">
        <v>13.35</v>
      </c>
      <c r="L195" s="43" t="str">
        <f t="shared" si="146"/>
        <v>Shoes</v>
      </c>
      <c r="M195" s="43" t="s">
        <v>356</v>
      </c>
      <c r="N195" s="65">
        <f>SUM(K190:K195)</f>
        <v>80</v>
      </c>
    </row>
    <row r="196" spans="1:14" ht="16.5" customHeight="1" x14ac:dyDescent="0.3">
      <c r="A196" s="60" t="b">
        <v>1</v>
      </c>
      <c r="B196" s="44" t="s">
        <v>45</v>
      </c>
      <c r="C196" s="17">
        <f t="shared" si="130"/>
        <v>6008009</v>
      </c>
      <c r="D196" s="17">
        <f t="shared" si="131"/>
        <v>4008</v>
      </c>
      <c r="E196" s="17" t="s">
        <v>25</v>
      </c>
      <c r="F196" s="56">
        <v>1</v>
      </c>
      <c r="G196" s="56">
        <v>1</v>
      </c>
      <c r="H196" s="44">
        <f t="shared" ref="H196:H213" si="147">H190+1000000</f>
        <v>152301001</v>
      </c>
      <c r="I196" s="44">
        <v>1</v>
      </c>
      <c r="J196" s="44">
        <v>1</v>
      </c>
      <c r="K196" s="44">
        <f t="shared" ref="K196:L196" si="148">K190</f>
        <v>13.33</v>
      </c>
      <c r="L196" s="44" t="str">
        <f t="shared" si="148"/>
        <v>Weapon</v>
      </c>
      <c r="M196" s="44" t="str">
        <f t="shared" ref="M196:M213" si="149">M195</f>
        <v>Superior</v>
      </c>
    </row>
    <row r="197" spans="1:14" ht="16.5" customHeight="1" x14ac:dyDescent="0.3">
      <c r="A197" s="60" t="b">
        <v>1</v>
      </c>
      <c r="B197" s="44" t="s">
        <v>47</v>
      </c>
      <c r="C197" s="17">
        <f t="shared" si="130"/>
        <v>6008010</v>
      </c>
      <c r="D197" s="17">
        <f t="shared" si="131"/>
        <v>4008</v>
      </c>
      <c r="E197" s="17" t="s">
        <v>25</v>
      </c>
      <c r="F197" s="56">
        <v>1</v>
      </c>
      <c r="G197" s="56">
        <v>1</v>
      </c>
      <c r="H197" s="44">
        <f t="shared" si="147"/>
        <v>152302001</v>
      </c>
      <c r="I197" s="44">
        <v>1</v>
      </c>
      <c r="J197" s="44">
        <v>1</v>
      </c>
      <c r="K197" s="44">
        <f t="shared" ref="K197:L197" si="150">K191</f>
        <v>13.33</v>
      </c>
      <c r="L197" s="44" t="str">
        <f t="shared" si="150"/>
        <v>Body</v>
      </c>
      <c r="M197" s="44" t="str">
        <f t="shared" si="149"/>
        <v>Superior</v>
      </c>
    </row>
    <row r="198" spans="1:14" ht="16.5" customHeight="1" x14ac:dyDescent="0.3">
      <c r="A198" s="60" t="b">
        <v>1</v>
      </c>
      <c r="B198" s="44" t="s">
        <v>48</v>
      </c>
      <c r="C198" s="17">
        <f t="shared" si="130"/>
        <v>6008011</v>
      </c>
      <c r="D198" s="17">
        <f t="shared" si="131"/>
        <v>4008</v>
      </c>
      <c r="E198" s="17" t="s">
        <v>25</v>
      </c>
      <c r="F198" s="56">
        <v>1</v>
      </c>
      <c r="G198" s="56">
        <v>1</v>
      </c>
      <c r="H198" s="44">
        <f t="shared" si="147"/>
        <v>152303001</v>
      </c>
      <c r="I198" s="44">
        <v>1</v>
      </c>
      <c r="J198" s="44">
        <v>1</v>
      </c>
      <c r="K198" s="44">
        <f t="shared" ref="K198:L198" si="151">K192</f>
        <v>13.33</v>
      </c>
      <c r="L198" s="44" t="str">
        <f t="shared" si="151"/>
        <v>Head</v>
      </c>
      <c r="M198" s="44" t="str">
        <f t="shared" si="149"/>
        <v>Superior</v>
      </c>
    </row>
    <row r="199" spans="1:14" ht="16.5" customHeight="1" x14ac:dyDescent="0.3">
      <c r="A199" s="60" t="b">
        <v>1</v>
      </c>
      <c r="B199" s="44" t="s">
        <v>50</v>
      </c>
      <c r="C199" s="17">
        <f t="shared" si="130"/>
        <v>6008012</v>
      </c>
      <c r="D199" s="17">
        <f t="shared" si="131"/>
        <v>4008</v>
      </c>
      <c r="E199" s="17" t="s">
        <v>25</v>
      </c>
      <c r="F199" s="56">
        <v>1</v>
      </c>
      <c r="G199" s="56">
        <v>1</v>
      </c>
      <c r="H199" s="44">
        <f t="shared" si="147"/>
        <v>152305001</v>
      </c>
      <c r="I199" s="44">
        <v>1</v>
      </c>
      <c r="J199" s="44">
        <v>1</v>
      </c>
      <c r="K199" s="44">
        <f t="shared" ref="K199:L199" si="152">K193</f>
        <v>13.33</v>
      </c>
      <c r="L199" s="44" t="str">
        <f t="shared" si="152"/>
        <v>Glove</v>
      </c>
      <c r="M199" s="44" t="str">
        <f t="shared" si="149"/>
        <v>Superior</v>
      </c>
    </row>
    <row r="200" spans="1:14" ht="16.5" customHeight="1" x14ac:dyDescent="0.3">
      <c r="A200" s="60" t="b">
        <v>1</v>
      </c>
      <c r="B200" s="44" t="s">
        <v>49</v>
      </c>
      <c r="C200" s="17">
        <f t="shared" si="130"/>
        <v>6008013</v>
      </c>
      <c r="D200" s="17">
        <f t="shared" si="131"/>
        <v>4008</v>
      </c>
      <c r="E200" s="17" t="s">
        <v>25</v>
      </c>
      <c r="F200" s="56">
        <v>1</v>
      </c>
      <c r="G200" s="56">
        <v>1</v>
      </c>
      <c r="H200" s="44">
        <f t="shared" si="147"/>
        <v>152306001</v>
      </c>
      <c r="I200" s="44">
        <v>1</v>
      </c>
      <c r="J200" s="44">
        <v>1</v>
      </c>
      <c r="K200" s="44">
        <f t="shared" ref="K200:L200" si="153">K194</f>
        <v>13.33</v>
      </c>
      <c r="L200" s="44" t="str">
        <f t="shared" si="153"/>
        <v>Pants</v>
      </c>
      <c r="M200" s="44" t="str">
        <f t="shared" si="149"/>
        <v>Superior</v>
      </c>
    </row>
    <row r="201" spans="1:14" ht="16.5" customHeight="1" x14ac:dyDescent="0.3">
      <c r="A201" s="60" t="b">
        <v>1</v>
      </c>
      <c r="B201" s="44" t="s">
        <v>46</v>
      </c>
      <c r="C201" s="17">
        <f t="shared" si="130"/>
        <v>6008014</v>
      </c>
      <c r="D201" s="17">
        <f t="shared" si="131"/>
        <v>4008</v>
      </c>
      <c r="E201" s="17" t="s">
        <v>25</v>
      </c>
      <c r="F201" s="56">
        <v>1</v>
      </c>
      <c r="G201" s="56">
        <v>1</v>
      </c>
      <c r="H201" s="44">
        <f t="shared" si="147"/>
        <v>152307001</v>
      </c>
      <c r="I201" s="44">
        <v>1</v>
      </c>
      <c r="J201" s="44">
        <v>1</v>
      </c>
      <c r="K201" s="44">
        <f t="shared" ref="K201:L201" si="154">K195</f>
        <v>13.35</v>
      </c>
      <c r="L201" s="44" t="str">
        <f t="shared" si="154"/>
        <v>Shoes</v>
      </c>
      <c r="M201" s="44" t="str">
        <f t="shared" si="149"/>
        <v>Superior</v>
      </c>
    </row>
    <row r="202" spans="1:14" ht="16.5" customHeight="1" x14ac:dyDescent="0.3">
      <c r="A202" s="60" t="b">
        <v>1</v>
      </c>
      <c r="B202" s="42" t="s">
        <v>45</v>
      </c>
      <c r="C202" s="45">
        <f t="shared" si="130"/>
        <v>6008015</v>
      </c>
      <c r="D202" s="45">
        <f t="shared" si="131"/>
        <v>4008</v>
      </c>
      <c r="E202" s="45" t="s">
        <v>26</v>
      </c>
      <c r="F202" s="56">
        <v>1</v>
      </c>
      <c r="G202" s="56">
        <v>1</v>
      </c>
      <c r="H202" s="42">
        <f t="shared" si="147"/>
        <v>153301001</v>
      </c>
      <c r="I202" s="42">
        <v>1</v>
      </c>
      <c r="J202" s="42">
        <v>1</v>
      </c>
      <c r="K202" s="42">
        <f t="shared" ref="K202:L202" si="155">K196</f>
        <v>13.33</v>
      </c>
      <c r="L202" s="42" t="str">
        <f t="shared" si="155"/>
        <v>Weapon</v>
      </c>
      <c r="M202" s="42" t="str">
        <f t="shared" si="149"/>
        <v>Superior</v>
      </c>
    </row>
    <row r="203" spans="1:14" ht="16.5" customHeight="1" x14ac:dyDescent="0.3">
      <c r="A203" s="60" t="b">
        <v>1</v>
      </c>
      <c r="B203" s="42" t="s">
        <v>47</v>
      </c>
      <c r="C203" s="45">
        <f t="shared" si="130"/>
        <v>6008016</v>
      </c>
      <c r="D203" s="45">
        <f t="shared" si="131"/>
        <v>4008</v>
      </c>
      <c r="E203" s="45" t="s">
        <v>26</v>
      </c>
      <c r="F203" s="56">
        <v>1</v>
      </c>
      <c r="G203" s="56">
        <v>1</v>
      </c>
      <c r="H203" s="42">
        <f t="shared" si="147"/>
        <v>153302001</v>
      </c>
      <c r="I203" s="42">
        <v>1</v>
      </c>
      <c r="J203" s="42">
        <v>1</v>
      </c>
      <c r="K203" s="42">
        <f t="shared" ref="K203:L203" si="156">K197</f>
        <v>13.33</v>
      </c>
      <c r="L203" s="42" t="str">
        <f t="shared" si="156"/>
        <v>Body</v>
      </c>
      <c r="M203" s="42" t="str">
        <f t="shared" si="149"/>
        <v>Superior</v>
      </c>
    </row>
    <row r="204" spans="1:14" ht="16.5" customHeight="1" x14ac:dyDescent="0.3">
      <c r="A204" s="60" t="b">
        <v>1</v>
      </c>
      <c r="B204" s="42" t="s">
        <v>48</v>
      </c>
      <c r="C204" s="45">
        <f t="shared" si="130"/>
        <v>6008017</v>
      </c>
      <c r="D204" s="45">
        <f t="shared" si="131"/>
        <v>4008</v>
      </c>
      <c r="E204" s="45" t="s">
        <v>26</v>
      </c>
      <c r="F204" s="56">
        <v>1</v>
      </c>
      <c r="G204" s="56">
        <v>1</v>
      </c>
      <c r="H204" s="42">
        <f t="shared" si="147"/>
        <v>153303001</v>
      </c>
      <c r="I204" s="42">
        <v>1</v>
      </c>
      <c r="J204" s="42">
        <v>1</v>
      </c>
      <c r="K204" s="42">
        <f t="shared" ref="K204:L204" si="157">K198</f>
        <v>13.33</v>
      </c>
      <c r="L204" s="42" t="str">
        <f t="shared" si="157"/>
        <v>Head</v>
      </c>
      <c r="M204" s="42" t="str">
        <f t="shared" si="149"/>
        <v>Superior</v>
      </c>
    </row>
    <row r="205" spans="1:14" ht="16.5" customHeight="1" x14ac:dyDescent="0.3">
      <c r="A205" s="60" t="b">
        <v>1</v>
      </c>
      <c r="B205" s="42" t="s">
        <v>50</v>
      </c>
      <c r="C205" s="45">
        <f t="shared" si="130"/>
        <v>6008018</v>
      </c>
      <c r="D205" s="45">
        <f t="shared" si="131"/>
        <v>4008</v>
      </c>
      <c r="E205" s="45" t="s">
        <v>26</v>
      </c>
      <c r="F205" s="56">
        <v>1</v>
      </c>
      <c r="G205" s="56">
        <v>1</v>
      </c>
      <c r="H205" s="42">
        <f t="shared" si="147"/>
        <v>153305001</v>
      </c>
      <c r="I205" s="42">
        <v>1</v>
      </c>
      <c r="J205" s="42">
        <v>1</v>
      </c>
      <c r="K205" s="42">
        <f t="shared" ref="K205:L205" si="158">K199</f>
        <v>13.33</v>
      </c>
      <c r="L205" s="42" t="str">
        <f t="shared" si="158"/>
        <v>Glove</v>
      </c>
      <c r="M205" s="42" t="str">
        <f t="shared" si="149"/>
        <v>Superior</v>
      </c>
    </row>
    <row r="206" spans="1:14" ht="16.5" customHeight="1" x14ac:dyDescent="0.3">
      <c r="A206" s="60" t="b">
        <v>1</v>
      </c>
      <c r="B206" s="42" t="s">
        <v>49</v>
      </c>
      <c r="C206" s="45">
        <f t="shared" si="130"/>
        <v>6008019</v>
      </c>
      <c r="D206" s="45">
        <f t="shared" si="131"/>
        <v>4008</v>
      </c>
      <c r="E206" s="45" t="s">
        <v>26</v>
      </c>
      <c r="F206" s="56">
        <v>1</v>
      </c>
      <c r="G206" s="56">
        <v>1</v>
      </c>
      <c r="H206" s="42">
        <f t="shared" si="147"/>
        <v>153306001</v>
      </c>
      <c r="I206" s="42">
        <v>1</v>
      </c>
      <c r="J206" s="42">
        <v>1</v>
      </c>
      <c r="K206" s="42">
        <f t="shared" ref="K206:L206" si="159">K200</f>
        <v>13.33</v>
      </c>
      <c r="L206" s="42" t="str">
        <f t="shared" si="159"/>
        <v>Pants</v>
      </c>
      <c r="M206" s="42" t="str">
        <f t="shared" si="149"/>
        <v>Superior</v>
      </c>
    </row>
    <row r="207" spans="1:14" ht="16.5" customHeight="1" x14ac:dyDescent="0.3">
      <c r="A207" s="60" t="b">
        <v>1</v>
      </c>
      <c r="B207" s="42" t="s">
        <v>46</v>
      </c>
      <c r="C207" s="45">
        <f t="shared" si="130"/>
        <v>6008020</v>
      </c>
      <c r="D207" s="45">
        <f t="shared" si="131"/>
        <v>4008</v>
      </c>
      <c r="E207" s="45" t="s">
        <v>26</v>
      </c>
      <c r="F207" s="56">
        <v>1</v>
      </c>
      <c r="G207" s="56">
        <v>1</v>
      </c>
      <c r="H207" s="42">
        <f t="shared" si="147"/>
        <v>153307001</v>
      </c>
      <c r="I207" s="42">
        <v>1</v>
      </c>
      <c r="J207" s="42">
        <v>1</v>
      </c>
      <c r="K207" s="42">
        <f t="shared" ref="K207:L207" si="160">K201</f>
        <v>13.35</v>
      </c>
      <c r="L207" s="42" t="str">
        <f t="shared" si="160"/>
        <v>Shoes</v>
      </c>
      <c r="M207" s="42" t="str">
        <f t="shared" si="149"/>
        <v>Superior</v>
      </c>
    </row>
    <row r="208" spans="1:14" ht="16.5" customHeight="1" x14ac:dyDescent="0.3">
      <c r="A208" s="60" t="b">
        <v>1</v>
      </c>
      <c r="B208" s="46" t="s">
        <v>45</v>
      </c>
      <c r="C208" s="19">
        <f t="shared" si="130"/>
        <v>6008021</v>
      </c>
      <c r="D208" s="19">
        <f t="shared" si="131"/>
        <v>4008</v>
      </c>
      <c r="E208" s="19" t="s">
        <v>27</v>
      </c>
      <c r="F208" s="56">
        <v>1</v>
      </c>
      <c r="G208" s="56">
        <v>1</v>
      </c>
      <c r="H208" s="46">
        <f t="shared" si="147"/>
        <v>154301001</v>
      </c>
      <c r="I208" s="46">
        <v>1</v>
      </c>
      <c r="J208" s="46">
        <v>1</v>
      </c>
      <c r="K208" s="46">
        <f t="shared" ref="K208:L208" si="161">K202</f>
        <v>13.33</v>
      </c>
      <c r="L208" s="46" t="str">
        <f t="shared" si="161"/>
        <v>Weapon</v>
      </c>
      <c r="M208" s="46" t="str">
        <f t="shared" si="149"/>
        <v>Superior</v>
      </c>
    </row>
    <row r="209" spans="1:14" ht="16.5" customHeight="1" x14ac:dyDescent="0.3">
      <c r="A209" s="60" t="b">
        <v>1</v>
      </c>
      <c r="B209" s="46" t="s">
        <v>47</v>
      </c>
      <c r="C209" s="19">
        <f t="shared" si="130"/>
        <v>6008022</v>
      </c>
      <c r="D209" s="19">
        <f t="shared" si="131"/>
        <v>4008</v>
      </c>
      <c r="E209" s="19" t="s">
        <v>27</v>
      </c>
      <c r="F209" s="56">
        <v>1</v>
      </c>
      <c r="G209" s="56">
        <v>1</v>
      </c>
      <c r="H209" s="46">
        <f t="shared" si="147"/>
        <v>154302001</v>
      </c>
      <c r="I209" s="46">
        <v>1</v>
      </c>
      <c r="J209" s="46">
        <v>1</v>
      </c>
      <c r="K209" s="46">
        <f t="shared" ref="K209:L209" si="162">K203</f>
        <v>13.33</v>
      </c>
      <c r="L209" s="46" t="str">
        <f t="shared" si="162"/>
        <v>Body</v>
      </c>
      <c r="M209" s="46" t="str">
        <f t="shared" si="149"/>
        <v>Superior</v>
      </c>
    </row>
    <row r="210" spans="1:14" ht="16.5" customHeight="1" x14ac:dyDescent="0.3">
      <c r="A210" s="60" t="b">
        <v>1</v>
      </c>
      <c r="B210" s="46" t="s">
        <v>48</v>
      </c>
      <c r="C210" s="19">
        <f t="shared" si="130"/>
        <v>6008023</v>
      </c>
      <c r="D210" s="19">
        <f t="shared" si="131"/>
        <v>4008</v>
      </c>
      <c r="E210" s="19" t="s">
        <v>27</v>
      </c>
      <c r="F210" s="56">
        <v>1</v>
      </c>
      <c r="G210" s="56">
        <v>1</v>
      </c>
      <c r="H210" s="46">
        <f t="shared" si="147"/>
        <v>154303001</v>
      </c>
      <c r="I210" s="46">
        <v>1</v>
      </c>
      <c r="J210" s="46">
        <v>1</v>
      </c>
      <c r="K210" s="46">
        <f t="shared" ref="K210:L210" si="163">K204</f>
        <v>13.33</v>
      </c>
      <c r="L210" s="46" t="str">
        <f t="shared" si="163"/>
        <v>Head</v>
      </c>
      <c r="M210" s="46" t="str">
        <f t="shared" si="149"/>
        <v>Superior</v>
      </c>
    </row>
    <row r="211" spans="1:14" ht="16.5" customHeight="1" x14ac:dyDescent="0.3">
      <c r="A211" s="60" t="b">
        <v>1</v>
      </c>
      <c r="B211" s="46" t="s">
        <v>50</v>
      </c>
      <c r="C211" s="19">
        <f t="shared" si="130"/>
        <v>6008024</v>
      </c>
      <c r="D211" s="19">
        <f t="shared" si="131"/>
        <v>4008</v>
      </c>
      <c r="E211" s="19" t="s">
        <v>27</v>
      </c>
      <c r="F211" s="56">
        <v>1</v>
      </c>
      <c r="G211" s="56">
        <v>1</v>
      </c>
      <c r="H211" s="46">
        <f t="shared" si="147"/>
        <v>154305001</v>
      </c>
      <c r="I211" s="46">
        <v>1</v>
      </c>
      <c r="J211" s="46">
        <v>1</v>
      </c>
      <c r="K211" s="46">
        <f t="shared" ref="K211:L211" si="164">K205</f>
        <v>13.33</v>
      </c>
      <c r="L211" s="46" t="str">
        <f t="shared" si="164"/>
        <v>Glove</v>
      </c>
      <c r="M211" s="46" t="str">
        <f t="shared" si="149"/>
        <v>Superior</v>
      </c>
    </row>
    <row r="212" spans="1:14" ht="16.5" customHeight="1" x14ac:dyDescent="0.3">
      <c r="A212" s="60" t="b">
        <v>1</v>
      </c>
      <c r="B212" s="46" t="s">
        <v>49</v>
      </c>
      <c r="C212" s="19">
        <f t="shared" si="130"/>
        <v>6008025</v>
      </c>
      <c r="D212" s="19">
        <f t="shared" si="131"/>
        <v>4008</v>
      </c>
      <c r="E212" s="19" t="s">
        <v>27</v>
      </c>
      <c r="F212" s="56">
        <v>1</v>
      </c>
      <c r="G212" s="56">
        <v>1</v>
      </c>
      <c r="H212" s="46">
        <f t="shared" si="147"/>
        <v>154306001</v>
      </c>
      <c r="I212" s="46">
        <v>1</v>
      </c>
      <c r="J212" s="46">
        <v>1</v>
      </c>
      <c r="K212" s="46">
        <f t="shared" ref="K212:L212" si="165">K206</f>
        <v>13.33</v>
      </c>
      <c r="L212" s="46" t="str">
        <f t="shared" si="165"/>
        <v>Pants</v>
      </c>
      <c r="M212" s="46" t="str">
        <f t="shared" si="149"/>
        <v>Superior</v>
      </c>
    </row>
    <row r="213" spans="1:14" ht="16.5" customHeight="1" x14ac:dyDescent="0.3">
      <c r="A213" s="60" t="b">
        <v>1</v>
      </c>
      <c r="B213" s="46" t="s">
        <v>46</v>
      </c>
      <c r="C213" s="19">
        <f t="shared" si="130"/>
        <v>6008026</v>
      </c>
      <c r="D213" s="19">
        <f t="shared" si="131"/>
        <v>4008</v>
      </c>
      <c r="E213" s="19" t="s">
        <v>27</v>
      </c>
      <c r="F213" s="56">
        <v>1</v>
      </c>
      <c r="G213" s="56">
        <v>1</v>
      </c>
      <c r="H213" s="46">
        <f t="shared" si="147"/>
        <v>154307001</v>
      </c>
      <c r="I213" s="46">
        <v>1</v>
      </c>
      <c r="J213" s="46">
        <v>1</v>
      </c>
      <c r="K213" s="46">
        <f t="shared" ref="K213:L213" si="166">K207</f>
        <v>13.35</v>
      </c>
      <c r="L213" s="46" t="str">
        <f t="shared" si="166"/>
        <v>Shoes</v>
      </c>
      <c r="M213" s="46" t="str">
        <f t="shared" si="149"/>
        <v>Superior</v>
      </c>
    </row>
    <row r="214" spans="1:14" ht="16.5" customHeight="1" x14ac:dyDescent="0.3">
      <c r="A214" s="40" t="b">
        <v>1</v>
      </c>
      <c r="B214" s="41" t="s">
        <v>97</v>
      </c>
      <c r="C214" s="41">
        <f>C188+1000</f>
        <v>6009001</v>
      </c>
      <c r="D214" s="41">
        <f>D188+1</f>
        <v>4009</v>
      </c>
      <c r="E214" s="42" t="s">
        <v>29</v>
      </c>
      <c r="F214" s="56">
        <v>1</v>
      </c>
      <c r="G214" s="56">
        <v>1</v>
      </c>
      <c r="H214" s="41">
        <v>150101001</v>
      </c>
      <c r="I214" s="42">
        <v>1</v>
      </c>
      <c r="J214" s="42">
        <v>1</v>
      </c>
      <c r="K214" s="41">
        <f>K188-0.5</f>
        <v>13</v>
      </c>
      <c r="L214" s="41" t="s">
        <v>98</v>
      </c>
      <c r="M214" s="43" t="s">
        <v>3</v>
      </c>
    </row>
    <row r="215" spans="1:14" ht="16.5" customHeight="1" x14ac:dyDescent="0.3">
      <c r="A215" s="40" t="b">
        <v>1</v>
      </c>
      <c r="B215" s="41" t="s">
        <v>99</v>
      </c>
      <c r="C215" s="42">
        <f t="shared" ref="C215:C278" si="167">C214+1</f>
        <v>6009002</v>
      </c>
      <c r="D215" s="42">
        <f t="shared" ref="D215:D278" si="168">D214</f>
        <v>4009</v>
      </c>
      <c r="E215" s="42" t="s">
        <v>29</v>
      </c>
      <c r="F215" s="56">
        <v>1</v>
      </c>
      <c r="G215" s="56">
        <v>1</v>
      </c>
      <c r="H215" s="43">
        <f>H214+100000</f>
        <v>150201001</v>
      </c>
      <c r="I215" s="42">
        <v>1</v>
      </c>
      <c r="J215" s="42">
        <v>1</v>
      </c>
      <c r="K215" s="41">
        <f>K189+0.5</f>
        <v>7</v>
      </c>
      <c r="L215" s="41" t="s">
        <v>98</v>
      </c>
      <c r="M215" s="43" t="s">
        <v>355</v>
      </c>
    </row>
    <row r="216" spans="1:14" ht="16.5" customHeight="1" x14ac:dyDescent="0.3">
      <c r="A216" s="40" t="b">
        <v>1</v>
      </c>
      <c r="B216" s="43" t="s">
        <v>379</v>
      </c>
      <c r="C216" s="43">
        <f t="shared" si="167"/>
        <v>6009003</v>
      </c>
      <c r="D216" s="43">
        <f t="shared" si="168"/>
        <v>4009</v>
      </c>
      <c r="E216" s="43" t="s">
        <v>23</v>
      </c>
      <c r="F216" s="56">
        <v>1</v>
      </c>
      <c r="G216" s="56">
        <v>1</v>
      </c>
      <c r="H216" s="48">
        <v>151301001</v>
      </c>
      <c r="I216" s="43">
        <v>1</v>
      </c>
      <c r="J216" s="43">
        <v>1</v>
      </c>
      <c r="K216" s="43">
        <f>ROUND(N216/6,2)</f>
        <v>13.33</v>
      </c>
      <c r="L216" s="43" t="str">
        <f>IF(H216&gt;=151307001,"Shoes",IF(H216&gt;=151306001,"Pants",IF(H216&gt;=151305001,"Glove",IF(H216&gt;=151303001,"Head",IF(H216&gt;=151302001,"Body",IF(H216&gt;=151301001,"Weapon"))))))</f>
        <v>Weapon</v>
      </c>
      <c r="M216" s="43" t="s">
        <v>356</v>
      </c>
      <c r="N216" s="64">
        <v>80</v>
      </c>
    </row>
    <row r="217" spans="1:14" ht="16.5" customHeight="1" x14ac:dyDescent="0.3">
      <c r="A217" s="40" t="b">
        <v>1</v>
      </c>
      <c r="B217" s="43" t="s">
        <v>47</v>
      </c>
      <c r="C217" s="43">
        <f t="shared" si="167"/>
        <v>6009004</v>
      </c>
      <c r="D217" s="43">
        <f t="shared" si="168"/>
        <v>4009</v>
      </c>
      <c r="E217" s="43" t="s">
        <v>23</v>
      </c>
      <c r="F217" s="56">
        <v>1</v>
      </c>
      <c r="G217" s="56">
        <v>1</v>
      </c>
      <c r="H217" s="43">
        <f>H216+1000</f>
        <v>151302001</v>
      </c>
      <c r="I217" s="43">
        <v>1</v>
      </c>
      <c r="J217" s="43">
        <v>1</v>
      </c>
      <c r="K217" s="43">
        <f t="shared" ref="K217:K220" si="169">ROUND(N217/6,2)</f>
        <v>13.33</v>
      </c>
      <c r="L217" s="43" t="str">
        <f t="shared" ref="L217:L221" si="170">IF(H217&gt;=151307001,"Shoes",IF(H217&gt;=151306001,"Pants",IF(H217&gt;=151305001,"Glove",IF(H217&gt;=151303001,"Head",IF(H217&gt;=151302001,"Body",IF(H217&gt;=151301001,"Weapon"))))))</f>
        <v>Body</v>
      </c>
      <c r="M217" s="43" t="s">
        <v>356</v>
      </c>
      <c r="N217" s="63">
        <v>80</v>
      </c>
    </row>
    <row r="218" spans="1:14" ht="16.5" customHeight="1" x14ac:dyDescent="0.3">
      <c r="A218" s="40" t="b">
        <v>1</v>
      </c>
      <c r="B218" s="43" t="s">
        <v>48</v>
      </c>
      <c r="C218" s="43">
        <f t="shared" si="167"/>
        <v>6009005</v>
      </c>
      <c r="D218" s="43">
        <f t="shared" si="168"/>
        <v>4009</v>
      </c>
      <c r="E218" s="43" t="s">
        <v>23</v>
      </c>
      <c r="F218" s="56">
        <v>1</v>
      </c>
      <c r="G218" s="56">
        <v>1</v>
      </c>
      <c r="H218" s="43">
        <f>H217+1000</f>
        <v>151303001</v>
      </c>
      <c r="I218" s="43">
        <v>1</v>
      </c>
      <c r="J218" s="43">
        <v>1</v>
      </c>
      <c r="K218" s="43">
        <f t="shared" si="169"/>
        <v>13.33</v>
      </c>
      <c r="L218" s="43" t="str">
        <f t="shared" si="170"/>
        <v>Head</v>
      </c>
      <c r="M218" s="43" t="s">
        <v>356</v>
      </c>
      <c r="N218" s="63">
        <v>80</v>
      </c>
    </row>
    <row r="219" spans="1:14" ht="16.5" customHeight="1" x14ac:dyDescent="0.3">
      <c r="A219" s="40" t="b">
        <v>1</v>
      </c>
      <c r="B219" s="43" t="s">
        <v>50</v>
      </c>
      <c r="C219" s="43">
        <f t="shared" si="167"/>
        <v>6009006</v>
      </c>
      <c r="D219" s="43">
        <f t="shared" si="168"/>
        <v>4009</v>
      </c>
      <c r="E219" s="43" t="s">
        <v>23</v>
      </c>
      <c r="F219" s="56">
        <v>1</v>
      </c>
      <c r="G219" s="56">
        <v>1</v>
      </c>
      <c r="H219" s="43">
        <f>H218+2000</f>
        <v>151305001</v>
      </c>
      <c r="I219" s="43">
        <v>1</v>
      </c>
      <c r="J219" s="43">
        <v>1</v>
      </c>
      <c r="K219" s="43">
        <f t="shared" si="169"/>
        <v>13.33</v>
      </c>
      <c r="L219" s="43" t="str">
        <f t="shared" si="170"/>
        <v>Glove</v>
      </c>
      <c r="M219" s="43" t="s">
        <v>356</v>
      </c>
      <c r="N219" s="63">
        <v>80</v>
      </c>
    </row>
    <row r="220" spans="1:14" ht="16.5" customHeight="1" x14ac:dyDescent="0.3">
      <c r="A220" s="40" t="b">
        <v>1</v>
      </c>
      <c r="B220" s="43" t="s">
        <v>49</v>
      </c>
      <c r="C220" s="43">
        <f t="shared" si="167"/>
        <v>6009007</v>
      </c>
      <c r="D220" s="43">
        <f t="shared" si="168"/>
        <v>4009</v>
      </c>
      <c r="E220" s="43" t="s">
        <v>23</v>
      </c>
      <c r="F220" s="56">
        <v>1</v>
      </c>
      <c r="G220" s="56">
        <v>1</v>
      </c>
      <c r="H220" s="43">
        <f>H219+1000</f>
        <v>151306001</v>
      </c>
      <c r="I220" s="43">
        <v>1</v>
      </c>
      <c r="J220" s="43">
        <v>1</v>
      </c>
      <c r="K220" s="43">
        <f t="shared" si="169"/>
        <v>13.33</v>
      </c>
      <c r="L220" s="43" t="str">
        <f t="shared" si="170"/>
        <v>Pants</v>
      </c>
      <c r="M220" s="43" t="s">
        <v>356</v>
      </c>
      <c r="N220" s="63">
        <v>80</v>
      </c>
    </row>
    <row r="221" spans="1:14" ht="16.5" customHeight="1" x14ac:dyDescent="0.3">
      <c r="A221" s="40" t="b">
        <v>1</v>
      </c>
      <c r="B221" s="43" t="s">
        <v>46</v>
      </c>
      <c r="C221" s="43">
        <f t="shared" si="167"/>
        <v>6009008</v>
      </c>
      <c r="D221" s="43">
        <f t="shared" si="168"/>
        <v>4009</v>
      </c>
      <c r="E221" s="43" t="s">
        <v>23</v>
      </c>
      <c r="F221" s="56">
        <v>1</v>
      </c>
      <c r="G221" s="56">
        <v>1</v>
      </c>
      <c r="H221" s="43">
        <f>H220+1000</f>
        <v>151307001</v>
      </c>
      <c r="I221" s="43">
        <v>1</v>
      </c>
      <c r="J221" s="43">
        <v>1</v>
      </c>
      <c r="K221" s="41">
        <v>13.35</v>
      </c>
      <c r="L221" s="43" t="str">
        <f t="shared" si="170"/>
        <v>Shoes</v>
      </c>
      <c r="M221" s="43" t="s">
        <v>356</v>
      </c>
      <c r="N221" s="65">
        <f>SUM(K216:K221)</f>
        <v>80</v>
      </c>
    </row>
    <row r="222" spans="1:14" ht="16.5" customHeight="1" x14ac:dyDescent="0.3">
      <c r="A222" s="40" t="b">
        <v>1</v>
      </c>
      <c r="B222" s="44" t="s">
        <v>45</v>
      </c>
      <c r="C222" s="17">
        <f t="shared" si="167"/>
        <v>6009009</v>
      </c>
      <c r="D222" s="17">
        <f t="shared" si="168"/>
        <v>4009</v>
      </c>
      <c r="E222" s="17" t="s">
        <v>25</v>
      </c>
      <c r="F222" s="56">
        <v>1</v>
      </c>
      <c r="G222" s="56">
        <v>1</v>
      </c>
      <c r="H222" s="44">
        <f t="shared" ref="H222:H239" si="171">H216+1000000</f>
        <v>152301001</v>
      </c>
      <c r="I222" s="44">
        <v>1</v>
      </c>
      <c r="J222" s="44">
        <v>1</v>
      </c>
      <c r="K222" s="44">
        <f t="shared" ref="K222:L222" si="172">K216</f>
        <v>13.33</v>
      </c>
      <c r="L222" s="44" t="str">
        <f t="shared" si="172"/>
        <v>Weapon</v>
      </c>
      <c r="M222" s="44" t="str">
        <f t="shared" ref="M222:M239" si="173">M221</f>
        <v>Superior</v>
      </c>
    </row>
    <row r="223" spans="1:14" ht="16.5" customHeight="1" x14ac:dyDescent="0.3">
      <c r="A223" s="40" t="b">
        <v>1</v>
      </c>
      <c r="B223" s="44" t="s">
        <v>47</v>
      </c>
      <c r="C223" s="17">
        <f t="shared" si="167"/>
        <v>6009010</v>
      </c>
      <c r="D223" s="17">
        <f t="shared" si="168"/>
        <v>4009</v>
      </c>
      <c r="E223" s="17" t="s">
        <v>25</v>
      </c>
      <c r="F223" s="56">
        <v>1</v>
      </c>
      <c r="G223" s="56">
        <v>1</v>
      </c>
      <c r="H223" s="44">
        <f t="shared" si="171"/>
        <v>152302001</v>
      </c>
      <c r="I223" s="44">
        <v>1</v>
      </c>
      <c r="J223" s="44">
        <v>1</v>
      </c>
      <c r="K223" s="44">
        <f t="shared" ref="K223:L223" si="174">K217</f>
        <v>13.33</v>
      </c>
      <c r="L223" s="44" t="str">
        <f t="shared" si="174"/>
        <v>Body</v>
      </c>
      <c r="M223" s="44" t="str">
        <f t="shared" si="173"/>
        <v>Superior</v>
      </c>
    </row>
    <row r="224" spans="1:14" ht="16.5" customHeight="1" x14ac:dyDescent="0.3">
      <c r="A224" s="40" t="b">
        <v>1</v>
      </c>
      <c r="B224" s="44" t="s">
        <v>48</v>
      </c>
      <c r="C224" s="17">
        <f t="shared" si="167"/>
        <v>6009011</v>
      </c>
      <c r="D224" s="17">
        <f t="shared" si="168"/>
        <v>4009</v>
      </c>
      <c r="E224" s="17" t="s">
        <v>25</v>
      </c>
      <c r="F224" s="56">
        <v>1</v>
      </c>
      <c r="G224" s="56">
        <v>1</v>
      </c>
      <c r="H224" s="44">
        <f t="shared" si="171"/>
        <v>152303001</v>
      </c>
      <c r="I224" s="44">
        <v>1</v>
      </c>
      <c r="J224" s="44">
        <v>1</v>
      </c>
      <c r="K224" s="44">
        <f t="shared" ref="K224:L224" si="175">K218</f>
        <v>13.33</v>
      </c>
      <c r="L224" s="44" t="str">
        <f t="shared" si="175"/>
        <v>Head</v>
      </c>
      <c r="M224" s="44" t="str">
        <f t="shared" si="173"/>
        <v>Superior</v>
      </c>
    </row>
    <row r="225" spans="1:13" ht="16.5" customHeight="1" x14ac:dyDescent="0.3">
      <c r="A225" s="40" t="b">
        <v>1</v>
      </c>
      <c r="B225" s="44" t="s">
        <v>50</v>
      </c>
      <c r="C225" s="17">
        <f t="shared" si="167"/>
        <v>6009012</v>
      </c>
      <c r="D225" s="17">
        <f t="shared" si="168"/>
        <v>4009</v>
      </c>
      <c r="E225" s="17" t="s">
        <v>25</v>
      </c>
      <c r="F225" s="56">
        <v>1</v>
      </c>
      <c r="G225" s="56">
        <v>1</v>
      </c>
      <c r="H225" s="44">
        <f t="shared" si="171"/>
        <v>152305001</v>
      </c>
      <c r="I225" s="44">
        <v>1</v>
      </c>
      <c r="J225" s="44">
        <v>1</v>
      </c>
      <c r="K225" s="44">
        <f t="shared" ref="K225:L225" si="176">K219</f>
        <v>13.33</v>
      </c>
      <c r="L225" s="44" t="str">
        <f t="shared" si="176"/>
        <v>Glove</v>
      </c>
      <c r="M225" s="44" t="str">
        <f t="shared" si="173"/>
        <v>Superior</v>
      </c>
    </row>
    <row r="226" spans="1:13" ht="16.5" customHeight="1" x14ac:dyDescent="0.3">
      <c r="A226" s="40" t="b">
        <v>1</v>
      </c>
      <c r="B226" s="44" t="s">
        <v>49</v>
      </c>
      <c r="C226" s="17">
        <f t="shared" si="167"/>
        <v>6009013</v>
      </c>
      <c r="D226" s="17">
        <f t="shared" si="168"/>
        <v>4009</v>
      </c>
      <c r="E226" s="17" t="s">
        <v>25</v>
      </c>
      <c r="F226" s="56">
        <v>1</v>
      </c>
      <c r="G226" s="56">
        <v>1</v>
      </c>
      <c r="H226" s="44">
        <f t="shared" si="171"/>
        <v>152306001</v>
      </c>
      <c r="I226" s="44">
        <v>1</v>
      </c>
      <c r="J226" s="44">
        <v>1</v>
      </c>
      <c r="K226" s="44">
        <f t="shared" ref="K226:L226" si="177">K220</f>
        <v>13.33</v>
      </c>
      <c r="L226" s="44" t="str">
        <f t="shared" si="177"/>
        <v>Pants</v>
      </c>
      <c r="M226" s="44" t="str">
        <f t="shared" si="173"/>
        <v>Superior</v>
      </c>
    </row>
    <row r="227" spans="1:13" ht="16.5" customHeight="1" x14ac:dyDescent="0.3">
      <c r="A227" s="40" t="b">
        <v>1</v>
      </c>
      <c r="B227" s="44" t="s">
        <v>46</v>
      </c>
      <c r="C227" s="17">
        <f t="shared" si="167"/>
        <v>6009014</v>
      </c>
      <c r="D227" s="17">
        <f t="shared" si="168"/>
        <v>4009</v>
      </c>
      <c r="E227" s="17" t="s">
        <v>25</v>
      </c>
      <c r="F227" s="56">
        <v>1</v>
      </c>
      <c r="G227" s="56">
        <v>1</v>
      </c>
      <c r="H227" s="44">
        <f t="shared" si="171"/>
        <v>152307001</v>
      </c>
      <c r="I227" s="44">
        <v>1</v>
      </c>
      <c r="J227" s="44">
        <v>1</v>
      </c>
      <c r="K227" s="44">
        <f t="shared" ref="K227:L227" si="178">K221</f>
        <v>13.35</v>
      </c>
      <c r="L227" s="44" t="str">
        <f t="shared" si="178"/>
        <v>Shoes</v>
      </c>
      <c r="M227" s="44" t="str">
        <f t="shared" si="173"/>
        <v>Superior</v>
      </c>
    </row>
    <row r="228" spans="1:13" ht="16.5" customHeight="1" x14ac:dyDescent="0.3">
      <c r="A228" s="40" t="b">
        <v>1</v>
      </c>
      <c r="B228" s="42" t="s">
        <v>45</v>
      </c>
      <c r="C228" s="45">
        <f t="shared" si="167"/>
        <v>6009015</v>
      </c>
      <c r="D228" s="45">
        <f t="shared" si="168"/>
        <v>4009</v>
      </c>
      <c r="E228" s="45" t="s">
        <v>26</v>
      </c>
      <c r="F228" s="56">
        <v>1</v>
      </c>
      <c r="G228" s="56">
        <v>1</v>
      </c>
      <c r="H228" s="42">
        <f t="shared" si="171"/>
        <v>153301001</v>
      </c>
      <c r="I228" s="42">
        <v>1</v>
      </c>
      <c r="J228" s="42">
        <v>1</v>
      </c>
      <c r="K228" s="42">
        <f t="shared" ref="K228:L228" si="179">K222</f>
        <v>13.33</v>
      </c>
      <c r="L228" s="42" t="str">
        <f t="shared" si="179"/>
        <v>Weapon</v>
      </c>
      <c r="M228" s="42" t="str">
        <f t="shared" si="173"/>
        <v>Superior</v>
      </c>
    </row>
    <row r="229" spans="1:13" ht="16.5" customHeight="1" x14ac:dyDescent="0.3">
      <c r="A229" s="40" t="b">
        <v>1</v>
      </c>
      <c r="B229" s="42" t="s">
        <v>47</v>
      </c>
      <c r="C229" s="45">
        <f t="shared" si="167"/>
        <v>6009016</v>
      </c>
      <c r="D229" s="45">
        <f t="shared" si="168"/>
        <v>4009</v>
      </c>
      <c r="E229" s="45" t="s">
        <v>26</v>
      </c>
      <c r="F229" s="56">
        <v>1</v>
      </c>
      <c r="G229" s="56">
        <v>1</v>
      </c>
      <c r="H229" s="42">
        <f t="shared" si="171"/>
        <v>153302001</v>
      </c>
      <c r="I229" s="42">
        <v>1</v>
      </c>
      <c r="J229" s="42">
        <v>1</v>
      </c>
      <c r="K229" s="42">
        <f t="shared" ref="K229:L229" si="180">K223</f>
        <v>13.33</v>
      </c>
      <c r="L229" s="42" t="str">
        <f t="shared" si="180"/>
        <v>Body</v>
      </c>
      <c r="M229" s="42" t="str">
        <f t="shared" si="173"/>
        <v>Superior</v>
      </c>
    </row>
    <row r="230" spans="1:13" ht="16.5" customHeight="1" x14ac:dyDescent="0.3">
      <c r="A230" s="40" t="b">
        <v>1</v>
      </c>
      <c r="B230" s="42" t="s">
        <v>48</v>
      </c>
      <c r="C230" s="45">
        <f t="shared" si="167"/>
        <v>6009017</v>
      </c>
      <c r="D230" s="45">
        <f t="shared" si="168"/>
        <v>4009</v>
      </c>
      <c r="E230" s="45" t="s">
        <v>26</v>
      </c>
      <c r="F230" s="56">
        <v>1</v>
      </c>
      <c r="G230" s="56">
        <v>1</v>
      </c>
      <c r="H230" s="42">
        <f t="shared" si="171"/>
        <v>153303001</v>
      </c>
      <c r="I230" s="42">
        <v>1</v>
      </c>
      <c r="J230" s="42">
        <v>1</v>
      </c>
      <c r="K230" s="42">
        <f t="shared" ref="K230:L230" si="181">K224</f>
        <v>13.33</v>
      </c>
      <c r="L230" s="42" t="str">
        <f t="shared" si="181"/>
        <v>Head</v>
      </c>
      <c r="M230" s="42" t="str">
        <f t="shared" si="173"/>
        <v>Superior</v>
      </c>
    </row>
    <row r="231" spans="1:13" ht="16.5" customHeight="1" x14ac:dyDescent="0.3">
      <c r="A231" s="40" t="b">
        <v>1</v>
      </c>
      <c r="B231" s="42" t="s">
        <v>50</v>
      </c>
      <c r="C231" s="45">
        <f t="shared" si="167"/>
        <v>6009018</v>
      </c>
      <c r="D231" s="45">
        <f t="shared" si="168"/>
        <v>4009</v>
      </c>
      <c r="E231" s="45" t="s">
        <v>26</v>
      </c>
      <c r="F231" s="56">
        <v>1</v>
      </c>
      <c r="G231" s="56">
        <v>1</v>
      </c>
      <c r="H231" s="42">
        <f t="shared" si="171"/>
        <v>153305001</v>
      </c>
      <c r="I231" s="42">
        <v>1</v>
      </c>
      <c r="J231" s="42">
        <v>1</v>
      </c>
      <c r="K231" s="42">
        <f t="shared" ref="K231:L231" si="182">K225</f>
        <v>13.33</v>
      </c>
      <c r="L231" s="42" t="str">
        <f t="shared" si="182"/>
        <v>Glove</v>
      </c>
      <c r="M231" s="42" t="str">
        <f t="shared" si="173"/>
        <v>Superior</v>
      </c>
    </row>
    <row r="232" spans="1:13" ht="16.5" customHeight="1" x14ac:dyDescent="0.3">
      <c r="A232" s="40" t="b">
        <v>1</v>
      </c>
      <c r="B232" s="42" t="s">
        <v>49</v>
      </c>
      <c r="C232" s="45">
        <f t="shared" si="167"/>
        <v>6009019</v>
      </c>
      <c r="D232" s="45">
        <f t="shared" si="168"/>
        <v>4009</v>
      </c>
      <c r="E232" s="45" t="s">
        <v>26</v>
      </c>
      <c r="F232" s="56">
        <v>1</v>
      </c>
      <c r="G232" s="56">
        <v>1</v>
      </c>
      <c r="H232" s="42">
        <f t="shared" si="171"/>
        <v>153306001</v>
      </c>
      <c r="I232" s="42">
        <v>1</v>
      </c>
      <c r="J232" s="42">
        <v>1</v>
      </c>
      <c r="K232" s="42">
        <f t="shared" ref="K232:L232" si="183">K226</f>
        <v>13.33</v>
      </c>
      <c r="L232" s="42" t="str">
        <f t="shared" si="183"/>
        <v>Pants</v>
      </c>
      <c r="M232" s="42" t="str">
        <f t="shared" si="173"/>
        <v>Superior</v>
      </c>
    </row>
    <row r="233" spans="1:13" ht="16.5" customHeight="1" x14ac:dyDescent="0.3">
      <c r="A233" s="40" t="b">
        <v>1</v>
      </c>
      <c r="B233" s="42" t="s">
        <v>46</v>
      </c>
      <c r="C233" s="45">
        <f t="shared" si="167"/>
        <v>6009020</v>
      </c>
      <c r="D233" s="45">
        <f t="shared" si="168"/>
        <v>4009</v>
      </c>
      <c r="E233" s="45" t="s">
        <v>26</v>
      </c>
      <c r="F233" s="56">
        <v>1</v>
      </c>
      <c r="G233" s="56">
        <v>1</v>
      </c>
      <c r="H233" s="42">
        <f t="shared" si="171"/>
        <v>153307001</v>
      </c>
      <c r="I233" s="42">
        <v>1</v>
      </c>
      <c r="J233" s="42">
        <v>1</v>
      </c>
      <c r="K233" s="42">
        <f t="shared" ref="K233:L233" si="184">K227</f>
        <v>13.35</v>
      </c>
      <c r="L233" s="42" t="str">
        <f t="shared" si="184"/>
        <v>Shoes</v>
      </c>
      <c r="M233" s="42" t="str">
        <f t="shared" si="173"/>
        <v>Superior</v>
      </c>
    </row>
    <row r="234" spans="1:13" ht="16.5" customHeight="1" x14ac:dyDescent="0.3">
      <c r="A234" s="40" t="b">
        <v>1</v>
      </c>
      <c r="B234" s="46" t="s">
        <v>45</v>
      </c>
      <c r="C234" s="19">
        <f t="shared" si="167"/>
        <v>6009021</v>
      </c>
      <c r="D234" s="19">
        <f t="shared" si="168"/>
        <v>4009</v>
      </c>
      <c r="E234" s="19" t="s">
        <v>27</v>
      </c>
      <c r="F234" s="56">
        <v>1</v>
      </c>
      <c r="G234" s="56">
        <v>1</v>
      </c>
      <c r="H234" s="46">
        <f t="shared" si="171"/>
        <v>154301001</v>
      </c>
      <c r="I234" s="46">
        <v>1</v>
      </c>
      <c r="J234" s="46">
        <v>1</v>
      </c>
      <c r="K234" s="46">
        <f t="shared" ref="K234:L234" si="185">K228</f>
        <v>13.33</v>
      </c>
      <c r="L234" s="46" t="str">
        <f t="shared" si="185"/>
        <v>Weapon</v>
      </c>
      <c r="M234" s="46" t="str">
        <f t="shared" si="173"/>
        <v>Superior</v>
      </c>
    </row>
    <row r="235" spans="1:13" ht="16.5" customHeight="1" x14ac:dyDescent="0.3">
      <c r="A235" s="40" t="b">
        <v>1</v>
      </c>
      <c r="B235" s="46" t="s">
        <v>47</v>
      </c>
      <c r="C235" s="19">
        <f t="shared" si="167"/>
        <v>6009022</v>
      </c>
      <c r="D235" s="19">
        <f t="shared" si="168"/>
        <v>4009</v>
      </c>
      <c r="E235" s="19" t="s">
        <v>27</v>
      </c>
      <c r="F235" s="56">
        <v>1</v>
      </c>
      <c r="G235" s="56">
        <v>1</v>
      </c>
      <c r="H235" s="46">
        <f t="shared" si="171"/>
        <v>154302001</v>
      </c>
      <c r="I235" s="46">
        <v>1</v>
      </c>
      <c r="J235" s="46">
        <v>1</v>
      </c>
      <c r="K235" s="46">
        <f t="shared" ref="K235:L235" si="186">K229</f>
        <v>13.33</v>
      </c>
      <c r="L235" s="46" t="str">
        <f t="shared" si="186"/>
        <v>Body</v>
      </c>
      <c r="M235" s="46" t="str">
        <f t="shared" si="173"/>
        <v>Superior</v>
      </c>
    </row>
    <row r="236" spans="1:13" ht="16.5" customHeight="1" x14ac:dyDescent="0.3">
      <c r="A236" s="40" t="b">
        <v>1</v>
      </c>
      <c r="B236" s="46" t="s">
        <v>48</v>
      </c>
      <c r="C236" s="19">
        <f t="shared" si="167"/>
        <v>6009023</v>
      </c>
      <c r="D236" s="19">
        <f t="shared" si="168"/>
        <v>4009</v>
      </c>
      <c r="E236" s="19" t="s">
        <v>27</v>
      </c>
      <c r="F236" s="56">
        <v>1</v>
      </c>
      <c r="G236" s="56">
        <v>1</v>
      </c>
      <c r="H236" s="46">
        <f t="shared" si="171"/>
        <v>154303001</v>
      </c>
      <c r="I236" s="46">
        <v>1</v>
      </c>
      <c r="J236" s="46">
        <v>1</v>
      </c>
      <c r="K236" s="46">
        <f t="shared" ref="K236:L236" si="187">K230</f>
        <v>13.33</v>
      </c>
      <c r="L236" s="46" t="str">
        <f t="shared" si="187"/>
        <v>Head</v>
      </c>
      <c r="M236" s="46" t="str">
        <f t="shared" si="173"/>
        <v>Superior</v>
      </c>
    </row>
    <row r="237" spans="1:13" ht="16.5" customHeight="1" x14ac:dyDescent="0.3">
      <c r="A237" s="40" t="b">
        <v>1</v>
      </c>
      <c r="B237" s="46" t="s">
        <v>50</v>
      </c>
      <c r="C237" s="19">
        <f t="shared" si="167"/>
        <v>6009024</v>
      </c>
      <c r="D237" s="19">
        <f t="shared" si="168"/>
        <v>4009</v>
      </c>
      <c r="E237" s="19" t="s">
        <v>27</v>
      </c>
      <c r="F237" s="56">
        <v>1</v>
      </c>
      <c r="G237" s="56">
        <v>1</v>
      </c>
      <c r="H237" s="46">
        <f t="shared" si="171"/>
        <v>154305001</v>
      </c>
      <c r="I237" s="46">
        <v>1</v>
      </c>
      <c r="J237" s="46">
        <v>1</v>
      </c>
      <c r="K237" s="46">
        <f t="shared" ref="K237:L237" si="188">K231</f>
        <v>13.33</v>
      </c>
      <c r="L237" s="46" t="str">
        <f t="shared" si="188"/>
        <v>Glove</v>
      </c>
      <c r="M237" s="46" t="str">
        <f t="shared" si="173"/>
        <v>Superior</v>
      </c>
    </row>
    <row r="238" spans="1:13" ht="16.5" customHeight="1" x14ac:dyDescent="0.3">
      <c r="A238" s="40" t="b">
        <v>1</v>
      </c>
      <c r="B238" s="46" t="s">
        <v>49</v>
      </c>
      <c r="C238" s="19">
        <f t="shared" si="167"/>
        <v>6009025</v>
      </c>
      <c r="D238" s="19">
        <f t="shared" si="168"/>
        <v>4009</v>
      </c>
      <c r="E238" s="19" t="s">
        <v>27</v>
      </c>
      <c r="F238" s="56">
        <v>1</v>
      </c>
      <c r="G238" s="56">
        <v>1</v>
      </c>
      <c r="H238" s="46">
        <f t="shared" si="171"/>
        <v>154306001</v>
      </c>
      <c r="I238" s="46">
        <v>1</v>
      </c>
      <c r="J238" s="46">
        <v>1</v>
      </c>
      <c r="K238" s="46">
        <f t="shared" ref="K238:L238" si="189">K232</f>
        <v>13.33</v>
      </c>
      <c r="L238" s="46" t="str">
        <f t="shared" si="189"/>
        <v>Pants</v>
      </c>
      <c r="M238" s="46" t="str">
        <f t="shared" si="173"/>
        <v>Superior</v>
      </c>
    </row>
    <row r="239" spans="1:13" ht="16.5" customHeight="1" x14ac:dyDescent="0.3">
      <c r="A239" s="40" t="b">
        <v>1</v>
      </c>
      <c r="B239" s="46" t="s">
        <v>46</v>
      </c>
      <c r="C239" s="19">
        <f t="shared" si="167"/>
        <v>6009026</v>
      </c>
      <c r="D239" s="19">
        <f t="shared" si="168"/>
        <v>4009</v>
      </c>
      <c r="E239" s="19" t="s">
        <v>27</v>
      </c>
      <c r="F239" s="56">
        <v>1</v>
      </c>
      <c r="G239" s="56">
        <v>1</v>
      </c>
      <c r="H239" s="46">
        <f t="shared" si="171"/>
        <v>154307001</v>
      </c>
      <c r="I239" s="46">
        <v>1</v>
      </c>
      <c r="J239" s="46">
        <v>1</v>
      </c>
      <c r="K239" s="46">
        <f t="shared" ref="K239:L239" si="190">K233</f>
        <v>13.35</v>
      </c>
      <c r="L239" s="46" t="str">
        <f t="shared" si="190"/>
        <v>Shoes</v>
      </c>
      <c r="M239" s="46" t="str">
        <f t="shared" si="173"/>
        <v>Superior</v>
      </c>
    </row>
    <row r="240" spans="1:13" ht="16.5" customHeight="1" x14ac:dyDescent="0.3">
      <c r="A240" s="60" t="b">
        <v>1</v>
      </c>
      <c r="B240" s="41" t="s">
        <v>97</v>
      </c>
      <c r="C240" s="41">
        <f>C214+1000</f>
        <v>6010001</v>
      </c>
      <c r="D240" s="41">
        <f>D214+1</f>
        <v>4010</v>
      </c>
      <c r="E240" s="42" t="s">
        <v>29</v>
      </c>
      <c r="F240" s="56">
        <v>1</v>
      </c>
      <c r="G240" s="56">
        <v>1</v>
      </c>
      <c r="H240" s="41">
        <v>150101001</v>
      </c>
      <c r="I240" s="42">
        <v>1</v>
      </c>
      <c r="J240" s="42">
        <v>1</v>
      </c>
      <c r="K240" s="41">
        <f>K214-0.5</f>
        <v>12.5</v>
      </c>
      <c r="L240" s="41" t="s">
        <v>98</v>
      </c>
      <c r="M240" s="43" t="s">
        <v>3</v>
      </c>
    </row>
    <row r="241" spans="1:14" ht="16.5" customHeight="1" x14ac:dyDescent="0.3">
      <c r="A241" s="60" t="b">
        <v>1</v>
      </c>
      <c r="B241" s="41" t="s">
        <v>99</v>
      </c>
      <c r="C241" s="42">
        <f t="shared" si="167"/>
        <v>6010002</v>
      </c>
      <c r="D241" s="42">
        <f t="shared" si="168"/>
        <v>4010</v>
      </c>
      <c r="E241" s="42" t="s">
        <v>29</v>
      </c>
      <c r="F241" s="56">
        <v>1</v>
      </c>
      <c r="G241" s="56">
        <v>1</v>
      </c>
      <c r="H241" s="43">
        <f>H240+100000</f>
        <v>150201001</v>
      </c>
      <c r="I241" s="42">
        <v>1</v>
      </c>
      <c r="J241" s="42">
        <v>1</v>
      </c>
      <c r="K241" s="41">
        <f>K215+0.5</f>
        <v>7.5</v>
      </c>
      <c r="L241" s="41" t="s">
        <v>98</v>
      </c>
      <c r="M241" s="43" t="s">
        <v>355</v>
      </c>
    </row>
    <row r="242" spans="1:14" ht="16.5" customHeight="1" x14ac:dyDescent="0.3">
      <c r="A242" s="60" t="b">
        <v>1</v>
      </c>
      <c r="B242" s="43" t="s">
        <v>379</v>
      </c>
      <c r="C242" s="43">
        <f t="shared" si="167"/>
        <v>6010003</v>
      </c>
      <c r="D242" s="43">
        <f t="shared" si="168"/>
        <v>4010</v>
      </c>
      <c r="E242" s="43" t="s">
        <v>23</v>
      </c>
      <c r="F242" s="56">
        <v>1</v>
      </c>
      <c r="G242" s="56">
        <v>1</v>
      </c>
      <c r="H242" s="48">
        <v>151301001</v>
      </c>
      <c r="I242" s="43">
        <v>1</v>
      </c>
      <c r="J242" s="43">
        <v>1</v>
      </c>
      <c r="K242" s="43">
        <f>ROUND(N242/6,2)</f>
        <v>13.33</v>
      </c>
      <c r="L242" s="43" t="str">
        <f>IF(H242&gt;=151307001,"Shoes",IF(H242&gt;=151306001,"Pants",IF(H242&gt;=151305001,"Glove",IF(H242&gt;=151303001,"Head",IF(H242&gt;=151302001,"Body",IF(H242&gt;=151301001,"Weapon"))))))</f>
        <v>Weapon</v>
      </c>
      <c r="M242" s="43" t="s">
        <v>356</v>
      </c>
      <c r="N242" s="64">
        <v>80</v>
      </c>
    </row>
    <row r="243" spans="1:14" ht="16.5" customHeight="1" x14ac:dyDescent="0.3">
      <c r="A243" s="60" t="b">
        <v>1</v>
      </c>
      <c r="B243" s="43" t="s">
        <v>47</v>
      </c>
      <c r="C243" s="43">
        <f t="shared" si="167"/>
        <v>6010004</v>
      </c>
      <c r="D243" s="43">
        <f t="shared" si="168"/>
        <v>4010</v>
      </c>
      <c r="E243" s="43" t="s">
        <v>23</v>
      </c>
      <c r="F243" s="56">
        <v>1</v>
      </c>
      <c r="G243" s="56">
        <v>1</v>
      </c>
      <c r="H243" s="43">
        <f>H242+1000</f>
        <v>151302001</v>
      </c>
      <c r="I243" s="43">
        <v>1</v>
      </c>
      <c r="J243" s="43">
        <v>1</v>
      </c>
      <c r="K243" s="43">
        <f t="shared" ref="K243:K246" si="191">ROUND(N243/6,2)</f>
        <v>13.33</v>
      </c>
      <c r="L243" s="43" t="str">
        <f t="shared" ref="L243:L247" si="192">IF(H243&gt;=151307001,"Shoes",IF(H243&gt;=151306001,"Pants",IF(H243&gt;=151305001,"Glove",IF(H243&gt;=151303001,"Head",IF(H243&gt;=151302001,"Body",IF(H243&gt;=151301001,"Weapon"))))))</f>
        <v>Body</v>
      </c>
      <c r="M243" s="43" t="s">
        <v>356</v>
      </c>
      <c r="N243" s="63">
        <v>80</v>
      </c>
    </row>
    <row r="244" spans="1:14" ht="16.5" customHeight="1" x14ac:dyDescent="0.3">
      <c r="A244" s="60" t="b">
        <v>1</v>
      </c>
      <c r="B244" s="43" t="s">
        <v>48</v>
      </c>
      <c r="C244" s="43">
        <f t="shared" si="167"/>
        <v>6010005</v>
      </c>
      <c r="D244" s="43">
        <f t="shared" si="168"/>
        <v>4010</v>
      </c>
      <c r="E244" s="43" t="s">
        <v>23</v>
      </c>
      <c r="F244" s="56">
        <v>1</v>
      </c>
      <c r="G244" s="56">
        <v>1</v>
      </c>
      <c r="H244" s="43">
        <f>H243+1000</f>
        <v>151303001</v>
      </c>
      <c r="I244" s="43">
        <v>1</v>
      </c>
      <c r="J244" s="43">
        <v>1</v>
      </c>
      <c r="K244" s="43">
        <f t="shared" si="191"/>
        <v>13.33</v>
      </c>
      <c r="L244" s="43" t="str">
        <f t="shared" si="192"/>
        <v>Head</v>
      </c>
      <c r="M244" s="43" t="s">
        <v>356</v>
      </c>
      <c r="N244" s="63">
        <v>80</v>
      </c>
    </row>
    <row r="245" spans="1:14" ht="16.5" customHeight="1" x14ac:dyDescent="0.3">
      <c r="A245" s="60" t="b">
        <v>1</v>
      </c>
      <c r="B245" s="43" t="s">
        <v>50</v>
      </c>
      <c r="C245" s="43">
        <f t="shared" si="167"/>
        <v>6010006</v>
      </c>
      <c r="D245" s="43">
        <f t="shared" si="168"/>
        <v>4010</v>
      </c>
      <c r="E245" s="43" t="s">
        <v>23</v>
      </c>
      <c r="F245" s="56">
        <v>1</v>
      </c>
      <c r="G245" s="56">
        <v>1</v>
      </c>
      <c r="H245" s="43">
        <f>H244+2000</f>
        <v>151305001</v>
      </c>
      <c r="I245" s="43">
        <v>1</v>
      </c>
      <c r="J245" s="43">
        <v>1</v>
      </c>
      <c r="K245" s="43">
        <f t="shared" si="191"/>
        <v>13.33</v>
      </c>
      <c r="L245" s="43" t="str">
        <f t="shared" si="192"/>
        <v>Glove</v>
      </c>
      <c r="M245" s="43" t="s">
        <v>356</v>
      </c>
      <c r="N245" s="63">
        <v>80</v>
      </c>
    </row>
    <row r="246" spans="1:14" ht="16.5" customHeight="1" x14ac:dyDescent="0.3">
      <c r="A246" s="60" t="b">
        <v>1</v>
      </c>
      <c r="B246" s="43" t="s">
        <v>49</v>
      </c>
      <c r="C246" s="43">
        <f t="shared" si="167"/>
        <v>6010007</v>
      </c>
      <c r="D246" s="43">
        <f t="shared" si="168"/>
        <v>4010</v>
      </c>
      <c r="E246" s="43" t="s">
        <v>23</v>
      </c>
      <c r="F246" s="56">
        <v>1</v>
      </c>
      <c r="G246" s="56">
        <v>1</v>
      </c>
      <c r="H246" s="43">
        <f>H245+1000</f>
        <v>151306001</v>
      </c>
      <c r="I246" s="43">
        <v>1</v>
      </c>
      <c r="J246" s="43">
        <v>1</v>
      </c>
      <c r="K246" s="43">
        <f t="shared" si="191"/>
        <v>13.33</v>
      </c>
      <c r="L246" s="43" t="str">
        <f t="shared" si="192"/>
        <v>Pants</v>
      </c>
      <c r="M246" s="43" t="s">
        <v>356</v>
      </c>
      <c r="N246" s="63">
        <v>80</v>
      </c>
    </row>
    <row r="247" spans="1:14" ht="16.5" customHeight="1" x14ac:dyDescent="0.3">
      <c r="A247" s="60" t="b">
        <v>1</v>
      </c>
      <c r="B247" s="43" t="s">
        <v>46</v>
      </c>
      <c r="C247" s="43">
        <f t="shared" si="167"/>
        <v>6010008</v>
      </c>
      <c r="D247" s="43">
        <f t="shared" si="168"/>
        <v>4010</v>
      </c>
      <c r="E247" s="43" t="s">
        <v>23</v>
      </c>
      <c r="F247" s="56">
        <v>1</v>
      </c>
      <c r="G247" s="56">
        <v>1</v>
      </c>
      <c r="H247" s="43">
        <f>H246+1000</f>
        <v>151307001</v>
      </c>
      <c r="I247" s="43">
        <v>1</v>
      </c>
      <c r="J247" s="43">
        <v>1</v>
      </c>
      <c r="K247" s="41">
        <v>13.35</v>
      </c>
      <c r="L247" s="43" t="str">
        <f t="shared" si="192"/>
        <v>Shoes</v>
      </c>
      <c r="M247" s="43" t="s">
        <v>356</v>
      </c>
      <c r="N247" s="65">
        <f>SUM(K242:K247)</f>
        <v>80</v>
      </c>
    </row>
    <row r="248" spans="1:14" ht="16.5" customHeight="1" x14ac:dyDescent="0.3">
      <c r="A248" s="60" t="b">
        <v>1</v>
      </c>
      <c r="B248" s="44" t="s">
        <v>45</v>
      </c>
      <c r="C248" s="17">
        <f t="shared" si="167"/>
        <v>6010009</v>
      </c>
      <c r="D248" s="17">
        <f t="shared" si="168"/>
        <v>4010</v>
      </c>
      <c r="E248" s="17" t="s">
        <v>25</v>
      </c>
      <c r="F248" s="56">
        <v>1</v>
      </c>
      <c r="G248" s="56">
        <v>1</v>
      </c>
      <c r="H248" s="44">
        <f t="shared" ref="H248:H265" si="193">H242+1000000</f>
        <v>152301001</v>
      </c>
      <c r="I248" s="44">
        <v>1</v>
      </c>
      <c r="J248" s="44">
        <v>1</v>
      </c>
      <c r="K248" s="44">
        <f t="shared" ref="K248:L248" si="194">K242</f>
        <v>13.33</v>
      </c>
      <c r="L248" s="44" t="str">
        <f t="shared" si="194"/>
        <v>Weapon</v>
      </c>
      <c r="M248" s="44" t="str">
        <f t="shared" ref="M248:M265" si="195">M247</f>
        <v>Superior</v>
      </c>
    </row>
    <row r="249" spans="1:14" ht="16.5" customHeight="1" x14ac:dyDescent="0.3">
      <c r="A249" s="60" t="b">
        <v>1</v>
      </c>
      <c r="B249" s="44" t="s">
        <v>47</v>
      </c>
      <c r="C249" s="17">
        <f t="shared" si="167"/>
        <v>6010010</v>
      </c>
      <c r="D249" s="17">
        <f t="shared" si="168"/>
        <v>4010</v>
      </c>
      <c r="E249" s="17" t="s">
        <v>25</v>
      </c>
      <c r="F249" s="56">
        <v>1</v>
      </c>
      <c r="G249" s="56">
        <v>1</v>
      </c>
      <c r="H249" s="44">
        <f t="shared" si="193"/>
        <v>152302001</v>
      </c>
      <c r="I249" s="44">
        <v>1</v>
      </c>
      <c r="J249" s="44">
        <v>1</v>
      </c>
      <c r="K249" s="44">
        <f t="shared" ref="K249:L249" si="196">K243</f>
        <v>13.33</v>
      </c>
      <c r="L249" s="44" t="str">
        <f t="shared" si="196"/>
        <v>Body</v>
      </c>
      <c r="M249" s="44" t="str">
        <f t="shared" si="195"/>
        <v>Superior</v>
      </c>
    </row>
    <row r="250" spans="1:14" ht="16.5" customHeight="1" x14ac:dyDescent="0.3">
      <c r="A250" s="60" t="b">
        <v>1</v>
      </c>
      <c r="B250" s="44" t="s">
        <v>48</v>
      </c>
      <c r="C250" s="17">
        <f t="shared" si="167"/>
        <v>6010011</v>
      </c>
      <c r="D250" s="17">
        <f t="shared" si="168"/>
        <v>4010</v>
      </c>
      <c r="E250" s="17" t="s">
        <v>25</v>
      </c>
      <c r="F250" s="56">
        <v>1</v>
      </c>
      <c r="G250" s="56">
        <v>1</v>
      </c>
      <c r="H250" s="44">
        <f t="shared" si="193"/>
        <v>152303001</v>
      </c>
      <c r="I250" s="44">
        <v>1</v>
      </c>
      <c r="J250" s="44">
        <v>1</v>
      </c>
      <c r="K250" s="44">
        <f t="shared" ref="K250:L250" si="197">K244</f>
        <v>13.33</v>
      </c>
      <c r="L250" s="44" t="str">
        <f t="shared" si="197"/>
        <v>Head</v>
      </c>
      <c r="M250" s="44" t="str">
        <f t="shared" si="195"/>
        <v>Superior</v>
      </c>
    </row>
    <row r="251" spans="1:14" ht="16.5" customHeight="1" x14ac:dyDescent="0.3">
      <c r="A251" s="60" t="b">
        <v>1</v>
      </c>
      <c r="B251" s="44" t="s">
        <v>50</v>
      </c>
      <c r="C251" s="17">
        <f t="shared" si="167"/>
        <v>6010012</v>
      </c>
      <c r="D251" s="17">
        <f t="shared" si="168"/>
        <v>4010</v>
      </c>
      <c r="E251" s="17" t="s">
        <v>25</v>
      </c>
      <c r="F251" s="56">
        <v>1</v>
      </c>
      <c r="G251" s="56">
        <v>1</v>
      </c>
      <c r="H251" s="44">
        <f t="shared" si="193"/>
        <v>152305001</v>
      </c>
      <c r="I251" s="44">
        <v>1</v>
      </c>
      <c r="J251" s="44">
        <v>1</v>
      </c>
      <c r="K251" s="44">
        <f t="shared" ref="K251:L251" si="198">K245</f>
        <v>13.33</v>
      </c>
      <c r="L251" s="44" t="str">
        <f t="shared" si="198"/>
        <v>Glove</v>
      </c>
      <c r="M251" s="44" t="str">
        <f t="shared" si="195"/>
        <v>Superior</v>
      </c>
    </row>
    <row r="252" spans="1:14" ht="16.5" customHeight="1" x14ac:dyDescent="0.3">
      <c r="A252" s="60" t="b">
        <v>1</v>
      </c>
      <c r="B252" s="44" t="s">
        <v>49</v>
      </c>
      <c r="C252" s="17">
        <f t="shared" si="167"/>
        <v>6010013</v>
      </c>
      <c r="D252" s="17">
        <f t="shared" si="168"/>
        <v>4010</v>
      </c>
      <c r="E252" s="17" t="s">
        <v>25</v>
      </c>
      <c r="F252" s="56">
        <v>1</v>
      </c>
      <c r="G252" s="56">
        <v>1</v>
      </c>
      <c r="H252" s="44">
        <f t="shared" si="193"/>
        <v>152306001</v>
      </c>
      <c r="I252" s="44">
        <v>1</v>
      </c>
      <c r="J252" s="44">
        <v>1</v>
      </c>
      <c r="K252" s="44">
        <f t="shared" ref="K252:L252" si="199">K246</f>
        <v>13.33</v>
      </c>
      <c r="L252" s="44" t="str">
        <f t="shared" si="199"/>
        <v>Pants</v>
      </c>
      <c r="M252" s="44" t="str">
        <f t="shared" si="195"/>
        <v>Superior</v>
      </c>
    </row>
    <row r="253" spans="1:14" ht="16.5" customHeight="1" x14ac:dyDescent="0.3">
      <c r="A253" s="60" t="b">
        <v>1</v>
      </c>
      <c r="B253" s="44" t="s">
        <v>46</v>
      </c>
      <c r="C253" s="17">
        <f t="shared" si="167"/>
        <v>6010014</v>
      </c>
      <c r="D253" s="17">
        <f t="shared" si="168"/>
        <v>4010</v>
      </c>
      <c r="E253" s="17" t="s">
        <v>25</v>
      </c>
      <c r="F253" s="56">
        <v>1</v>
      </c>
      <c r="G253" s="56">
        <v>1</v>
      </c>
      <c r="H253" s="44">
        <f t="shared" si="193"/>
        <v>152307001</v>
      </c>
      <c r="I253" s="44">
        <v>1</v>
      </c>
      <c r="J253" s="44">
        <v>1</v>
      </c>
      <c r="K253" s="44">
        <f t="shared" ref="K253:L253" si="200">K247</f>
        <v>13.35</v>
      </c>
      <c r="L253" s="44" t="str">
        <f t="shared" si="200"/>
        <v>Shoes</v>
      </c>
      <c r="M253" s="44" t="str">
        <f t="shared" si="195"/>
        <v>Superior</v>
      </c>
    </row>
    <row r="254" spans="1:14" ht="16.5" customHeight="1" x14ac:dyDescent="0.3">
      <c r="A254" s="60" t="b">
        <v>1</v>
      </c>
      <c r="B254" s="42" t="s">
        <v>45</v>
      </c>
      <c r="C254" s="45">
        <f t="shared" si="167"/>
        <v>6010015</v>
      </c>
      <c r="D254" s="45">
        <f t="shared" si="168"/>
        <v>4010</v>
      </c>
      <c r="E254" s="45" t="s">
        <v>26</v>
      </c>
      <c r="F254" s="56">
        <v>1</v>
      </c>
      <c r="G254" s="56">
        <v>1</v>
      </c>
      <c r="H254" s="42">
        <f t="shared" si="193"/>
        <v>153301001</v>
      </c>
      <c r="I254" s="42">
        <v>1</v>
      </c>
      <c r="J254" s="42">
        <v>1</v>
      </c>
      <c r="K254" s="42">
        <f t="shared" ref="K254:L254" si="201">K248</f>
        <v>13.33</v>
      </c>
      <c r="L254" s="42" t="str">
        <f t="shared" si="201"/>
        <v>Weapon</v>
      </c>
      <c r="M254" s="42" t="str">
        <f t="shared" si="195"/>
        <v>Superior</v>
      </c>
    </row>
    <row r="255" spans="1:14" ht="16.5" customHeight="1" x14ac:dyDescent="0.3">
      <c r="A255" s="60" t="b">
        <v>1</v>
      </c>
      <c r="B255" s="42" t="s">
        <v>47</v>
      </c>
      <c r="C255" s="45">
        <f t="shared" si="167"/>
        <v>6010016</v>
      </c>
      <c r="D255" s="45">
        <f t="shared" si="168"/>
        <v>4010</v>
      </c>
      <c r="E255" s="45" t="s">
        <v>26</v>
      </c>
      <c r="F255" s="56">
        <v>1</v>
      </c>
      <c r="G255" s="56">
        <v>1</v>
      </c>
      <c r="H255" s="42">
        <f t="shared" si="193"/>
        <v>153302001</v>
      </c>
      <c r="I255" s="42">
        <v>1</v>
      </c>
      <c r="J255" s="42">
        <v>1</v>
      </c>
      <c r="K255" s="42">
        <f t="shared" ref="K255:L255" si="202">K249</f>
        <v>13.33</v>
      </c>
      <c r="L255" s="42" t="str">
        <f t="shared" si="202"/>
        <v>Body</v>
      </c>
      <c r="M255" s="42" t="str">
        <f t="shared" si="195"/>
        <v>Superior</v>
      </c>
    </row>
    <row r="256" spans="1:14" ht="16.5" customHeight="1" x14ac:dyDescent="0.3">
      <c r="A256" s="60" t="b">
        <v>1</v>
      </c>
      <c r="B256" s="42" t="s">
        <v>48</v>
      </c>
      <c r="C256" s="45">
        <f t="shared" si="167"/>
        <v>6010017</v>
      </c>
      <c r="D256" s="45">
        <f t="shared" si="168"/>
        <v>4010</v>
      </c>
      <c r="E256" s="45" t="s">
        <v>26</v>
      </c>
      <c r="F256" s="56">
        <v>1</v>
      </c>
      <c r="G256" s="56">
        <v>1</v>
      </c>
      <c r="H256" s="42">
        <f t="shared" si="193"/>
        <v>153303001</v>
      </c>
      <c r="I256" s="42">
        <v>1</v>
      </c>
      <c r="J256" s="42">
        <v>1</v>
      </c>
      <c r="K256" s="42">
        <f t="shared" ref="K256:L256" si="203">K250</f>
        <v>13.33</v>
      </c>
      <c r="L256" s="42" t="str">
        <f t="shared" si="203"/>
        <v>Head</v>
      </c>
      <c r="M256" s="42" t="str">
        <f t="shared" si="195"/>
        <v>Superior</v>
      </c>
    </row>
    <row r="257" spans="1:14" ht="16.5" customHeight="1" x14ac:dyDescent="0.3">
      <c r="A257" s="60" t="b">
        <v>1</v>
      </c>
      <c r="B257" s="42" t="s">
        <v>50</v>
      </c>
      <c r="C257" s="45">
        <f t="shared" si="167"/>
        <v>6010018</v>
      </c>
      <c r="D257" s="45">
        <f t="shared" si="168"/>
        <v>4010</v>
      </c>
      <c r="E257" s="45" t="s">
        <v>26</v>
      </c>
      <c r="F257" s="56">
        <v>1</v>
      </c>
      <c r="G257" s="56">
        <v>1</v>
      </c>
      <c r="H257" s="42">
        <f t="shared" si="193"/>
        <v>153305001</v>
      </c>
      <c r="I257" s="42">
        <v>1</v>
      </c>
      <c r="J257" s="42">
        <v>1</v>
      </c>
      <c r="K257" s="42">
        <f t="shared" ref="K257:L257" si="204">K251</f>
        <v>13.33</v>
      </c>
      <c r="L257" s="42" t="str">
        <f t="shared" si="204"/>
        <v>Glove</v>
      </c>
      <c r="M257" s="42" t="str">
        <f t="shared" si="195"/>
        <v>Superior</v>
      </c>
    </row>
    <row r="258" spans="1:14" ht="16.5" customHeight="1" x14ac:dyDescent="0.3">
      <c r="A258" s="60" t="b">
        <v>1</v>
      </c>
      <c r="B258" s="42" t="s">
        <v>49</v>
      </c>
      <c r="C258" s="45">
        <f t="shared" si="167"/>
        <v>6010019</v>
      </c>
      <c r="D258" s="45">
        <f t="shared" si="168"/>
        <v>4010</v>
      </c>
      <c r="E258" s="45" t="s">
        <v>26</v>
      </c>
      <c r="F258" s="56">
        <v>1</v>
      </c>
      <c r="G258" s="56">
        <v>1</v>
      </c>
      <c r="H258" s="42">
        <f t="shared" si="193"/>
        <v>153306001</v>
      </c>
      <c r="I258" s="42">
        <v>1</v>
      </c>
      <c r="J258" s="42">
        <v>1</v>
      </c>
      <c r="K258" s="42">
        <f t="shared" ref="K258:L258" si="205">K252</f>
        <v>13.33</v>
      </c>
      <c r="L258" s="42" t="str">
        <f t="shared" si="205"/>
        <v>Pants</v>
      </c>
      <c r="M258" s="42" t="str">
        <f t="shared" si="195"/>
        <v>Superior</v>
      </c>
    </row>
    <row r="259" spans="1:14" ht="16.5" customHeight="1" x14ac:dyDescent="0.3">
      <c r="A259" s="60" t="b">
        <v>1</v>
      </c>
      <c r="B259" s="42" t="s">
        <v>46</v>
      </c>
      <c r="C259" s="45">
        <f t="shared" si="167"/>
        <v>6010020</v>
      </c>
      <c r="D259" s="45">
        <f t="shared" si="168"/>
        <v>4010</v>
      </c>
      <c r="E259" s="45" t="s">
        <v>26</v>
      </c>
      <c r="F259" s="56">
        <v>1</v>
      </c>
      <c r="G259" s="56">
        <v>1</v>
      </c>
      <c r="H259" s="42">
        <f t="shared" si="193"/>
        <v>153307001</v>
      </c>
      <c r="I259" s="42">
        <v>1</v>
      </c>
      <c r="J259" s="42">
        <v>1</v>
      </c>
      <c r="K259" s="42">
        <f t="shared" ref="K259:L259" si="206">K253</f>
        <v>13.35</v>
      </c>
      <c r="L259" s="42" t="str">
        <f t="shared" si="206"/>
        <v>Shoes</v>
      </c>
      <c r="M259" s="42" t="str">
        <f t="shared" si="195"/>
        <v>Superior</v>
      </c>
    </row>
    <row r="260" spans="1:14" ht="16.5" customHeight="1" x14ac:dyDescent="0.3">
      <c r="A260" s="60" t="b">
        <v>1</v>
      </c>
      <c r="B260" s="46" t="s">
        <v>45</v>
      </c>
      <c r="C260" s="19">
        <f t="shared" si="167"/>
        <v>6010021</v>
      </c>
      <c r="D260" s="19">
        <f t="shared" si="168"/>
        <v>4010</v>
      </c>
      <c r="E260" s="19" t="s">
        <v>27</v>
      </c>
      <c r="F260" s="56">
        <v>1</v>
      </c>
      <c r="G260" s="56">
        <v>1</v>
      </c>
      <c r="H260" s="46">
        <f t="shared" si="193"/>
        <v>154301001</v>
      </c>
      <c r="I260" s="46">
        <v>1</v>
      </c>
      <c r="J260" s="46">
        <v>1</v>
      </c>
      <c r="K260" s="46">
        <f t="shared" ref="K260:L260" si="207">K254</f>
        <v>13.33</v>
      </c>
      <c r="L260" s="46" t="str">
        <f t="shared" si="207"/>
        <v>Weapon</v>
      </c>
      <c r="M260" s="46" t="str">
        <f t="shared" si="195"/>
        <v>Superior</v>
      </c>
    </row>
    <row r="261" spans="1:14" ht="16.5" customHeight="1" x14ac:dyDescent="0.3">
      <c r="A261" s="60" t="b">
        <v>1</v>
      </c>
      <c r="B261" s="46" t="s">
        <v>47</v>
      </c>
      <c r="C261" s="19">
        <f t="shared" si="167"/>
        <v>6010022</v>
      </c>
      <c r="D261" s="19">
        <f t="shared" si="168"/>
        <v>4010</v>
      </c>
      <c r="E261" s="19" t="s">
        <v>27</v>
      </c>
      <c r="F261" s="56">
        <v>1</v>
      </c>
      <c r="G261" s="56">
        <v>1</v>
      </c>
      <c r="H261" s="46">
        <f t="shared" si="193"/>
        <v>154302001</v>
      </c>
      <c r="I261" s="46">
        <v>1</v>
      </c>
      <c r="J261" s="46">
        <v>1</v>
      </c>
      <c r="K261" s="46">
        <f t="shared" ref="K261:L261" si="208">K255</f>
        <v>13.33</v>
      </c>
      <c r="L261" s="46" t="str">
        <f t="shared" si="208"/>
        <v>Body</v>
      </c>
      <c r="M261" s="46" t="str">
        <f t="shared" si="195"/>
        <v>Superior</v>
      </c>
    </row>
    <row r="262" spans="1:14" ht="16.5" customHeight="1" x14ac:dyDescent="0.3">
      <c r="A262" s="60" t="b">
        <v>1</v>
      </c>
      <c r="B262" s="46" t="s">
        <v>48</v>
      </c>
      <c r="C262" s="19">
        <f t="shared" si="167"/>
        <v>6010023</v>
      </c>
      <c r="D262" s="19">
        <f t="shared" si="168"/>
        <v>4010</v>
      </c>
      <c r="E262" s="19" t="s">
        <v>27</v>
      </c>
      <c r="F262" s="56">
        <v>1</v>
      </c>
      <c r="G262" s="56">
        <v>1</v>
      </c>
      <c r="H262" s="46">
        <f t="shared" si="193"/>
        <v>154303001</v>
      </c>
      <c r="I262" s="46">
        <v>1</v>
      </c>
      <c r="J262" s="46">
        <v>1</v>
      </c>
      <c r="K262" s="46">
        <f t="shared" ref="K262:L262" si="209">K256</f>
        <v>13.33</v>
      </c>
      <c r="L262" s="46" t="str">
        <f t="shared" si="209"/>
        <v>Head</v>
      </c>
      <c r="M262" s="46" t="str">
        <f t="shared" si="195"/>
        <v>Superior</v>
      </c>
    </row>
    <row r="263" spans="1:14" ht="16.5" customHeight="1" x14ac:dyDescent="0.3">
      <c r="A263" s="60" t="b">
        <v>1</v>
      </c>
      <c r="B263" s="46" t="s">
        <v>50</v>
      </c>
      <c r="C263" s="19">
        <f t="shared" si="167"/>
        <v>6010024</v>
      </c>
      <c r="D263" s="19">
        <f t="shared" si="168"/>
        <v>4010</v>
      </c>
      <c r="E263" s="19" t="s">
        <v>27</v>
      </c>
      <c r="F263" s="56">
        <v>1</v>
      </c>
      <c r="G263" s="56">
        <v>1</v>
      </c>
      <c r="H263" s="46">
        <f t="shared" si="193"/>
        <v>154305001</v>
      </c>
      <c r="I263" s="46">
        <v>1</v>
      </c>
      <c r="J263" s="46">
        <v>1</v>
      </c>
      <c r="K263" s="46">
        <f t="shared" ref="K263:L263" si="210">K257</f>
        <v>13.33</v>
      </c>
      <c r="L263" s="46" t="str">
        <f t="shared" si="210"/>
        <v>Glove</v>
      </c>
      <c r="M263" s="46" t="str">
        <f t="shared" si="195"/>
        <v>Superior</v>
      </c>
    </row>
    <row r="264" spans="1:14" ht="16.5" customHeight="1" x14ac:dyDescent="0.3">
      <c r="A264" s="60" t="b">
        <v>1</v>
      </c>
      <c r="B264" s="46" t="s">
        <v>49</v>
      </c>
      <c r="C264" s="19">
        <f t="shared" si="167"/>
        <v>6010025</v>
      </c>
      <c r="D264" s="19">
        <f t="shared" si="168"/>
        <v>4010</v>
      </c>
      <c r="E264" s="19" t="s">
        <v>27</v>
      </c>
      <c r="F264" s="56">
        <v>1</v>
      </c>
      <c r="G264" s="56">
        <v>1</v>
      </c>
      <c r="H264" s="46">
        <f t="shared" si="193"/>
        <v>154306001</v>
      </c>
      <c r="I264" s="46">
        <v>1</v>
      </c>
      <c r="J264" s="46">
        <v>1</v>
      </c>
      <c r="K264" s="46">
        <f t="shared" ref="K264:L264" si="211">K258</f>
        <v>13.33</v>
      </c>
      <c r="L264" s="46" t="str">
        <f t="shared" si="211"/>
        <v>Pants</v>
      </c>
      <c r="M264" s="46" t="str">
        <f t="shared" si="195"/>
        <v>Superior</v>
      </c>
    </row>
    <row r="265" spans="1:14" ht="16.5" customHeight="1" x14ac:dyDescent="0.3">
      <c r="A265" s="60" t="b">
        <v>1</v>
      </c>
      <c r="B265" s="46" t="s">
        <v>46</v>
      </c>
      <c r="C265" s="19">
        <f t="shared" si="167"/>
        <v>6010026</v>
      </c>
      <c r="D265" s="19">
        <f t="shared" si="168"/>
        <v>4010</v>
      </c>
      <c r="E265" s="19" t="s">
        <v>27</v>
      </c>
      <c r="F265" s="56">
        <v>1</v>
      </c>
      <c r="G265" s="56">
        <v>1</v>
      </c>
      <c r="H265" s="46">
        <f t="shared" si="193"/>
        <v>154307001</v>
      </c>
      <c r="I265" s="46">
        <v>1</v>
      </c>
      <c r="J265" s="46">
        <v>1</v>
      </c>
      <c r="K265" s="46">
        <f t="shared" ref="K265:L265" si="212">K259</f>
        <v>13.35</v>
      </c>
      <c r="L265" s="46" t="str">
        <f t="shared" si="212"/>
        <v>Shoes</v>
      </c>
      <c r="M265" s="46" t="str">
        <f t="shared" si="195"/>
        <v>Superior</v>
      </c>
    </row>
    <row r="266" spans="1:14" ht="16.5" customHeight="1" x14ac:dyDescent="0.3">
      <c r="A266" s="40" t="b">
        <v>1</v>
      </c>
      <c r="B266" s="41" t="s">
        <v>97</v>
      </c>
      <c r="C266" s="41">
        <f>C240+1000</f>
        <v>6011001</v>
      </c>
      <c r="D266" s="41">
        <f>D240+1</f>
        <v>4011</v>
      </c>
      <c r="E266" s="42" t="s">
        <v>29</v>
      </c>
      <c r="F266" s="56">
        <v>1</v>
      </c>
      <c r="G266" s="56">
        <v>1</v>
      </c>
      <c r="H266" s="41">
        <v>150101001</v>
      </c>
      <c r="I266" s="42">
        <v>1</v>
      </c>
      <c r="J266" s="42">
        <v>1</v>
      </c>
      <c r="K266" s="41">
        <f>K240-0.5</f>
        <v>12</v>
      </c>
      <c r="L266" s="41" t="s">
        <v>98</v>
      </c>
      <c r="M266" s="43" t="s">
        <v>3</v>
      </c>
    </row>
    <row r="267" spans="1:14" ht="16.5" customHeight="1" x14ac:dyDescent="0.3">
      <c r="A267" s="40" t="b">
        <v>1</v>
      </c>
      <c r="B267" s="41" t="s">
        <v>99</v>
      </c>
      <c r="C267" s="42">
        <f t="shared" si="167"/>
        <v>6011002</v>
      </c>
      <c r="D267" s="42">
        <f t="shared" si="168"/>
        <v>4011</v>
      </c>
      <c r="E267" s="42" t="s">
        <v>29</v>
      </c>
      <c r="F267" s="56">
        <v>1</v>
      </c>
      <c r="G267" s="56">
        <v>1</v>
      </c>
      <c r="H267" s="43">
        <f>H266+100000</f>
        <v>150201001</v>
      </c>
      <c r="I267" s="42">
        <v>1</v>
      </c>
      <c r="J267" s="42">
        <v>1</v>
      </c>
      <c r="K267" s="41">
        <f>K241+0.5</f>
        <v>8</v>
      </c>
      <c r="L267" s="41" t="s">
        <v>98</v>
      </c>
      <c r="M267" s="43" t="s">
        <v>355</v>
      </c>
    </row>
    <row r="268" spans="1:14" ht="16.5" customHeight="1" x14ac:dyDescent="0.3">
      <c r="A268" s="40" t="b">
        <v>1</v>
      </c>
      <c r="B268" s="43" t="s">
        <v>379</v>
      </c>
      <c r="C268" s="43">
        <f t="shared" si="167"/>
        <v>6011003</v>
      </c>
      <c r="D268" s="43">
        <f t="shared" si="168"/>
        <v>4011</v>
      </c>
      <c r="E268" s="43" t="s">
        <v>23</v>
      </c>
      <c r="F268" s="56">
        <v>1</v>
      </c>
      <c r="G268" s="56">
        <v>1</v>
      </c>
      <c r="H268" s="48">
        <v>151301001</v>
      </c>
      <c r="I268" s="43">
        <v>1</v>
      </c>
      <c r="J268" s="43">
        <v>1</v>
      </c>
      <c r="K268" s="43">
        <f>ROUND(N268/6,2)</f>
        <v>13.33</v>
      </c>
      <c r="L268" s="43" t="str">
        <f>IF(H268&gt;=151307001,"Shoes",IF(H268&gt;=151306001,"Pants",IF(H268&gt;=151305001,"Glove",IF(H268&gt;=151303001,"Head",IF(H268&gt;=151302001,"Body",IF(H268&gt;=151301001,"Weapon"))))))</f>
        <v>Weapon</v>
      </c>
      <c r="M268" s="43" t="s">
        <v>356</v>
      </c>
      <c r="N268" s="64">
        <v>80</v>
      </c>
    </row>
    <row r="269" spans="1:14" ht="16.5" customHeight="1" x14ac:dyDescent="0.3">
      <c r="A269" s="40" t="b">
        <v>1</v>
      </c>
      <c r="B269" s="43" t="s">
        <v>47</v>
      </c>
      <c r="C269" s="43">
        <f t="shared" si="167"/>
        <v>6011004</v>
      </c>
      <c r="D269" s="43">
        <f t="shared" si="168"/>
        <v>4011</v>
      </c>
      <c r="E269" s="43" t="s">
        <v>23</v>
      </c>
      <c r="F269" s="56">
        <v>1</v>
      </c>
      <c r="G269" s="56">
        <v>1</v>
      </c>
      <c r="H269" s="43">
        <f>H268+1000</f>
        <v>151302001</v>
      </c>
      <c r="I269" s="43">
        <v>1</v>
      </c>
      <c r="J269" s="43">
        <v>1</v>
      </c>
      <c r="K269" s="43">
        <f t="shared" ref="K269:K272" si="213">ROUND(N269/6,2)</f>
        <v>13.33</v>
      </c>
      <c r="L269" s="43" t="str">
        <f t="shared" ref="L269:L273" si="214">IF(H269&gt;=151307001,"Shoes",IF(H269&gt;=151306001,"Pants",IF(H269&gt;=151305001,"Glove",IF(H269&gt;=151303001,"Head",IF(H269&gt;=151302001,"Body",IF(H269&gt;=151301001,"Weapon"))))))</f>
        <v>Body</v>
      </c>
      <c r="M269" s="43" t="s">
        <v>356</v>
      </c>
      <c r="N269" s="63">
        <v>80</v>
      </c>
    </row>
    <row r="270" spans="1:14" ht="16.5" customHeight="1" x14ac:dyDescent="0.3">
      <c r="A270" s="40" t="b">
        <v>1</v>
      </c>
      <c r="B270" s="43" t="s">
        <v>48</v>
      </c>
      <c r="C270" s="43">
        <f t="shared" si="167"/>
        <v>6011005</v>
      </c>
      <c r="D270" s="43">
        <f t="shared" si="168"/>
        <v>4011</v>
      </c>
      <c r="E270" s="43" t="s">
        <v>23</v>
      </c>
      <c r="F270" s="56">
        <v>1</v>
      </c>
      <c r="G270" s="56">
        <v>1</v>
      </c>
      <c r="H270" s="43">
        <f>H269+1000</f>
        <v>151303001</v>
      </c>
      <c r="I270" s="43">
        <v>1</v>
      </c>
      <c r="J270" s="43">
        <v>1</v>
      </c>
      <c r="K270" s="43">
        <f t="shared" si="213"/>
        <v>13.33</v>
      </c>
      <c r="L270" s="43" t="str">
        <f t="shared" si="214"/>
        <v>Head</v>
      </c>
      <c r="M270" s="43" t="s">
        <v>356</v>
      </c>
      <c r="N270" s="63">
        <v>80</v>
      </c>
    </row>
    <row r="271" spans="1:14" ht="16.5" customHeight="1" x14ac:dyDescent="0.3">
      <c r="A271" s="40" t="b">
        <v>1</v>
      </c>
      <c r="B271" s="43" t="s">
        <v>50</v>
      </c>
      <c r="C271" s="43">
        <f t="shared" si="167"/>
        <v>6011006</v>
      </c>
      <c r="D271" s="43">
        <f t="shared" si="168"/>
        <v>4011</v>
      </c>
      <c r="E271" s="43" t="s">
        <v>23</v>
      </c>
      <c r="F271" s="56">
        <v>1</v>
      </c>
      <c r="G271" s="56">
        <v>1</v>
      </c>
      <c r="H271" s="43">
        <f>H270+2000</f>
        <v>151305001</v>
      </c>
      <c r="I271" s="43">
        <v>1</v>
      </c>
      <c r="J271" s="43">
        <v>1</v>
      </c>
      <c r="K271" s="43">
        <f t="shared" si="213"/>
        <v>13.33</v>
      </c>
      <c r="L271" s="43" t="str">
        <f t="shared" si="214"/>
        <v>Glove</v>
      </c>
      <c r="M271" s="43" t="s">
        <v>356</v>
      </c>
      <c r="N271" s="63">
        <v>80</v>
      </c>
    </row>
    <row r="272" spans="1:14" ht="16.5" customHeight="1" x14ac:dyDescent="0.3">
      <c r="A272" s="40" t="b">
        <v>1</v>
      </c>
      <c r="B272" s="43" t="s">
        <v>49</v>
      </c>
      <c r="C272" s="43">
        <f t="shared" si="167"/>
        <v>6011007</v>
      </c>
      <c r="D272" s="43">
        <f t="shared" si="168"/>
        <v>4011</v>
      </c>
      <c r="E272" s="43" t="s">
        <v>23</v>
      </c>
      <c r="F272" s="56">
        <v>1</v>
      </c>
      <c r="G272" s="56">
        <v>1</v>
      </c>
      <c r="H272" s="43">
        <f>H271+1000</f>
        <v>151306001</v>
      </c>
      <c r="I272" s="43">
        <v>1</v>
      </c>
      <c r="J272" s="43">
        <v>1</v>
      </c>
      <c r="K272" s="43">
        <f t="shared" si="213"/>
        <v>13.33</v>
      </c>
      <c r="L272" s="43" t="str">
        <f t="shared" si="214"/>
        <v>Pants</v>
      </c>
      <c r="M272" s="43" t="s">
        <v>356</v>
      </c>
      <c r="N272" s="63">
        <v>80</v>
      </c>
    </row>
    <row r="273" spans="1:14" ht="16.5" customHeight="1" x14ac:dyDescent="0.3">
      <c r="A273" s="40" t="b">
        <v>1</v>
      </c>
      <c r="B273" s="43" t="s">
        <v>46</v>
      </c>
      <c r="C273" s="43">
        <f t="shared" si="167"/>
        <v>6011008</v>
      </c>
      <c r="D273" s="43">
        <f t="shared" si="168"/>
        <v>4011</v>
      </c>
      <c r="E273" s="43" t="s">
        <v>23</v>
      </c>
      <c r="F273" s="56">
        <v>1</v>
      </c>
      <c r="G273" s="56">
        <v>1</v>
      </c>
      <c r="H273" s="43">
        <f>H272+1000</f>
        <v>151307001</v>
      </c>
      <c r="I273" s="43">
        <v>1</v>
      </c>
      <c r="J273" s="43">
        <v>1</v>
      </c>
      <c r="K273" s="41">
        <v>13.35</v>
      </c>
      <c r="L273" s="43" t="str">
        <f t="shared" si="214"/>
        <v>Shoes</v>
      </c>
      <c r="M273" s="43" t="s">
        <v>356</v>
      </c>
      <c r="N273" s="65">
        <f>SUM(K268:K273)</f>
        <v>80</v>
      </c>
    </row>
    <row r="274" spans="1:14" ht="16.5" customHeight="1" x14ac:dyDescent="0.3">
      <c r="A274" s="40" t="b">
        <v>1</v>
      </c>
      <c r="B274" s="44" t="s">
        <v>45</v>
      </c>
      <c r="C274" s="17">
        <f t="shared" si="167"/>
        <v>6011009</v>
      </c>
      <c r="D274" s="17">
        <f t="shared" si="168"/>
        <v>4011</v>
      </c>
      <c r="E274" s="17" t="s">
        <v>25</v>
      </c>
      <c r="F274" s="56">
        <v>1</v>
      </c>
      <c r="G274" s="56">
        <v>1</v>
      </c>
      <c r="H274" s="44">
        <f t="shared" ref="H274:H291" si="215">H268+1000000</f>
        <v>152301001</v>
      </c>
      <c r="I274" s="44">
        <v>1</v>
      </c>
      <c r="J274" s="44">
        <v>1</v>
      </c>
      <c r="K274" s="44">
        <f t="shared" ref="K274:L274" si="216">K268</f>
        <v>13.33</v>
      </c>
      <c r="L274" s="44" t="str">
        <f t="shared" si="216"/>
        <v>Weapon</v>
      </c>
      <c r="M274" s="44" t="str">
        <f t="shared" ref="M274:M291" si="217">M273</f>
        <v>Superior</v>
      </c>
    </row>
    <row r="275" spans="1:14" ht="16.5" customHeight="1" x14ac:dyDescent="0.3">
      <c r="A275" s="40" t="b">
        <v>1</v>
      </c>
      <c r="B275" s="44" t="s">
        <v>47</v>
      </c>
      <c r="C275" s="17">
        <f t="shared" si="167"/>
        <v>6011010</v>
      </c>
      <c r="D275" s="17">
        <f t="shared" si="168"/>
        <v>4011</v>
      </c>
      <c r="E275" s="17" t="s">
        <v>25</v>
      </c>
      <c r="F275" s="56">
        <v>1</v>
      </c>
      <c r="G275" s="56">
        <v>1</v>
      </c>
      <c r="H275" s="44">
        <f t="shared" si="215"/>
        <v>152302001</v>
      </c>
      <c r="I275" s="44">
        <v>1</v>
      </c>
      <c r="J275" s="44">
        <v>1</v>
      </c>
      <c r="K275" s="44">
        <f t="shared" ref="K275:L275" si="218">K269</f>
        <v>13.33</v>
      </c>
      <c r="L275" s="44" t="str">
        <f t="shared" si="218"/>
        <v>Body</v>
      </c>
      <c r="M275" s="44" t="str">
        <f t="shared" si="217"/>
        <v>Superior</v>
      </c>
    </row>
    <row r="276" spans="1:14" ht="16.5" customHeight="1" x14ac:dyDescent="0.3">
      <c r="A276" s="40" t="b">
        <v>1</v>
      </c>
      <c r="B276" s="44" t="s">
        <v>48</v>
      </c>
      <c r="C276" s="17">
        <f t="shared" si="167"/>
        <v>6011011</v>
      </c>
      <c r="D276" s="17">
        <f t="shared" si="168"/>
        <v>4011</v>
      </c>
      <c r="E276" s="17" t="s">
        <v>25</v>
      </c>
      <c r="F276" s="56">
        <v>1</v>
      </c>
      <c r="G276" s="56">
        <v>1</v>
      </c>
      <c r="H276" s="44">
        <f t="shared" si="215"/>
        <v>152303001</v>
      </c>
      <c r="I276" s="44">
        <v>1</v>
      </c>
      <c r="J276" s="44">
        <v>1</v>
      </c>
      <c r="K276" s="44">
        <f t="shared" ref="K276:L276" si="219">K270</f>
        <v>13.33</v>
      </c>
      <c r="L276" s="44" t="str">
        <f t="shared" si="219"/>
        <v>Head</v>
      </c>
      <c r="M276" s="44" t="str">
        <f t="shared" si="217"/>
        <v>Superior</v>
      </c>
    </row>
    <row r="277" spans="1:14" ht="16.5" customHeight="1" x14ac:dyDescent="0.3">
      <c r="A277" s="40" t="b">
        <v>1</v>
      </c>
      <c r="B277" s="44" t="s">
        <v>50</v>
      </c>
      <c r="C277" s="17">
        <f t="shared" si="167"/>
        <v>6011012</v>
      </c>
      <c r="D277" s="17">
        <f t="shared" si="168"/>
        <v>4011</v>
      </c>
      <c r="E277" s="17" t="s">
        <v>25</v>
      </c>
      <c r="F277" s="56">
        <v>1</v>
      </c>
      <c r="G277" s="56">
        <v>1</v>
      </c>
      <c r="H277" s="44">
        <f t="shared" si="215"/>
        <v>152305001</v>
      </c>
      <c r="I277" s="44">
        <v>1</v>
      </c>
      <c r="J277" s="44">
        <v>1</v>
      </c>
      <c r="K277" s="44">
        <f t="shared" ref="K277:L277" si="220">K271</f>
        <v>13.33</v>
      </c>
      <c r="L277" s="44" t="str">
        <f t="shared" si="220"/>
        <v>Glove</v>
      </c>
      <c r="M277" s="44" t="str">
        <f t="shared" si="217"/>
        <v>Superior</v>
      </c>
    </row>
    <row r="278" spans="1:14" ht="16.5" customHeight="1" x14ac:dyDescent="0.3">
      <c r="A278" s="40" t="b">
        <v>1</v>
      </c>
      <c r="B278" s="44" t="s">
        <v>49</v>
      </c>
      <c r="C278" s="17">
        <f t="shared" si="167"/>
        <v>6011013</v>
      </c>
      <c r="D278" s="17">
        <f t="shared" si="168"/>
        <v>4011</v>
      </c>
      <c r="E278" s="17" t="s">
        <v>25</v>
      </c>
      <c r="F278" s="56">
        <v>1</v>
      </c>
      <c r="G278" s="56">
        <v>1</v>
      </c>
      <c r="H278" s="44">
        <f t="shared" si="215"/>
        <v>152306001</v>
      </c>
      <c r="I278" s="44">
        <v>1</v>
      </c>
      <c r="J278" s="44">
        <v>1</v>
      </c>
      <c r="K278" s="44">
        <f t="shared" ref="K278:L278" si="221">K272</f>
        <v>13.33</v>
      </c>
      <c r="L278" s="44" t="str">
        <f t="shared" si="221"/>
        <v>Pants</v>
      </c>
      <c r="M278" s="44" t="str">
        <f t="shared" si="217"/>
        <v>Superior</v>
      </c>
    </row>
    <row r="279" spans="1:14" ht="16.5" customHeight="1" x14ac:dyDescent="0.3">
      <c r="A279" s="40" t="b">
        <v>1</v>
      </c>
      <c r="B279" s="44" t="s">
        <v>46</v>
      </c>
      <c r="C279" s="17">
        <f t="shared" ref="C279:C317" si="222">C278+1</f>
        <v>6011014</v>
      </c>
      <c r="D279" s="17">
        <f t="shared" ref="D279:D317" si="223">D278</f>
        <v>4011</v>
      </c>
      <c r="E279" s="17" t="s">
        <v>25</v>
      </c>
      <c r="F279" s="56">
        <v>1</v>
      </c>
      <c r="G279" s="56">
        <v>1</v>
      </c>
      <c r="H279" s="44">
        <f t="shared" si="215"/>
        <v>152307001</v>
      </c>
      <c r="I279" s="44">
        <v>1</v>
      </c>
      <c r="J279" s="44">
        <v>1</v>
      </c>
      <c r="K279" s="44">
        <f t="shared" ref="K279:L279" si="224">K273</f>
        <v>13.35</v>
      </c>
      <c r="L279" s="44" t="str">
        <f t="shared" si="224"/>
        <v>Shoes</v>
      </c>
      <c r="M279" s="44" t="str">
        <f t="shared" si="217"/>
        <v>Superior</v>
      </c>
    </row>
    <row r="280" spans="1:14" ht="16.5" customHeight="1" x14ac:dyDescent="0.3">
      <c r="A280" s="40" t="b">
        <v>1</v>
      </c>
      <c r="B280" s="42" t="s">
        <v>45</v>
      </c>
      <c r="C280" s="45">
        <f t="shared" si="222"/>
        <v>6011015</v>
      </c>
      <c r="D280" s="45">
        <f t="shared" si="223"/>
        <v>4011</v>
      </c>
      <c r="E280" s="45" t="s">
        <v>26</v>
      </c>
      <c r="F280" s="56">
        <v>1</v>
      </c>
      <c r="G280" s="56">
        <v>1</v>
      </c>
      <c r="H280" s="42">
        <f t="shared" si="215"/>
        <v>153301001</v>
      </c>
      <c r="I280" s="42">
        <v>1</v>
      </c>
      <c r="J280" s="42">
        <v>1</v>
      </c>
      <c r="K280" s="42">
        <f t="shared" ref="K280:L280" si="225">K274</f>
        <v>13.33</v>
      </c>
      <c r="L280" s="42" t="str">
        <f t="shared" si="225"/>
        <v>Weapon</v>
      </c>
      <c r="M280" s="42" t="str">
        <f t="shared" si="217"/>
        <v>Superior</v>
      </c>
    </row>
    <row r="281" spans="1:14" ht="16.5" customHeight="1" x14ac:dyDescent="0.3">
      <c r="A281" s="40" t="b">
        <v>1</v>
      </c>
      <c r="B281" s="42" t="s">
        <v>47</v>
      </c>
      <c r="C281" s="45">
        <f t="shared" si="222"/>
        <v>6011016</v>
      </c>
      <c r="D281" s="45">
        <f t="shared" si="223"/>
        <v>4011</v>
      </c>
      <c r="E281" s="45" t="s">
        <v>26</v>
      </c>
      <c r="F281" s="56">
        <v>1</v>
      </c>
      <c r="G281" s="56">
        <v>1</v>
      </c>
      <c r="H281" s="42">
        <f t="shared" si="215"/>
        <v>153302001</v>
      </c>
      <c r="I281" s="42">
        <v>1</v>
      </c>
      <c r="J281" s="42">
        <v>1</v>
      </c>
      <c r="K281" s="42">
        <f t="shared" ref="K281:L281" si="226">K275</f>
        <v>13.33</v>
      </c>
      <c r="L281" s="42" t="str">
        <f t="shared" si="226"/>
        <v>Body</v>
      </c>
      <c r="M281" s="42" t="str">
        <f t="shared" si="217"/>
        <v>Superior</v>
      </c>
    </row>
    <row r="282" spans="1:14" ht="16.5" customHeight="1" x14ac:dyDescent="0.3">
      <c r="A282" s="40" t="b">
        <v>1</v>
      </c>
      <c r="B282" s="42" t="s">
        <v>48</v>
      </c>
      <c r="C282" s="45">
        <f t="shared" si="222"/>
        <v>6011017</v>
      </c>
      <c r="D282" s="45">
        <f t="shared" si="223"/>
        <v>4011</v>
      </c>
      <c r="E282" s="45" t="s">
        <v>26</v>
      </c>
      <c r="F282" s="56">
        <v>1</v>
      </c>
      <c r="G282" s="56">
        <v>1</v>
      </c>
      <c r="H282" s="42">
        <f t="shared" si="215"/>
        <v>153303001</v>
      </c>
      <c r="I282" s="42">
        <v>1</v>
      </c>
      <c r="J282" s="42">
        <v>1</v>
      </c>
      <c r="K282" s="42">
        <f t="shared" ref="K282:L282" si="227">K276</f>
        <v>13.33</v>
      </c>
      <c r="L282" s="42" t="str">
        <f t="shared" si="227"/>
        <v>Head</v>
      </c>
      <c r="M282" s="42" t="str">
        <f t="shared" si="217"/>
        <v>Superior</v>
      </c>
    </row>
    <row r="283" spans="1:14" ht="16.5" customHeight="1" x14ac:dyDescent="0.3">
      <c r="A283" s="40" t="b">
        <v>1</v>
      </c>
      <c r="B283" s="42" t="s">
        <v>50</v>
      </c>
      <c r="C283" s="45">
        <f t="shared" si="222"/>
        <v>6011018</v>
      </c>
      <c r="D283" s="45">
        <f t="shared" si="223"/>
        <v>4011</v>
      </c>
      <c r="E283" s="45" t="s">
        <v>26</v>
      </c>
      <c r="F283" s="56">
        <v>1</v>
      </c>
      <c r="G283" s="56">
        <v>1</v>
      </c>
      <c r="H283" s="42">
        <f t="shared" si="215"/>
        <v>153305001</v>
      </c>
      <c r="I283" s="42">
        <v>1</v>
      </c>
      <c r="J283" s="42">
        <v>1</v>
      </c>
      <c r="K283" s="42">
        <f t="shared" ref="K283:L283" si="228">K277</f>
        <v>13.33</v>
      </c>
      <c r="L283" s="42" t="str">
        <f t="shared" si="228"/>
        <v>Glove</v>
      </c>
      <c r="M283" s="42" t="str">
        <f t="shared" si="217"/>
        <v>Superior</v>
      </c>
    </row>
    <row r="284" spans="1:14" ht="16.5" customHeight="1" x14ac:dyDescent="0.3">
      <c r="A284" s="40" t="b">
        <v>1</v>
      </c>
      <c r="B284" s="42" t="s">
        <v>49</v>
      </c>
      <c r="C284" s="45">
        <f t="shared" si="222"/>
        <v>6011019</v>
      </c>
      <c r="D284" s="45">
        <f t="shared" si="223"/>
        <v>4011</v>
      </c>
      <c r="E284" s="45" t="s">
        <v>26</v>
      </c>
      <c r="F284" s="56">
        <v>1</v>
      </c>
      <c r="G284" s="56">
        <v>1</v>
      </c>
      <c r="H284" s="42">
        <f t="shared" si="215"/>
        <v>153306001</v>
      </c>
      <c r="I284" s="42">
        <v>1</v>
      </c>
      <c r="J284" s="42">
        <v>1</v>
      </c>
      <c r="K284" s="42">
        <f t="shared" ref="K284:L284" si="229">K278</f>
        <v>13.33</v>
      </c>
      <c r="L284" s="42" t="str">
        <f t="shared" si="229"/>
        <v>Pants</v>
      </c>
      <c r="M284" s="42" t="str">
        <f t="shared" si="217"/>
        <v>Superior</v>
      </c>
    </row>
    <row r="285" spans="1:14" ht="16.5" customHeight="1" x14ac:dyDescent="0.3">
      <c r="A285" s="40" t="b">
        <v>1</v>
      </c>
      <c r="B285" s="42" t="s">
        <v>46</v>
      </c>
      <c r="C285" s="45">
        <f t="shared" si="222"/>
        <v>6011020</v>
      </c>
      <c r="D285" s="45">
        <f t="shared" si="223"/>
        <v>4011</v>
      </c>
      <c r="E285" s="45" t="s">
        <v>26</v>
      </c>
      <c r="F285" s="56">
        <v>1</v>
      </c>
      <c r="G285" s="56">
        <v>1</v>
      </c>
      <c r="H285" s="42">
        <f t="shared" si="215"/>
        <v>153307001</v>
      </c>
      <c r="I285" s="42">
        <v>1</v>
      </c>
      <c r="J285" s="42">
        <v>1</v>
      </c>
      <c r="K285" s="42">
        <f t="shared" ref="K285:L285" si="230">K279</f>
        <v>13.35</v>
      </c>
      <c r="L285" s="42" t="str">
        <f t="shared" si="230"/>
        <v>Shoes</v>
      </c>
      <c r="M285" s="42" t="str">
        <f t="shared" si="217"/>
        <v>Superior</v>
      </c>
    </row>
    <row r="286" spans="1:14" ht="16.5" customHeight="1" x14ac:dyDescent="0.3">
      <c r="A286" s="40" t="b">
        <v>1</v>
      </c>
      <c r="B286" s="46" t="s">
        <v>45</v>
      </c>
      <c r="C286" s="19">
        <f t="shared" si="222"/>
        <v>6011021</v>
      </c>
      <c r="D286" s="19">
        <f t="shared" si="223"/>
        <v>4011</v>
      </c>
      <c r="E286" s="19" t="s">
        <v>27</v>
      </c>
      <c r="F286" s="56">
        <v>1</v>
      </c>
      <c r="G286" s="56">
        <v>1</v>
      </c>
      <c r="H286" s="46">
        <f t="shared" si="215"/>
        <v>154301001</v>
      </c>
      <c r="I286" s="46">
        <v>1</v>
      </c>
      <c r="J286" s="46">
        <v>1</v>
      </c>
      <c r="K286" s="46">
        <f t="shared" ref="K286:L286" si="231">K280</f>
        <v>13.33</v>
      </c>
      <c r="L286" s="46" t="str">
        <f t="shared" si="231"/>
        <v>Weapon</v>
      </c>
      <c r="M286" s="46" t="str">
        <f t="shared" si="217"/>
        <v>Superior</v>
      </c>
    </row>
    <row r="287" spans="1:14" ht="16.5" customHeight="1" x14ac:dyDescent="0.3">
      <c r="A287" s="40" t="b">
        <v>1</v>
      </c>
      <c r="B287" s="46" t="s">
        <v>47</v>
      </c>
      <c r="C287" s="19">
        <f t="shared" si="222"/>
        <v>6011022</v>
      </c>
      <c r="D287" s="19">
        <f t="shared" si="223"/>
        <v>4011</v>
      </c>
      <c r="E287" s="19" t="s">
        <v>27</v>
      </c>
      <c r="F287" s="56">
        <v>1</v>
      </c>
      <c r="G287" s="56">
        <v>1</v>
      </c>
      <c r="H287" s="46">
        <f t="shared" si="215"/>
        <v>154302001</v>
      </c>
      <c r="I287" s="46">
        <v>1</v>
      </c>
      <c r="J287" s="46">
        <v>1</v>
      </c>
      <c r="K287" s="46">
        <f t="shared" ref="K287:L287" si="232">K281</f>
        <v>13.33</v>
      </c>
      <c r="L287" s="46" t="str">
        <f t="shared" si="232"/>
        <v>Body</v>
      </c>
      <c r="M287" s="46" t="str">
        <f t="shared" si="217"/>
        <v>Superior</v>
      </c>
    </row>
    <row r="288" spans="1:14" ht="16.5" customHeight="1" x14ac:dyDescent="0.3">
      <c r="A288" s="40" t="b">
        <v>1</v>
      </c>
      <c r="B288" s="46" t="s">
        <v>48</v>
      </c>
      <c r="C288" s="19">
        <f t="shared" si="222"/>
        <v>6011023</v>
      </c>
      <c r="D288" s="19">
        <f t="shared" si="223"/>
        <v>4011</v>
      </c>
      <c r="E288" s="19" t="s">
        <v>27</v>
      </c>
      <c r="F288" s="56">
        <v>1</v>
      </c>
      <c r="G288" s="56">
        <v>1</v>
      </c>
      <c r="H288" s="46">
        <f t="shared" si="215"/>
        <v>154303001</v>
      </c>
      <c r="I288" s="46">
        <v>1</v>
      </c>
      <c r="J288" s="46">
        <v>1</v>
      </c>
      <c r="K288" s="46">
        <f t="shared" ref="K288:L288" si="233">K282</f>
        <v>13.33</v>
      </c>
      <c r="L288" s="46" t="str">
        <f t="shared" si="233"/>
        <v>Head</v>
      </c>
      <c r="M288" s="46" t="str">
        <f t="shared" si="217"/>
        <v>Superior</v>
      </c>
    </row>
    <row r="289" spans="1:14" ht="16.5" customHeight="1" x14ac:dyDescent="0.3">
      <c r="A289" s="40" t="b">
        <v>1</v>
      </c>
      <c r="B289" s="46" t="s">
        <v>50</v>
      </c>
      <c r="C289" s="19">
        <f t="shared" si="222"/>
        <v>6011024</v>
      </c>
      <c r="D289" s="19">
        <f t="shared" si="223"/>
        <v>4011</v>
      </c>
      <c r="E289" s="19" t="s">
        <v>27</v>
      </c>
      <c r="F289" s="56">
        <v>1</v>
      </c>
      <c r="G289" s="56">
        <v>1</v>
      </c>
      <c r="H289" s="46">
        <f t="shared" si="215"/>
        <v>154305001</v>
      </c>
      <c r="I289" s="46">
        <v>1</v>
      </c>
      <c r="J289" s="46">
        <v>1</v>
      </c>
      <c r="K289" s="46">
        <f t="shared" ref="K289:L289" si="234">K283</f>
        <v>13.33</v>
      </c>
      <c r="L289" s="46" t="str">
        <f t="shared" si="234"/>
        <v>Glove</v>
      </c>
      <c r="M289" s="46" t="str">
        <f t="shared" si="217"/>
        <v>Superior</v>
      </c>
    </row>
    <row r="290" spans="1:14" ht="16.5" customHeight="1" x14ac:dyDescent="0.3">
      <c r="A290" s="40" t="b">
        <v>1</v>
      </c>
      <c r="B290" s="46" t="s">
        <v>49</v>
      </c>
      <c r="C290" s="19">
        <f t="shared" si="222"/>
        <v>6011025</v>
      </c>
      <c r="D290" s="19">
        <f t="shared" si="223"/>
        <v>4011</v>
      </c>
      <c r="E290" s="19" t="s">
        <v>27</v>
      </c>
      <c r="F290" s="56">
        <v>1</v>
      </c>
      <c r="G290" s="56">
        <v>1</v>
      </c>
      <c r="H290" s="46">
        <f t="shared" si="215"/>
        <v>154306001</v>
      </c>
      <c r="I290" s="46">
        <v>1</v>
      </c>
      <c r="J290" s="46">
        <v>1</v>
      </c>
      <c r="K290" s="46">
        <f t="shared" ref="K290:L290" si="235">K284</f>
        <v>13.33</v>
      </c>
      <c r="L290" s="46" t="str">
        <f t="shared" si="235"/>
        <v>Pants</v>
      </c>
      <c r="M290" s="46" t="str">
        <f t="shared" si="217"/>
        <v>Superior</v>
      </c>
    </row>
    <row r="291" spans="1:14" ht="16.5" customHeight="1" x14ac:dyDescent="0.3">
      <c r="A291" s="40" t="b">
        <v>1</v>
      </c>
      <c r="B291" s="46" t="s">
        <v>46</v>
      </c>
      <c r="C291" s="19">
        <f t="shared" si="222"/>
        <v>6011026</v>
      </c>
      <c r="D291" s="19">
        <f t="shared" si="223"/>
        <v>4011</v>
      </c>
      <c r="E291" s="19" t="s">
        <v>27</v>
      </c>
      <c r="F291" s="56">
        <v>1</v>
      </c>
      <c r="G291" s="56">
        <v>1</v>
      </c>
      <c r="H291" s="46">
        <f t="shared" si="215"/>
        <v>154307001</v>
      </c>
      <c r="I291" s="46">
        <v>1</v>
      </c>
      <c r="J291" s="46">
        <v>1</v>
      </c>
      <c r="K291" s="46">
        <f t="shared" ref="K291:L291" si="236">K285</f>
        <v>13.35</v>
      </c>
      <c r="L291" s="46" t="str">
        <f t="shared" si="236"/>
        <v>Shoes</v>
      </c>
      <c r="M291" s="46" t="str">
        <f t="shared" si="217"/>
        <v>Superior</v>
      </c>
    </row>
    <row r="292" spans="1:14" ht="16.5" customHeight="1" x14ac:dyDescent="0.3">
      <c r="A292" s="60" t="b">
        <v>1</v>
      </c>
      <c r="B292" s="41" t="s">
        <v>97</v>
      </c>
      <c r="C292" s="41">
        <f>C266+1000</f>
        <v>6012001</v>
      </c>
      <c r="D292" s="41">
        <f>D266+1</f>
        <v>4012</v>
      </c>
      <c r="E292" s="42" t="s">
        <v>29</v>
      </c>
      <c r="F292" s="56">
        <v>1</v>
      </c>
      <c r="G292" s="56">
        <v>1</v>
      </c>
      <c r="H292" s="41">
        <v>150101001</v>
      </c>
      <c r="I292" s="42">
        <v>1</v>
      </c>
      <c r="J292" s="42">
        <v>1</v>
      </c>
      <c r="K292" s="41">
        <f>K266-0.5</f>
        <v>11.5</v>
      </c>
      <c r="L292" s="41" t="s">
        <v>98</v>
      </c>
      <c r="M292" s="43" t="s">
        <v>3</v>
      </c>
    </row>
    <row r="293" spans="1:14" ht="16.5" customHeight="1" x14ac:dyDescent="0.3">
      <c r="A293" s="60" t="b">
        <v>1</v>
      </c>
      <c r="B293" s="41" t="s">
        <v>99</v>
      </c>
      <c r="C293" s="42">
        <f t="shared" si="222"/>
        <v>6012002</v>
      </c>
      <c r="D293" s="42">
        <f t="shared" si="223"/>
        <v>4012</v>
      </c>
      <c r="E293" s="42" t="s">
        <v>29</v>
      </c>
      <c r="F293" s="56">
        <v>1</v>
      </c>
      <c r="G293" s="56">
        <v>1</v>
      </c>
      <c r="H293" s="43">
        <f>H292+100000</f>
        <v>150201001</v>
      </c>
      <c r="I293" s="42">
        <v>1</v>
      </c>
      <c r="J293" s="42">
        <v>1</v>
      </c>
      <c r="K293" s="41">
        <f>K267+0.5</f>
        <v>8.5</v>
      </c>
      <c r="L293" s="41" t="s">
        <v>98</v>
      </c>
      <c r="M293" s="43" t="s">
        <v>355</v>
      </c>
    </row>
    <row r="294" spans="1:14" ht="16.5" customHeight="1" x14ac:dyDescent="0.3">
      <c r="A294" s="60" t="b">
        <v>1</v>
      </c>
      <c r="B294" s="43" t="s">
        <v>379</v>
      </c>
      <c r="C294" s="43">
        <f t="shared" si="222"/>
        <v>6012003</v>
      </c>
      <c r="D294" s="43">
        <f t="shared" si="223"/>
        <v>4012</v>
      </c>
      <c r="E294" s="43" t="s">
        <v>23</v>
      </c>
      <c r="F294" s="56">
        <v>1</v>
      </c>
      <c r="G294" s="56">
        <v>1</v>
      </c>
      <c r="H294" s="48">
        <v>151301001</v>
      </c>
      <c r="I294" s="43">
        <v>1</v>
      </c>
      <c r="J294" s="43">
        <v>1</v>
      </c>
      <c r="K294" s="43">
        <f>ROUND(N294/6,2)</f>
        <v>13.33</v>
      </c>
      <c r="L294" s="43" t="str">
        <f>IF(H294&gt;=151307001,"Shoes",IF(H294&gt;=151306001,"Pants",IF(H294&gt;=151305001,"Glove",IF(H294&gt;=151303001,"Head",IF(H294&gt;=151302001,"Body",IF(H294&gt;=151301001,"Weapon"))))))</f>
        <v>Weapon</v>
      </c>
      <c r="M294" s="43" t="s">
        <v>356</v>
      </c>
      <c r="N294" s="64">
        <v>80</v>
      </c>
    </row>
    <row r="295" spans="1:14" ht="16.5" customHeight="1" x14ac:dyDescent="0.3">
      <c r="A295" s="60" t="b">
        <v>1</v>
      </c>
      <c r="B295" s="43" t="s">
        <v>47</v>
      </c>
      <c r="C295" s="43">
        <f t="shared" si="222"/>
        <v>6012004</v>
      </c>
      <c r="D295" s="43">
        <f t="shared" si="223"/>
        <v>4012</v>
      </c>
      <c r="E295" s="43" t="s">
        <v>23</v>
      </c>
      <c r="F295" s="56">
        <v>1</v>
      </c>
      <c r="G295" s="56">
        <v>1</v>
      </c>
      <c r="H295" s="43">
        <f>H294+1000</f>
        <v>151302001</v>
      </c>
      <c r="I295" s="43">
        <v>1</v>
      </c>
      <c r="J295" s="43">
        <v>1</v>
      </c>
      <c r="K295" s="43">
        <f t="shared" ref="K295:K298" si="237">ROUND(N295/6,2)</f>
        <v>13.33</v>
      </c>
      <c r="L295" s="43" t="str">
        <f t="shared" ref="L295:L299" si="238">IF(H295&gt;=151307001,"Shoes",IF(H295&gt;=151306001,"Pants",IF(H295&gt;=151305001,"Glove",IF(H295&gt;=151303001,"Head",IF(H295&gt;=151302001,"Body",IF(H295&gt;=151301001,"Weapon"))))))</f>
        <v>Body</v>
      </c>
      <c r="M295" s="43" t="s">
        <v>356</v>
      </c>
      <c r="N295" s="63">
        <v>80</v>
      </c>
    </row>
    <row r="296" spans="1:14" ht="16.5" customHeight="1" x14ac:dyDescent="0.3">
      <c r="A296" s="60" t="b">
        <v>1</v>
      </c>
      <c r="B296" s="43" t="s">
        <v>48</v>
      </c>
      <c r="C296" s="43">
        <f t="shared" si="222"/>
        <v>6012005</v>
      </c>
      <c r="D296" s="43">
        <f t="shared" si="223"/>
        <v>4012</v>
      </c>
      <c r="E296" s="43" t="s">
        <v>23</v>
      </c>
      <c r="F296" s="56">
        <v>1</v>
      </c>
      <c r="G296" s="56">
        <v>1</v>
      </c>
      <c r="H296" s="43">
        <f>H295+1000</f>
        <v>151303001</v>
      </c>
      <c r="I296" s="43">
        <v>1</v>
      </c>
      <c r="J296" s="43">
        <v>1</v>
      </c>
      <c r="K296" s="43">
        <f t="shared" si="237"/>
        <v>13.33</v>
      </c>
      <c r="L296" s="43" t="str">
        <f t="shared" si="238"/>
        <v>Head</v>
      </c>
      <c r="M296" s="43" t="s">
        <v>356</v>
      </c>
      <c r="N296" s="63">
        <v>80</v>
      </c>
    </row>
    <row r="297" spans="1:14" ht="16.5" customHeight="1" x14ac:dyDescent="0.3">
      <c r="A297" s="60" t="b">
        <v>1</v>
      </c>
      <c r="B297" s="43" t="s">
        <v>50</v>
      </c>
      <c r="C297" s="43">
        <f t="shared" si="222"/>
        <v>6012006</v>
      </c>
      <c r="D297" s="43">
        <f t="shared" si="223"/>
        <v>4012</v>
      </c>
      <c r="E297" s="43" t="s">
        <v>23</v>
      </c>
      <c r="F297" s="56">
        <v>1</v>
      </c>
      <c r="G297" s="56">
        <v>1</v>
      </c>
      <c r="H297" s="43">
        <f>H296+2000</f>
        <v>151305001</v>
      </c>
      <c r="I297" s="43">
        <v>1</v>
      </c>
      <c r="J297" s="43">
        <v>1</v>
      </c>
      <c r="K297" s="43">
        <f t="shared" si="237"/>
        <v>13.33</v>
      </c>
      <c r="L297" s="43" t="str">
        <f t="shared" si="238"/>
        <v>Glove</v>
      </c>
      <c r="M297" s="43" t="s">
        <v>356</v>
      </c>
      <c r="N297" s="63">
        <v>80</v>
      </c>
    </row>
    <row r="298" spans="1:14" ht="16.5" customHeight="1" x14ac:dyDescent="0.3">
      <c r="A298" s="60" t="b">
        <v>1</v>
      </c>
      <c r="B298" s="43" t="s">
        <v>49</v>
      </c>
      <c r="C298" s="43">
        <f t="shared" si="222"/>
        <v>6012007</v>
      </c>
      <c r="D298" s="43">
        <f t="shared" si="223"/>
        <v>4012</v>
      </c>
      <c r="E298" s="43" t="s">
        <v>23</v>
      </c>
      <c r="F298" s="56">
        <v>1</v>
      </c>
      <c r="G298" s="56">
        <v>1</v>
      </c>
      <c r="H298" s="43">
        <f>H297+1000</f>
        <v>151306001</v>
      </c>
      <c r="I298" s="43">
        <v>1</v>
      </c>
      <c r="J298" s="43">
        <v>1</v>
      </c>
      <c r="K298" s="43">
        <f t="shared" si="237"/>
        <v>13.33</v>
      </c>
      <c r="L298" s="43" t="str">
        <f t="shared" si="238"/>
        <v>Pants</v>
      </c>
      <c r="M298" s="43" t="s">
        <v>356</v>
      </c>
      <c r="N298" s="63">
        <v>80</v>
      </c>
    </row>
    <row r="299" spans="1:14" ht="16.5" customHeight="1" x14ac:dyDescent="0.3">
      <c r="A299" s="60" t="b">
        <v>1</v>
      </c>
      <c r="B299" s="43" t="s">
        <v>46</v>
      </c>
      <c r="C299" s="43">
        <f t="shared" si="222"/>
        <v>6012008</v>
      </c>
      <c r="D299" s="43">
        <f t="shared" si="223"/>
        <v>4012</v>
      </c>
      <c r="E299" s="43" t="s">
        <v>23</v>
      </c>
      <c r="F299" s="56">
        <v>1</v>
      </c>
      <c r="G299" s="56">
        <v>1</v>
      </c>
      <c r="H299" s="43">
        <f>H298+1000</f>
        <v>151307001</v>
      </c>
      <c r="I299" s="43">
        <v>1</v>
      </c>
      <c r="J299" s="43">
        <v>1</v>
      </c>
      <c r="K299" s="41">
        <v>13.35</v>
      </c>
      <c r="L299" s="43" t="str">
        <f t="shared" si="238"/>
        <v>Shoes</v>
      </c>
      <c r="M299" s="43" t="s">
        <v>356</v>
      </c>
      <c r="N299" s="65">
        <f>SUM(K294:K299)</f>
        <v>80</v>
      </c>
    </row>
    <row r="300" spans="1:14" ht="16.5" customHeight="1" x14ac:dyDescent="0.3">
      <c r="A300" s="60" t="b">
        <v>1</v>
      </c>
      <c r="B300" s="44" t="s">
        <v>45</v>
      </c>
      <c r="C300" s="17">
        <f t="shared" si="222"/>
        <v>6012009</v>
      </c>
      <c r="D300" s="17">
        <f t="shared" si="223"/>
        <v>4012</v>
      </c>
      <c r="E300" s="17" t="s">
        <v>25</v>
      </c>
      <c r="F300" s="56">
        <v>1</v>
      </c>
      <c r="G300" s="56">
        <v>1</v>
      </c>
      <c r="H300" s="44">
        <f t="shared" ref="H300:H317" si="239">H294+1000000</f>
        <v>152301001</v>
      </c>
      <c r="I300" s="44">
        <v>1</v>
      </c>
      <c r="J300" s="44">
        <v>1</v>
      </c>
      <c r="K300" s="44">
        <f t="shared" ref="K300:L300" si="240">K294</f>
        <v>13.33</v>
      </c>
      <c r="L300" s="44" t="str">
        <f t="shared" si="240"/>
        <v>Weapon</v>
      </c>
      <c r="M300" s="44" t="str">
        <f t="shared" ref="M300:M317" si="241">M299</f>
        <v>Superior</v>
      </c>
    </row>
    <row r="301" spans="1:14" ht="16.5" customHeight="1" x14ac:dyDescent="0.3">
      <c r="A301" s="60" t="b">
        <v>1</v>
      </c>
      <c r="B301" s="44" t="s">
        <v>47</v>
      </c>
      <c r="C301" s="17">
        <f t="shared" si="222"/>
        <v>6012010</v>
      </c>
      <c r="D301" s="17">
        <f t="shared" si="223"/>
        <v>4012</v>
      </c>
      <c r="E301" s="17" t="s">
        <v>25</v>
      </c>
      <c r="F301" s="56">
        <v>1</v>
      </c>
      <c r="G301" s="56">
        <v>1</v>
      </c>
      <c r="H301" s="44">
        <f t="shared" si="239"/>
        <v>152302001</v>
      </c>
      <c r="I301" s="44">
        <v>1</v>
      </c>
      <c r="J301" s="44">
        <v>1</v>
      </c>
      <c r="K301" s="44">
        <f t="shared" ref="K301:L301" si="242">K295</f>
        <v>13.33</v>
      </c>
      <c r="L301" s="44" t="str">
        <f t="shared" si="242"/>
        <v>Body</v>
      </c>
      <c r="M301" s="44" t="str">
        <f t="shared" si="241"/>
        <v>Superior</v>
      </c>
    </row>
    <row r="302" spans="1:14" ht="16.5" customHeight="1" x14ac:dyDescent="0.3">
      <c r="A302" s="60" t="b">
        <v>1</v>
      </c>
      <c r="B302" s="44" t="s">
        <v>48</v>
      </c>
      <c r="C302" s="17">
        <f t="shared" si="222"/>
        <v>6012011</v>
      </c>
      <c r="D302" s="17">
        <f t="shared" si="223"/>
        <v>4012</v>
      </c>
      <c r="E302" s="17" t="s">
        <v>25</v>
      </c>
      <c r="F302" s="56">
        <v>1</v>
      </c>
      <c r="G302" s="56">
        <v>1</v>
      </c>
      <c r="H302" s="44">
        <f t="shared" si="239"/>
        <v>152303001</v>
      </c>
      <c r="I302" s="44">
        <v>1</v>
      </c>
      <c r="J302" s="44">
        <v>1</v>
      </c>
      <c r="K302" s="44">
        <f t="shared" ref="K302:L302" si="243">K296</f>
        <v>13.33</v>
      </c>
      <c r="L302" s="44" t="str">
        <f t="shared" si="243"/>
        <v>Head</v>
      </c>
      <c r="M302" s="44" t="str">
        <f t="shared" si="241"/>
        <v>Superior</v>
      </c>
    </row>
    <row r="303" spans="1:14" ht="16.5" customHeight="1" x14ac:dyDescent="0.3">
      <c r="A303" s="60" t="b">
        <v>1</v>
      </c>
      <c r="B303" s="44" t="s">
        <v>50</v>
      </c>
      <c r="C303" s="17">
        <f t="shared" si="222"/>
        <v>6012012</v>
      </c>
      <c r="D303" s="17">
        <f t="shared" si="223"/>
        <v>4012</v>
      </c>
      <c r="E303" s="17" t="s">
        <v>25</v>
      </c>
      <c r="F303" s="56">
        <v>1</v>
      </c>
      <c r="G303" s="56">
        <v>1</v>
      </c>
      <c r="H303" s="44">
        <f t="shared" si="239"/>
        <v>152305001</v>
      </c>
      <c r="I303" s="44">
        <v>1</v>
      </c>
      <c r="J303" s="44">
        <v>1</v>
      </c>
      <c r="K303" s="44">
        <f t="shared" ref="K303:L303" si="244">K297</f>
        <v>13.33</v>
      </c>
      <c r="L303" s="44" t="str">
        <f t="shared" si="244"/>
        <v>Glove</v>
      </c>
      <c r="M303" s="44" t="str">
        <f t="shared" si="241"/>
        <v>Superior</v>
      </c>
    </row>
    <row r="304" spans="1:14" ht="16.5" customHeight="1" x14ac:dyDescent="0.3">
      <c r="A304" s="60" t="b">
        <v>1</v>
      </c>
      <c r="B304" s="44" t="s">
        <v>49</v>
      </c>
      <c r="C304" s="17">
        <f t="shared" si="222"/>
        <v>6012013</v>
      </c>
      <c r="D304" s="17">
        <f t="shared" si="223"/>
        <v>4012</v>
      </c>
      <c r="E304" s="17" t="s">
        <v>25</v>
      </c>
      <c r="F304" s="56">
        <v>1</v>
      </c>
      <c r="G304" s="56">
        <v>1</v>
      </c>
      <c r="H304" s="44">
        <f t="shared" si="239"/>
        <v>152306001</v>
      </c>
      <c r="I304" s="44">
        <v>1</v>
      </c>
      <c r="J304" s="44">
        <v>1</v>
      </c>
      <c r="K304" s="44">
        <f t="shared" ref="K304:L304" si="245">K298</f>
        <v>13.33</v>
      </c>
      <c r="L304" s="44" t="str">
        <f t="shared" si="245"/>
        <v>Pants</v>
      </c>
      <c r="M304" s="44" t="str">
        <f t="shared" si="241"/>
        <v>Superior</v>
      </c>
    </row>
    <row r="305" spans="1:14" ht="16.5" customHeight="1" x14ac:dyDescent="0.3">
      <c r="A305" s="60" t="b">
        <v>1</v>
      </c>
      <c r="B305" s="44" t="s">
        <v>46</v>
      </c>
      <c r="C305" s="17">
        <f t="shared" si="222"/>
        <v>6012014</v>
      </c>
      <c r="D305" s="17">
        <f t="shared" si="223"/>
        <v>4012</v>
      </c>
      <c r="E305" s="17" t="s">
        <v>25</v>
      </c>
      <c r="F305" s="56">
        <v>1</v>
      </c>
      <c r="G305" s="56">
        <v>1</v>
      </c>
      <c r="H305" s="44">
        <f t="shared" si="239"/>
        <v>152307001</v>
      </c>
      <c r="I305" s="44">
        <v>1</v>
      </c>
      <c r="J305" s="44">
        <v>1</v>
      </c>
      <c r="K305" s="44">
        <f t="shared" ref="K305:L305" si="246">K299</f>
        <v>13.35</v>
      </c>
      <c r="L305" s="44" t="str">
        <f t="shared" si="246"/>
        <v>Shoes</v>
      </c>
      <c r="M305" s="44" t="str">
        <f t="shared" si="241"/>
        <v>Superior</v>
      </c>
    </row>
    <row r="306" spans="1:14" ht="16.5" customHeight="1" x14ac:dyDescent="0.3">
      <c r="A306" s="60" t="b">
        <v>1</v>
      </c>
      <c r="B306" s="42" t="s">
        <v>45</v>
      </c>
      <c r="C306" s="45">
        <f t="shared" si="222"/>
        <v>6012015</v>
      </c>
      <c r="D306" s="45">
        <f t="shared" si="223"/>
        <v>4012</v>
      </c>
      <c r="E306" s="45" t="s">
        <v>26</v>
      </c>
      <c r="F306" s="56">
        <v>1</v>
      </c>
      <c r="G306" s="56">
        <v>1</v>
      </c>
      <c r="H306" s="42">
        <f t="shared" si="239"/>
        <v>153301001</v>
      </c>
      <c r="I306" s="42">
        <v>1</v>
      </c>
      <c r="J306" s="42">
        <v>1</v>
      </c>
      <c r="K306" s="42">
        <f t="shared" ref="K306:L306" si="247">K300</f>
        <v>13.33</v>
      </c>
      <c r="L306" s="42" t="str">
        <f t="shared" si="247"/>
        <v>Weapon</v>
      </c>
      <c r="M306" s="42" t="str">
        <f t="shared" si="241"/>
        <v>Superior</v>
      </c>
    </row>
    <row r="307" spans="1:14" ht="16.5" customHeight="1" x14ac:dyDescent="0.3">
      <c r="A307" s="60" t="b">
        <v>1</v>
      </c>
      <c r="B307" s="42" t="s">
        <v>47</v>
      </c>
      <c r="C307" s="45">
        <f t="shared" si="222"/>
        <v>6012016</v>
      </c>
      <c r="D307" s="45">
        <f t="shared" si="223"/>
        <v>4012</v>
      </c>
      <c r="E307" s="45" t="s">
        <v>26</v>
      </c>
      <c r="F307" s="56">
        <v>1</v>
      </c>
      <c r="G307" s="56">
        <v>1</v>
      </c>
      <c r="H307" s="42">
        <f t="shared" si="239"/>
        <v>153302001</v>
      </c>
      <c r="I307" s="42">
        <v>1</v>
      </c>
      <c r="J307" s="42">
        <v>1</v>
      </c>
      <c r="K307" s="42">
        <f t="shared" ref="K307:L307" si="248">K301</f>
        <v>13.33</v>
      </c>
      <c r="L307" s="42" t="str">
        <f t="shared" si="248"/>
        <v>Body</v>
      </c>
      <c r="M307" s="42" t="str">
        <f t="shared" si="241"/>
        <v>Superior</v>
      </c>
    </row>
    <row r="308" spans="1:14" ht="16.5" customHeight="1" x14ac:dyDescent="0.3">
      <c r="A308" s="60" t="b">
        <v>1</v>
      </c>
      <c r="B308" s="42" t="s">
        <v>48</v>
      </c>
      <c r="C308" s="45">
        <f t="shared" si="222"/>
        <v>6012017</v>
      </c>
      <c r="D308" s="45">
        <f t="shared" si="223"/>
        <v>4012</v>
      </c>
      <c r="E308" s="45" t="s">
        <v>26</v>
      </c>
      <c r="F308" s="56">
        <v>1</v>
      </c>
      <c r="G308" s="56">
        <v>1</v>
      </c>
      <c r="H308" s="42">
        <f t="shared" si="239"/>
        <v>153303001</v>
      </c>
      <c r="I308" s="42">
        <v>1</v>
      </c>
      <c r="J308" s="42">
        <v>1</v>
      </c>
      <c r="K308" s="42">
        <f t="shared" ref="K308:L308" si="249">K302</f>
        <v>13.33</v>
      </c>
      <c r="L308" s="42" t="str">
        <f t="shared" si="249"/>
        <v>Head</v>
      </c>
      <c r="M308" s="42" t="str">
        <f t="shared" si="241"/>
        <v>Superior</v>
      </c>
    </row>
    <row r="309" spans="1:14" ht="16.5" customHeight="1" x14ac:dyDescent="0.3">
      <c r="A309" s="60" t="b">
        <v>1</v>
      </c>
      <c r="B309" s="42" t="s">
        <v>50</v>
      </c>
      <c r="C309" s="45">
        <f t="shared" si="222"/>
        <v>6012018</v>
      </c>
      <c r="D309" s="45">
        <f t="shared" si="223"/>
        <v>4012</v>
      </c>
      <c r="E309" s="45" t="s">
        <v>26</v>
      </c>
      <c r="F309" s="56">
        <v>1</v>
      </c>
      <c r="G309" s="56">
        <v>1</v>
      </c>
      <c r="H309" s="42">
        <f t="shared" si="239"/>
        <v>153305001</v>
      </c>
      <c r="I309" s="42">
        <v>1</v>
      </c>
      <c r="J309" s="42">
        <v>1</v>
      </c>
      <c r="K309" s="42">
        <f t="shared" ref="K309:L309" si="250">K303</f>
        <v>13.33</v>
      </c>
      <c r="L309" s="42" t="str">
        <f t="shared" si="250"/>
        <v>Glove</v>
      </c>
      <c r="M309" s="42" t="str">
        <f t="shared" si="241"/>
        <v>Superior</v>
      </c>
    </row>
    <row r="310" spans="1:14" ht="16.5" customHeight="1" x14ac:dyDescent="0.3">
      <c r="A310" s="60" t="b">
        <v>1</v>
      </c>
      <c r="B310" s="42" t="s">
        <v>49</v>
      </c>
      <c r="C310" s="45">
        <f t="shared" si="222"/>
        <v>6012019</v>
      </c>
      <c r="D310" s="45">
        <f t="shared" si="223"/>
        <v>4012</v>
      </c>
      <c r="E310" s="45" t="s">
        <v>26</v>
      </c>
      <c r="F310" s="56">
        <v>1</v>
      </c>
      <c r="G310" s="56">
        <v>1</v>
      </c>
      <c r="H310" s="42">
        <f t="shared" si="239"/>
        <v>153306001</v>
      </c>
      <c r="I310" s="42">
        <v>1</v>
      </c>
      <c r="J310" s="42">
        <v>1</v>
      </c>
      <c r="K310" s="42">
        <f t="shared" ref="K310:L310" si="251">K304</f>
        <v>13.33</v>
      </c>
      <c r="L310" s="42" t="str">
        <f t="shared" si="251"/>
        <v>Pants</v>
      </c>
      <c r="M310" s="42" t="str">
        <f t="shared" si="241"/>
        <v>Superior</v>
      </c>
    </row>
    <row r="311" spans="1:14" ht="16.5" customHeight="1" x14ac:dyDescent="0.3">
      <c r="A311" s="60" t="b">
        <v>1</v>
      </c>
      <c r="B311" s="42" t="s">
        <v>46</v>
      </c>
      <c r="C311" s="45">
        <f t="shared" si="222"/>
        <v>6012020</v>
      </c>
      <c r="D311" s="45">
        <f t="shared" si="223"/>
        <v>4012</v>
      </c>
      <c r="E311" s="45" t="s">
        <v>26</v>
      </c>
      <c r="F311" s="56">
        <v>1</v>
      </c>
      <c r="G311" s="56">
        <v>1</v>
      </c>
      <c r="H311" s="42">
        <f t="shared" si="239"/>
        <v>153307001</v>
      </c>
      <c r="I311" s="42">
        <v>1</v>
      </c>
      <c r="J311" s="42">
        <v>1</v>
      </c>
      <c r="K311" s="42">
        <f t="shared" ref="K311:L311" si="252">K305</f>
        <v>13.35</v>
      </c>
      <c r="L311" s="42" t="str">
        <f t="shared" si="252"/>
        <v>Shoes</v>
      </c>
      <c r="M311" s="42" t="str">
        <f t="shared" si="241"/>
        <v>Superior</v>
      </c>
    </row>
    <row r="312" spans="1:14" ht="16.5" customHeight="1" x14ac:dyDescent="0.3">
      <c r="A312" s="60" t="b">
        <v>1</v>
      </c>
      <c r="B312" s="46" t="s">
        <v>45</v>
      </c>
      <c r="C312" s="19">
        <f t="shared" si="222"/>
        <v>6012021</v>
      </c>
      <c r="D312" s="19">
        <f t="shared" si="223"/>
        <v>4012</v>
      </c>
      <c r="E312" s="19" t="s">
        <v>27</v>
      </c>
      <c r="F312" s="56">
        <v>1</v>
      </c>
      <c r="G312" s="56">
        <v>1</v>
      </c>
      <c r="H312" s="46">
        <f t="shared" si="239"/>
        <v>154301001</v>
      </c>
      <c r="I312" s="46">
        <v>1</v>
      </c>
      <c r="J312" s="46">
        <v>1</v>
      </c>
      <c r="K312" s="46">
        <f t="shared" ref="K312:L312" si="253">K306</f>
        <v>13.33</v>
      </c>
      <c r="L312" s="46" t="str">
        <f t="shared" si="253"/>
        <v>Weapon</v>
      </c>
      <c r="M312" s="46" t="str">
        <f t="shared" si="241"/>
        <v>Superior</v>
      </c>
    </row>
    <row r="313" spans="1:14" ht="16.5" customHeight="1" x14ac:dyDescent="0.3">
      <c r="A313" s="60" t="b">
        <v>1</v>
      </c>
      <c r="B313" s="46" t="s">
        <v>47</v>
      </c>
      <c r="C313" s="19">
        <f t="shared" si="222"/>
        <v>6012022</v>
      </c>
      <c r="D313" s="19">
        <f t="shared" si="223"/>
        <v>4012</v>
      </c>
      <c r="E313" s="19" t="s">
        <v>27</v>
      </c>
      <c r="F313" s="56">
        <v>1</v>
      </c>
      <c r="G313" s="56">
        <v>1</v>
      </c>
      <c r="H313" s="46">
        <f t="shared" si="239"/>
        <v>154302001</v>
      </c>
      <c r="I313" s="46">
        <v>1</v>
      </c>
      <c r="J313" s="46">
        <v>1</v>
      </c>
      <c r="K313" s="46">
        <f t="shared" ref="K313:L313" si="254">K307</f>
        <v>13.33</v>
      </c>
      <c r="L313" s="46" t="str">
        <f t="shared" si="254"/>
        <v>Body</v>
      </c>
      <c r="M313" s="46" t="str">
        <f t="shared" si="241"/>
        <v>Superior</v>
      </c>
    </row>
    <row r="314" spans="1:14" ht="16.5" customHeight="1" x14ac:dyDescent="0.3">
      <c r="A314" s="60" t="b">
        <v>1</v>
      </c>
      <c r="B314" s="46" t="s">
        <v>48</v>
      </c>
      <c r="C314" s="19">
        <f t="shared" si="222"/>
        <v>6012023</v>
      </c>
      <c r="D314" s="19">
        <f t="shared" si="223"/>
        <v>4012</v>
      </c>
      <c r="E314" s="19" t="s">
        <v>27</v>
      </c>
      <c r="F314" s="56">
        <v>1</v>
      </c>
      <c r="G314" s="56">
        <v>1</v>
      </c>
      <c r="H314" s="46">
        <f t="shared" si="239"/>
        <v>154303001</v>
      </c>
      <c r="I314" s="46">
        <v>1</v>
      </c>
      <c r="J314" s="46">
        <v>1</v>
      </c>
      <c r="K314" s="46">
        <f t="shared" ref="K314:L314" si="255">K308</f>
        <v>13.33</v>
      </c>
      <c r="L314" s="46" t="str">
        <f t="shared" si="255"/>
        <v>Head</v>
      </c>
      <c r="M314" s="46" t="str">
        <f t="shared" si="241"/>
        <v>Superior</v>
      </c>
    </row>
    <row r="315" spans="1:14" ht="16.5" customHeight="1" x14ac:dyDescent="0.3">
      <c r="A315" s="60" t="b">
        <v>1</v>
      </c>
      <c r="B315" s="46" t="s">
        <v>50</v>
      </c>
      <c r="C315" s="19">
        <f t="shared" si="222"/>
        <v>6012024</v>
      </c>
      <c r="D315" s="19">
        <f t="shared" si="223"/>
        <v>4012</v>
      </c>
      <c r="E315" s="19" t="s">
        <v>27</v>
      </c>
      <c r="F315" s="56">
        <v>1</v>
      </c>
      <c r="G315" s="56">
        <v>1</v>
      </c>
      <c r="H315" s="46">
        <f t="shared" si="239"/>
        <v>154305001</v>
      </c>
      <c r="I315" s="46">
        <v>1</v>
      </c>
      <c r="J315" s="46">
        <v>1</v>
      </c>
      <c r="K315" s="46">
        <f t="shared" ref="K315:L315" si="256">K309</f>
        <v>13.33</v>
      </c>
      <c r="L315" s="46" t="str">
        <f t="shared" si="256"/>
        <v>Glove</v>
      </c>
      <c r="M315" s="46" t="str">
        <f t="shared" si="241"/>
        <v>Superior</v>
      </c>
    </row>
    <row r="316" spans="1:14" ht="16.5" customHeight="1" x14ac:dyDescent="0.3">
      <c r="A316" s="60" t="b">
        <v>1</v>
      </c>
      <c r="B316" s="46" t="s">
        <v>49</v>
      </c>
      <c r="C316" s="19">
        <f t="shared" si="222"/>
        <v>6012025</v>
      </c>
      <c r="D316" s="19">
        <f t="shared" si="223"/>
        <v>4012</v>
      </c>
      <c r="E316" s="19" t="s">
        <v>27</v>
      </c>
      <c r="F316" s="56">
        <v>1</v>
      </c>
      <c r="G316" s="56">
        <v>1</v>
      </c>
      <c r="H316" s="46">
        <f t="shared" si="239"/>
        <v>154306001</v>
      </c>
      <c r="I316" s="46">
        <v>1</v>
      </c>
      <c r="J316" s="46">
        <v>1</v>
      </c>
      <c r="K316" s="46">
        <f t="shared" ref="K316:L316" si="257">K310</f>
        <v>13.33</v>
      </c>
      <c r="L316" s="46" t="str">
        <f t="shared" si="257"/>
        <v>Pants</v>
      </c>
      <c r="M316" s="46" t="str">
        <f t="shared" si="241"/>
        <v>Superior</v>
      </c>
    </row>
    <row r="317" spans="1:14" ht="16.5" customHeight="1" x14ac:dyDescent="0.3">
      <c r="A317" s="60" t="b">
        <v>1</v>
      </c>
      <c r="B317" s="46" t="s">
        <v>46</v>
      </c>
      <c r="C317" s="19">
        <f t="shared" si="222"/>
        <v>6012026</v>
      </c>
      <c r="D317" s="19">
        <f t="shared" si="223"/>
        <v>4012</v>
      </c>
      <c r="E317" s="19" t="s">
        <v>27</v>
      </c>
      <c r="F317" s="56">
        <v>1</v>
      </c>
      <c r="G317" s="56">
        <v>1</v>
      </c>
      <c r="H317" s="46">
        <f t="shared" si="239"/>
        <v>154307001</v>
      </c>
      <c r="I317" s="46">
        <v>1</v>
      </c>
      <c r="J317" s="46">
        <v>1</v>
      </c>
      <c r="K317" s="46">
        <f t="shared" ref="K317:L317" si="258">K311</f>
        <v>13.35</v>
      </c>
      <c r="L317" s="46" t="str">
        <f t="shared" si="258"/>
        <v>Shoes</v>
      </c>
      <c r="M317" s="46" t="str">
        <f t="shared" si="241"/>
        <v>Superior</v>
      </c>
    </row>
    <row r="318" spans="1:14" ht="16.5" customHeight="1" x14ac:dyDescent="0.3">
      <c r="A318" s="40" t="b">
        <v>1</v>
      </c>
      <c r="B318" s="41" t="s">
        <v>97</v>
      </c>
      <c r="C318" s="41">
        <f>C292+1000</f>
        <v>6013001</v>
      </c>
      <c r="D318" s="41">
        <f>D292+1</f>
        <v>4013</v>
      </c>
      <c r="E318" s="42" t="s">
        <v>29</v>
      </c>
      <c r="F318" s="56">
        <v>1</v>
      </c>
      <c r="G318" s="56">
        <v>1</v>
      </c>
      <c r="H318" s="41">
        <v>150101001</v>
      </c>
      <c r="I318" s="42">
        <v>1</v>
      </c>
      <c r="J318" s="42">
        <v>1</v>
      </c>
      <c r="K318" s="41">
        <f>K292-0.5</f>
        <v>11</v>
      </c>
      <c r="L318" s="41" t="s">
        <v>98</v>
      </c>
      <c r="M318" s="43" t="s">
        <v>3</v>
      </c>
    </row>
    <row r="319" spans="1:14" ht="16.5" customHeight="1" x14ac:dyDescent="0.3">
      <c r="A319" s="40" t="b">
        <v>1</v>
      </c>
      <c r="B319" s="41" t="s">
        <v>99</v>
      </c>
      <c r="C319" s="42">
        <f t="shared" ref="C319:C369" si="259">C318+1</f>
        <v>6013002</v>
      </c>
      <c r="D319" s="42">
        <f t="shared" ref="D319:D369" si="260">D318</f>
        <v>4013</v>
      </c>
      <c r="E319" s="42" t="s">
        <v>29</v>
      </c>
      <c r="F319" s="56">
        <v>1</v>
      </c>
      <c r="G319" s="56">
        <v>1</v>
      </c>
      <c r="H319" s="43">
        <f>H318+100000</f>
        <v>150201001</v>
      </c>
      <c r="I319" s="42">
        <v>1</v>
      </c>
      <c r="J319" s="42">
        <v>1</v>
      </c>
      <c r="K319" s="41">
        <f>K293+0.5</f>
        <v>9</v>
      </c>
      <c r="L319" s="41" t="s">
        <v>98</v>
      </c>
      <c r="M319" s="43" t="s">
        <v>355</v>
      </c>
    </row>
    <row r="320" spans="1:14" ht="16.5" customHeight="1" x14ac:dyDescent="0.3">
      <c r="A320" s="40" t="b">
        <v>1</v>
      </c>
      <c r="B320" s="43" t="s">
        <v>379</v>
      </c>
      <c r="C320" s="43">
        <f t="shared" si="259"/>
        <v>6013003</v>
      </c>
      <c r="D320" s="43">
        <f t="shared" si="260"/>
        <v>4013</v>
      </c>
      <c r="E320" s="43" t="s">
        <v>23</v>
      </c>
      <c r="F320" s="56">
        <v>1</v>
      </c>
      <c r="G320" s="56">
        <v>1</v>
      </c>
      <c r="H320" s="48">
        <v>151301001</v>
      </c>
      <c r="I320" s="43">
        <v>1</v>
      </c>
      <c r="J320" s="43">
        <v>1</v>
      </c>
      <c r="K320" s="43">
        <f>ROUND(N320/6,2)</f>
        <v>13.33</v>
      </c>
      <c r="L320" s="43" t="str">
        <f>IF(H320&gt;=151307001,"Shoes",IF(H320&gt;=151306001,"Pants",IF(H320&gt;=151305001,"Glove",IF(H320&gt;=151303001,"Head",IF(H320&gt;=151302001,"Body",IF(H320&gt;=151301001,"Weapon"))))))</f>
        <v>Weapon</v>
      </c>
      <c r="M320" s="43" t="s">
        <v>356</v>
      </c>
      <c r="N320" s="64">
        <v>80</v>
      </c>
    </row>
    <row r="321" spans="1:14" ht="16.5" customHeight="1" x14ac:dyDescent="0.3">
      <c r="A321" s="40" t="b">
        <v>1</v>
      </c>
      <c r="B321" s="43" t="s">
        <v>47</v>
      </c>
      <c r="C321" s="43">
        <f t="shared" si="259"/>
        <v>6013004</v>
      </c>
      <c r="D321" s="43">
        <f t="shared" si="260"/>
        <v>4013</v>
      </c>
      <c r="E321" s="43" t="s">
        <v>23</v>
      </c>
      <c r="F321" s="56">
        <v>1</v>
      </c>
      <c r="G321" s="56">
        <v>1</v>
      </c>
      <c r="H321" s="43">
        <f>H320+1000</f>
        <v>151302001</v>
      </c>
      <c r="I321" s="43">
        <v>1</v>
      </c>
      <c r="J321" s="43">
        <v>1</v>
      </c>
      <c r="K321" s="43">
        <f t="shared" ref="K321:K324" si="261">ROUND(N321/6,2)</f>
        <v>13.33</v>
      </c>
      <c r="L321" s="43" t="str">
        <f t="shared" ref="L321:L325" si="262">IF(H321&gt;=151307001,"Shoes",IF(H321&gt;=151306001,"Pants",IF(H321&gt;=151305001,"Glove",IF(H321&gt;=151303001,"Head",IF(H321&gt;=151302001,"Body",IF(H321&gt;=151301001,"Weapon"))))))</f>
        <v>Body</v>
      </c>
      <c r="M321" s="43" t="s">
        <v>356</v>
      </c>
      <c r="N321" s="63">
        <v>80</v>
      </c>
    </row>
    <row r="322" spans="1:14" ht="16.5" customHeight="1" x14ac:dyDescent="0.3">
      <c r="A322" s="40" t="b">
        <v>1</v>
      </c>
      <c r="B322" s="43" t="s">
        <v>48</v>
      </c>
      <c r="C322" s="43">
        <f t="shared" si="259"/>
        <v>6013005</v>
      </c>
      <c r="D322" s="43">
        <f t="shared" si="260"/>
        <v>4013</v>
      </c>
      <c r="E322" s="43" t="s">
        <v>23</v>
      </c>
      <c r="F322" s="56">
        <v>1</v>
      </c>
      <c r="G322" s="56">
        <v>1</v>
      </c>
      <c r="H322" s="43">
        <f>H321+1000</f>
        <v>151303001</v>
      </c>
      <c r="I322" s="43">
        <v>1</v>
      </c>
      <c r="J322" s="43">
        <v>1</v>
      </c>
      <c r="K322" s="43">
        <f t="shared" si="261"/>
        <v>13.33</v>
      </c>
      <c r="L322" s="43" t="str">
        <f t="shared" si="262"/>
        <v>Head</v>
      </c>
      <c r="M322" s="43" t="s">
        <v>356</v>
      </c>
      <c r="N322" s="63">
        <v>80</v>
      </c>
    </row>
    <row r="323" spans="1:14" ht="16.5" customHeight="1" x14ac:dyDescent="0.3">
      <c r="A323" s="40" t="b">
        <v>1</v>
      </c>
      <c r="B323" s="43" t="s">
        <v>50</v>
      </c>
      <c r="C323" s="43">
        <f t="shared" si="259"/>
        <v>6013006</v>
      </c>
      <c r="D323" s="43">
        <f t="shared" si="260"/>
        <v>4013</v>
      </c>
      <c r="E323" s="43" t="s">
        <v>23</v>
      </c>
      <c r="F323" s="56">
        <v>1</v>
      </c>
      <c r="G323" s="56">
        <v>1</v>
      </c>
      <c r="H323" s="43">
        <f>H322+2000</f>
        <v>151305001</v>
      </c>
      <c r="I323" s="43">
        <v>1</v>
      </c>
      <c r="J323" s="43">
        <v>1</v>
      </c>
      <c r="K323" s="43">
        <f t="shared" si="261"/>
        <v>13.33</v>
      </c>
      <c r="L323" s="43" t="str">
        <f t="shared" si="262"/>
        <v>Glove</v>
      </c>
      <c r="M323" s="43" t="s">
        <v>356</v>
      </c>
      <c r="N323" s="63">
        <v>80</v>
      </c>
    </row>
    <row r="324" spans="1:14" ht="16.5" customHeight="1" x14ac:dyDescent="0.3">
      <c r="A324" s="40" t="b">
        <v>1</v>
      </c>
      <c r="B324" s="43" t="s">
        <v>49</v>
      </c>
      <c r="C324" s="43">
        <f t="shared" si="259"/>
        <v>6013007</v>
      </c>
      <c r="D324" s="43">
        <f t="shared" si="260"/>
        <v>4013</v>
      </c>
      <c r="E324" s="43" t="s">
        <v>23</v>
      </c>
      <c r="F324" s="56">
        <v>1</v>
      </c>
      <c r="G324" s="56">
        <v>1</v>
      </c>
      <c r="H324" s="43">
        <f>H323+1000</f>
        <v>151306001</v>
      </c>
      <c r="I324" s="43">
        <v>1</v>
      </c>
      <c r="J324" s="43">
        <v>1</v>
      </c>
      <c r="K324" s="43">
        <f t="shared" si="261"/>
        <v>13.33</v>
      </c>
      <c r="L324" s="43" t="str">
        <f t="shared" si="262"/>
        <v>Pants</v>
      </c>
      <c r="M324" s="43" t="s">
        <v>356</v>
      </c>
      <c r="N324" s="63">
        <v>80</v>
      </c>
    </row>
    <row r="325" spans="1:14" ht="16.5" customHeight="1" x14ac:dyDescent="0.3">
      <c r="A325" s="40" t="b">
        <v>1</v>
      </c>
      <c r="B325" s="43" t="s">
        <v>46</v>
      </c>
      <c r="C325" s="43">
        <f t="shared" si="259"/>
        <v>6013008</v>
      </c>
      <c r="D325" s="43">
        <f t="shared" si="260"/>
        <v>4013</v>
      </c>
      <c r="E325" s="43" t="s">
        <v>23</v>
      </c>
      <c r="F325" s="56">
        <v>1</v>
      </c>
      <c r="G325" s="56">
        <v>1</v>
      </c>
      <c r="H325" s="43">
        <f>H324+1000</f>
        <v>151307001</v>
      </c>
      <c r="I325" s="43">
        <v>1</v>
      </c>
      <c r="J325" s="43">
        <v>1</v>
      </c>
      <c r="K325" s="41">
        <v>13.35</v>
      </c>
      <c r="L325" s="43" t="str">
        <f t="shared" si="262"/>
        <v>Shoes</v>
      </c>
      <c r="M325" s="43" t="s">
        <v>356</v>
      </c>
      <c r="N325" s="65">
        <f>SUM(K320:K325)</f>
        <v>80</v>
      </c>
    </row>
    <row r="326" spans="1:14" ht="16.5" customHeight="1" x14ac:dyDescent="0.3">
      <c r="A326" s="40" t="b">
        <v>1</v>
      </c>
      <c r="B326" s="44" t="s">
        <v>45</v>
      </c>
      <c r="C326" s="17">
        <f t="shared" si="259"/>
        <v>6013009</v>
      </c>
      <c r="D326" s="17">
        <f t="shared" si="260"/>
        <v>4013</v>
      </c>
      <c r="E326" s="17" t="s">
        <v>25</v>
      </c>
      <c r="F326" s="56">
        <v>1</v>
      </c>
      <c r="G326" s="56">
        <v>1</v>
      </c>
      <c r="H326" s="44">
        <f t="shared" ref="H326:H343" si="263">H320+1000000</f>
        <v>152301001</v>
      </c>
      <c r="I326" s="44">
        <v>1</v>
      </c>
      <c r="J326" s="44">
        <v>1</v>
      </c>
      <c r="K326" s="44">
        <f t="shared" ref="K326:L326" si="264">K320</f>
        <v>13.33</v>
      </c>
      <c r="L326" s="44" t="str">
        <f t="shared" si="264"/>
        <v>Weapon</v>
      </c>
      <c r="M326" s="44" t="str">
        <f t="shared" ref="M326:M343" si="265">M325</f>
        <v>Superior</v>
      </c>
    </row>
    <row r="327" spans="1:14" ht="16.5" customHeight="1" x14ac:dyDescent="0.3">
      <c r="A327" s="40" t="b">
        <v>1</v>
      </c>
      <c r="B327" s="44" t="s">
        <v>47</v>
      </c>
      <c r="C327" s="17">
        <f t="shared" si="259"/>
        <v>6013010</v>
      </c>
      <c r="D327" s="17">
        <f t="shared" si="260"/>
        <v>4013</v>
      </c>
      <c r="E327" s="17" t="s">
        <v>25</v>
      </c>
      <c r="F327" s="56">
        <v>1</v>
      </c>
      <c r="G327" s="56">
        <v>1</v>
      </c>
      <c r="H327" s="44">
        <f t="shared" si="263"/>
        <v>152302001</v>
      </c>
      <c r="I327" s="44">
        <v>1</v>
      </c>
      <c r="J327" s="44">
        <v>1</v>
      </c>
      <c r="K327" s="44">
        <f t="shared" ref="K327:L327" si="266">K321</f>
        <v>13.33</v>
      </c>
      <c r="L327" s="44" t="str">
        <f t="shared" si="266"/>
        <v>Body</v>
      </c>
      <c r="M327" s="44" t="str">
        <f t="shared" si="265"/>
        <v>Superior</v>
      </c>
    </row>
    <row r="328" spans="1:14" ht="16.5" customHeight="1" x14ac:dyDescent="0.3">
      <c r="A328" s="40" t="b">
        <v>1</v>
      </c>
      <c r="B328" s="44" t="s">
        <v>48</v>
      </c>
      <c r="C328" s="17">
        <f t="shared" si="259"/>
        <v>6013011</v>
      </c>
      <c r="D328" s="17">
        <f t="shared" si="260"/>
        <v>4013</v>
      </c>
      <c r="E328" s="17" t="s">
        <v>25</v>
      </c>
      <c r="F328" s="56">
        <v>1</v>
      </c>
      <c r="G328" s="56">
        <v>1</v>
      </c>
      <c r="H328" s="44">
        <f t="shared" si="263"/>
        <v>152303001</v>
      </c>
      <c r="I328" s="44">
        <v>1</v>
      </c>
      <c r="J328" s="44">
        <v>1</v>
      </c>
      <c r="K328" s="44">
        <f t="shared" ref="K328:L328" si="267">K322</f>
        <v>13.33</v>
      </c>
      <c r="L328" s="44" t="str">
        <f t="shared" si="267"/>
        <v>Head</v>
      </c>
      <c r="M328" s="44" t="str">
        <f t="shared" si="265"/>
        <v>Superior</v>
      </c>
    </row>
    <row r="329" spans="1:14" ht="16.5" customHeight="1" x14ac:dyDescent="0.3">
      <c r="A329" s="40" t="b">
        <v>1</v>
      </c>
      <c r="B329" s="44" t="s">
        <v>50</v>
      </c>
      <c r="C329" s="17">
        <f t="shared" si="259"/>
        <v>6013012</v>
      </c>
      <c r="D329" s="17">
        <f t="shared" si="260"/>
        <v>4013</v>
      </c>
      <c r="E329" s="17" t="s">
        <v>25</v>
      </c>
      <c r="F329" s="56">
        <v>1</v>
      </c>
      <c r="G329" s="56">
        <v>1</v>
      </c>
      <c r="H329" s="44">
        <f t="shared" si="263"/>
        <v>152305001</v>
      </c>
      <c r="I329" s="44">
        <v>1</v>
      </c>
      <c r="J329" s="44">
        <v>1</v>
      </c>
      <c r="K329" s="44">
        <f t="shared" ref="K329:L329" si="268">K323</f>
        <v>13.33</v>
      </c>
      <c r="L329" s="44" t="str">
        <f t="shared" si="268"/>
        <v>Glove</v>
      </c>
      <c r="M329" s="44" t="str">
        <f t="shared" si="265"/>
        <v>Superior</v>
      </c>
    </row>
    <row r="330" spans="1:14" ht="16.5" customHeight="1" x14ac:dyDescent="0.3">
      <c r="A330" s="40" t="b">
        <v>1</v>
      </c>
      <c r="B330" s="44" t="s">
        <v>49</v>
      </c>
      <c r="C330" s="17">
        <f t="shared" si="259"/>
        <v>6013013</v>
      </c>
      <c r="D330" s="17">
        <f t="shared" si="260"/>
        <v>4013</v>
      </c>
      <c r="E330" s="17" t="s">
        <v>25</v>
      </c>
      <c r="F330" s="56">
        <v>1</v>
      </c>
      <c r="G330" s="56">
        <v>1</v>
      </c>
      <c r="H330" s="44">
        <f t="shared" si="263"/>
        <v>152306001</v>
      </c>
      <c r="I330" s="44">
        <v>1</v>
      </c>
      <c r="J330" s="44">
        <v>1</v>
      </c>
      <c r="K330" s="44">
        <f t="shared" ref="K330:L330" si="269">K324</f>
        <v>13.33</v>
      </c>
      <c r="L330" s="44" t="str">
        <f t="shared" si="269"/>
        <v>Pants</v>
      </c>
      <c r="M330" s="44" t="str">
        <f t="shared" si="265"/>
        <v>Superior</v>
      </c>
    </row>
    <row r="331" spans="1:14" ht="16.5" customHeight="1" x14ac:dyDescent="0.3">
      <c r="A331" s="40" t="b">
        <v>1</v>
      </c>
      <c r="B331" s="44" t="s">
        <v>46</v>
      </c>
      <c r="C331" s="17">
        <f t="shared" si="259"/>
        <v>6013014</v>
      </c>
      <c r="D331" s="17">
        <f t="shared" si="260"/>
        <v>4013</v>
      </c>
      <c r="E331" s="17" t="s">
        <v>25</v>
      </c>
      <c r="F331" s="56">
        <v>1</v>
      </c>
      <c r="G331" s="56">
        <v>1</v>
      </c>
      <c r="H331" s="44">
        <f t="shared" si="263"/>
        <v>152307001</v>
      </c>
      <c r="I331" s="44">
        <v>1</v>
      </c>
      <c r="J331" s="44">
        <v>1</v>
      </c>
      <c r="K331" s="44">
        <f t="shared" ref="K331:L331" si="270">K325</f>
        <v>13.35</v>
      </c>
      <c r="L331" s="44" t="str">
        <f t="shared" si="270"/>
        <v>Shoes</v>
      </c>
      <c r="M331" s="44" t="str">
        <f t="shared" si="265"/>
        <v>Superior</v>
      </c>
    </row>
    <row r="332" spans="1:14" ht="16.5" customHeight="1" x14ac:dyDescent="0.3">
      <c r="A332" s="40" t="b">
        <v>1</v>
      </c>
      <c r="B332" s="42" t="s">
        <v>45</v>
      </c>
      <c r="C332" s="45">
        <f t="shared" si="259"/>
        <v>6013015</v>
      </c>
      <c r="D332" s="45">
        <f t="shared" si="260"/>
        <v>4013</v>
      </c>
      <c r="E332" s="45" t="s">
        <v>26</v>
      </c>
      <c r="F332" s="56">
        <v>1</v>
      </c>
      <c r="G332" s="56">
        <v>1</v>
      </c>
      <c r="H332" s="42">
        <f t="shared" si="263"/>
        <v>153301001</v>
      </c>
      <c r="I332" s="42">
        <v>1</v>
      </c>
      <c r="J332" s="42">
        <v>1</v>
      </c>
      <c r="K332" s="42">
        <f t="shared" ref="K332:L332" si="271">K326</f>
        <v>13.33</v>
      </c>
      <c r="L332" s="42" t="str">
        <f t="shared" si="271"/>
        <v>Weapon</v>
      </c>
      <c r="M332" s="42" t="str">
        <f t="shared" si="265"/>
        <v>Superior</v>
      </c>
    </row>
    <row r="333" spans="1:14" ht="16.5" customHeight="1" x14ac:dyDescent="0.3">
      <c r="A333" s="40" t="b">
        <v>1</v>
      </c>
      <c r="B333" s="42" t="s">
        <v>47</v>
      </c>
      <c r="C333" s="45">
        <f t="shared" si="259"/>
        <v>6013016</v>
      </c>
      <c r="D333" s="45">
        <f t="shared" si="260"/>
        <v>4013</v>
      </c>
      <c r="E333" s="45" t="s">
        <v>26</v>
      </c>
      <c r="F333" s="56">
        <v>1</v>
      </c>
      <c r="G333" s="56">
        <v>1</v>
      </c>
      <c r="H333" s="42">
        <f t="shared" si="263"/>
        <v>153302001</v>
      </c>
      <c r="I333" s="42">
        <v>1</v>
      </c>
      <c r="J333" s="42">
        <v>1</v>
      </c>
      <c r="K333" s="42">
        <f t="shared" ref="K333:L333" si="272">K327</f>
        <v>13.33</v>
      </c>
      <c r="L333" s="42" t="str">
        <f t="shared" si="272"/>
        <v>Body</v>
      </c>
      <c r="M333" s="42" t="str">
        <f t="shared" si="265"/>
        <v>Superior</v>
      </c>
    </row>
    <row r="334" spans="1:14" ht="16.5" customHeight="1" x14ac:dyDescent="0.3">
      <c r="A334" s="40" t="b">
        <v>1</v>
      </c>
      <c r="B334" s="42" t="s">
        <v>48</v>
      </c>
      <c r="C334" s="45">
        <f t="shared" si="259"/>
        <v>6013017</v>
      </c>
      <c r="D334" s="45">
        <f t="shared" si="260"/>
        <v>4013</v>
      </c>
      <c r="E334" s="45" t="s">
        <v>26</v>
      </c>
      <c r="F334" s="56">
        <v>1</v>
      </c>
      <c r="G334" s="56">
        <v>1</v>
      </c>
      <c r="H334" s="42">
        <f t="shared" si="263"/>
        <v>153303001</v>
      </c>
      <c r="I334" s="42">
        <v>1</v>
      </c>
      <c r="J334" s="42">
        <v>1</v>
      </c>
      <c r="K334" s="42">
        <f t="shared" ref="K334:L334" si="273">K328</f>
        <v>13.33</v>
      </c>
      <c r="L334" s="42" t="str">
        <f t="shared" si="273"/>
        <v>Head</v>
      </c>
      <c r="M334" s="42" t="str">
        <f t="shared" si="265"/>
        <v>Superior</v>
      </c>
    </row>
    <row r="335" spans="1:14" ht="16.5" customHeight="1" x14ac:dyDescent="0.3">
      <c r="A335" s="40" t="b">
        <v>1</v>
      </c>
      <c r="B335" s="42" t="s">
        <v>50</v>
      </c>
      <c r="C335" s="45">
        <f t="shared" si="259"/>
        <v>6013018</v>
      </c>
      <c r="D335" s="45">
        <f t="shared" si="260"/>
        <v>4013</v>
      </c>
      <c r="E335" s="45" t="s">
        <v>26</v>
      </c>
      <c r="F335" s="56">
        <v>1</v>
      </c>
      <c r="G335" s="56">
        <v>1</v>
      </c>
      <c r="H335" s="42">
        <f t="shared" si="263"/>
        <v>153305001</v>
      </c>
      <c r="I335" s="42">
        <v>1</v>
      </c>
      <c r="J335" s="42">
        <v>1</v>
      </c>
      <c r="K335" s="42">
        <f t="shared" ref="K335:L335" si="274">K329</f>
        <v>13.33</v>
      </c>
      <c r="L335" s="42" t="str">
        <f t="shared" si="274"/>
        <v>Glove</v>
      </c>
      <c r="M335" s="42" t="str">
        <f t="shared" si="265"/>
        <v>Superior</v>
      </c>
    </row>
    <row r="336" spans="1:14" ht="16.5" customHeight="1" x14ac:dyDescent="0.3">
      <c r="A336" s="40" t="b">
        <v>1</v>
      </c>
      <c r="B336" s="42" t="s">
        <v>49</v>
      </c>
      <c r="C336" s="45">
        <f t="shared" si="259"/>
        <v>6013019</v>
      </c>
      <c r="D336" s="45">
        <f t="shared" si="260"/>
        <v>4013</v>
      </c>
      <c r="E336" s="45" t="s">
        <v>26</v>
      </c>
      <c r="F336" s="56">
        <v>1</v>
      </c>
      <c r="G336" s="56">
        <v>1</v>
      </c>
      <c r="H336" s="42">
        <f t="shared" si="263"/>
        <v>153306001</v>
      </c>
      <c r="I336" s="42">
        <v>1</v>
      </c>
      <c r="J336" s="42">
        <v>1</v>
      </c>
      <c r="K336" s="42">
        <f t="shared" ref="K336:L336" si="275">K330</f>
        <v>13.33</v>
      </c>
      <c r="L336" s="42" t="str">
        <f t="shared" si="275"/>
        <v>Pants</v>
      </c>
      <c r="M336" s="42" t="str">
        <f t="shared" si="265"/>
        <v>Superior</v>
      </c>
    </row>
    <row r="337" spans="1:14" ht="16.5" customHeight="1" x14ac:dyDescent="0.3">
      <c r="A337" s="40" t="b">
        <v>1</v>
      </c>
      <c r="B337" s="42" t="s">
        <v>46</v>
      </c>
      <c r="C337" s="45">
        <f t="shared" si="259"/>
        <v>6013020</v>
      </c>
      <c r="D337" s="45">
        <f t="shared" si="260"/>
        <v>4013</v>
      </c>
      <c r="E337" s="45" t="s">
        <v>26</v>
      </c>
      <c r="F337" s="56">
        <v>1</v>
      </c>
      <c r="G337" s="56">
        <v>1</v>
      </c>
      <c r="H337" s="42">
        <f t="shared" si="263"/>
        <v>153307001</v>
      </c>
      <c r="I337" s="42">
        <v>1</v>
      </c>
      <c r="J337" s="42">
        <v>1</v>
      </c>
      <c r="K337" s="42">
        <f t="shared" ref="K337:L337" si="276">K331</f>
        <v>13.35</v>
      </c>
      <c r="L337" s="42" t="str">
        <f t="shared" si="276"/>
        <v>Shoes</v>
      </c>
      <c r="M337" s="42" t="str">
        <f t="shared" si="265"/>
        <v>Superior</v>
      </c>
    </row>
    <row r="338" spans="1:14" ht="16.5" customHeight="1" x14ac:dyDescent="0.3">
      <c r="A338" s="40" t="b">
        <v>1</v>
      </c>
      <c r="B338" s="46" t="s">
        <v>45</v>
      </c>
      <c r="C338" s="19">
        <f t="shared" si="259"/>
        <v>6013021</v>
      </c>
      <c r="D338" s="19">
        <f t="shared" si="260"/>
        <v>4013</v>
      </c>
      <c r="E338" s="19" t="s">
        <v>27</v>
      </c>
      <c r="F338" s="56">
        <v>1</v>
      </c>
      <c r="G338" s="56">
        <v>1</v>
      </c>
      <c r="H338" s="46">
        <f t="shared" si="263"/>
        <v>154301001</v>
      </c>
      <c r="I338" s="46">
        <v>1</v>
      </c>
      <c r="J338" s="46">
        <v>1</v>
      </c>
      <c r="K338" s="46">
        <f t="shared" ref="K338:L338" si="277">K332</f>
        <v>13.33</v>
      </c>
      <c r="L338" s="46" t="str">
        <f t="shared" si="277"/>
        <v>Weapon</v>
      </c>
      <c r="M338" s="46" t="str">
        <f t="shared" si="265"/>
        <v>Superior</v>
      </c>
    </row>
    <row r="339" spans="1:14" ht="16.5" customHeight="1" x14ac:dyDescent="0.3">
      <c r="A339" s="40" t="b">
        <v>1</v>
      </c>
      <c r="B339" s="46" t="s">
        <v>47</v>
      </c>
      <c r="C339" s="19">
        <f t="shared" si="259"/>
        <v>6013022</v>
      </c>
      <c r="D339" s="19">
        <f t="shared" si="260"/>
        <v>4013</v>
      </c>
      <c r="E339" s="19" t="s">
        <v>27</v>
      </c>
      <c r="F339" s="56">
        <v>1</v>
      </c>
      <c r="G339" s="56">
        <v>1</v>
      </c>
      <c r="H339" s="46">
        <f t="shared" si="263"/>
        <v>154302001</v>
      </c>
      <c r="I339" s="46">
        <v>1</v>
      </c>
      <c r="J339" s="46">
        <v>1</v>
      </c>
      <c r="K339" s="46">
        <f t="shared" ref="K339:L339" si="278">K333</f>
        <v>13.33</v>
      </c>
      <c r="L339" s="46" t="str">
        <f t="shared" si="278"/>
        <v>Body</v>
      </c>
      <c r="M339" s="46" t="str">
        <f t="shared" si="265"/>
        <v>Superior</v>
      </c>
    </row>
    <row r="340" spans="1:14" ht="16.5" customHeight="1" x14ac:dyDescent="0.3">
      <c r="A340" s="40" t="b">
        <v>1</v>
      </c>
      <c r="B340" s="46" t="s">
        <v>48</v>
      </c>
      <c r="C340" s="19">
        <f t="shared" si="259"/>
        <v>6013023</v>
      </c>
      <c r="D340" s="19">
        <f t="shared" si="260"/>
        <v>4013</v>
      </c>
      <c r="E340" s="19" t="s">
        <v>27</v>
      </c>
      <c r="F340" s="56">
        <v>1</v>
      </c>
      <c r="G340" s="56">
        <v>1</v>
      </c>
      <c r="H340" s="46">
        <f t="shared" si="263"/>
        <v>154303001</v>
      </c>
      <c r="I340" s="46">
        <v>1</v>
      </c>
      <c r="J340" s="46">
        <v>1</v>
      </c>
      <c r="K340" s="46">
        <f t="shared" ref="K340:L340" si="279">K334</f>
        <v>13.33</v>
      </c>
      <c r="L340" s="46" t="str">
        <f t="shared" si="279"/>
        <v>Head</v>
      </c>
      <c r="M340" s="46" t="str">
        <f t="shared" si="265"/>
        <v>Superior</v>
      </c>
    </row>
    <row r="341" spans="1:14" ht="16.5" customHeight="1" x14ac:dyDescent="0.3">
      <c r="A341" s="40" t="b">
        <v>1</v>
      </c>
      <c r="B341" s="46" t="s">
        <v>50</v>
      </c>
      <c r="C341" s="19">
        <f t="shared" si="259"/>
        <v>6013024</v>
      </c>
      <c r="D341" s="19">
        <f t="shared" si="260"/>
        <v>4013</v>
      </c>
      <c r="E341" s="19" t="s">
        <v>27</v>
      </c>
      <c r="F341" s="56">
        <v>1</v>
      </c>
      <c r="G341" s="56">
        <v>1</v>
      </c>
      <c r="H341" s="46">
        <f t="shared" si="263"/>
        <v>154305001</v>
      </c>
      <c r="I341" s="46">
        <v>1</v>
      </c>
      <c r="J341" s="46">
        <v>1</v>
      </c>
      <c r="K341" s="46">
        <f t="shared" ref="K341:L341" si="280">K335</f>
        <v>13.33</v>
      </c>
      <c r="L341" s="46" t="str">
        <f t="shared" si="280"/>
        <v>Glove</v>
      </c>
      <c r="M341" s="46" t="str">
        <f t="shared" si="265"/>
        <v>Superior</v>
      </c>
    </row>
    <row r="342" spans="1:14" ht="16.5" customHeight="1" x14ac:dyDescent="0.3">
      <c r="A342" s="40" t="b">
        <v>1</v>
      </c>
      <c r="B342" s="46" t="s">
        <v>49</v>
      </c>
      <c r="C342" s="19">
        <f t="shared" si="259"/>
        <v>6013025</v>
      </c>
      <c r="D342" s="19">
        <f t="shared" si="260"/>
        <v>4013</v>
      </c>
      <c r="E342" s="19" t="s">
        <v>27</v>
      </c>
      <c r="F342" s="56">
        <v>1</v>
      </c>
      <c r="G342" s="56">
        <v>1</v>
      </c>
      <c r="H342" s="46">
        <f t="shared" si="263"/>
        <v>154306001</v>
      </c>
      <c r="I342" s="46">
        <v>1</v>
      </c>
      <c r="J342" s="46">
        <v>1</v>
      </c>
      <c r="K342" s="46">
        <f t="shared" ref="K342:L342" si="281">K336</f>
        <v>13.33</v>
      </c>
      <c r="L342" s="46" t="str">
        <f t="shared" si="281"/>
        <v>Pants</v>
      </c>
      <c r="M342" s="46" t="str">
        <f t="shared" si="265"/>
        <v>Superior</v>
      </c>
    </row>
    <row r="343" spans="1:14" ht="16.5" customHeight="1" x14ac:dyDescent="0.3">
      <c r="A343" s="40" t="b">
        <v>1</v>
      </c>
      <c r="B343" s="46" t="s">
        <v>46</v>
      </c>
      <c r="C343" s="19">
        <f t="shared" si="259"/>
        <v>6013026</v>
      </c>
      <c r="D343" s="19">
        <f t="shared" si="260"/>
        <v>4013</v>
      </c>
      <c r="E343" s="19" t="s">
        <v>27</v>
      </c>
      <c r="F343" s="56">
        <v>1</v>
      </c>
      <c r="G343" s="56">
        <v>1</v>
      </c>
      <c r="H343" s="46">
        <f t="shared" si="263"/>
        <v>154307001</v>
      </c>
      <c r="I343" s="46">
        <v>1</v>
      </c>
      <c r="J343" s="46">
        <v>1</v>
      </c>
      <c r="K343" s="46">
        <f t="shared" ref="K343:L343" si="282">K337</f>
        <v>13.35</v>
      </c>
      <c r="L343" s="46" t="str">
        <f t="shared" si="282"/>
        <v>Shoes</v>
      </c>
      <c r="M343" s="46" t="str">
        <f t="shared" si="265"/>
        <v>Superior</v>
      </c>
    </row>
    <row r="344" spans="1:14" ht="16.5" customHeight="1" x14ac:dyDescent="0.3">
      <c r="A344" s="60" t="b">
        <v>1</v>
      </c>
      <c r="B344" s="41" t="s">
        <v>97</v>
      </c>
      <c r="C344" s="41">
        <f>C318+1000</f>
        <v>6014001</v>
      </c>
      <c r="D344" s="41">
        <f>D318+1</f>
        <v>4014</v>
      </c>
      <c r="E344" s="42" t="s">
        <v>29</v>
      </c>
      <c r="F344" s="56">
        <v>1</v>
      </c>
      <c r="G344" s="56">
        <v>1</v>
      </c>
      <c r="H344" s="41">
        <v>150101001</v>
      </c>
      <c r="I344" s="42">
        <v>1</v>
      </c>
      <c r="J344" s="42">
        <v>1</v>
      </c>
      <c r="K344" s="41">
        <f>K318-0.5</f>
        <v>10.5</v>
      </c>
      <c r="L344" s="41" t="s">
        <v>98</v>
      </c>
      <c r="M344" s="43" t="s">
        <v>3</v>
      </c>
    </row>
    <row r="345" spans="1:14" ht="16.5" customHeight="1" x14ac:dyDescent="0.3">
      <c r="A345" s="60" t="b">
        <v>1</v>
      </c>
      <c r="B345" s="41" t="s">
        <v>99</v>
      </c>
      <c r="C345" s="42">
        <f t="shared" si="259"/>
        <v>6014002</v>
      </c>
      <c r="D345" s="42">
        <f t="shared" si="260"/>
        <v>4014</v>
      </c>
      <c r="E345" s="42" t="s">
        <v>29</v>
      </c>
      <c r="F345" s="56">
        <v>1</v>
      </c>
      <c r="G345" s="56">
        <v>1</v>
      </c>
      <c r="H345" s="43">
        <f>H344+100000</f>
        <v>150201001</v>
      </c>
      <c r="I345" s="42">
        <v>1</v>
      </c>
      <c r="J345" s="42">
        <v>1</v>
      </c>
      <c r="K345" s="41">
        <f>K319+0.5</f>
        <v>9.5</v>
      </c>
      <c r="L345" s="41" t="s">
        <v>98</v>
      </c>
      <c r="M345" s="43" t="s">
        <v>355</v>
      </c>
    </row>
    <row r="346" spans="1:14" ht="16.5" customHeight="1" x14ac:dyDescent="0.3">
      <c r="A346" s="60" t="b">
        <v>1</v>
      </c>
      <c r="B346" s="43" t="s">
        <v>379</v>
      </c>
      <c r="C346" s="43">
        <f t="shared" si="259"/>
        <v>6014003</v>
      </c>
      <c r="D346" s="43">
        <f t="shared" si="260"/>
        <v>4014</v>
      </c>
      <c r="E346" s="43" t="s">
        <v>23</v>
      </c>
      <c r="F346" s="56">
        <v>1</v>
      </c>
      <c r="G346" s="56">
        <v>1</v>
      </c>
      <c r="H346" s="48">
        <v>151301001</v>
      </c>
      <c r="I346" s="43">
        <v>1</v>
      </c>
      <c r="J346" s="43">
        <v>1</v>
      </c>
      <c r="K346" s="43">
        <f>ROUND(N346/6,2)</f>
        <v>13.33</v>
      </c>
      <c r="L346" s="43" t="str">
        <f>IF(H346&gt;=151307001,"Shoes",IF(H346&gt;=151306001,"Pants",IF(H346&gt;=151305001,"Glove",IF(H346&gt;=151303001,"Head",IF(H346&gt;=151302001,"Body",IF(H346&gt;=151301001,"Weapon"))))))</f>
        <v>Weapon</v>
      </c>
      <c r="M346" s="43" t="s">
        <v>356</v>
      </c>
      <c r="N346" s="64">
        <v>80</v>
      </c>
    </row>
    <row r="347" spans="1:14" ht="16.5" customHeight="1" x14ac:dyDescent="0.3">
      <c r="A347" s="60" t="b">
        <v>1</v>
      </c>
      <c r="B347" s="43" t="s">
        <v>47</v>
      </c>
      <c r="C347" s="43">
        <f t="shared" si="259"/>
        <v>6014004</v>
      </c>
      <c r="D347" s="43">
        <f t="shared" si="260"/>
        <v>4014</v>
      </c>
      <c r="E347" s="43" t="s">
        <v>23</v>
      </c>
      <c r="F347" s="56">
        <v>1</v>
      </c>
      <c r="G347" s="56">
        <v>1</v>
      </c>
      <c r="H347" s="43">
        <f>H346+1000</f>
        <v>151302001</v>
      </c>
      <c r="I347" s="43">
        <v>1</v>
      </c>
      <c r="J347" s="43">
        <v>1</v>
      </c>
      <c r="K347" s="43">
        <f t="shared" ref="K347:K350" si="283">ROUND(N347/6,2)</f>
        <v>13.33</v>
      </c>
      <c r="L347" s="43" t="str">
        <f t="shared" ref="L347:L351" si="284">IF(H347&gt;=151307001,"Shoes",IF(H347&gt;=151306001,"Pants",IF(H347&gt;=151305001,"Glove",IF(H347&gt;=151303001,"Head",IF(H347&gt;=151302001,"Body",IF(H347&gt;=151301001,"Weapon"))))))</f>
        <v>Body</v>
      </c>
      <c r="M347" s="43" t="s">
        <v>356</v>
      </c>
      <c r="N347" s="63">
        <v>80</v>
      </c>
    </row>
    <row r="348" spans="1:14" ht="16.5" customHeight="1" x14ac:dyDescent="0.3">
      <c r="A348" s="60" t="b">
        <v>1</v>
      </c>
      <c r="B348" s="43" t="s">
        <v>48</v>
      </c>
      <c r="C348" s="43">
        <f t="shared" si="259"/>
        <v>6014005</v>
      </c>
      <c r="D348" s="43">
        <f t="shared" si="260"/>
        <v>4014</v>
      </c>
      <c r="E348" s="43" t="s">
        <v>23</v>
      </c>
      <c r="F348" s="56">
        <v>1</v>
      </c>
      <c r="G348" s="56">
        <v>1</v>
      </c>
      <c r="H348" s="43">
        <f>H347+1000</f>
        <v>151303001</v>
      </c>
      <c r="I348" s="43">
        <v>1</v>
      </c>
      <c r="J348" s="43">
        <v>1</v>
      </c>
      <c r="K348" s="43">
        <f t="shared" si="283"/>
        <v>13.33</v>
      </c>
      <c r="L348" s="43" t="str">
        <f t="shared" si="284"/>
        <v>Head</v>
      </c>
      <c r="M348" s="43" t="s">
        <v>356</v>
      </c>
      <c r="N348" s="63">
        <v>80</v>
      </c>
    </row>
    <row r="349" spans="1:14" ht="16.5" customHeight="1" x14ac:dyDescent="0.3">
      <c r="A349" s="60" t="b">
        <v>1</v>
      </c>
      <c r="B349" s="43" t="s">
        <v>50</v>
      </c>
      <c r="C349" s="43">
        <f t="shared" si="259"/>
        <v>6014006</v>
      </c>
      <c r="D349" s="43">
        <f t="shared" si="260"/>
        <v>4014</v>
      </c>
      <c r="E349" s="43" t="s">
        <v>23</v>
      </c>
      <c r="F349" s="56">
        <v>1</v>
      </c>
      <c r="G349" s="56">
        <v>1</v>
      </c>
      <c r="H349" s="43">
        <f>H348+2000</f>
        <v>151305001</v>
      </c>
      <c r="I349" s="43">
        <v>1</v>
      </c>
      <c r="J349" s="43">
        <v>1</v>
      </c>
      <c r="K349" s="43">
        <f t="shared" si="283"/>
        <v>13.33</v>
      </c>
      <c r="L349" s="43" t="str">
        <f t="shared" si="284"/>
        <v>Glove</v>
      </c>
      <c r="M349" s="43" t="s">
        <v>356</v>
      </c>
      <c r="N349" s="63">
        <v>80</v>
      </c>
    </row>
    <row r="350" spans="1:14" ht="16.5" customHeight="1" x14ac:dyDescent="0.3">
      <c r="A350" s="60" t="b">
        <v>1</v>
      </c>
      <c r="B350" s="43" t="s">
        <v>49</v>
      </c>
      <c r="C350" s="43">
        <f t="shared" si="259"/>
        <v>6014007</v>
      </c>
      <c r="D350" s="43">
        <f t="shared" si="260"/>
        <v>4014</v>
      </c>
      <c r="E350" s="43" t="s">
        <v>23</v>
      </c>
      <c r="F350" s="56">
        <v>1</v>
      </c>
      <c r="G350" s="56">
        <v>1</v>
      </c>
      <c r="H350" s="43">
        <f>H349+1000</f>
        <v>151306001</v>
      </c>
      <c r="I350" s="43">
        <v>1</v>
      </c>
      <c r="J350" s="43">
        <v>1</v>
      </c>
      <c r="K350" s="43">
        <f t="shared" si="283"/>
        <v>13.33</v>
      </c>
      <c r="L350" s="43" t="str">
        <f t="shared" si="284"/>
        <v>Pants</v>
      </c>
      <c r="M350" s="43" t="s">
        <v>356</v>
      </c>
      <c r="N350" s="63">
        <v>80</v>
      </c>
    </row>
    <row r="351" spans="1:14" ht="16.5" customHeight="1" x14ac:dyDescent="0.3">
      <c r="A351" s="60" t="b">
        <v>1</v>
      </c>
      <c r="B351" s="43" t="s">
        <v>46</v>
      </c>
      <c r="C351" s="43">
        <f t="shared" si="259"/>
        <v>6014008</v>
      </c>
      <c r="D351" s="43">
        <f t="shared" si="260"/>
        <v>4014</v>
      </c>
      <c r="E351" s="43" t="s">
        <v>23</v>
      </c>
      <c r="F351" s="56">
        <v>1</v>
      </c>
      <c r="G351" s="56">
        <v>1</v>
      </c>
      <c r="H351" s="43">
        <f>H350+1000</f>
        <v>151307001</v>
      </c>
      <c r="I351" s="43">
        <v>1</v>
      </c>
      <c r="J351" s="43">
        <v>1</v>
      </c>
      <c r="K351" s="41">
        <v>13.35</v>
      </c>
      <c r="L351" s="43" t="str">
        <f t="shared" si="284"/>
        <v>Shoes</v>
      </c>
      <c r="M351" s="43" t="s">
        <v>356</v>
      </c>
      <c r="N351" s="65">
        <f>SUM(K346:K351)</f>
        <v>80</v>
      </c>
    </row>
    <row r="352" spans="1:14" ht="16.5" customHeight="1" x14ac:dyDescent="0.3">
      <c r="A352" s="60" t="b">
        <v>1</v>
      </c>
      <c r="B352" s="44" t="s">
        <v>45</v>
      </c>
      <c r="C352" s="17">
        <f t="shared" si="259"/>
        <v>6014009</v>
      </c>
      <c r="D352" s="17">
        <f t="shared" si="260"/>
        <v>4014</v>
      </c>
      <c r="E352" s="17" t="s">
        <v>25</v>
      </c>
      <c r="F352" s="56">
        <v>1</v>
      </c>
      <c r="G352" s="56">
        <v>1</v>
      </c>
      <c r="H352" s="44">
        <f t="shared" ref="H352:H369" si="285">H346+1000000</f>
        <v>152301001</v>
      </c>
      <c r="I352" s="44">
        <v>1</v>
      </c>
      <c r="J352" s="44">
        <v>1</v>
      </c>
      <c r="K352" s="44">
        <f t="shared" ref="K352:L352" si="286">K346</f>
        <v>13.33</v>
      </c>
      <c r="L352" s="44" t="str">
        <f t="shared" si="286"/>
        <v>Weapon</v>
      </c>
      <c r="M352" s="44" t="str">
        <f t="shared" ref="M352:M369" si="287">M351</f>
        <v>Superior</v>
      </c>
    </row>
    <row r="353" spans="1:13" ht="16.5" customHeight="1" x14ac:dyDescent="0.3">
      <c r="A353" s="60" t="b">
        <v>1</v>
      </c>
      <c r="B353" s="44" t="s">
        <v>47</v>
      </c>
      <c r="C353" s="17">
        <f t="shared" si="259"/>
        <v>6014010</v>
      </c>
      <c r="D353" s="17">
        <f t="shared" si="260"/>
        <v>4014</v>
      </c>
      <c r="E353" s="17" t="s">
        <v>25</v>
      </c>
      <c r="F353" s="56">
        <v>1</v>
      </c>
      <c r="G353" s="56">
        <v>1</v>
      </c>
      <c r="H353" s="44">
        <f t="shared" si="285"/>
        <v>152302001</v>
      </c>
      <c r="I353" s="44">
        <v>1</v>
      </c>
      <c r="J353" s="44">
        <v>1</v>
      </c>
      <c r="K353" s="44">
        <f t="shared" ref="K353:L353" si="288">K347</f>
        <v>13.33</v>
      </c>
      <c r="L353" s="44" t="str">
        <f t="shared" si="288"/>
        <v>Body</v>
      </c>
      <c r="M353" s="44" t="str">
        <f t="shared" si="287"/>
        <v>Superior</v>
      </c>
    </row>
    <row r="354" spans="1:13" ht="16.5" customHeight="1" x14ac:dyDescent="0.3">
      <c r="A354" s="60" t="b">
        <v>1</v>
      </c>
      <c r="B354" s="44" t="s">
        <v>48</v>
      </c>
      <c r="C354" s="17">
        <f t="shared" si="259"/>
        <v>6014011</v>
      </c>
      <c r="D354" s="17">
        <f t="shared" si="260"/>
        <v>4014</v>
      </c>
      <c r="E354" s="17" t="s">
        <v>25</v>
      </c>
      <c r="F354" s="56">
        <v>1</v>
      </c>
      <c r="G354" s="56">
        <v>1</v>
      </c>
      <c r="H354" s="44">
        <f t="shared" si="285"/>
        <v>152303001</v>
      </c>
      <c r="I354" s="44">
        <v>1</v>
      </c>
      <c r="J354" s="44">
        <v>1</v>
      </c>
      <c r="K354" s="44">
        <f t="shared" ref="K354:L354" si="289">K348</f>
        <v>13.33</v>
      </c>
      <c r="L354" s="44" t="str">
        <f t="shared" si="289"/>
        <v>Head</v>
      </c>
      <c r="M354" s="44" t="str">
        <f t="shared" si="287"/>
        <v>Superior</v>
      </c>
    </row>
    <row r="355" spans="1:13" ht="16.5" customHeight="1" x14ac:dyDescent="0.3">
      <c r="A355" s="60" t="b">
        <v>1</v>
      </c>
      <c r="B355" s="44" t="s">
        <v>50</v>
      </c>
      <c r="C355" s="17">
        <f t="shared" si="259"/>
        <v>6014012</v>
      </c>
      <c r="D355" s="17">
        <f t="shared" si="260"/>
        <v>4014</v>
      </c>
      <c r="E355" s="17" t="s">
        <v>25</v>
      </c>
      <c r="F355" s="56">
        <v>1</v>
      </c>
      <c r="G355" s="56">
        <v>1</v>
      </c>
      <c r="H355" s="44">
        <f t="shared" si="285"/>
        <v>152305001</v>
      </c>
      <c r="I355" s="44">
        <v>1</v>
      </c>
      <c r="J355" s="44">
        <v>1</v>
      </c>
      <c r="K355" s="44">
        <f t="shared" ref="K355:L355" si="290">K349</f>
        <v>13.33</v>
      </c>
      <c r="L355" s="44" t="str">
        <f t="shared" si="290"/>
        <v>Glove</v>
      </c>
      <c r="M355" s="44" t="str">
        <f t="shared" si="287"/>
        <v>Superior</v>
      </c>
    </row>
    <row r="356" spans="1:13" ht="16.5" customHeight="1" x14ac:dyDescent="0.3">
      <c r="A356" s="60" t="b">
        <v>1</v>
      </c>
      <c r="B356" s="44" t="s">
        <v>49</v>
      </c>
      <c r="C356" s="17">
        <f t="shared" si="259"/>
        <v>6014013</v>
      </c>
      <c r="D356" s="17">
        <f t="shared" si="260"/>
        <v>4014</v>
      </c>
      <c r="E356" s="17" t="s">
        <v>25</v>
      </c>
      <c r="F356" s="56">
        <v>1</v>
      </c>
      <c r="G356" s="56">
        <v>1</v>
      </c>
      <c r="H356" s="44">
        <f t="shared" si="285"/>
        <v>152306001</v>
      </c>
      <c r="I356" s="44">
        <v>1</v>
      </c>
      <c r="J356" s="44">
        <v>1</v>
      </c>
      <c r="K356" s="44">
        <f t="shared" ref="K356:L356" si="291">K350</f>
        <v>13.33</v>
      </c>
      <c r="L356" s="44" t="str">
        <f t="shared" si="291"/>
        <v>Pants</v>
      </c>
      <c r="M356" s="44" t="str">
        <f t="shared" si="287"/>
        <v>Superior</v>
      </c>
    </row>
    <row r="357" spans="1:13" ht="16.5" customHeight="1" x14ac:dyDescent="0.3">
      <c r="A357" s="60" t="b">
        <v>1</v>
      </c>
      <c r="B357" s="44" t="s">
        <v>46</v>
      </c>
      <c r="C357" s="17">
        <f t="shared" si="259"/>
        <v>6014014</v>
      </c>
      <c r="D357" s="17">
        <f t="shared" si="260"/>
        <v>4014</v>
      </c>
      <c r="E357" s="17" t="s">
        <v>25</v>
      </c>
      <c r="F357" s="56">
        <v>1</v>
      </c>
      <c r="G357" s="56">
        <v>1</v>
      </c>
      <c r="H357" s="44">
        <f t="shared" si="285"/>
        <v>152307001</v>
      </c>
      <c r="I357" s="44">
        <v>1</v>
      </c>
      <c r="J357" s="44">
        <v>1</v>
      </c>
      <c r="K357" s="44">
        <f t="shared" ref="K357:L357" si="292">K351</f>
        <v>13.35</v>
      </c>
      <c r="L357" s="44" t="str">
        <f t="shared" si="292"/>
        <v>Shoes</v>
      </c>
      <c r="M357" s="44" t="str">
        <f t="shared" si="287"/>
        <v>Superior</v>
      </c>
    </row>
    <row r="358" spans="1:13" ht="16.5" customHeight="1" x14ac:dyDescent="0.3">
      <c r="A358" s="60" t="b">
        <v>1</v>
      </c>
      <c r="B358" s="42" t="s">
        <v>45</v>
      </c>
      <c r="C358" s="45">
        <f t="shared" si="259"/>
        <v>6014015</v>
      </c>
      <c r="D358" s="45">
        <f t="shared" si="260"/>
        <v>4014</v>
      </c>
      <c r="E358" s="45" t="s">
        <v>26</v>
      </c>
      <c r="F358" s="56">
        <v>1</v>
      </c>
      <c r="G358" s="56">
        <v>1</v>
      </c>
      <c r="H358" s="42">
        <f t="shared" si="285"/>
        <v>153301001</v>
      </c>
      <c r="I358" s="42">
        <v>1</v>
      </c>
      <c r="J358" s="42">
        <v>1</v>
      </c>
      <c r="K358" s="42">
        <f t="shared" ref="K358:L358" si="293">K352</f>
        <v>13.33</v>
      </c>
      <c r="L358" s="42" t="str">
        <f t="shared" si="293"/>
        <v>Weapon</v>
      </c>
      <c r="M358" s="42" t="str">
        <f t="shared" si="287"/>
        <v>Superior</v>
      </c>
    </row>
    <row r="359" spans="1:13" ht="16.5" customHeight="1" x14ac:dyDescent="0.3">
      <c r="A359" s="60" t="b">
        <v>1</v>
      </c>
      <c r="B359" s="42" t="s">
        <v>47</v>
      </c>
      <c r="C359" s="45">
        <f t="shared" si="259"/>
        <v>6014016</v>
      </c>
      <c r="D359" s="45">
        <f t="shared" si="260"/>
        <v>4014</v>
      </c>
      <c r="E359" s="45" t="s">
        <v>26</v>
      </c>
      <c r="F359" s="56">
        <v>1</v>
      </c>
      <c r="G359" s="56">
        <v>1</v>
      </c>
      <c r="H359" s="42">
        <f t="shared" si="285"/>
        <v>153302001</v>
      </c>
      <c r="I359" s="42">
        <v>1</v>
      </c>
      <c r="J359" s="42">
        <v>1</v>
      </c>
      <c r="K359" s="42">
        <f t="shared" ref="K359:L359" si="294">K353</f>
        <v>13.33</v>
      </c>
      <c r="L359" s="42" t="str">
        <f t="shared" si="294"/>
        <v>Body</v>
      </c>
      <c r="M359" s="42" t="str">
        <f t="shared" si="287"/>
        <v>Superior</v>
      </c>
    </row>
    <row r="360" spans="1:13" ht="16.5" customHeight="1" x14ac:dyDescent="0.3">
      <c r="A360" s="60" t="b">
        <v>1</v>
      </c>
      <c r="B360" s="42" t="s">
        <v>48</v>
      </c>
      <c r="C360" s="45">
        <f t="shared" si="259"/>
        <v>6014017</v>
      </c>
      <c r="D360" s="45">
        <f t="shared" si="260"/>
        <v>4014</v>
      </c>
      <c r="E360" s="45" t="s">
        <v>26</v>
      </c>
      <c r="F360" s="56">
        <v>1</v>
      </c>
      <c r="G360" s="56">
        <v>1</v>
      </c>
      <c r="H360" s="42">
        <f t="shared" si="285"/>
        <v>153303001</v>
      </c>
      <c r="I360" s="42">
        <v>1</v>
      </c>
      <c r="J360" s="42">
        <v>1</v>
      </c>
      <c r="K360" s="42">
        <f t="shared" ref="K360:L360" si="295">K354</f>
        <v>13.33</v>
      </c>
      <c r="L360" s="42" t="str">
        <f t="shared" si="295"/>
        <v>Head</v>
      </c>
      <c r="M360" s="42" t="str">
        <f t="shared" si="287"/>
        <v>Superior</v>
      </c>
    </row>
    <row r="361" spans="1:13" ht="16.5" customHeight="1" x14ac:dyDescent="0.3">
      <c r="A361" s="60" t="b">
        <v>1</v>
      </c>
      <c r="B361" s="42" t="s">
        <v>50</v>
      </c>
      <c r="C361" s="45">
        <f t="shared" si="259"/>
        <v>6014018</v>
      </c>
      <c r="D361" s="45">
        <f t="shared" si="260"/>
        <v>4014</v>
      </c>
      <c r="E361" s="45" t="s">
        <v>26</v>
      </c>
      <c r="F361" s="56">
        <v>1</v>
      </c>
      <c r="G361" s="56">
        <v>1</v>
      </c>
      <c r="H361" s="42">
        <f t="shared" si="285"/>
        <v>153305001</v>
      </c>
      <c r="I361" s="42">
        <v>1</v>
      </c>
      <c r="J361" s="42">
        <v>1</v>
      </c>
      <c r="K361" s="42">
        <f t="shared" ref="K361:L361" si="296">K355</f>
        <v>13.33</v>
      </c>
      <c r="L361" s="42" t="str">
        <f t="shared" si="296"/>
        <v>Glove</v>
      </c>
      <c r="M361" s="42" t="str">
        <f t="shared" si="287"/>
        <v>Superior</v>
      </c>
    </row>
    <row r="362" spans="1:13" ht="16.5" customHeight="1" x14ac:dyDescent="0.3">
      <c r="A362" s="60" t="b">
        <v>1</v>
      </c>
      <c r="B362" s="42" t="s">
        <v>49</v>
      </c>
      <c r="C362" s="45">
        <f t="shared" si="259"/>
        <v>6014019</v>
      </c>
      <c r="D362" s="45">
        <f t="shared" si="260"/>
        <v>4014</v>
      </c>
      <c r="E362" s="45" t="s">
        <v>26</v>
      </c>
      <c r="F362" s="56">
        <v>1</v>
      </c>
      <c r="G362" s="56">
        <v>1</v>
      </c>
      <c r="H362" s="42">
        <f t="shared" si="285"/>
        <v>153306001</v>
      </c>
      <c r="I362" s="42">
        <v>1</v>
      </c>
      <c r="J362" s="42">
        <v>1</v>
      </c>
      <c r="K362" s="42">
        <f t="shared" ref="K362:L362" si="297">K356</f>
        <v>13.33</v>
      </c>
      <c r="L362" s="42" t="str">
        <f t="shared" si="297"/>
        <v>Pants</v>
      </c>
      <c r="M362" s="42" t="str">
        <f t="shared" si="287"/>
        <v>Superior</v>
      </c>
    </row>
    <row r="363" spans="1:13" ht="16.5" customHeight="1" x14ac:dyDescent="0.3">
      <c r="A363" s="60" t="b">
        <v>1</v>
      </c>
      <c r="B363" s="42" t="s">
        <v>46</v>
      </c>
      <c r="C363" s="45">
        <f t="shared" si="259"/>
        <v>6014020</v>
      </c>
      <c r="D363" s="45">
        <f t="shared" si="260"/>
        <v>4014</v>
      </c>
      <c r="E363" s="45" t="s">
        <v>26</v>
      </c>
      <c r="F363" s="56">
        <v>1</v>
      </c>
      <c r="G363" s="56">
        <v>1</v>
      </c>
      <c r="H363" s="42">
        <f t="shared" si="285"/>
        <v>153307001</v>
      </c>
      <c r="I363" s="42">
        <v>1</v>
      </c>
      <c r="J363" s="42">
        <v>1</v>
      </c>
      <c r="K363" s="42">
        <f t="shared" ref="K363:L363" si="298">K357</f>
        <v>13.35</v>
      </c>
      <c r="L363" s="42" t="str">
        <f t="shared" si="298"/>
        <v>Shoes</v>
      </c>
      <c r="M363" s="42" t="str">
        <f t="shared" si="287"/>
        <v>Superior</v>
      </c>
    </row>
    <row r="364" spans="1:13" ht="16.5" customHeight="1" x14ac:dyDescent="0.3">
      <c r="A364" s="60" t="b">
        <v>1</v>
      </c>
      <c r="B364" s="46" t="s">
        <v>45</v>
      </c>
      <c r="C364" s="19">
        <f t="shared" si="259"/>
        <v>6014021</v>
      </c>
      <c r="D364" s="19">
        <f t="shared" si="260"/>
        <v>4014</v>
      </c>
      <c r="E364" s="19" t="s">
        <v>27</v>
      </c>
      <c r="F364" s="56">
        <v>1</v>
      </c>
      <c r="G364" s="56">
        <v>1</v>
      </c>
      <c r="H364" s="46">
        <f t="shared" si="285"/>
        <v>154301001</v>
      </c>
      <c r="I364" s="46">
        <v>1</v>
      </c>
      <c r="J364" s="46">
        <v>1</v>
      </c>
      <c r="K364" s="46">
        <f t="shared" ref="K364:L364" si="299">K358</f>
        <v>13.33</v>
      </c>
      <c r="L364" s="46" t="str">
        <f t="shared" si="299"/>
        <v>Weapon</v>
      </c>
      <c r="M364" s="46" t="str">
        <f t="shared" si="287"/>
        <v>Superior</v>
      </c>
    </row>
    <row r="365" spans="1:13" ht="16.5" customHeight="1" x14ac:dyDescent="0.3">
      <c r="A365" s="60" t="b">
        <v>1</v>
      </c>
      <c r="B365" s="46" t="s">
        <v>47</v>
      </c>
      <c r="C365" s="19">
        <f t="shared" si="259"/>
        <v>6014022</v>
      </c>
      <c r="D365" s="19">
        <f t="shared" si="260"/>
        <v>4014</v>
      </c>
      <c r="E365" s="19" t="s">
        <v>27</v>
      </c>
      <c r="F365" s="56">
        <v>1</v>
      </c>
      <c r="G365" s="56">
        <v>1</v>
      </c>
      <c r="H365" s="46">
        <f t="shared" si="285"/>
        <v>154302001</v>
      </c>
      <c r="I365" s="46">
        <v>1</v>
      </c>
      <c r="J365" s="46">
        <v>1</v>
      </c>
      <c r="K365" s="46">
        <f t="shared" ref="K365:L365" si="300">K359</f>
        <v>13.33</v>
      </c>
      <c r="L365" s="46" t="str">
        <f t="shared" si="300"/>
        <v>Body</v>
      </c>
      <c r="M365" s="46" t="str">
        <f t="shared" si="287"/>
        <v>Superior</v>
      </c>
    </row>
    <row r="366" spans="1:13" ht="16.5" customHeight="1" x14ac:dyDescent="0.3">
      <c r="A366" s="60" t="b">
        <v>1</v>
      </c>
      <c r="B366" s="46" t="s">
        <v>48</v>
      </c>
      <c r="C366" s="19">
        <f t="shared" si="259"/>
        <v>6014023</v>
      </c>
      <c r="D366" s="19">
        <f t="shared" si="260"/>
        <v>4014</v>
      </c>
      <c r="E366" s="19" t="s">
        <v>27</v>
      </c>
      <c r="F366" s="56">
        <v>1</v>
      </c>
      <c r="G366" s="56">
        <v>1</v>
      </c>
      <c r="H366" s="46">
        <f t="shared" si="285"/>
        <v>154303001</v>
      </c>
      <c r="I366" s="46">
        <v>1</v>
      </c>
      <c r="J366" s="46">
        <v>1</v>
      </c>
      <c r="K366" s="46">
        <f t="shared" ref="K366:L366" si="301">K360</f>
        <v>13.33</v>
      </c>
      <c r="L366" s="46" t="str">
        <f t="shared" si="301"/>
        <v>Head</v>
      </c>
      <c r="M366" s="46" t="str">
        <f t="shared" si="287"/>
        <v>Superior</v>
      </c>
    </row>
    <row r="367" spans="1:13" ht="16.5" customHeight="1" x14ac:dyDescent="0.3">
      <c r="A367" s="60" t="b">
        <v>1</v>
      </c>
      <c r="B367" s="46" t="s">
        <v>50</v>
      </c>
      <c r="C367" s="19">
        <f t="shared" si="259"/>
        <v>6014024</v>
      </c>
      <c r="D367" s="19">
        <f t="shared" si="260"/>
        <v>4014</v>
      </c>
      <c r="E367" s="19" t="s">
        <v>27</v>
      </c>
      <c r="F367" s="56">
        <v>1</v>
      </c>
      <c r="G367" s="56">
        <v>1</v>
      </c>
      <c r="H367" s="46">
        <f t="shared" si="285"/>
        <v>154305001</v>
      </c>
      <c r="I367" s="46">
        <v>1</v>
      </c>
      <c r="J367" s="46">
        <v>1</v>
      </c>
      <c r="K367" s="46">
        <f t="shared" ref="K367:L367" si="302">K361</f>
        <v>13.33</v>
      </c>
      <c r="L367" s="46" t="str">
        <f t="shared" si="302"/>
        <v>Glove</v>
      </c>
      <c r="M367" s="46" t="str">
        <f t="shared" si="287"/>
        <v>Superior</v>
      </c>
    </row>
    <row r="368" spans="1:13" ht="16.5" customHeight="1" x14ac:dyDescent="0.3">
      <c r="A368" s="60" t="b">
        <v>1</v>
      </c>
      <c r="B368" s="46" t="s">
        <v>49</v>
      </c>
      <c r="C368" s="19">
        <f t="shared" si="259"/>
        <v>6014025</v>
      </c>
      <c r="D368" s="19">
        <f t="shared" si="260"/>
        <v>4014</v>
      </c>
      <c r="E368" s="19" t="s">
        <v>27</v>
      </c>
      <c r="F368" s="56">
        <v>1</v>
      </c>
      <c r="G368" s="56">
        <v>1</v>
      </c>
      <c r="H368" s="46">
        <f t="shared" si="285"/>
        <v>154306001</v>
      </c>
      <c r="I368" s="46">
        <v>1</v>
      </c>
      <c r="J368" s="46">
        <v>1</v>
      </c>
      <c r="K368" s="46">
        <f t="shared" ref="K368:L368" si="303">K362</f>
        <v>13.33</v>
      </c>
      <c r="L368" s="46" t="str">
        <f t="shared" si="303"/>
        <v>Pants</v>
      </c>
      <c r="M368" s="46" t="str">
        <f t="shared" si="287"/>
        <v>Superior</v>
      </c>
    </row>
    <row r="369" spans="1:14" ht="16.5" customHeight="1" x14ac:dyDescent="0.3">
      <c r="A369" s="60" t="b">
        <v>1</v>
      </c>
      <c r="B369" s="46" t="s">
        <v>46</v>
      </c>
      <c r="C369" s="19">
        <f t="shared" si="259"/>
        <v>6014026</v>
      </c>
      <c r="D369" s="19">
        <f t="shared" si="260"/>
        <v>4014</v>
      </c>
      <c r="E369" s="19" t="s">
        <v>27</v>
      </c>
      <c r="F369" s="56">
        <v>1</v>
      </c>
      <c r="G369" s="56">
        <v>1</v>
      </c>
      <c r="H369" s="46">
        <f t="shared" si="285"/>
        <v>154307001</v>
      </c>
      <c r="I369" s="46">
        <v>1</v>
      </c>
      <c r="J369" s="46">
        <v>1</v>
      </c>
      <c r="K369" s="46">
        <f t="shared" ref="K369:L369" si="304">K363</f>
        <v>13.35</v>
      </c>
      <c r="L369" s="46" t="str">
        <f t="shared" si="304"/>
        <v>Shoes</v>
      </c>
      <c r="M369" s="46" t="str">
        <f t="shared" si="287"/>
        <v>Superior</v>
      </c>
    </row>
    <row r="370" spans="1:14" ht="16.5" customHeight="1" x14ac:dyDescent="0.3">
      <c r="A370" s="40" t="b">
        <v>1</v>
      </c>
      <c r="B370" s="41" t="s">
        <v>97</v>
      </c>
      <c r="C370" s="41">
        <f>C344+1000</f>
        <v>6015001</v>
      </c>
      <c r="D370" s="41">
        <f>D344+1</f>
        <v>4015</v>
      </c>
      <c r="E370" s="42" t="s">
        <v>29</v>
      </c>
      <c r="F370" s="56">
        <v>1</v>
      </c>
      <c r="G370" s="56">
        <v>1</v>
      </c>
      <c r="H370" s="41">
        <v>150101001</v>
      </c>
      <c r="I370" s="42">
        <v>1</v>
      </c>
      <c r="J370" s="42">
        <v>1</v>
      </c>
      <c r="K370" s="41">
        <f>K344-0.5</f>
        <v>10</v>
      </c>
      <c r="L370" s="41" t="s">
        <v>98</v>
      </c>
      <c r="M370" s="43" t="s">
        <v>3</v>
      </c>
    </row>
    <row r="371" spans="1:14" ht="16.5" customHeight="1" x14ac:dyDescent="0.3">
      <c r="A371" s="40" t="b">
        <v>1</v>
      </c>
      <c r="B371" s="41" t="s">
        <v>99</v>
      </c>
      <c r="C371" s="42">
        <f t="shared" ref="C371:C395" si="305">C370+1</f>
        <v>6015002</v>
      </c>
      <c r="D371" s="42">
        <f t="shared" ref="D371:D395" si="306">D370</f>
        <v>4015</v>
      </c>
      <c r="E371" s="42" t="s">
        <v>29</v>
      </c>
      <c r="F371" s="56">
        <v>1</v>
      </c>
      <c r="G371" s="56">
        <v>1</v>
      </c>
      <c r="H371" s="43">
        <f>H370+100000</f>
        <v>150201001</v>
      </c>
      <c r="I371" s="42">
        <v>1</v>
      </c>
      <c r="J371" s="42">
        <v>1</v>
      </c>
      <c r="K371" s="41">
        <f>K345+0.5</f>
        <v>10</v>
      </c>
      <c r="L371" s="41" t="s">
        <v>98</v>
      </c>
      <c r="M371" s="43" t="s">
        <v>355</v>
      </c>
    </row>
    <row r="372" spans="1:14" ht="16.5" customHeight="1" x14ac:dyDescent="0.3">
      <c r="A372" s="40" t="b">
        <v>1</v>
      </c>
      <c r="B372" s="43" t="s">
        <v>379</v>
      </c>
      <c r="C372" s="43">
        <f t="shared" si="305"/>
        <v>6015003</v>
      </c>
      <c r="D372" s="43">
        <f t="shared" si="306"/>
        <v>4015</v>
      </c>
      <c r="E372" s="43" t="s">
        <v>23</v>
      </c>
      <c r="F372" s="56">
        <v>1</v>
      </c>
      <c r="G372" s="56">
        <v>1</v>
      </c>
      <c r="H372" s="48">
        <v>151301001</v>
      </c>
      <c r="I372" s="43">
        <v>1</v>
      </c>
      <c r="J372" s="43">
        <v>1</v>
      </c>
      <c r="K372" s="43">
        <f>ROUND(N372/6,2)</f>
        <v>13.33</v>
      </c>
      <c r="L372" s="43" t="str">
        <f>IF(H372&gt;=151307001,"Shoes",IF(H372&gt;=151306001,"Pants",IF(H372&gt;=151305001,"Glove",IF(H372&gt;=151303001,"Head",IF(H372&gt;=151302001,"Body",IF(H372&gt;=151301001,"Weapon"))))))</f>
        <v>Weapon</v>
      </c>
      <c r="M372" s="43" t="s">
        <v>356</v>
      </c>
      <c r="N372" s="64">
        <v>80</v>
      </c>
    </row>
    <row r="373" spans="1:14" ht="16.5" customHeight="1" x14ac:dyDescent="0.3">
      <c r="A373" s="40" t="b">
        <v>1</v>
      </c>
      <c r="B373" s="43" t="s">
        <v>47</v>
      </c>
      <c r="C373" s="43">
        <f t="shared" si="305"/>
        <v>6015004</v>
      </c>
      <c r="D373" s="43">
        <f t="shared" si="306"/>
        <v>4015</v>
      </c>
      <c r="E373" s="43" t="s">
        <v>23</v>
      </c>
      <c r="F373" s="56">
        <v>1</v>
      </c>
      <c r="G373" s="56">
        <v>1</v>
      </c>
      <c r="H373" s="43">
        <f>H372+1000</f>
        <v>151302001</v>
      </c>
      <c r="I373" s="43">
        <v>1</v>
      </c>
      <c r="J373" s="43">
        <v>1</v>
      </c>
      <c r="K373" s="43">
        <f t="shared" ref="K373:K376" si="307">ROUND(N373/6,2)</f>
        <v>13.33</v>
      </c>
      <c r="L373" s="43" t="str">
        <f t="shared" ref="L373:L377" si="308">IF(H373&gt;=151307001,"Shoes",IF(H373&gt;=151306001,"Pants",IF(H373&gt;=151305001,"Glove",IF(H373&gt;=151303001,"Head",IF(H373&gt;=151302001,"Body",IF(H373&gt;=151301001,"Weapon"))))))</f>
        <v>Body</v>
      </c>
      <c r="M373" s="43" t="s">
        <v>356</v>
      </c>
      <c r="N373" s="63">
        <v>80</v>
      </c>
    </row>
    <row r="374" spans="1:14" ht="16.5" customHeight="1" x14ac:dyDescent="0.3">
      <c r="A374" s="40" t="b">
        <v>1</v>
      </c>
      <c r="B374" s="43" t="s">
        <v>48</v>
      </c>
      <c r="C374" s="43">
        <f t="shared" si="305"/>
        <v>6015005</v>
      </c>
      <c r="D374" s="43">
        <f t="shared" si="306"/>
        <v>4015</v>
      </c>
      <c r="E374" s="43" t="s">
        <v>23</v>
      </c>
      <c r="F374" s="56">
        <v>1</v>
      </c>
      <c r="G374" s="56">
        <v>1</v>
      </c>
      <c r="H374" s="43">
        <f>H373+1000</f>
        <v>151303001</v>
      </c>
      <c r="I374" s="43">
        <v>1</v>
      </c>
      <c r="J374" s="43">
        <v>1</v>
      </c>
      <c r="K374" s="43">
        <f t="shared" si="307"/>
        <v>13.33</v>
      </c>
      <c r="L374" s="43" t="str">
        <f t="shared" si="308"/>
        <v>Head</v>
      </c>
      <c r="M374" s="43" t="s">
        <v>356</v>
      </c>
      <c r="N374" s="63">
        <v>80</v>
      </c>
    </row>
    <row r="375" spans="1:14" ht="16.5" customHeight="1" x14ac:dyDescent="0.3">
      <c r="A375" s="40" t="b">
        <v>1</v>
      </c>
      <c r="B375" s="43" t="s">
        <v>50</v>
      </c>
      <c r="C375" s="43">
        <f t="shared" si="305"/>
        <v>6015006</v>
      </c>
      <c r="D375" s="43">
        <f t="shared" si="306"/>
        <v>4015</v>
      </c>
      <c r="E375" s="43" t="s">
        <v>23</v>
      </c>
      <c r="F375" s="56">
        <v>1</v>
      </c>
      <c r="G375" s="56">
        <v>1</v>
      </c>
      <c r="H375" s="43">
        <f>H374+2000</f>
        <v>151305001</v>
      </c>
      <c r="I375" s="43">
        <v>1</v>
      </c>
      <c r="J375" s="43">
        <v>1</v>
      </c>
      <c r="K375" s="43">
        <f t="shared" si="307"/>
        <v>13.33</v>
      </c>
      <c r="L375" s="43" t="str">
        <f t="shared" si="308"/>
        <v>Glove</v>
      </c>
      <c r="M375" s="43" t="s">
        <v>356</v>
      </c>
      <c r="N375" s="63">
        <v>80</v>
      </c>
    </row>
    <row r="376" spans="1:14" ht="16.5" customHeight="1" x14ac:dyDescent="0.3">
      <c r="A376" s="40" t="b">
        <v>1</v>
      </c>
      <c r="B376" s="43" t="s">
        <v>49</v>
      </c>
      <c r="C376" s="43">
        <f t="shared" si="305"/>
        <v>6015007</v>
      </c>
      <c r="D376" s="43">
        <f t="shared" si="306"/>
        <v>4015</v>
      </c>
      <c r="E376" s="43" t="s">
        <v>23</v>
      </c>
      <c r="F376" s="56">
        <v>1</v>
      </c>
      <c r="G376" s="56">
        <v>1</v>
      </c>
      <c r="H376" s="43">
        <f>H375+1000</f>
        <v>151306001</v>
      </c>
      <c r="I376" s="43">
        <v>1</v>
      </c>
      <c r="J376" s="43">
        <v>1</v>
      </c>
      <c r="K376" s="43">
        <f t="shared" si="307"/>
        <v>13.33</v>
      </c>
      <c r="L376" s="43" t="str">
        <f t="shared" si="308"/>
        <v>Pants</v>
      </c>
      <c r="M376" s="43" t="s">
        <v>356</v>
      </c>
      <c r="N376" s="63">
        <v>80</v>
      </c>
    </row>
    <row r="377" spans="1:14" ht="16.5" customHeight="1" x14ac:dyDescent="0.3">
      <c r="A377" s="40" t="b">
        <v>1</v>
      </c>
      <c r="B377" s="43" t="s">
        <v>46</v>
      </c>
      <c r="C377" s="43">
        <f t="shared" si="305"/>
        <v>6015008</v>
      </c>
      <c r="D377" s="43">
        <f t="shared" si="306"/>
        <v>4015</v>
      </c>
      <c r="E377" s="43" t="s">
        <v>23</v>
      </c>
      <c r="F377" s="56">
        <v>1</v>
      </c>
      <c r="G377" s="56">
        <v>1</v>
      </c>
      <c r="H377" s="43">
        <f>H376+1000</f>
        <v>151307001</v>
      </c>
      <c r="I377" s="43">
        <v>1</v>
      </c>
      <c r="J377" s="43">
        <v>1</v>
      </c>
      <c r="K377" s="41">
        <v>13.35</v>
      </c>
      <c r="L377" s="43" t="str">
        <f t="shared" si="308"/>
        <v>Shoes</v>
      </c>
      <c r="M377" s="43" t="s">
        <v>356</v>
      </c>
      <c r="N377" s="65">
        <f>SUM(K372:K377)</f>
        <v>80</v>
      </c>
    </row>
    <row r="378" spans="1:14" ht="16.5" customHeight="1" x14ac:dyDescent="0.3">
      <c r="A378" s="40" t="b">
        <v>1</v>
      </c>
      <c r="B378" s="44" t="s">
        <v>45</v>
      </c>
      <c r="C378" s="17">
        <f t="shared" si="305"/>
        <v>6015009</v>
      </c>
      <c r="D378" s="17">
        <f t="shared" si="306"/>
        <v>4015</v>
      </c>
      <c r="E378" s="17" t="s">
        <v>25</v>
      </c>
      <c r="F378" s="56">
        <v>1</v>
      </c>
      <c r="G378" s="56">
        <v>1</v>
      </c>
      <c r="H378" s="44">
        <f t="shared" ref="H378:H395" si="309">H372+1000000</f>
        <v>152301001</v>
      </c>
      <c r="I378" s="44">
        <v>1</v>
      </c>
      <c r="J378" s="44">
        <v>1</v>
      </c>
      <c r="K378" s="44">
        <f t="shared" ref="K378:L378" si="310">K372</f>
        <v>13.33</v>
      </c>
      <c r="L378" s="44" t="str">
        <f t="shared" si="310"/>
        <v>Weapon</v>
      </c>
      <c r="M378" s="44" t="str">
        <f t="shared" ref="M378:M395" si="311">M377</f>
        <v>Superior</v>
      </c>
    </row>
    <row r="379" spans="1:14" ht="16.5" customHeight="1" x14ac:dyDescent="0.3">
      <c r="A379" s="40" t="b">
        <v>1</v>
      </c>
      <c r="B379" s="44" t="s">
        <v>47</v>
      </c>
      <c r="C379" s="17">
        <f t="shared" si="305"/>
        <v>6015010</v>
      </c>
      <c r="D379" s="17">
        <f t="shared" si="306"/>
        <v>4015</v>
      </c>
      <c r="E379" s="17" t="s">
        <v>25</v>
      </c>
      <c r="F379" s="56">
        <v>1</v>
      </c>
      <c r="G379" s="56">
        <v>1</v>
      </c>
      <c r="H379" s="44">
        <f t="shared" si="309"/>
        <v>152302001</v>
      </c>
      <c r="I379" s="44">
        <v>1</v>
      </c>
      <c r="J379" s="44">
        <v>1</v>
      </c>
      <c r="K379" s="44">
        <f t="shared" ref="K379:L379" si="312">K373</f>
        <v>13.33</v>
      </c>
      <c r="L379" s="44" t="str">
        <f t="shared" si="312"/>
        <v>Body</v>
      </c>
      <c r="M379" s="44" t="str">
        <f t="shared" si="311"/>
        <v>Superior</v>
      </c>
    </row>
    <row r="380" spans="1:14" ht="16.5" customHeight="1" x14ac:dyDescent="0.3">
      <c r="A380" s="40" t="b">
        <v>1</v>
      </c>
      <c r="B380" s="44" t="s">
        <v>48</v>
      </c>
      <c r="C380" s="17">
        <f t="shared" si="305"/>
        <v>6015011</v>
      </c>
      <c r="D380" s="17">
        <f t="shared" si="306"/>
        <v>4015</v>
      </c>
      <c r="E380" s="17" t="s">
        <v>25</v>
      </c>
      <c r="F380" s="56">
        <v>1</v>
      </c>
      <c r="G380" s="56">
        <v>1</v>
      </c>
      <c r="H380" s="44">
        <f t="shared" si="309"/>
        <v>152303001</v>
      </c>
      <c r="I380" s="44">
        <v>1</v>
      </c>
      <c r="J380" s="44">
        <v>1</v>
      </c>
      <c r="K380" s="44">
        <f t="shared" ref="K380:L380" si="313">K374</f>
        <v>13.33</v>
      </c>
      <c r="L380" s="44" t="str">
        <f t="shared" si="313"/>
        <v>Head</v>
      </c>
      <c r="M380" s="44" t="str">
        <f t="shared" si="311"/>
        <v>Superior</v>
      </c>
    </row>
    <row r="381" spans="1:14" ht="16.5" customHeight="1" x14ac:dyDescent="0.3">
      <c r="A381" s="40" t="b">
        <v>1</v>
      </c>
      <c r="B381" s="44" t="s">
        <v>50</v>
      </c>
      <c r="C381" s="17">
        <f t="shared" si="305"/>
        <v>6015012</v>
      </c>
      <c r="D381" s="17">
        <f t="shared" si="306"/>
        <v>4015</v>
      </c>
      <c r="E381" s="17" t="s">
        <v>25</v>
      </c>
      <c r="F381" s="56">
        <v>1</v>
      </c>
      <c r="G381" s="56">
        <v>1</v>
      </c>
      <c r="H381" s="44">
        <f t="shared" si="309"/>
        <v>152305001</v>
      </c>
      <c r="I381" s="44">
        <v>1</v>
      </c>
      <c r="J381" s="44">
        <v>1</v>
      </c>
      <c r="K381" s="44">
        <f t="shared" ref="K381:L381" si="314">K375</f>
        <v>13.33</v>
      </c>
      <c r="L381" s="44" t="str">
        <f t="shared" si="314"/>
        <v>Glove</v>
      </c>
      <c r="M381" s="44" t="str">
        <f t="shared" si="311"/>
        <v>Superior</v>
      </c>
    </row>
    <row r="382" spans="1:14" ht="16.5" customHeight="1" x14ac:dyDescent="0.3">
      <c r="A382" s="40" t="b">
        <v>1</v>
      </c>
      <c r="B382" s="44" t="s">
        <v>49</v>
      </c>
      <c r="C382" s="17">
        <f t="shared" si="305"/>
        <v>6015013</v>
      </c>
      <c r="D382" s="17">
        <f t="shared" si="306"/>
        <v>4015</v>
      </c>
      <c r="E382" s="17" t="s">
        <v>25</v>
      </c>
      <c r="F382" s="56">
        <v>1</v>
      </c>
      <c r="G382" s="56">
        <v>1</v>
      </c>
      <c r="H382" s="44">
        <f t="shared" si="309"/>
        <v>152306001</v>
      </c>
      <c r="I382" s="44">
        <v>1</v>
      </c>
      <c r="J382" s="44">
        <v>1</v>
      </c>
      <c r="K382" s="44">
        <f t="shared" ref="K382:L382" si="315">K376</f>
        <v>13.33</v>
      </c>
      <c r="L382" s="44" t="str">
        <f t="shared" si="315"/>
        <v>Pants</v>
      </c>
      <c r="M382" s="44" t="str">
        <f t="shared" si="311"/>
        <v>Superior</v>
      </c>
    </row>
    <row r="383" spans="1:14" ht="16.5" customHeight="1" x14ac:dyDescent="0.3">
      <c r="A383" s="40" t="b">
        <v>1</v>
      </c>
      <c r="B383" s="44" t="s">
        <v>46</v>
      </c>
      <c r="C383" s="17">
        <f t="shared" si="305"/>
        <v>6015014</v>
      </c>
      <c r="D383" s="17">
        <f t="shared" si="306"/>
        <v>4015</v>
      </c>
      <c r="E383" s="17" t="s">
        <v>25</v>
      </c>
      <c r="F383" s="56">
        <v>1</v>
      </c>
      <c r="G383" s="56">
        <v>1</v>
      </c>
      <c r="H383" s="44">
        <f t="shared" si="309"/>
        <v>152307001</v>
      </c>
      <c r="I383" s="44">
        <v>1</v>
      </c>
      <c r="J383" s="44">
        <v>1</v>
      </c>
      <c r="K383" s="44">
        <f t="shared" ref="K383:L383" si="316">K377</f>
        <v>13.35</v>
      </c>
      <c r="L383" s="44" t="str">
        <f t="shared" si="316"/>
        <v>Shoes</v>
      </c>
      <c r="M383" s="44" t="str">
        <f t="shared" si="311"/>
        <v>Superior</v>
      </c>
    </row>
    <row r="384" spans="1:14" ht="16.5" customHeight="1" x14ac:dyDescent="0.3">
      <c r="A384" s="40" t="b">
        <v>1</v>
      </c>
      <c r="B384" s="42" t="s">
        <v>45</v>
      </c>
      <c r="C384" s="45">
        <f t="shared" si="305"/>
        <v>6015015</v>
      </c>
      <c r="D384" s="45">
        <f t="shared" si="306"/>
        <v>4015</v>
      </c>
      <c r="E384" s="45" t="s">
        <v>26</v>
      </c>
      <c r="F384" s="56">
        <v>1</v>
      </c>
      <c r="G384" s="56">
        <v>1</v>
      </c>
      <c r="H384" s="42">
        <f t="shared" si="309"/>
        <v>153301001</v>
      </c>
      <c r="I384" s="42">
        <v>1</v>
      </c>
      <c r="J384" s="42">
        <v>1</v>
      </c>
      <c r="K384" s="42">
        <f t="shared" ref="K384:L384" si="317">K378</f>
        <v>13.33</v>
      </c>
      <c r="L384" s="42" t="str">
        <f t="shared" si="317"/>
        <v>Weapon</v>
      </c>
      <c r="M384" s="42" t="str">
        <f t="shared" si="311"/>
        <v>Superior</v>
      </c>
    </row>
    <row r="385" spans="1:14" ht="16.5" customHeight="1" x14ac:dyDescent="0.3">
      <c r="A385" s="40" t="b">
        <v>1</v>
      </c>
      <c r="B385" s="42" t="s">
        <v>47</v>
      </c>
      <c r="C385" s="45">
        <f t="shared" si="305"/>
        <v>6015016</v>
      </c>
      <c r="D385" s="45">
        <f t="shared" si="306"/>
        <v>4015</v>
      </c>
      <c r="E385" s="45" t="s">
        <v>26</v>
      </c>
      <c r="F385" s="56">
        <v>1</v>
      </c>
      <c r="G385" s="56">
        <v>1</v>
      </c>
      <c r="H385" s="42">
        <f t="shared" si="309"/>
        <v>153302001</v>
      </c>
      <c r="I385" s="42">
        <v>1</v>
      </c>
      <c r="J385" s="42">
        <v>1</v>
      </c>
      <c r="K385" s="42">
        <f t="shared" ref="K385:L385" si="318">K379</f>
        <v>13.33</v>
      </c>
      <c r="L385" s="42" t="str">
        <f t="shared" si="318"/>
        <v>Body</v>
      </c>
      <c r="M385" s="42" t="str">
        <f t="shared" si="311"/>
        <v>Superior</v>
      </c>
    </row>
    <row r="386" spans="1:14" ht="16.5" customHeight="1" x14ac:dyDescent="0.3">
      <c r="A386" s="40" t="b">
        <v>1</v>
      </c>
      <c r="B386" s="42" t="s">
        <v>48</v>
      </c>
      <c r="C386" s="45">
        <f t="shared" si="305"/>
        <v>6015017</v>
      </c>
      <c r="D386" s="45">
        <f t="shared" si="306"/>
        <v>4015</v>
      </c>
      <c r="E386" s="45" t="s">
        <v>26</v>
      </c>
      <c r="F386" s="56">
        <v>1</v>
      </c>
      <c r="G386" s="56">
        <v>1</v>
      </c>
      <c r="H386" s="42">
        <f t="shared" si="309"/>
        <v>153303001</v>
      </c>
      <c r="I386" s="42">
        <v>1</v>
      </c>
      <c r="J386" s="42">
        <v>1</v>
      </c>
      <c r="K386" s="42">
        <f t="shared" ref="K386:L386" si="319">K380</f>
        <v>13.33</v>
      </c>
      <c r="L386" s="42" t="str">
        <f t="shared" si="319"/>
        <v>Head</v>
      </c>
      <c r="M386" s="42" t="str">
        <f t="shared" si="311"/>
        <v>Superior</v>
      </c>
    </row>
    <row r="387" spans="1:14" ht="16.5" customHeight="1" x14ac:dyDescent="0.3">
      <c r="A387" s="40" t="b">
        <v>1</v>
      </c>
      <c r="B387" s="42" t="s">
        <v>50</v>
      </c>
      <c r="C387" s="45">
        <f t="shared" si="305"/>
        <v>6015018</v>
      </c>
      <c r="D387" s="45">
        <f t="shared" si="306"/>
        <v>4015</v>
      </c>
      <c r="E387" s="45" t="s">
        <v>26</v>
      </c>
      <c r="F387" s="56">
        <v>1</v>
      </c>
      <c r="G387" s="56">
        <v>1</v>
      </c>
      <c r="H387" s="42">
        <f t="shared" si="309"/>
        <v>153305001</v>
      </c>
      <c r="I387" s="42">
        <v>1</v>
      </c>
      <c r="J387" s="42">
        <v>1</v>
      </c>
      <c r="K387" s="42">
        <f t="shared" ref="K387:L387" si="320">K381</f>
        <v>13.33</v>
      </c>
      <c r="L387" s="42" t="str">
        <f t="shared" si="320"/>
        <v>Glove</v>
      </c>
      <c r="M387" s="42" t="str">
        <f t="shared" si="311"/>
        <v>Superior</v>
      </c>
    </row>
    <row r="388" spans="1:14" ht="16.5" customHeight="1" x14ac:dyDescent="0.3">
      <c r="A388" s="40" t="b">
        <v>1</v>
      </c>
      <c r="B388" s="42" t="s">
        <v>49</v>
      </c>
      <c r="C388" s="45">
        <f t="shared" si="305"/>
        <v>6015019</v>
      </c>
      <c r="D388" s="45">
        <f t="shared" si="306"/>
        <v>4015</v>
      </c>
      <c r="E388" s="45" t="s">
        <v>26</v>
      </c>
      <c r="F388" s="56">
        <v>1</v>
      </c>
      <c r="G388" s="56">
        <v>1</v>
      </c>
      <c r="H388" s="42">
        <f t="shared" si="309"/>
        <v>153306001</v>
      </c>
      <c r="I388" s="42">
        <v>1</v>
      </c>
      <c r="J388" s="42">
        <v>1</v>
      </c>
      <c r="K388" s="42">
        <f t="shared" ref="K388:L388" si="321">K382</f>
        <v>13.33</v>
      </c>
      <c r="L388" s="42" t="str">
        <f t="shared" si="321"/>
        <v>Pants</v>
      </c>
      <c r="M388" s="42" t="str">
        <f t="shared" si="311"/>
        <v>Superior</v>
      </c>
    </row>
    <row r="389" spans="1:14" ht="16.5" customHeight="1" x14ac:dyDescent="0.3">
      <c r="A389" s="40" t="b">
        <v>1</v>
      </c>
      <c r="B389" s="42" t="s">
        <v>46</v>
      </c>
      <c r="C389" s="45">
        <f t="shared" si="305"/>
        <v>6015020</v>
      </c>
      <c r="D389" s="45">
        <f t="shared" si="306"/>
        <v>4015</v>
      </c>
      <c r="E389" s="45" t="s">
        <v>26</v>
      </c>
      <c r="F389" s="56">
        <v>1</v>
      </c>
      <c r="G389" s="56">
        <v>1</v>
      </c>
      <c r="H389" s="42">
        <f t="shared" si="309"/>
        <v>153307001</v>
      </c>
      <c r="I389" s="42">
        <v>1</v>
      </c>
      <c r="J389" s="42">
        <v>1</v>
      </c>
      <c r="K389" s="42">
        <f t="shared" ref="K389:L389" si="322">K383</f>
        <v>13.35</v>
      </c>
      <c r="L389" s="42" t="str">
        <f t="shared" si="322"/>
        <v>Shoes</v>
      </c>
      <c r="M389" s="42" t="str">
        <f t="shared" si="311"/>
        <v>Superior</v>
      </c>
    </row>
    <row r="390" spans="1:14" ht="16.5" customHeight="1" x14ac:dyDescent="0.3">
      <c r="A390" s="40" t="b">
        <v>1</v>
      </c>
      <c r="B390" s="46" t="s">
        <v>45</v>
      </c>
      <c r="C390" s="19">
        <f t="shared" si="305"/>
        <v>6015021</v>
      </c>
      <c r="D390" s="19">
        <f t="shared" si="306"/>
        <v>4015</v>
      </c>
      <c r="E390" s="19" t="s">
        <v>27</v>
      </c>
      <c r="F390" s="56">
        <v>1</v>
      </c>
      <c r="G390" s="56">
        <v>1</v>
      </c>
      <c r="H390" s="46">
        <f t="shared" si="309"/>
        <v>154301001</v>
      </c>
      <c r="I390" s="46">
        <v>1</v>
      </c>
      <c r="J390" s="46">
        <v>1</v>
      </c>
      <c r="K390" s="46">
        <f t="shared" ref="K390:L390" si="323">K384</f>
        <v>13.33</v>
      </c>
      <c r="L390" s="46" t="str">
        <f t="shared" si="323"/>
        <v>Weapon</v>
      </c>
      <c r="M390" s="46" t="str">
        <f t="shared" si="311"/>
        <v>Superior</v>
      </c>
    </row>
    <row r="391" spans="1:14" ht="16.5" customHeight="1" x14ac:dyDescent="0.3">
      <c r="A391" s="40" t="b">
        <v>1</v>
      </c>
      <c r="B391" s="46" t="s">
        <v>47</v>
      </c>
      <c r="C391" s="19">
        <f t="shared" si="305"/>
        <v>6015022</v>
      </c>
      <c r="D391" s="19">
        <f t="shared" si="306"/>
        <v>4015</v>
      </c>
      <c r="E391" s="19" t="s">
        <v>27</v>
      </c>
      <c r="F391" s="56">
        <v>1</v>
      </c>
      <c r="G391" s="56">
        <v>1</v>
      </c>
      <c r="H391" s="46">
        <f t="shared" si="309"/>
        <v>154302001</v>
      </c>
      <c r="I391" s="46">
        <v>1</v>
      </c>
      <c r="J391" s="46">
        <v>1</v>
      </c>
      <c r="K391" s="46">
        <f t="shared" ref="K391:L391" si="324">K385</f>
        <v>13.33</v>
      </c>
      <c r="L391" s="46" t="str">
        <f t="shared" si="324"/>
        <v>Body</v>
      </c>
      <c r="M391" s="46" t="str">
        <f t="shared" si="311"/>
        <v>Superior</v>
      </c>
    </row>
    <row r="392" spans="1:14" ht="16.5" customHeight="1" x14ac:dyDescent="0.3">
      <c r="A392" s="40" t="b">
        <v>1</v>
      </c>
      <c r="B392" s="46" t="s">
        <v>48</v>
      </c>
      <c r="C392" s="19">
        <f t="shared" si="305"/>
        <v>6015023</v>
      </c>
      <c r="D392" s="19">
        <f t="shared" si="306"/>
        <v>4015</v>
      </c>
      <c r="E392" s="19" t="s">
        <v>27</v>
      </c>
      <c r="F392" s="56">
        <v>1</v>
      </c>
      <c r="G392" s="56">
        <v>1</v>
      </c>
      <c r="H392" s="46">
        <f t="shared" si="309"/>
        <v>154303001</v>
      </c>
      <c r="I392" s="46">
        <v>1</v>
      </c>
      <c r="J392" s="46">
        <v>1</v>
      </c>
      <c r="K392" s="46">
        <f t="shared" ref="K392:L392" si="325">K386</f>
        <v>13.33</v>
      </c>
      <c r="L392" s="46" t="str">
        <f t="shared" si="325"/>
        <v>Head</v>
      </c>
      <c r="M392" s="46" t="str">
        <f t="shared" si="311"/>
        <v>Superior</v>
      </c>
    </row>
    <row r="393" spans="1:14" ht="16.5" customHeight="1" x14ac:dyDescent="0.3">
      <c r="A393" s="40" t="b">
        <v>1</v>
      </c>
      <c r="B393" s="46" t="s">
        <v>50</v>
      </c>
      <c r="C393" s="19">
        <f t="shared" si="305"/>
        <v>6015024</v>
      </c>
      <c r="D393" s="19">
        <f t="shared" si="306"/>
        <v>4015</v>
      </c>
      <c r="E393" s="19" t="s">
        <v>27</v>
      </c>
      <c r="F393" s="56">
        <v>1</v>
      </c>
      <c r="G393" s="56">
        <v>1</v>
      </c>
      <c r="H393" s="46">
        <f t="shared" si="309"/>
        <v>154305001</v>
      </c>
      <c r="I393" s="46">
        <v>1</v>
      </c>
      <c r="J393" s="46">
        <v>1</v>
      </c>
      <c r="K393" s="46">
        <f t="shared" ref="K393:L393" si="326">K387</f>
        <v>13.33</v>
      </c>
      <c r="L393" s="46" t="str">
        <f t="shared" si="326"/>
        <v>Glove</v>
      </c>
      <c r="M393" s="46" t="str">
        <f t="shared" si="311"/>
        <v>Superior</v>
      </c>
    </row>
    <row r="394" spans="1:14" ht="16.5" customHeight="1" x14ac:dyDescent="0.3">
      <c r="A394" s="40" t="b">
        <v>1</v>
      </c>
      <c r="B394" s="46" t="s">
        <v>49</v>
      </c>
      <c r="C394" s="19">
        <f t="shared" si="305"/>
        <v>6015025</v>
      </c>
      <c r="D394" s="19">
        <f t="shared" si="306"/>
        <v>4015</v>
      </c>
      <c r="E394" s="19" t="s">
        <v>27</v>
      </c>
      <c r="F394" s="56">
        <v>1</v>
      </c>
      <c r="G394" s="56">
        <v>1</v>
      </c>
      <c r="H394" s="46">
        <f t="shared" si="309"/>
        <v>154306001</v>
      </c>
      <c r="I394" s="46">
        <v>1</v>
      </c>
      <c r="J394" s="46">
        <v>1</v>
      </c>
      <c r="K394" s="46">
        <f t="shared" ref="K394:L394" si="327">K388</f>
        <v>13.33</v>
      </c>
      <c r="L394" s="46" t="str">
        <f t="shared" si="327"/>
        <v>Pants</v>
      </c>
      <c r="M394" s="46" t="str">
        <f t="shared" si="311"/>
        <v>Superior</v>
      </c>
    </row>
    <row r="395" spans="1:14" ht="16.5" customHeight="1" x14ac:dyDescent="0.3">
      <c r="A395" s="40" t="b">
        <v>1</v>
      </c>
      <c r="B395" s="46" t="s">
        <v>46</v>
      </c>
      <c r="C395" s="19">
        <f t="shared" si="305"/>
        <v>6015026</v>
      </c>
      <c r="D395" s="19">
        <f t="shared" si="306"/>
        <v>4015</v>
      </c>
      <c r="E395" s="19" t="s">
        <v>27</v>
      </c>
      <c r="F395" s="56">
        <v>1</v>
      </c>
      <c r="G395" s="56">
        <v>1</v>
      </c>
      <c r="H395" s="46">
        <f t="shared" si="309"/>
        <v>154307001</v>
      </c>
      <c r="I395" s="46">
        <v>1</v>
      </c>
      <c r="J395" s="46">
        <v>1</v>
      </c>
      <c r="K395" s="46">
        <f t="shared" ref="K395:L395" si="328">K389</f>
        <v>13.35</v>
      </c>
      <c r="L395" s="46" t="str">
        <f t="shared" si="328"/>
        <v>Shoes</v>
      </c>
      <c r="M395" s="46" t="str">
        <f t="shared" si="311"/>
        <v>Superior</v>
      </c>
    </row>
    <row r="396" spans="1:14" ht="16.5" customHeight="1" x14ac:dyDescent="0.3">
      <c r="A396" s="60" t="b">
        <v>1</v>
      </c>
      <c r="B396" s="41" t="s">
        <v>97</v>
      </c>
      <c r="C396" s="41">
        <f>C370+1000</f>
        <v>6016001</v>
      </c>
      <c r="D396" s="41">
        <f>D370+1</f>
        <v>4016</v>
      </c>
      <c r="E396" s="42" t="s">
        <v>29</v>
      </c>
      <c r="F396" s="56">
        <v>1</v>
      </c>
      <c r="G396" s="56">
        <v>1</v>
      </c>
      <c r="H396" s="41">
        <v>150101001</v>
      </c>
      <c r="I396" s="42">
        <v>1</v>
      </c>
      <c r="J396" s="42">
        <v>1</v>
      </c>
      <c r="K396" s="41">
        <v>10</v>
      </c>
      <c r="L396" s="41" t="s">
        <v>98</v>
      </c>
      <c r="M396" s="43" t="s">
        <v>3</v>
      </c>
    </row>
    <row r="397" spans="1:14" ht="16.5" customHeight="1" x14ac:dyDescent="0.3">
      <c r="A397" s="60" t="b">
        <v>1</v>
      </c>
      <c r="B397" s="41" t="s">
        <v>99</v>
      </c>
      <c r="C397" s="42">
        <f>C396+1</f>
        <v>6016002</v>
      </c>
      <c r="D397" s="42">
        <f>D396</f>
        <v>4016</v>
      </c>
      <c r="E397" s="42" t="s">
        <v>29</v>
      </c>
      <c r="F397" s="56">
        <v>1</v>
      </c>
      <c r="G397" s="56">
        <v>1</v>
      </c>
      <c r="H397" s="43">
        <f>H396+100000</f>
        <v>150201001</v>
      </c>
      <c r="I397" s="42">
        <v>1</v>
      </c>
      <c r="J397" s="42">
        <v>1</v>
      </c>
      <c r="K397" s="41">
        <v>9</v>
      </c>
      <c r="L397" s="41" t="s">
        <v>98</v>
      </c>
      <c r="M397" s="43" t="s">
        <v>355</v>
      </c>
    </row>
    <row r="398" spans="1:14" ht="16.5" customHeight="1" x14ac:dyDescent="0.3">
      <c r="A398" s="60" t="b">
        <v>1</v>
      </c>
      <c r="B398" s="41" t="s">
        <v>100</v>
      </c>
      <c r="C398" s="42">
        <f>C397+1</f>
        <v>6016003</v>
      </c>
      <c r="D398" s="42">
        <f>D397</f>
        <v>4016</v>
      </c>
      <c r="E398" s="42" t="s">
        <v>29</v>
      </c>
      <c r="F398" s="56">
        <v>1</v>
      </c>
      <c r="G398" s="56">
        <v>1</v>
      </c>
      <c r="H398" s="43">
        <f>H397+100000</f>
        <v>150301001</v>
      </c>
      <c r="I398" s="42">
        <v>1</v>
      </c>
      <c r="J398" s="42">
        <v>1</v>
      </c>
      <c r="K398" s="41">
        <v>1</v>
      </c>
      <c r="L398" s="41" t="s">
        <v>98</v>
      </c>
      <c r="M398" s="43" t="s">
        <v>356</v>
      </c>
    </row>
    <row r="399" spans="1:14" ht="16.5" customHeight="1" x14ac:dyDescent="0.3">
      <c r="A399" s="60" t="b">
        <v>1</v>
      </c>
      <c r="B399" s="43" t="s">
        <v>379</v>
      </c>
      <c r="C399" s="43">
        <f>C398+1</f>
        <v>6016004</v>
      </c>
      <c r="D399" s="43">
        <f>D398</f>
        <v>4016</v>
      </c>
      <c r="E399" s="43" t="s">
        <v>23</v>
      </c>
      <c r="F399" s="56">
        <v>1</v>
      </c>
      <c r="G399" s="56">
        <v>1</v>
      </c>
      <c r="H399" s="48">
        <v>151301001</v>
      </c>
      <c r="I399" s="43">
        <v>1</v>
      </c>
      <c r="J399" s="43">
        <v>1</v>
      </c>
      <c r="K399" s="43">
        <f t="shared" ref="K399:K408" si="329">ROUND(N399/6,2)</f>
        <v>13.17</v>
      </c>
      <c r="L399" s="43" t="str">
        <f>IF(H399&gt;=151307001,"Shoes",IF(H399&gt;=151306001,"Pants",IF(H399&gt;=151305001,"Glove",IF(H399&gt;=151303001,"Head",IF(H399&gt;=151302001,"Body",IF(H399&gt;=151301001,"Weapon"))))))</f>
        <v>Weapon</v>
      </c>
      <c r="M399" s="43" t="s">
        <v>356</v>
      </c>
      <c r="N399" s="64">
        <v>79</v>
      </c>
    </row>
    <row r="400" spans="1:14" ht="16.5" customHeight="1" x14ac:dyDescent="0.3">
      <c r="A400" s="60" t="b">
        <v>1</v>
      </c>
      <c r="B400" s="43" t="s">
        <v>51</v>
      </c>
      <c r="C400" s="43">
        <f t="shared" ref="C400:C410" si="330">C399+1</f>
        <v>6016005</v>
      </c>
      <c r="D400" s="43">
        <f t="shared" ref="D400:D410" si="331">D399</f>
        <v>4016</v>
      </c>
      <c r="E400" s="43" t="s">
        <v>23</v>
      </c>
      <c r="F400" s="56">
        <v>1</v>
      </c>
      <c r="G400" s="56">
        <v>1</v>
      </c>
      <c r="H400" s="43">
        <f>H399+100000</f>
        <v>151401001</v>
      </c>
      <c r="I400" s="43">
        <v>1</v>
      </c>
      <c r="J400" s="43">
        <v>1</v>
      </c>
      <c r="K400" s="43">
        <f t="shared" si="329"/>
        <v>0.17</v>
      </c>
      <c r="L400" s="43" t="str">
        <f>L399</f>
        <v>Weapon</v>
      </c>
      <c r="M400" s="43" t="s">
        <v>380</v>
      </c>
      <c r="N400" s="64">
        <v>1</v>
      </c>
    </row>
    <row r="401" spans="1:14" ht="16.5" customHeight="1" x14ac:dyDescent="0.3">
      <c r="A401" s="60" t="b">
        <v>1</v>
      </c>
      <c r="B401" s="43" t="s">
        <v>47</v>
      </c>
      <c r="C401" s="43">
        <f t="shared" si="330"/>
        <v>6016006</v>
      </c>
      <c r="D401" s="43">
        <f t="shared" si="331"/>
        <v>4016</v>
      </c>
      <c r="E401" s="43" t="s">
        <v>23</v>
      </c>
      <c r="F401" s="56">
        <v>1</v>
      </c>
      <c r="G401" s="56">
        <v>1</v>
      </c>
      <c r="H401" s="43">
        <f>H399+1000</f>
        <v>151302001</v>
      </c>
      <c r="I401" s="43">
        <v>1</v>
      </c>
      <c r="J401" s="43">
        <v>1</v>
      </c>
      <c r="K401" s="43">
        <f t="shared" si="329"/>
        <v>13.17</v>
      </c>
      <c r="L401" s="43" t="str">
        <f>IF(H401&gt;=151307001,"Shoes",IF(H401&gt;=151306001,"Pants",IF(H401&gt;=151305001,"Glove",IF(H401&gt;=151303001,"Head",IF(H401&gt;=151302001,"Body",IF(H401&gt;=151301001,"Weapon"))))))</f>
        <v>Body</v>
      </c>
      <c r="M401" s="43" t="s">
        <v>356</v>
      </c>
      <c r="N401" s="64">
        <f>N399</f>
        <v>79</v>
      </c>
    </row>
    <row r="402" spans="1:14" ht="16.5" customHeight="1" x14ac:dyDescent="0.3">
      <c r="A402" s="60" t="b">
        <v>1</v>
      </c>
      <c r="B402" s="43" t="s">
        <v>53</v>
      </c>
      <c r="C402" s="43">
        <f t="shared" si="330"/>
        <v>6016007</v>
      </c>
      <c r="D402" s="43">
        <f t="shared" si="331"/>
        <v>4016</v>
      </c>
      <c r="E402" s="43" t="s">
        <v>23</v>
      </c>
      <c r="F402" s="56">
        <v>1</v>
      </c>
      <c r="G402" s="56">
        <v>1</v>
      </c>
      <c r="H402" s="43">
        <f>H401+100000</f>
        <v>151402001</v>
      </c>
      <c r="I402" s="43">
        <v>1</v>
      </c>
      <c r="J402" s="43">
        <v>1</v>
      </c>
      <c r="K402" s="43">
        <f t="shared" si="329"/>
        <v>0.17</v>
      </c>
      <c r="L402" s="43" t="str">
        <f>L401</f>
        <v>Body</v>
      </c>
      <c r="M402" s="43" t="s">
        <v>380</v>
      </c>
      <c r="N402" s="64">
        <f t="shared" ref="N402:N408" si="332">N400</f>
        <v>1</v>
      </c>
    </row>
    <row r="403" spans="1:14" ht="16.5" customHeight="1" x14ac:dyDescent="0.3">
      <c r="A403" s="60" t="b">
        <v>1</v>
      </c>
      <c r="B403" s="43" t="s">
        <v>48</v>
      </c>
      <c r="C403" s="43">
        <f t="shared" si="330"/>
        <v>6016008</v>
      </c>
      <c r="D403" s="43">
        <f t="shared" si="331"/>
        <v>4016</v>
      </c>
      <c r="E403" s="43" t="s">
        <v>23</v>
      </c>
      <c r="F403" s="56">
        <v>1</v>
      </c>
      <c r="G403" s="56">
        <v>1</v>
      </c>
      <c r="H403" s="43">
        <f>H401+1000</f>
        <v>151303001</v>
      </c>
      <c r="I403" s="43">
        <v>1</v>
      </c>
      <c r="J403" s="43">
        <v>1</v>
      </c>
      <c r="K403" s="43">
        <f t="shared" si="329"/>
        <v>13.17</v>
      </c>
      <c r="L403" s="43" t="str">
        <f>IF(H403&gt;=151307001,"Shoes",IF(H403&gt;=151306001,"Pants",IF(H403&gt;=151305001,"Glove",IF(H403&gt;=151303001,"Head",IF(H403&gt;=151302001,"Body",IF(H403&gt;=151301001,"Weapon"))))))</f>
        <v>Head</v>
      </c>
      <c r="M403" s="43" t="s">
        <v>356</v>
      </c>
      <c r="N403" s="64">
        <f t="shared" si="332"/>
        <v>79</v>
      </c>
    </row>
    <row r="404" spans="1:14" ht="16.5" customHeight="1" x14ac:dyDescent="0.3">
      <c r="A404" s="60" t="b">
        <v>1</v>
      </c>
      <c r="B404" s="43" t="s">
        <v>54</v>
      </c>
      <c r="C404" s="43">
        <f t="shared" si="330"/>
        <v>6016009</v>
      </c>
      <c r="D404" s="43">
        <f t="shared" si="331"/>
        <v>4016</v>
      </c>
      <c r="E404" s="43" t="s">
        <v>23</v>
      </c>
      <c r="F404" s="56">
        <v>1</v>
      </c>
      <c r="G404" s="56">
        <v>1</v>
      </c>
      <c r="H404" s="43">
        <f>H403+100000</f>
        <v>151403001</v>
      </c>
      <c r="I404" s="43">
        <v>1</v>
      </c>
      <c r="J404" s="43">
        <v>1</v>
      </c>
      <c r="K404" s="43">
        <f t="shared" si="329"/>
        <v>0.17</v>
      </c>
      <c r="L404" s="43" t="str">
        <f>L403</f>
        <v>Head</v>
      </c>
      <c r="M404" s="43" t="s">
        <v>380</v>
      </c>
      <c r="N404" s="64">
        <f t="shared" si="332"/>
        <v>1</v>
      </c>
    </row>
    <row r="405" spans="1:14" ht="16.5" customHeight="1" x14ac:dyDescent="0.3">
      <c r="A405" s="60" t="b">
        <v>1</v>
      </c>
      <c r="B405" s="43" t="s">
        <v>50</v>
      </c>
      <c r="C405" s="43">
        <f t="shared" si="330"/>
        <v>6016010</v>
      </c>
      <c r="D405" s="43">
        <f t="shared" si="331"/>
        <v>4016</v>
      </c>
      <c r="E405" s="43" t="s">
        <v>23</v>
      </c>
      <c r="F405" s="56">
        <v>1</v>
      </c>
      <c r="G405" s="56">
        <v>1</v>
      </c>
      <c r="H405" s="43">
        <f>H403+2000</f>
        <v>151305001</v>
      </c>
      <c r="I405" s="43">
        <v>1</v>
      </c>
      <c r="J405" s="43">
        <v>1</v>
      </c>
      <c r="K405" s="43">
        <f t="shared" si="329"/>
        <v>13.17</v>
      </c>
      <c r="L405" s="43" t="str">
        <f>IF(H405&gt;=151307001,"Shoes",IF(H405&gt;=151306001,"Pants",IF(H405&gt;=151305001,"Glove",IF(H405&gt;=151303001,"Head",IF(H405&gt;=151302001,"Body",IF(H405&gt;=151301001,"Weapon"))))))</f>
        <v>Glove</v>
      </c>
      <c r="M405" s="43" t="s">
        <v>356</v>
      </c>
      <c r="N405" s="64">
        <f t="shared" si="332"/>
        <v>79</v>
      </c>
    </row>
    <row r="406" spans="1:14" ht="16.5" customHeight="1" x14ac:dyDescent="0.3">
      <c r="A406" s="60" t="b">
        <v>1</v>
      </c>
      <c r="B406" s="43" t="s">
        <v>56</v>
      </c>
      <c r="C406" s="43">
        <f t="shared" si="330"/>
        <v>6016011</v>
      </c>
      <c r="D406" s="43">
        <f t="shared" si="331"/>
        <v>4016</v>
      </c>
      <c r="E406" s="43" t="s">
        <v>23</v>
      </c>
      <c r="F406" s="56">
        <v>1</v>
      </c>
      <c r="G406" s="56">
        <v>1</v>
      </c>
      <c r="H406" s="43">
        <f>H405+100000</f>
        <v>151405001</v>
      </c>
      <c r="I406" s="43">
        <v>1</v>
      </c>
      <c r="J406" s="43">
        <v>1</v>
      </c>
      <c r="K406" s="43">
        <f t="shared" si="329"/>
        <v>0.17</v>
      </c>
      <c r="L406" s="43" t="str">
        <f>L405</f>
        <v>Glove</v>
      </c>
      <c r="M406" s="43" t="s">
        <v>380</v>
      </c>
      <c r="N406" s="64">
        <f t="shared" si="332"/>
        <v>1</v>
      </c>
    </row>
    <row r="407" spans="1:14" ht="16.5" customHeight="1" x14ac:dyDescent="0.3">
      <c r="A407" s="60" t="b">
        <v>1</v>
      </c>
      <c r="B407" s="43" t="s">
        <v>49</v>
      </c>
      <c r="C407" s="43">
        <f t="shared" si="330"/>
        <v>6016012</v>
      </c>
      <c r="D407" s="43">
        <f t="shared" si="331"/>
        <v>4016</v>
      </c>
      <c r="E407" s="43" t="s">
        <v>23</v>
      </c>
      <c r="F407" s="56">
        <v>1</v>
      </c>
      <c r="G407" s="56">
        <v>1</v>
      </c>
      <c r="H407" s="43">
        <f>H405+1000</f>
        <v>151306001</v>
      </c>
      <c r="I407" s="43">
        <v>1</v>
      </c>
      <c r="J407" s="43">
        <v>1</v>
      </c>
      <c r="K407" s="43">
        <f t="shared" si="329"/>
        <v>13.17</v>
      </c>
      <c r="L407" s="43" t="str">
        <f>IF(H407&gt;=151307001,"Shoes",IF(H407&gt;=151306001,"Pants",IF(H407&gt;=151305001,"Glove",IF(H407&gt;=151303001,"Head",IF(H407&gt;=151302001,"Body",IF(H407&gt;=151301001,"Weapon"))))))</f>
        <v>Pants</v>
      </c>
      <c r="M407" s="43" t="s">
        <v>356</v>
      </c>
      <c r="N407" s="64">
        <f t="shared" si="332"/>
        <v>79</v>
      </c>
    </row>
    <row r="408" spans="1:14" ht="16.5" customHeight="1" x14ac:dyDescent="0.3">
      <c r="A408" s="60" t="b">
        <v>1</v>
      </c>
      <c r="B408" s="43" t="s">
        <v>55</v>
      </c>
      <c r="C408" s="43">
        <f t="shared" si="330"/>
        <v>6016013</v>
      </c>
      <c r="D408" s="43">
        <f t="shared" si="331"/>
        <v>4016</v>
      </c>
      <c r="E408" s="43" t="s">
        <v>23</v>
      </c>
      <c r="F408" s="56">
        <v>1</v>
      </c>
      <c r="G408" s="56">
        <v>1</v>
      </c>
      <c r="H408" s="43">
        <f>H407+100000</f>
        <v>151406001</v>
      </c>
      <c r="I408" s="43">
        <v>1</v>
      </c>
      <c r="J408" s="43">
        <v>1</v>
      </c>
      <c r="K408" s="43">
        <f t="shared" si="329"/>
        <v>0.17</v>
      </c>
      <c r="L408" s="43" t="str">
        <f>L407</f>
        <v>Pants</v>
      </c>
      <c r="M408" s="43" t="s">
        <v>380</v>
      </c>
      <c r="N408" s="64">
        <f t="shared" si="332"/>
        <v>1</v>
      </c>
    </row>
    <row r="409" spans="1:14" ht="16.5" customHeight="1" x14ac:dyDescent="0.3">
      <c r="A409" s="60" t="b">
        <v>1</v>
      </c>
      <c r="B409" s="43" t="s">
        <v>46</v>
      </c>
      <c r="C409" s="43">
        <f t="shared" si="330"/>
        <v>6016014</v>
      </c>
      <c r="D409" s="43">
        <f t="shared" si="331"/>
        <v>4016</v>
      </c>
      <c r="E409" s="43" t="s">
        <v>23</v>
      </c>
      <c r="F409" s="56">
        <v>1</v>
      </c>
      <c r="G409" s="56">
        <v>1</v>
      </c>
      <c r="H409" s="43">
        <f>H407+1000</f>
        <v>151307001</v>
      </c>
      <c r="I409" s="43">
        <v>1</v>
      </c>
      <c r="J409" s="43">
        <v>1</v>
      </c>
      <c r="K409" s="41">
        <v>13.15</v>
      </c>
      <c r="L409" s="43" t="str">
        <f t="shared" ref="L409" si="333">IF(H409&gt;=151307001,"Shoes",IF(H409&gt;=151306001,"Pants",IF(H409&gt;=151305001,"Glove",IF(H409&gt;=151303001,"Head",IF(H409&gt;=151302001,"Body",IF(H409&gt;=151301001,"Weapon"))))))</f>
        <v>Shoes</v>
      </c>
      <c r="M409" s="43" t="s">
        <v>356</v>
      </c>
      <c r="N409" s="65">
        <f>SUM(K399,K401,K403,K405,K407,K409)</f>
        <v>79</v>
      </c>
    </row>
    <row r="410" spans="1:14" ht="16.5" customHeight="1" x14ac:dyDescent="0.3">
      <c r="A410" s="60" t="b">
        <v>1</v>
      </c>
      <c r="B410" s="43" t="s">
        <v>52</v>
      </c>
      <c r="C410" s="43">
        <f t="shared" si="330"/>
        <v>6016015</v>
      </c>
      <c r="D410" s="43">
        <f t="shared" si="331"/>
        <v>4016</v>
      </c>
      <c r="E410" s="43" t="s">
        <v>23</v>
      </c>
      <c r="F410" s="56">
        <v>1</v>
      </c>
      <c r="G410" s="56">
        <v>1</v>
      </c>
      <c r="H410" s="43">
        <f>H409+100000</f>
        <v>151407001</v>
      </c>
      <c r="I410" s="43">
        <v>1</v>
      </c>
      <c r="J410" s="43">
        <v>1</v>
      </c>
      <c r="K410" s="41">
        <v>0.15</v>
      </c>
      <c r="L410" s="43" t="str">
        <f>L409</f>
        <v>Shoes</v>
      </c>
      <c r="M410" s="43" t="s">
        <v>380</v>
      </c>
      <c r="N410" s="65">
        <f>SUM(K400,K402,K404,K406,K408,K410)</f>
        <v>1</v>
      </c>
    </row>
    <row r="411" spans="1:14" ht="16.5" customHeight="1" x14ac:dyDescent="0.3">
      <c r="A411" s="60" t="b">
        <v>1</v>
      </c>
      <c r="B411" s="61" t="s">
        <v>379</v>
      </c>
      <c r="C411" s="61">
        <f>C410+1</f>
        <v>6016016</v>
      </c>
      <c r="D411" s="61">
        <f>D410</f>
        <v>4016</v>
      </c>
      <c r="E411" s="17" t="s">
        <v>25</v>
      </c>
      <c r="F411" s="56">
        <v>1</v>
      </c>
      <c r="G411" s="56">
        <v>1</v>
      </c>
      <c r="H411" s="61">
        <f>H399+1000000</f>
        <v>152301001</v>
      </c>
      <c r="I411" s="61">
        <v>1</v>
      </c>
      <c r="J411" s="61">
        <v>1</v>
      </c>
      <c r="K411" s="61">
        <f>K399</f>
        <v>13.17</v>
      </c>
      <c r="L411" s="61" t="str">
        <f>L399</f>
        <v>Weapon</v>
      </c>
      <c r="M411" s="61" t="str">
        <f t="shared" ref="M411:M422" si="334">M399</f>
        <v>Superior</v>
      </c>
    </row>
    <row r="412" spans="1:14" ht="16.5" customHeight="1" x14ac:dyDescent="0.3">
      <c r="A412" s="60" t="b">
        <v>1</v>
      </c>
      <c r="B412" s="61" t="s">
        <v>51</v>
      </c>
      <c r="C412" s="61">
        <f t="shared" ref="C412:C423" si="335">C411+1</f>
        <v>6016017</v>
      </c>
      <c r="D412" s="61">
        <f t="shared" ref="D412:D423" si="336">D411</f>
        <v>4016</v>
      </c>
      <c r="E412" s="17" t="s">
        <v>25</v>
      </c>
      <c r="F412" s="56">
        <v>1</v>
      </c>
      <c r="G412" s="56">
        <v>1</v>
      </c>
      <c r="H412" s="62">
        <f>H411+100000</f>
        <v>152401001</v>
      </c>
      <c r="I412" s="61">
        <v>1</v>
      </c>
      <c r="J412" s="61">
        <v>1</v>
      </c>
      <c r="K412" s="61">
        <f t="shared" ref="K412:L422" si="337">K400</f>
        <v>0.17</v>
      </c>
      <c r="L412" s="61" t="str">
        <f t="shared" si="337"/>
        <v>Weapon</v>
      </c>
      <c r="M412" s="61" t="str">
        <f t="shared" si="334"/>
        <v>Rare</v>
      </c>
    </row>
    <row r="413" spans="1:14" ht="16.5" customHeight="1" x14ac:dyDescent="0.3">
      <c r="A413" s="60" t="b">
        <v>1</v>
      </c>
      <c r="B413" s="61" t="s">
        <v>47</v>
      </c>
      <c r="C413" s="61">
        <f t="shared" si="335"/>
        <v>6016018</v>
      </c>
      <c r="D413" s="61">
        <f t="shared" si="336"/>
        <v>4016</v>
      </c>
      <c r="E413" s="17" t="s">
        <v>25</v>
      </c>
      <c r="F413" s="56">
        <v>1</v>
      </c>
      <c r="G413" s="56">
        <v>1</v>
      </c>
      <c r="H413" s="62">
        <f>H411+1000</f>
        <v>152302001</v>
      </c>
      <c r="I413" s="61">
        <v>1</v>
      </c>
      <c r="J413" s="61">
        <v>1</v>
      </c>
      <c r="K413" s="61">
        <f t="shared" si="337"/>
        <v>13.17</v>
      </c>
      <c r="L413" s="61" t="str">
        <f t="shared" si="337"/>
        <v>Body</v>
      </c>
      <c r="M413" s="61" t="str">
        <f t="shared" si="334"/>
        <v>Superior</v>
      </c>
    </row>
    <row r="414" spans="1:14" ht="16.5" customHeight="1" x14ac:dyDescent="0.3">
      <c r="A414" s="60" t="b">
        <v>1</v>
      </c>
      <c r="B414" s="61" t="s">
        <v>53</v>
      </c>
      <c r="C414" s="61">
        <f t="shared" si="335"/>
        <v>6016019</v>
      </c>
      <c r="D414" s="61">
        <f t="shared" si="336"/>
        <v>4016</v>
      </c>
      <c r="E414" s="17" t="s">
        <v>25</v>
      </c>
      <c r="F414" s="56">
        <v>1</v>
      </c>
      <c r="G414" s="56">
        <v>1</v>
      </c>
      <c r="H414" s="62">
        <f>H413+100000</f>
        <v>152402001</v>
      </c>
      <c r="I414" s="61">
        <v>1</v>
      </c>
      <c r="J414" s="61">
        <v>1</v>
      </c>
      <c r="K414" s="61">
        <f t="shared" si="337"/>
        <v>0.17</v>
      </c>
      <c r="L414" s="61" t="str">
        <f t="shared" si="337"/>
        <v>Body</v>
      </c>
      <c r="M414" s="61" t="str">
        <f t="shared" si="334"/>
        <v>Rare</v>
      </c>
    </row>
    <row r="415" spans="1:14" ht="16.5" customHeight="1" x14ac:dyDescent="0.3">
      <c r="A415" s="60" t="b">
        <v>1</v>
      </c>
      <c r="B415" s="61" t="s">
        <v>48</v>
      </c>
      <c r="C415" s="61">
        <f t="shared" si="335"/>
        <v>6016020</v>
      </c>
      <c r="D415" s="61">
        <f t="shared" si="336"/>
        <v>4016</v>
      </c>
      <c r="E415" s="17" t="s">
        <v>25</v>
      </c>
      <c r="F415" s="56">
        <v>1</v>
      </c>
      <c r="G415" s="56">
        <v>1</v>
      </c>
      <c r="H415" s="61">
        <f>H413+1000</f>
        <v>152303001</v>
      </c>
      <c r="I415" s="61">
        <v>1</v>
      </c>
      <c r="J415" s="61">
        <v>1</v>
      </c>
      <c r="K415" s="61">
        <f t="shared" si="337"/>
        <v>13.17</v>
      </c>
      <c r="L415" s="61" t="str">
        <f t="shared" si="337"/>
        <v>Head</v>
      </c>
      <c r="M415" s="61" t="str">
        <f t="shared" si="334"/>
        <v>Superior</v>
      </c>
    </row>
    <row r="416" spans="1:14" ht="16.5" customHeight="1" x14ac:dyDescent="0.3">
      <c r="A416" s="60" t="b">
        <v>1</v>
      </c>
      <c r="B416" s="61" t="s">
        <v>54</v>
      </c>
      <c r="C416" s="61">
        <f t="shared" si="335"/>
        <v>6016021</v>
      </c>
      <c r="D416" s="61">
        <f t="shared" si="336"/>
        <v>4016</v>
      </c>
      <c r="E416" s="17" t="s">
        <v>25</v>
      </c>
      <c r="F416" s="56">
        <v>1</v>
      </c>
      <c r="G416" s="56">
        <v>1</v>
      </c>
      <c r="H416" s="61">
        <f>H415+100000</f>
        <v>152403001</v>
      </c>
      <c r="I416" s="61">
        <v>1</v>
      </c>
      <c r="J416" s="61">
        <v>1</v>
      </c>
      <c r="K416" s="61">
        <f t="shared" si="337"/>
        <v>0.17</v>
      </c>
      <c r="L416" s="61" t="str">
        <f t="shared" si="337"/>
        <v>Head</v>
      </c>
      <c r="M416" s="61" t="str">
        <f t="shared" si="334"/>
        <v>Rare</v>
      </c>
    </row>
    <row r="417" spans="1:13" ht="16.5" customHeight="1" x14ac:dyDescent="0.3">
      <c r="A417" s="60" t="b">
        <v>1</v>
      </c>
      <c r="B417" s="61" t="s">
        <v>50</v>
      </c>
      <c r="C417" s="61">
        <f t="shared" si="335"/>
        <v>6016022</v>
      </c>
      <c r="D417" s="61">
        <f t="shared" si="336"/>
        <v>4016</v>
      </c>
      <c r="E417" s="17" t="s">
        <v>25</v>
      </c>
      <c r="F417" s="56">
        <v>1</v>
      </c>
      <c r="G417" s="56">
        <v>1</v>
      </c>
      <c r="H417" s="61">
        <f>H415+2000</f>
        <v>152305001</v>
      </c>
      <c r="I417" s="61">
        <v>1</v>
      </c>
      <c r="J417" s="61">
        <v>1</v>
      </c>
      <c r="K417" s="61">
        <f t="shared" si="337"/>
        <v>13.17</v>
      </c>
      <c r="L417" s="61" t="str">
        <f t="shared" si="337"/>
        <v>Glove</v>
      </c>
      <c r="M417" s="61" t="str">
        <f t="shared" si="334"/>
        <v>Superior</v>
      </c>
    </row>
    <row r="418" spans="1:13" ht="16.5" customHeight="1" x14ac:dyDescent="0.3">
      <c r="A418" s="60" t="b">
        <v>1</v>
      </c>
      <c r="B418" s="61" t="s">
        <v>56</v>
      </c>
      <c r="C418" s="61">
        <f t="shared" si="335"/>
        <v>6016023</v>
      </c>
      <c r="D418" s="61">
        <f t="shared" si="336"/>
        <v>4016</v>
      </c>
      <c r="E418" s="17" t="s">
        <v>25</v>
      </c>
      <c r="F418" s="56">
        <v>1</v>
      </c>
      <c r="G418" s="56">
        <v>1</v>
      </c>
      <c r="H418" s="61">
        <f>H417+100000</f>
        <v>152405001</v>
      </c>
      <c r="I418" s="61">
        <v>1</v>
      </c>
      <c r="J418" s="61">
        <v>1</v>
      </c>
      <c r="K418" s="61">
        <f t="shared" si="337"/>
        <v>0.17</v>
      </c>
      <c r="L418" s="61" t="str">
        <f t="shared" si="337"/>
        <v>Glove</v>
      </c>
      <c r="M418" s="61" t="str">
        <f t="shared" si="334"/>
        <v>Rare</v>
      </c>
    </row>
    <row r="419" spans="1:13" ht="16.5" customHeight="1" x14ac:dyDescent="0.3">
      <c r="A419" s="60" t="b">
        <v>1</v>
      </c>
      <c r="B419" s="61" t="s">
        <v>49</v>
      </c>
      <c r="C419" s="61">
        <f t="shared" si="335"/>
        <v>6016024</v>
      </c>
      <c r="D419" s="61">
        <f t="shared" si="336"/>
        <v>4016</v>
      </c>
      <c r="E419" s="17" t="s">
        <v>25</v>
      </c>
      <c r="F419" s="56">
        <v>1</v>
      </c>
      <c r="G419" s="56">
        <v>1</v>
      </c>
      <c r="H419" s="61">
        <f>H417+1000</f>
        <v>152306001</v>
      </c>
      <c r="I419" s="61">
        <v>1</v>
      </c>
      <c r="J419" s="61">
        <v>1</v>
      </c>
      <c r="K419" s="61">
        <f t="shared" si="337"/>
        <v>13.17</v>
      </c>
      <c r="L419" s="61" t="str">
        <f t="shared" si="337"/>
        <v>Pants</v>
      </c>
      <c r="M419" s="61" t="str">
        <f t="shared" si="334"/>
        <v>Superior</v>
      </c>
    </row>
    <row r="420" spans="1:13" ht="16.5" customHeight="1" x14ac:dyDescent="0.3">
      <c r="A420" s="60" t="b">
        <v>1</v>
      </c>
      <c r="B420" s="61" t="s">
        <v>55</v>
      </c>
      <c r="C420" s="61">
        <f t="shared" si="335"/>
        <v>6016025</v>
      </c>
      <c r="D420" s="61">
        <f t="shared" si="336"/>
        <v>4016</v>
      </c>
      <c r="E420" s="17" t="s">
        <v>25</v>
      </c>
      <c r="F420" s="56">
        <v>1</v>
      </c>
      <c r="G420" s="56">
        <v>1</v>
      </c>
      <c r="H420" s="61">
        <f>H419+100000</f>
        <v>152406001</v>
      </c>
      <c r="I420" s="61">
        <v>1</v>
      </c>
      <c r="J420" s="61">
        <v>1</v>
      </c>
      <c r="K420" s="61">
        <f t="shared" si="337"/>
        <v>0.17</v>
      </c>
      <c r="L420" s="61" t="str">
        <f t="shared" si="337"/>
        <v>Pants</v>
      </c>
      <c r="M420" s="61" t="str">
        <f t="shared" si="334"/>
        <v>Rare</v>
      </c>
    </row>
    <row r="421" spans="1:13" ht="16.5" customHeight="1" x14ac:dyDescent="0.3">
      <c r="A421" s="60" t="b">
        <v>1</v>
      </c>
      <c r="B421" s="61" t="s">
        <v>46</v>
      </c>
      <c r="C421" s="61">
        <f t="shared" si="335"/>
        <v>6016026</v>
      </c>
      <c r="D421" s="61">
        <f t="shared" si="336"/>
        <v>4016</v>
      </c>
      <c r="E421" s="17" t="s">
        <v>25</v>
      </c>
      <c r="F421" s="56">
        <v>1</v>
      </c>
      <c r="G421" s="56">
        <v>1</v>
      </c>
      <c r="H421" s="61">
        <f>H419+1000</f>
        <v>152307001</v>
      </c>
      <c r="I421" s="61">
        <v>1</v>
      </c>
      <c r="J421" s="61">
        <v>1</v>
      </c>
      <c r="K421" s="61">
        <f t="shared" si="337"/>
        <v>13.15</v>
      </c>
      <c r="L421" s="61" t="str">
        <f t="shared" si="337"/>
        <v>Shoes</v>
      </c>
      <c r="M421" s="61" t="str">
        <f t="shared" si="334"/>
        <v>Superior</v>
      </c>
    </row>
    <row r="422" spans="1:13" ht="16.5" customHeight="1" x14ac:dyDescent="0.3">
      <c r="A422" s="60" t="b">
        <v>1</v>
      </c>
      <c r="B422" s="61" t="s">
        <v>52</v>
      </c>
      <c r="C422" s="61">
        <f t="shared" si="335"/>
        <v>6016027</v>
      </c>
      <c r="D422" s="61">
        <f t="shared" si="336"/>
        <v>4016</v>
      </c>
      <c r="E422" s="17" t="s">
        <v>25</v>
      </c>
      <c r="F422" s="56">
        <v>1</v>
      </c>
      <c r="G422" s="56">
        <v>1</v>
      </c>
      <c r="H422" s="61">
        <f>H421+100000</f>
        <v>152407001</v>
      </c>
      <c r="I422" s="61">
        <v>1</v>
      </c>
      <c r="J422" s="61">
        <v>1</v>
      </c>
      <c r="K422" s="61">
        <f t="shared" si="337"/>
        <v>0.15</v>
      </c>
      <c r="L422" s="61" t="str">
        <f t="shared" si="337"/>
        <v>Shoes</v>
      </c>
      <c r="M422" s="61" t="str">
        <f t="shared" si="334"/>
        <v>Rare</v>
      </c>
    </row>
    <row r="423" spans="1:13" ht="16.5" customHeight="1" x14ac:dyDescent="0.3">
      <c r="A423" s="60" t="b">
        <v>1</v>
      </c>
      <c r="B423" s="42" t="s">
        <v>45</v>
      </c>
      <c r="C423" s="45">
        <f t="shared" si="335"/>
        <v>6016028</v>
      </c>
      <c r="D423" s="45">
        <f t="shared" si="336"/>
        <v>4016</v>
      </c>
      <c r="E423" s="45" t="s">
        <v>26</v>
      </c>
      <c r="F423" s="56">
        <v>1</v>
      </c>
      <c r="G423" s="56">
        <v>1</v>
      </c>
      <c r="H423" s="42">
        <f>H411+1000000</f>
        <v>153301001</v>
      </c>
      <c r="I423" s="42">
        <v>1</v>
      </c>
      <c r="J423" s="42">
        <v>1</v>
      </c>
      <c r="K423" s="42">
        <f>K411</f>
        <v>13.17</v>
      </c>
      <c r="L423" s="42" t="str">
        <f>L411</f>
        <v>Weapon</v>
      </c>
      <c r="M423" s="42" t="str">
        <f>M411</f>
        <v>Superior</v>
      </c>
    </row>
    <row r="424" spans="1:13" ht="16.5" customHeight="1" x14ac:dyDescent="0.3">
      <c r="A424" s="60" t="b">
        <v>1</v>
      </c>
      <c r="B424" s="42" t="s">
        <v>51</v>
      </c>
      <c r="C424" s="45">
        <f t="shared" ref="C424:C435" si="338">C423+1</f>
        <v>6016029</v>
      </c>
      <c r="D424" s="45">
        <f t="shared" ref="D424:D435" si="339">D423</f>
        <v>4016</v>
      </c>
      <c r="E424" s="45" t="s">
        <v>26</v>
      </c>
      <c r="F424" s="56">
        <v>1</v>
      </c>
      <c r="G424" s="56">
        <v>1</v>
      </c>
      <c r="H424" s="42">
        <f>H423+100000</f>
        <v>153401001</v>
      </c>
      <c r="I424" s="42">
        <v>1</v>
      </c>
      <c r="J424" s="42">
        <v>1</v>
      </c>
      <c r="K424" s="42">
        <f t="shared" ref="K424:M434" si="340">K412</f>
        <v>0.17</v>
      </c>
      <c r="L424" s="42" t="str">
        <f t="shared" si="340"/>
        <v>Weapon</v>
      </c>
      <c r="M424" s="42" t="str">
        <f t="shared" si="340"/>
        <v>Rare</v>
      </c>
    </row>
    <row r="425" spans="1:13" ht="16.5" customHeight="1" x14ac:dyDescent="0.3">
      <c r="A425" s="60" t="b">
        <v>1</v>
      </c>
      <c r="B425" s="42" t="s">
        <v>47</v>
      </c>
      <c r="C425" s="45">
        <f t="shared" si="338"/>
        <v>6016030</v>
      </c>
      <c r="D425" s="45">
        <f t="shared" si="339"/>
        <v>4016</v>
      </c>
      <c r="E425" s="45" t="s">
        <v>26</v>
      </c>
      <c r="F425" s="56">
        <v>1</v>
      </c>
      <c r="G425" s="56">
        <v>1</v>
      </c>
      <c r="H425" s="42">
        <f>H423+1000</f>
        <v>153302001</v>
      </c>
      <c r="I425" s="42">
        <v>1</v>
      </c>
      <c r="J425" s="42">
        <v>1</v>
      </c>
      <c r="K425" s="42">
        <f t="shared" si="340"/>
        <v>13.17</v>
      </c>
      <c r="L425" s="42" t="str">
        <f t="shared" si="340"/>
        <v>Body</v>
      </c>
      <c r="M425" s="42" t="str">
        <f t="shared" si="340"/>
        <v>Superior</v>
      </c>
    </row>
    <row r="426" spans="1:13" ht="16.5" customHeight="1" x14ac:dyDescent="0.3">
      <c r="A426" s="60" t="b">
        <v>1</v>
      </c>
      <c r="B426" s="42" t="s">
        <v>53</v>
      </c>
      <c r="C426" s="45">
        <f t="shared" si="338"/>
        <v>6016031</v>
      </c>
      <c r="D426" s="45">
        <f t="shared" si="339"/>
        <v>4016</v>
      </c>
      <c r="E426" s="45" t="s">
        <v>26</v>
      </c>
      <c r="F426" s="56">
        <v>1</v>
      </c>
      <c r="G426" s="56">
        <v>1</v>
      </c>
      <c r="H426" s="42">
        <f>H425+100000</f>
        <v>153402001</v>
      </c>
      <c r="I426" s="42">
        <v>1</v>
      </c>
      <c r="J426" s="42">
        <v>1</v>
      </c>
      <c r="K426" s="42">
        <f t="shared" si="340"/>
        <v>0.17</v>
      </c>
      <c r="L426" s="42" t="str">
        <f t="shared" si="340"/>
        <v>Body</v>
      </c>
      <c r="M426" s="42" t="str">
        <f t="shared" si="340"/>
        <v>Rare</v>
      </c>
    </row>
    <row r="427" spans="1:13" ht="16.5" customHeight="1" x14ac:dyDescent="0.3">
      <c r="A427" s="60" t="b">
        <v>1</v>
      </c>
      <c r="B427" s="42" t="s">
        <v>48</v>
      </c>
      <c r="C427" s="45">
        <f t="shared" si="338"/>
        <v>6016032</v>
      </c>
      <c r="D427" s="45">
        <f t="shared" si="339"/>
        <v>4016</v>
      </c>
      <c r="E427" s="45" t="s">
        <v>26</v>
      </c>
      <c r="F427" s="56">
        <v>1</v>
      </c>
      <c r="G427" s="56">
        <v>1</v>
      </c>
      <c r="H427" s="42">
        <f>H425+1000</f>
        <v>153303001</v>
      </c>
      <c r="I427" s="42">
        <v>1</v>
      </c>
      <c r="J427" s="42">
        <v>1</v>
      </c>
      <c r="K427" s="42">
        <f t="shared" si="340"/>
        <v>13.17</v>
      </c>
      <c r="L427" s="42" t="str">
        <f t="shared" si="340"/>
        <v>Head</v>
      </c>
      <c r="M427" s="42" t="str">
        <f t="shared" si="340"/>
        <v>Superior</v>
      </c>
    </row>
    <row r="428" spans="1:13" ht="16.5" customHeight="1" x14ac:dyDescent="0.3">
      <c r="A428" s="60" t="b">
        <v>1</v>
      </c>
      <c r="B428" s="42" t="s">
        <v>54</v>
      </c>
      <c r="C428" s="45">
        <f t="shared" si="338"/>
        <v>6016033</v>
      </c>
      <c r="D428" s="45">
        <f t="shared" si="339"/>
        <v>4016</v>
      </c>
      <c r="E428" s="45" t="s">
        <v>26</v>
      </c>
      <c r="F428" s="56">
        <v>1</v>
      </c>
      <c r="G428" s="56">
        <v>1</v>
      </c>
      <c r="H428" s="42">
        <f>H427+100000</f>
        <v>153403001</v>
      </c>
      <c r="I428" s="42">
        <v>1</v>
      </c>
      <c r="J428" s="42">
        <v>1</v>
      </c>
      <c r="K428" s="42">
        <f t="shared" si="340"/>
        <v>0.17</v>
      </c>
      <c r="L428" s="42" t="str">
        <f t="shared" si="340"/>
        <v>Head</v>
      </c>
      <c r="M428" s="42" t="str">
        <f t="shared" si="340"/>
        <v>Rare</v>
      </c>
    </row>
    <row r="429" spans="1:13" ht="16.5" customHeight="1" x14ac:dyDescent="0.3">
      <c r="A429" s="60" t="b">
        <v>1</v>
      </c>
      <c r="B429" s="42" t="s">
        <v>50</v>
      </c>
      <c r="C429" s="45">
        <f t="shared" si="338"/>
        <v>6016034</v>
      </c>
      <c r="D429" s="45">
        <f t="shared" si="339"/>
        <v>4016</v>
      </c>
      <c r="E429" s="45" t="s">
        <v>26</v>
      </c>
      <c r="F429" s="56">
        <v>1</v>
      </c>
      <c r="G429" s="56">
        <v>1</v>
      </c>
      <c r="H429" s="42">
        <f>H427+2000</f>
        <v>153305001</v>
      </c>
      <c r="I429" s="42">
        <v>1</v>
      </c>
      <c r="J429" s="42">
        <v>1</v>
      </c>
      <c r="K429" s="42">
        <f t="shared" si="340"/>
        <v>13.17</v>
      </c>
      <c r="L429" s="42" t="str">
        <f t="shared" si="340"/>
        <v>Glove</v>
      </c>
      <c r="M429" s="42" t="str">
        <f t="shared" si="340"/>
        <v>Superior</v>
      </c>
    </row>
    <row r="430" spans="1:13" ht="16.5" customHeight="1" x14ac:dyDescent="0.3">
      <c r="A430" s="60" t="b">
        <v>1</v>
      </c>
      <c r="B430" s="42" t="s">
        <v>56</v>
      </c>
      <c r="C430" s="45">
        <f t="shared" si="338"/>
        <v>6016035</v>
      </c>
      <c r="D430" s="45">
        <f t="shared" si="339"/>
        <v>4016</v>
      </c>
      <c r="E430" s="45" t="s">
        <v>26</v>
      </c>
      <c r="F430" s="56">
        <v>1</v>
      </c>
      <c r="G430" s="56">
        <v>1</v>
      </c>
      <c r="H430" s="42">
        <f>H429+100000</f>
        <v>153405001</v>
      </c>
      <c r="I430" s="42">
        <v>1</v>
      </c>
      <c r="J430" s="42">
        <v>1</v>
      </c>
      <c r="K430" s="42">
        <f t="shared" si="340"/>
        <v>0.17</v>
      </c>
      <c r="L430" s="42" t="str">
        <f t="shared" si="340"/>
        <v>Glove</v>
      </c>
      <c r="M430" s="42" t="str">
        <f t="shared" si="340"/>
        <v>Rare</v>
      </c>
    </row>
    <row r="431" spans="1:13" ht="16.5" customHeight="1" x14ac:dyDescent="0.3">
      <c r="A431" s="60" t="b">
        <v>1</v>
      </c>
      <c r="B431" s="42" t="s">
        <v>49</v>
      </c>
      <c r="C431" s="45">
        <f t="shared" si="338"/>
        <v>6016036</v>
      </c>
      <c r="D431" s="45">
        <f t="shared" si="339"/>
        <v>4016</v>
      </c>
      <c r="E431" s="45" t="s">
        <v>26</v>
      </c>
      <c r="F431" s="56">
        <v>1</v>
      </c>
      <c r="G431" s="56">
        <v>1</v>
      </c>
      <c r="H431" s="42">
        <f>H429+1000</f>
        <v>153306001</v>
      </c>
      <c r="I431" s="42">
        <v>1</v>
      </c>
      <c r="J431" s="42">
        <v>1</v>
      </c>
      <c r="K431" s="42">
        <f t="shared" si="340"/>
        <v>13.17</v>
      </c>
      <c r="L431" s="42" t="str">
        <f t="shared" si="340"/>
        <v>Pants</v>
      </c>
      <c r="M431" s="42" t="str">
        <f t="shared" si="340"/>
        <v>Superior</v>
      </c>
    </row>
    <row r="432" spans="1:13" ht="16.5" customHeight="1" x14ac:dyDescent="0.3">
      <c r="A432" s="60" t="b">
        <v>1</v>
      </c>
      <c r="B432" s="42" t="s">
        <v>55</v>
      </c>
      <c r="C432" s="45">
        <f t="shared" si="338"/>
        <v>6016037</v>
      </c>
      <c r="D432" s="45">
        <f t="shared" si="339"/>
        <v>4016</v>
      </c>
      <c r="E432" s="45" t="s">
        <v>26</v>
      </c>
      <c r="F432" s="56">
        <v>1</v>
      </c>
      <c r="G432" s="56">
        <v>1</v>
      </c>
      <c r="H432" s="42">
        <f>H431+100000</f>
        <v>153406001</v>
      </c>
      <c r="I432" s="42">
        <v>1</v>
      </c>
      <c r="J432" s="42">
        <v>1</v>
      </c>
      <c r="K432" s="42">
        <f t="shared" si="340"/>
        <v>0.17</v>
      </c>
      <c r="L432" s="42" t="str">
        <f t="shared" si="340"/>
        <v>Pants</v>
      </c>
      <c r="M432" s="42" t="str">
        <f t="shared" si="340"/>
        <v>Rare</v>
      </c>
    </row>
    <row r="433" spans="1:13" ht="16.5" customHeight="1" x14ac:dyDescent="0.3">
      <c r="A433" s="60" t="b">
        <v>1</v>
      </c>
      <c r="B433" s="42" t="s">
        <v>46</v>
      </c>
      <c r="C433" s="45">
        <f t="shared" si="338"/>
        <v>6016038</v>
      </c>
      <c r="D433" s="45">
        <f t="shared" si="339"/>
        <v>4016</v>
      </c>
      <c r="E433" s="45" t="s">
        <v>26</v>
      </c>
      <c r="F433" s="56">
        <v>1</v>
      </c>
      <c r="G433" s="56">
        <v>1</v>
      </c>
      <c r="H433" s="42">
        <f>H431+1000</f>
        <v>153307001</v>
      </c>
      <c r="I433" s="42">
        <v>1</v>
      </c>
      <c r="J433" s="42">
        <v>1</v>
      </c>
      <c r="K433" s="42">
        <f t="shared" si="340"/>
        <v>13.15</v>
      </c>
      <c r="L433" s="42" t="str">
        <f t="shared" si="340"/>
        <v>Shoes</v>
      </c>
      <c r="M433" s="42" t="str">
        <f t="shared" si="340"/>
        <v>Superior</v>
      </c>
    </row>
    <row r="434" spans="1:13" ht="16.5" customHeight="1" x14ac:dyDescent="0.3">
      <c r="A434" s="60" t="b">
        <v>1</v>
      </c>
      <c r="B434" s="42" t="s">
        <v>52</v>
      </c>
      <c r="C434" s="45">
        <f t="shared" si="338"/>
        <v>6016039</v>
      </c>
      <c r="D434" s="45">
        <f t="shared" si="339"/>
        <v>4016</v>
      </c>
      <c r="E434" s="45" t="s">
        <v>26</v>
      </c>
      <c r="F434" s="56">
        <v>1</v>
      </c>
      <c r="G434" s="56">
        <v>1</v>
      </c>
      <c r="H434" s="42">
        <f>H433+100000</f>
        <v>153407001</v>
      </c>
      <c r="I434" s="42">
        <v>1</v>
      </c>
      <c r="J434" s="42">
        <v>1</v>
      </c>
      <c r="K434" s="42">
        <f t="shared" si="340"/>
        <v>0.15</v>
      </c>
      <c r="L434" s="42" t="str">
        <f t="shared" si="340"/>
        <v>Shoes</v>
      </c>
      <c r="M434" s="42" t="str">
        <f t="shared" si="340"/>
        <v>Rare</v>
      </c>
    </row>
    <row r="435" spans="1:13" ht="16.5" customHeight="1" x14ac:dyDescent="0.3">
      <c r="A435" s="60" t="b">
        <v>1</v>
      </c>
      <c r="B435" s="46" t="s">
        <v>45</v>
      </c>
      <c r="C435" s="19">
        <f t="shared" si="338"/>
        <v>6016040</v>
      </c>
      <c r="D435" s="19">
        <f t="shared" si="339"/>
        <v>4016</v>
      </c>
      <c r="E435" s="19" t="s">
        <v>27</v>
      </c>
      <c r="F435" s="56">
        <v>1</v>
      </c>
      <c r="G435" s="56">
        <v>1</v>
      </c>
      <c r="H435" s="46">
        <f>H423+1000000</f>
        <v>154301001</v>
      </c>
      <c r="I435" s="46">
        <v>1</v>
      </c>
      <c r="J435" s="46">
        <v>1</v>
      </c>
      <c r="K435" s="46">
        <f>K423</f>
        <v>13.17</v>
      </c>
      <c r="L435" s="46" t="str">
        <f>L423</f>
        <v>Weapon</v>
      </c>
      <c r="M435" s="46" t="str">
        <f t="shared" ref="M435:M446" si="341">M423</f>
        <v>Superior</v>
      </c>
    </row>
    <row r="436" spans="1:13" ht="16.5" customHeight="1" x14ac:dyDescent="0.3">
      <c r="A436" s="60" t="b">
        <v>1</v>
      </c>
      <c r="B436" s="46" t="s">
        <v>51</v>
      </c>
      <c r="C436" s="19">
        <f t="shared" ref="C436:C446" si="342">C435+1</f>
        <v>6016041</v>
      </c>
      <c r="D436" s="19">
        <f t="shared" ref="D436:D446" si="343">D435</f>
        <v>4016</v>
      </c>
      <c r="E436" s="19" t="s">
        <v>27</v>
      </c>
      <c r="F436" s="56">
        <v>1</v>
      </c>
      <c r="G436" s="56">
        <v>1</v>
      </c>
      <c r="H436" s="46">
        <f>H435+100000</f>
        <v>154401001</v>
      </c>
      <c r="I436" s="46">
        <v>1</v>
      </c>
      <c r="J436" s="46">
        <v>1</v>
      </c>
      <c r="K436" s="46">
        <f t="shared" ref="K436:L446" si="344">K424</f>
        <v>0.17</v>
      </c>
      <c r="L436" s="46" t="str">
        <f t="shared" si="344"/>
        <v>Weapon</v>
      </c>
      <c r="M436" s="46" t="str">
        <f t="shared" si="341"/>
        <v>Rare</v>
      </c>
    </row>
    <row r="437" spans="1:13" ht="16.5" customHeight="1" x14ac:dyDescent="0.3">
      <c r="A437" s="60" t="b">
        <v>1</v>
      </c>
      <c r="B437" s="46" t="s">
        <v>47</v>
      </c>
      <c r="C437" s="19">
        <f t="shared" si="342"/>
        <v>6016042</v>
      </c>
      <c r="D437" s="19">
        <f t="shared" si="343"/>
        <v>4016</v>
      </c>
      <c r="E437" s="19" t="s">
        <v>27</v>
      </c>
      <c r="F437" s="56">
        <v>1</v>
      </c>
      <c r="G437" s="56">
        <v>1</v>
      </c>
      <c r="H437" s="46">
        <f>H435+1000</f>
        <v>154302001</v>
      </c>
      <c r="I437" s="46">
        <v>1</v>
      </c>
      <c r="J437" s="46">
        <v>1</v>
      </c>
      <c r="K437" s="46">
        <f t="shared" si="344"/>
        <v>13.17</v>
      </c>
      <c r="L437" s="46" t="str">
        <f t="shared" si="344"/>
        <v>Body</v>
      </c>
      <c r="M437" s="46" t="str">
        <f t="shared" si="341"/>
        <v>Superior</v>
      </c>
    </row>
    <row r="438" spans="1:13" ht="16.5" customHeight="1" x14ac:dyDescent="0.3">
      <c r="A438" s="60" t="b">
        <v>1</v>
      </c>
      <c r="B438" s="46" t="s">
        <v>53</v>
      </c>
      <c r="C438" s="19">
        <f t="shared" si="342"/>
        <v>6016043</v>
      </c>
      <c r="D438" s="19">
        <f t="shared" si="343"/>
        <v>4016</v>
      </c>
      <c r="E438" s="19" t="s">
        <v>27</v>
      </c>
      <c r="F438" s="56">
        <v>1</v>
      </c>
      <c r="G438" s="56">
        <v>1</v>
      </c>
      <c r="H438" s="46">
        <f>H437+100000</f>
        <v>154402001</v>
      </c>
      <c r="I438" s="46">
        <v>1</v>
      </c>
      <c r="J438" s="46">
        <v>1</v>
      </c>
      <c r="K438" s="46">
        <f t="shared" si="344"/>
        <v>0.17</v>
      </c>
      <c r="L438" s="46" t="str">
        <f t="shared" si="344"/>
        <v>Body</v>
      </c>
      <c r="M438" s="46" t="str">
        <f t="shared" si="341"/>
        <v>Rare</v>
      </c>
    </row>
    <row r="439" spans="1:13" ht="16.5" customHeight="1" x14ac:dyDescent="0.3">
      <c r="A439" s="60" t="b">
        <v>1</v>
      </c>
      <c r="B439" s="46" t="s">
        <v>48</v>
      </c>
      <c r="C439" s="19">
        <f t="shared" si="342"/>
        <v>6016044</v>
      </c>
      <c r="D439" s="19">
        <f t="shared" si="343"/>
        <v>4016</v>
      </c>
      <c r="E439" s="19" t="s">
        <v>27</v>
      </c>
      <c r="F439" s="56">
        <v>1</v>
      </c>
      <c r="G439" s="56">
        <v>1</v>
      </c>
      <c r="H439" s="46">
        <f>H437+1000</f>
        <v>154303001</v>
      </c>
      <c r="I439" s="46">
        <v>1</v>
      </c>
      <c r="J439" s="46">
        <v>1</v>
      </c>
      <c r="K439" s="46">
        <f t="shared" si="344"/>
        <v>13.17</v>
      </c>
      <c r="L439" s="46" t="str">
        <f t="shared" si="344"/>
        <v>Head</v>
      </c>
      <c r="M439" s="46" t="str">
        <f t="shared" si="341"/>
        <v>Superior</v>
      </c>
    </row>
    <row r="440" spans="1:13" ht="16.5" customHeight="1" x14ac:dyDescent="0.3">
      <c r="A440" s="60" t="b">
        <v>1</v>
      </c>
      <c r="B440" s="46" t="s">
        <v>54</v>
      </c>
      <c r="C440" s="19">
        <f t="shared" si="342"/>
        <v>6016045</v>
      </c>
      <c r="D440" s="19">
        <f t="shared" si="343"/>
        <v>4016</v>
      </c>
      <c r="E440" s="19" t="s">
        <v>27</v>
      </c>
      <c r="F440" s="56">
        <v>1</v>
      </c>
      <c r="G440" s="56">
        <v>1</v>
      </c>
      <c r="H440" s="46">
        <f>H439+100000</f>
        <v>154403001</v>
      </c>
      <c r="I440" s="46">
        <v>1</v>
      </c>
      <c r="J440" s="46">
        <v>1</v>
      </c>
      <c r="K440" s="46">
        <f t="shared" si="344"/>
        <v>0.17</v>
      </c>
      <c r="L440" s="46" t="str">
        <f t="shared" si="344"/>
        <v>Head</v>
      </c>
      <c r="M440" s="46" t="str">
        <f t="shared" si="341"/>
        <v>Rare</v>
      </c>
    </row>
    <row r="441" spans="1:13" ht="16.5" customHeight="1" x14ac:dyDescent="0.3">
      <c r="A441" s="60" t="b">
        <v>1</v>
      </c>
      <c r="B441" s="46" t="s">
        <v>50</v>
      </c>
      <c r="C441" s="19">
        <f t="shared" si="342"/>
        <v>6016046</v>
      </c>
      <c r="D441" s="19">
        <f t="shared" si="343"/>
        <v>4016</v>
      </c>
      <c r="E441" s="19" t="s">
        <v>27</v>
      </c>
      <c r="F441" s="56">
        <v>1</v>
      </c>
      <c r="G441" s="56">
        <v>1</v>
      </c>
      <c r="H441" s="46">
        <f>H439+2000</f>
        <v>154305001</v>
      </c>
      <c r="I441" s="46">
        <v>1</v>
      </c>
      <c r="J441" s="46">
        <v>1</v>
      </c>
      <c r="K441" s="46">
        <f t="shared" si="344"/>
        <v>13.17</v>
      </c>
      <c r="L441" s="46" t="str">
        <f t="shared" si="344"/>
        <v>Glove</v>
      </c>
      <c r="M441" s="46" t="str">
        <f t="shared" si="341"/>
        <v>Superior</v>
      </c>
    </row>
    <row r="442" spans="1:13" ht="16.5" customHeight="1" x14ac:dyDescent="0.3">
      <c r="A442" s="60" t="b">
        <v>1</v>
      </c>
      <c r="B442" s="46" t="s">
        <v>56</v>
      </c>
      <c r="C442" s="19">
        <f t="shared" si="342"/>
        <v>6016047</v>
      </c>
      <c r="D442" s="19">
        <f t="shared" si="343"/>
        <v>4016</v>
      </c>
      <c r="E442" s="19" t="s">
        <v>27</v>
      </c>
      <c r="F442" s="56">
        <v>1</v>
      </c>
      <c r="G442" s="56">
        <v>1</v>
      </c>
      <c r="H442" s="46">
        <f>H441+100000</f>
        <v>154405001</v>
      </c>
      <c r="I442" s="46">
        <v>1</v>
      </c>
      <c r="J442" s="46">
        <v>1</v>
      </c>
      <c r="K442" s="46">
        <f t="shared" si="344"/>
        <v>0.17</v>
      </c>
      <c r="L442" s="46" t="str">
        <f t="shared" si="344"/>
        <v>Glove</v>
      </c>
      <c r="M442" s="46" t="str">
        <f t="shared" si="341"/>
        <v>Rare</v>
      </c>
    </row>
    <row r="443" spans="1:13" ht="16.5" customHeight="1" x14ac:dyDescent="0.3">
      <c r="A443" s="60" t="b">
        <v>1</v>
      </c>
      <c r="B443" s="46" t="s">
        <v>49</v>
      </c>
      <c r="C443" s="19">
        <f t="shared" si="342"/>
        <v>6016048</v>
      </c>
      <c r="D443" s="19">
        <f t="shared" si="343"/>
        <v>4016</v>
      </c>
      <c r="E443" s="19" t="s">
        <v>27</v>
      </c>
      <c r="F443" s="56">
        <v>1</v>
      </c>
      <c r="G443" s="56">
        <v>1</v>
      </c>
      <c r="H443" s="46">
        <f>H441+1000</f>
        <v>154306001</v>
      </c>
      <c r="I443" s="46">
        <v>1</v>
      </c>
      <c r="J443" s="46">
        <v>1</v>
      </c>
      <c r="K443" s="46">
        <f t="shared" si="344"/>
        <v>13.17</v>
      </c>
      <c r="L443" s="46" t="str">
        <f t="shared" si="344"/>
        <v>Pants</v>
      </c>
      <c r="M443" s="46" t="str">
        <f t="shared" si="341"/>
        <v>Superior</v>
      </c>
    </row>
    <row r="444" spans="1:13" ht="16.5" customHeight="1" x14ac:dyDescent="0.3">
      <c r="A444" s="60" t="b">
        <v>1</v>
      </c>
      <c r="B444" s="46" t="s">
        <v>55</v>
      </c>
      <c r="C444" s="19">
        <f t="shared" si="342"/>
        <v>6016049</v>
      </c>
      <c r="D444" s="19">
        <f t="shared" si="343"/>
        <v>4016</v>
      </c>
      <c r="E444" s="19" t="s">
        <v>27</v>
      </c>
      <c r="F444" s="56">
        <v>1</v>
      </c>
      <c r="G444" s="56">
        <v>1</v>
      </c>
      <c r="H444" s="46">
        <f>H443+100000</f>
        <v>154406001</v>
      </c>
      <c r="I444" s="46">
        <v>1</v>
      </c>
      <c r="J444" s="46">
        <v>1</v>
      </c>
      <c r="K444" s="46">
        <f t="shared" si="344"/>
        <v>0.17</v>
      </c>
      <c r="L444" s="46" t="str">
        <f t="shared" si="344"/>
        <v>Pants</v>
      </c>
      <c r="M444" s="46" t="str">
        <f t="shared" si="341"/>
        <v>Rare</v>
      </c>
    </row>
    <row r="445" spans="1:13" ht="16.5" customHeight="1" x14ac:dyDescent="0.3">
      <c r="A445" s="60" t="b">
        <v>1</v>
      </c>
      <c r="B445" s="46" t="s">
        <v>46</v>
      </c>
      <c r="C445" s="19">
        <f t="shared" si="342"/>
        <v>6016050</v>
      </c>
      <c r="D445" s="19">
        <f t="shared" si="343"/>
        <v>4016</v>
      </c>
      <c r="E445" s="19" t="s">
        <v>27</v>
      </c>
      <c r="F445" s="56">
        <v>1</v>
      </c>
      <c r="G445" s="56">
        <v>1</v>
      </c>
      <c r="H445" s="46">
        <f>H443+1000</f>
        <v>154307001</v>
      </c>
      <c r="I445" s="46">
        <v>1</v>
      </c>
      <c r="J445" s="46">
        <v>1</v>
      </c>
      <c r="K445" s="46">
        <f t="shared" si="344"/>
        <v>13.15</v>
      </c>
      <c r="L445" s="46" t="str">
        <f t="shared" si="344"/>
        <v>Shoes</v>
      </c>
      <c r="M445" s="46" t="str">
        <f t="shared" si="341"/>
        <v>Superior</v>
      </c>
    </row>
    <row r="446" spans="1:13" ht="16.5" customHeight="1" x14ac:dyDescent="0.3">
      <c r="A446" s="60" t="b">
        <v>1</v>
      </c>
      <c r="B446" s="46" t="s">
        <v>52</v>
      </c>
      <c r="C446" s="19">
        <f t="shared" si="342"/>
        <v>6016051</v>
      </c>
      <c r="D446" s="19">
        <f t="shared" si="343"/>
        <v>4016</v>
      </c>
      <c r="E446" s="19" t="s">
        <v>27</v>
      </c>
      <c r="F446" s="56">
        <v>1</v>
      </c>
      <c r="G446" s="56">
        <v>1</v>
      </c>
      <c r="H446" s="46">
        <f>H445+100000</f>
        <v>154407001</v>
      </c>
      <c r="I446" s="46">
        <v>1</v>
      </c>
      <c r="J446" s="46">
        <v>1</v>
      </c>
      <c r="K446" s="46">
        <f t="shared" si="344"/>
        <v>0.15</v>
      </c>
      <c r="L446" s="46" t="str">
        <f t="shared" si="344"/>
        <v>Shoes</v>
      </c>
      <c r="M446" s="46" t="str">
        <f t="shared" si="341"/>
        <v>Rare</v>
      </c>
    </row>
    <row r="447" spans="1:13" ht="16.5" customHeight="1" x14ac:dyDescent="0.3">
      <c r="A447" s="59" t="b">
        <v>1</v>
      </c>
      <c r="B447" s="41" t="s">
        <v>97</v>
      </c>
      <c r="C447" s="41">
        <f>C396+1000</f>
        <v>6017001</v>
      </c>
      <c r="D447" s="41">
        <f>D396+1</f>
        <v>4017</v>
      </c>
      <c r="E447" s="42" t="s">
        <v>29</v>
      </c>
      <c r="F447" s="56">
        <v>1</v>
      </c>
      <c r="G447" s="56">
        <v>1</v>
      </c>
      <c r="H447" s="41">
        <v>150101001</v>
      </c>
      <c r="I447" s="42">
        <v>1</v>
      </c>
      <c r="J447" s="42">
        <v>1</v>
      </c>
      <c r="K447" s="41">
        <v>10</v>
      </c>
      <c r="L447" s="41" t="s">
        <v>98</v>
      </c>
      <c r="M447" s="43" t="s">
        <v>3</v>
      </c>
    </row>
    <row r="448" spans="1:13" ht="16.5" customHeight="1" x14ac:dyDescent="0.3">
      <c r="A448" s="59" t="b">
        <v>1</v>
      </c>
      <c r="B448" s="41" t="s">
        <v>99</v>
      </c>
      <c r="C448" s="42">
        <f>C447+1</f>
        <v>6017002</v>
      </c>
      <c r="D448" s="42">
        <f>D447</f>
        <v>4017</v>
      </c>
      <c r="E448" s="42" t="s">
        <v>29</v>
      </c>
      <c r="F448" s="56">
        <v>1</v>
      </c>
      <c r="G448" s="56">
        <v>1</v>
      </c>
      <c r="H448" s="43">
        <f>H447+100000</f>
        <v>150201001</v>
      </c>
      <c r="I448" s="42">
        <v>1</v>
      </c>
      <c r="J448" s="42">
        <v>1</v>
      </c>
      <c r="K448" s="41">
        <f>K397+0.5</f>
        <v>9.5</v>
      </c>
      <c r="L448" s="41" t="s">
        <v>98</v>
      </c>
      <c r="M448" s="43" t="s">
        <v>355</v>
      </c>
    </row>
    <row r="449" spans="1:14" ht="16.5" customHeight="1" x14ac:dyDescent="0.3">
      <c r="A449" s="59" t="b">
        <v>1</v>
      </c>
      <c r="B449" s="41" t="s">
        <v>100</v>
      </c>
      <c r="C449" s="42">
        <f>C448+1</f>
        <v>6017003</v>
      </c>
      <c r="D449" s="42">
        <f>D448</f>
        <v>4017</v>
      </c>
      <c r="E449" s="42" t="s">
        <v>29</v>
      </c>
      <c r="F449" s="56">
        <v>1</v>
      </c>
      <c r="G449" s="56">
        <v>1</v>
      </c>
      <c r="H449" s="43">
        <f>H448+100000</f>
        <v>150301001</v>
      </c>
      <c r="I449" s="42">
        <v>1</v>
      </c>
      <c r="J449" s="42">
        <v>1</v>
      </c>
      <c r="K449" s="41">
        <f>K398+0.5</f>
        <v>1.5</v>
      </c>
      <c r="L449" s="41" t="s">
        <v>98</v>
      </c>
      <c r="M449" s="43" t="s">
        <v>356</v>
      </c>
    </row>
    <row r="450" spans="1:14" ht="16.5" customHeight="1" x14ac:dyDescent="0.3">
      <c r="A450" s="59" t="b">
        <v>1</v>
      </c>
      <c r="B450" s="43" t="s">
        <v>379</v>
      </c>
      <c r="C450" s="43">
        <f>C449+1</f>
        <v>6017004</v>
      </c>
      <c r="D450" s="43">
        <f>D449</f>
        <v>4017</v>
      </c>
      <c r="E450" s="43" t="s">
        <v>23</v>
      </c>
      <c r="F450" s="56">
        <v>1</v>
      </c>
      <c r="G450" s="56">
        <v>1</v>
      </c>
      <c r="H450" s="48">
        <v>151301001</v>
      </c>
      <c r="I450" s="43">
        <v>1</v>
      </c>
      <c r="J450" s="43">
        <v>1</v>
      </c>
      <c r="K450" s="43">
        <f t="shared" ref="K450:K459" si="345">ROUND(N450/6,2)</f>
        <v>12.83</v>
      </c>
      <c r="L450" s="43" t="str">
        <f>IF(H450&gt;=151307001,"Shoes",IF(H450&gt;=151306001,"Pants",IF(H450&gt;=151305001,"Glove",IF(H450&gt;=151303001,"Head",IF(H450&gt;=151302001,"Body",IF(H450&gt;=151301001,"Weapon"))))))</f>
        <v>Weapon</v>
      </c>
      <c r="M450" s="43" t="s">
        <v>356</v>
      </c>
      <c r="N450" s="64">
        <v>77</v>
      </c>
    </row>
    <row r="451" spans="1:14" ht="16.5" customHeight="1" x14ac:dyDescent="0.3">
      <c r="A451" s="59" t="b">
        <v>1</v>
      </c>
      <c r="B451" s="43" t="s">
        <v>51</v>
      </c>
      <c r="C451" s="43">
        <f t="shared" ref="C451:C461" si="346">C450+1</f>
        <v>6017005</v>
      </c>
      <c r="D451" s="43">
        <f t="shared" ref="D451:D461" si="347">D450</f>
        <v>4017</v>
      </c>
      <c r="E451" s="43" t="s">
        <v>23</v>
      </c>
      <c r="F451" s="56">
        <v>1</v>
      </c>
      <c r="G451" s="56">
        <v>1</v>
      </c>
      <c r="H451" s="43">
        <f>H450+100000</f>
        <v>151401001</v>
      </c>
      <c r="I451" s="43">
        <v>1</v>
      </c>
      <c r="J451" s="43">
        <v>1</v>
      </c>
      <c r="K451" s="43">
        <f t="shared" si="345"/>
        <v>0.33</v>
      </c>
      <c r="L451" s="43" t="str">
        <f>L450</f>
        <v>Weapon</v>
      </c>
      <c r="M451" s="43" t="s">
        <v>380</v>
      </c>
      <c r="N451" s="64">
        <v>2</v>
      </c>
    </row>
    <row r="452" spans="1:14" ht="16.5" customHeight="1" x14ac:dyDescent="0.3">
      <c r="A452" s="59" t="b">
        <v>1</v>
      </c>
      <c r="B452" s="43" t="s">
        <v>47</v>
      </c>
      <c r="C452" s="43">
        <f t="shared" si="346"/>
        <v>6017006</v>
      </c>
      <c r="D452" s="43">
        <f t="shared" si="347"/>
        <v>4017</v>
      </c>
      <c r="E452" s="43" t="s">
        <v>23</v>
      </c>
      <c r="F452" s="56">
        <v>1</v>
      </c>
      <c r="G452" s="56">
        <v>1</v>
      </c>
      <c r="H452" s="43">
        <f>H450+1000</f>
        <v>151302001</v>
      </c>
      <c r="I452" s="43">
        <v>1</v>
      </c>
      <c r="J452" s="43">
        <v>1</v>
      </c>
      <c r="K452" s="43">
        <f t="shared" si="345"/>
        <v>12.83</v>
      </c>
      <c r="L452" s="43" t="str">
        <f>IF(H452&gt;=151307001,"Shoes",IF(H452&gt;=151306001,"Pants",IF(H452&gt;=151305001,"Glove",IF(H452&gt;=151303001,"Head",IF(H452&gt;=151302001,"Body",IF(H452&gt;=151301001,"Weapon"))))))</f>
        <v>Body</v>
      </c>
      <c r="M452" s="43" t="s">
        <v>356</v>
      </c>
      <c r="N452" s="64">
        <f>N450</f>
        <v>77</v>
      </c>
    </row>
    <row r="453" spans="1:14" ht="16.5" customHeight="1" x14ac:dyDescent="0.3">
      <c r="A453" s="59" t="b">
        <v>1</v>
      </c>
      <c r="B453" s="43" t="s">
        <v>53</v>
      </c>
      <c r="C453" s="43">
        <f t="shared" si="346"/>
        <v>6017007</v>
      </c>
      <c r="D453" s="43">
        <f t="shared" si="347"/>
        <v>4017</v>
      </c>
      <c r="E453" s="43" t="s">
        <v>23</v>
      </c>
      <c r="F453" s="56">
        <v>1</v>
      </c>
      <c r="G453" s="56">
        <v>1</v>
      </c>
      <c r="H453" s="43">
        <f>H452+100000</f>
        <v>151402001</v>
      </c>
      <c r="I453" s="43">
        <v>1</v>
      </c>
      <c r="J453" s="43">
        <v>1</v>
      </c>
      <c r="K453" s="43">
        <f t="shared" si="345"/>
        <v>0.33</v>
      </c>
      <c r="L453" s="43" t="str">
        <f>L452</f>
        <v>Body</v>
      </c>
      <c r="M453" s="43" t="s">
        <v>380</v>
      </c>
      <c r="N453" s="64">
        <f t="shared" ref="N453:N459" si="348">N451</f>
        <v>2</v>
      </c>
    </row>
    <row r="454" spans="1:14" ht="16.5" customHeight="1" x14ac:dyDescent="0.3">
      <c r="A454" s="59" t="b">
        <v>1</v>
      </c>
      <c r="B454" s="43" t="s">
        <v>48</v>
      </c>
      <c r="C454" s="43">
        <f t="shared" si="346"/>
        <v>6017008</v>
      </c>
      <c r="D454" s="43">
        <f t="shared" si="347"/>
        <v>4017</v>
      </c>
      <c r="E454" s="43" t="s">
        <v>23</v>
      </c>
      <c r="F454" s="56">
        <v>1</v>
      </c>
      <c r="G454" s="56">
        <v>1</v>
      </c>
      <c r="H454" s="43">
        <f>H452+1000</f>
        <v>151303001</v>
      </c>
      <c r="I454" s="43">
        <v>1</v>
      </c>
      <c r="J454" s="43">
        <v>1</v>
      </c>
      <c r="K454" s="43">
        <f t="shared" si="345"/>
        <v>12.83</v>
      </c>
      <c r="L454" s="43" t="str">
        <f>IF(H454&gt;=151307001,"Shoes",IF(H454&gt;=151306001,"Pants",IF(H454&gt;=151305001,"Glove",IF(H454&gt;=151303001,"Head",IF(H454&gt;=151302001,"Body",IF(H454&gt;=151301001,"Weapon"))))))</f>
        <v>Head</v>
      </c>
      <c r="M454" s="43" t="s">
        <v>356</v>
      </c>
      <c r="N454" s="64">
        <f t="shared" si="348"/>
        <v>77</v>
      </c>
    </row>
    <row r="455" spans="1:14" ht="16.5" customHeight="1" x14ac:dyDescent="0.3">
      <c r="A455" s="59" t="b">
        <v>1</v>
      </c>
      <c r="B455" s="43" t="s">
        <v>54</v>
      </c>
      <c r="C455" s="43">
        <f t="shared" si="346"/>
        <v>6017009</v>
      </c>
      <c r="D455" s="43">
        <f t="shared" si="347"/>
        <v>4017</v>
      </c>
      <c r="E455" s="43" t="s">
        <v>23</v>
      </c>
      <c r="F455" s="56">
        <v>1</v>
      </c>
      <c r="G455" s="56">
        <v>1</v>
      </c>
      <c r="H455" s="43">
        <f>H454+100000</f>
        <v>151403001</v>
      </c>
      <c r="I455" s="43">
        <v>1</v>
      </c>
      <c r="J455" s="43">
        <v>1</v>
      </c>
      <c r="K455" s="43">
        <f t="shared" si="345"/>
        <v>0.33</v>
      </c>
      <c r="L455" s="43" t="str">
        <f>L454</f>
        <v>Head</v>
      </c>
      <c r="M455" s="43" t="s">
        <v>380</v>
      </c>
      <c r="N455" s="64">
        <f t="shared" si="348"/>
        <v>2</v>
      </c>
    </row>
    <row r="456" spans="1:14" ht="16.5" customHeight="1" x14ac:dyDescent="0.3">
      <c r="A456" s="59" t="b">
        <v>1</v>
      </c>
      <c r="B456" s="43" t="s">
        <v>50</v>
      </c>
      <c r="C456" s="43">
        <f t="shared" si="346"/>
        <v>6017010</v>
      </c>
      <c r="D456" s="43">
        <f t="shared" si="347"/>
        <v>4017</v>
      </c>
      <c r="E456" s="43" t="s">
        <v>23</v>
      </c>
      <c r="F456" s="56">
        <v>1</v>
      </c>
      <c r="G456" s="56">
        <v>1</v>
      </c>
      <c r="H456" s="43">
        <f>H454+2000</f>
        <v>151305001</v>
      </c>
      <c r="I456" s="43">
        <v>1</v>
      </c>
      <c r="J456" s="43">
        <v>1</v>
      </c>
      <c r="K456" s="43">
        <f t="shared" si="345"/>
        <v>12.83</v>
      </c>
      <c r="L456" s="43" t="str">
        <f>IF(H456&gt;=151307001,"Shoes",IF(H456&gt;=151306001,"Pants",IF(H456&gt;=151305001,"Glove",IF(H456&gt;=151303001,"Head",IF(H456&gt;=151302001,"Body",IF(H456&gt;=151301001,"Weapon"))))))</f>
        <v>Glove</v>
      </c>
      <c r="M456" s="43" t="s">
        <v>356</v>
      </c>
      <c r="N456" s="64">
        <f t="shared" si="348"/>
        <v>77</v>
      </c>
    </row>
    <row r="457" spans="1:14" ht="16.5" customHeight="1" x14ac:dyDescent="0.3">
      <c r="A457" s="59" t="b">
        <v>1</v>
      </c>
      <c r="B457" s="43" t="s">
        <v>56</v>
      </c>
      <c r="C457" s="43">
        <f t="shared" si="346"/>
        <v>6017011</v>
      </c>
      <c r="D457" s="43">
        <f t="shared" si="347"/>
        <v>4017</v>
      </c>
      <c r="E457" s="43" t="s">
        <v>23</v>
      </c>
      <c r="F457" s="56">
        <v>1</v>
      </c>
      <c r="G457" s="56">
        <v>1</v>
      </c>
      <c r="H457" s="43">
        <f>H456+100000</f>
        <v>151405001</v>
      </c>
      <c r="I457" s="43">
        <v>1</v>
      </c>
      <c r="J457" s="43">
        <v>1</v>
      </c>
      <c r="K457" s="43">
        <f t="shared" si="345"/>
        <v>0.33</v>
      </c>
      <c r="L457" s="43" t="str">
        <f>L456</f>
        <v>Glove</v>
      </c>
      <c r="M457" s="43" t="s">
        <v>380</v>
      </c>
      <c r="N457" s="64">
        <f t="shared" si="348"/>
        <v>2</v>
      </c>
    </row>
    <row r="458" spans="1:14" ht="16.5" customHeight="1" x14ac:dyDescent="0.3">
      <c r="A458" s="59" t="b">
        <v>1</v>
      </c>
      <c r="B458" s="43" t="s">
        <v>49</v>
      </c>
      <c r="C458" s="43">
        <f t="shared" si="346"/>
        <v>6017012</v>
      </c>
      <c r="D458" s="43">
        <f t="shared" si="347"/>
        <v>4017</v>
      </c>
      <c r="E458" s="43" t="s">
        <v>23</v>
      </c>
      <c r="F458" s="56">
        <v>1</v>
      </c>
      <c r="G458" s="56">
        <v>1</v>
      </c>
      <c r="H458" s="43">
        <f>H456+1000</f>
        <v>151306001</v>
      </c>
      <c r="I458" s="43">
        <v>1</v>
      </c>
      <c r="J458" s="43">
        <v>1</v>
      </c>
      <c r="K458" s="43">
        <f t="shared" si="345"/>
        <v>12.83</v>
      </c>
      <c r="L458" s="43" t="str">
        <f>IF(H458&gt;=151307001,"Shoes",IF(H458&gt;=151306001,"Pants",IF(H458&gt;=151305001,"Glove",IF(H458&gt;=151303001,"Head",IF(H458&gt;=151302001,"Body",IF(H458&gt;=151301001,"Weapon"))))))</f>
        <v>Pants</v>
      </c>
      <c r="M458" s="43" t="s">
        <v>356</v>
      </c>
      <c r="N458" s="64">
        <f t="shared" si="348"/>
        <v>77</v>
      </c>
    </row>
    <row r="459" spans="1:14" ht="16.5" customHeight="1" x14ac:dyDescent="0.3">
      <c r="A459" s="59" t="b">
        <v>1</v>
      </c>
      <c r="B459" s="43" t="s">
        <v>55</v>
      </c>
      <c r="C459" s="43">
        <f t="shared" si="346"/>
        <v>6017013</v>
      </c>
      <c r="D459" s="43">
        <f t="shared" si="347"/>
        <v>4017</v>
      </c>
      <c r="E459" s="43" t="s">
        <v>23</v>
      </c>
      <c r="F459" s="56">
        <v>1</v>
      </c>
      <c r="G459" s="56">
        <v>1</v>
      </c>
      <c r="H459" s="43">
        <f>H458+100000</f>
        <v>151406001</v>
      </c>
      <c r="I459" s="43">
        <v>1</v>
      </c>
      <c r="J459" s="43">
        <v>1</v>
      </c>
      <c r="K459" s="43">
        <f t="shared" si="345"/>
        <v>0.33</v>
      </c>
      <c r="L459" s="43" t="str">
        <f>L458</f>
        <v>Pants</v>
      </c>
      <c r="M459" s="43" t="s">
        <v>380</v>
      </c>
      <c r="N459" s="64">
        <f t="shared" si="348"/>
        <v>2</v>
      </c>
    </row>
    <row r="460" spans="1:14" ht="16.5" customHeight="1" x14ac:dyDescent="0.3">
      <c r="A460" s="59" t="b">
        <v>1</v>
      </c>
      <c r="B460" s="43" t="s">
        <v>46</v>
      </c>
      <c r="C460" s="43">
        <f t="shared" si="346"/>
        <v>6017014</v>
      </c>
      <c r="D460" s="43">
        <f t="shared" si="347"/>
        <v>4017</v>
      </c>
      <c r="E460" s="43" t="s">
        <v>23</v>
      </c>
      <c r="F460" s="56">
        <v>1</v>
      </c>
      <c r="G460" s="56">
        <v>1</v>
      </c>
      <c r="H460" s="43">
        <f>H458+1000</f>
        <v>151307001</v>
      </c>
      <c r="I460" s="43">
        <v>1</v>
      </c>
      <c r="J460" s="43">
        <v>1</v>
      </c>
      <c r="K460" s="41">
        <v>12.85</v>
      </c>
      <c r="L460" s="43" t="str">
        <f t="shared" ref="L460" si="349">IF(H460&gt;=151307001,"Shoes",IF(H460&gt;=151306001,"Pants",IF(H460&gt;=151305001,"Glove",IF(H460&gt;=151303001,"Head",IF(H460&gt;=151302001,"Body",IF(H460&gt;=151301001,"Weapon"))))))</f>
        <v>Shoes</v>
      </c>
      <c r="M460" s="43" t="s">
        <v>356</v>
      </c>
      <c r="N460" s="65">
        <f>SUM(K450,K452,K454,K456,K458,K460)</f>
        <v>77</v>
      </c>
    </row>
    <row r="461" spans="1:14" ht="16.5" customHeight="1" x14ac:dyDescent="0.3">
      <c r="A461" s="59" t="b">
        <v>1</v>
      </c>
      <c r="B461" s="43" t="s">
        <v>52</v>
      </c>
      <c r="C461" s="43">
        <f t="shared" si="346"/>
        <v>6017015</v>
      </c>
      <c r="D461" s="43">
        <f t="shared" si="347"/>
        <v>4017</v>
      </c>
      <c r="E461" s="43" t="s">
        <v>23</v>
      </c>
      <c r="F461" s="56">
        <v>1</v>
      </c>
      <c r="G461" s="56">
        <v>1</v>
      </c>
      <c r="H461" s="43">
        <f>H460+100000</f>
        <v>151407001</v>
      </c>
      <c r="I461" s="43">
        <v>1</v>
      </c>
      <c r="J461" s="43">
        <v>1</v>
      </c>
      <c r="K461" s="41">
        <v>0.35</v>
      </c>
      <c r="L461" s="43" t="str">
        <f>L460</f>
        <v>Shoes</v>
      </c>
      <c r="M461" s="43" t="s">
        <v>380</v>
      </c>
      <c r="N461" s="65">
        <f>SUM(K451,K453,K455,K457,K459,K461)</f>
        <v>2</v>
      </c>
    </row>
    <row r="462" spans="1:14" ht="16.5" customHeight="1" x14ac:dyDescent="0.3">
      <c r="A462" s="59" t="b">
        <v>1</v>
      </c>
      <c r="B462" s="61" t="s">
        <v>379</v>
      </c>
      <c r="C462" s="61">
        <f>C461+1</f>
        <v>6017016</v>
      </c>
      <c r="D462" s="61">
        <f>D461</f>
        <v>4017</v>
      </c>
      <c r="E462" s="17" t="s">
        <v>25</v>
      </c>
      <c r="F462" s="56">
        <v>1</v>
      </c>
      <c r="G462" s="56">
        <v>1</v>
      </c>
      <c r="H462" s="61">
        <f>H450+1000000</f>
        <v>152301001</v>
      </c>
      <c r="I462" s="61">
        <v>1</v>
      </c>
      <c r="J462" s="61">
        <v>1</v>
      </c>
      <c r="K462" s="61">
        <f>K450</f>
        <v>12.83</v>
      </c>
      <c r="L462" s="61" t="str">
        <f>L450</f>
        <v>Weapon</v>
      </c>
      <c r="M462" s="61" t="str">
        <f t="shared" ref="M462:M473" si="350">M450</f>
        <v>Superior</v>
      </c>
    </row>
    <row r="463" spans="1:14" ht="16.5" customHeight="1" x14ac:dyDescent="0.3">
      <c r="A463" s="59" t="b">
        <v>1</v>
      </c>
      <c r="B463" s="61" t="s">
        <v>51</v>
      </c>
      <c r="C463" s="61">
        <f t="shared" ref="C463:C497" si="351">C462+1</f>
        <v>6017017</v>
      </c>
      <c r="D463" s="61">
        <f t="shared" ref="D463:D497" si="352">D462</f>
        <v>4017</v>
      </c>
      <c r="E463" s="17" t="s">
        <v>25</v>
      </c>
      <c r="F463" s="56">
        <v>1</v>
      </c>
      <c r="G463" s="56">
        <v>1</v>
      </c>
      <c r="H463" s="62">
        <f>H462+100000</f>
        <v>152401001</v>
      </c>
      <c r="I463" s="61">
        <v>1</v>
      </c>
      <c r="J463" s="61">
        <v>1</v>
      </c>
      <c r="K463" s="61">
        <f t="shared" ref="K463:L463" si="353">K451</f>
        <v>0.33</v>
      </c>
      <c r="L463" s="61" t="str">
        <f t="shared" si="353"/>
        <v>Weapon</v>
      </c>
      <c r="M463" s="61" t="str">
        <f t="shared" si="350"/>
        <v>Rare</v>
      </c>
    </row>
    <row r="464" spans="1:14" ht="16.5" customHeight="1" x14ac:dyDescent="0.3">
      <c r="A464" s="59" t="b">
        <v>1</v>
      </c>
      <c r="B464" s="61" t="s">
        <v>47</v>
      </c>
      <c r="C464" s="61">
        <f t="shared" si="351"/>
        <v>6017018</v>
      </c>
      <c r="D464" s="61">
        <f t="shared" si="352"/>
        <v>4017</v>
      </c>
      <c r="E464" s="17" t="s">
        <v>25</v>
      </c>
      <c r="F464" s="56">
        <v>1</v>
      </c>
      <c r="G464" s="56">
        <v>1</v>
      </c>
      <c r="H464" s="62">
        <f>H462+1000</f>
        <v>152302001</v>
      </c>
      <c r="I464" s="61">
        <v>1</v>
      </c>
      <c r="J464" s="61">
        <v>1</v>
      </c>
      <c r="K464" s="61">
        <f t="shared" ref="K464:L464" si="354">K452</f>
        <v>12.83</v>
      </c>
      <c r="L464" s="61" t="str">
        <f t="shared" si="354"/>
        <v>Body</v>
      </c>
      <c r="M464" s="61" t="str">
        <f t="shared" si="350"/>
        <v>Superior</v>
      </c>
    </row>
    <row r="465" spans="1:13" ht="16.5" customHeight="1" x14ac:dyDescent="0.3">
      <c r="A465" s="59" t="b">
        <v>1</v>
      </c>
      <c r="B465" s="61" t="s">
        <v>53</v>
      </c>
      <c r="C465" s="61">
        <f t="shared" si="351"/>
        <v>6017019</v>
      </c>
      <c r="D465" s="61">
        <f t="shared" si="352"/>
        <v>4017</v>
      </c>
      <c r="E465" s="17" t="s">
        <v>25</v>
      </c>
      <c r="F465" s="56">
        <v>1</v>
      </c>
      <c r="G465" s="56">
        <v>1</v>
      </c>
      <c r="H465" s="62">
        <f>H464+100000</f>
        <v>152402001</v>
      </c>
      <c r="I465" s="61">
        <v>1</v>
      </c>
      <c r="J465" s="61">
        <v>1</v>
      </c>
      <c r="K465" s="61">
        <f t="shared" ref="K465:L465" si="355">K453</f>
        <v>0.33</v>
      </c>
      <c r="L465" s="61" t="str">
        <f t="shared" si="355"/>
        <v>Body</v>
      </c>
      <c r="M465" s="61" t="str">
        <f t="shared" si="350"/>
        <v>Rare</v>
      </c>
    </row>
    <row r="466" spans="1:13" ht="16.5" customHeight="1" x14ac:dyDescent="0.3">
      <c r="A466" s="59" t="b">
        <v>1</v>
      </c>
      <c r="B466" s="61" t="s">
        <v>48</v>
      </c>
      <c r="C466" s="61">
        <f t="shared" si="351"/>
        <v>6017020</v>
      </c>
      <c r="D466" s="61">
        <f t="shared" si="352"/>
        <v>4017</v>
      </c>
      <c r="E466" s="17" t="s">
        <v>25</v>
      </c>
      <c r="F466" s="56">
        <v>1</v>
      </c>
      <c r="G466" s="56">
        <v>1</v>
      </c>
      <c r="H466" s="61">
        <f>H464+1000</f>
        <v>152303001</v>
      </c>
      <c r="I466" s="61">
        <v>1</v>
      </c>
      <c r="J466" s="61">
        <v>1</v>
      </c>
      <c r="K466" s="61">
        <f t="shared" ref="K466:L466" si="356">K454</f>
        <v>12.83</v>
      </c>
      <c r="L466" s="61" t="str">
        <f t="shared" si="356"/>
        <v>Head</v>
      </c>
      <c r="M466" s="61" t="str">
        <f t="shared" si="350"/>
        <v>Superior</v>
      </c>
    </row>
    <row r="467" spans="1:13" ht="16.5" customHeight="1" x14ac:dyDescent="0.3">
      <c r="A467" s="59" t="b">
        <v>1</v>
      </c>
      <c r="B467" s="61" t="s">
        <v>54</v>
      </c>
      <c r="C467" s="61">
        <f t="shared" si="351"/>
        <v>6017021</v>
      </c>
      <c r="D467" s="61">
        <f t="shared" si="352"/>
        <v>4017</v>
      </c>
      <c r="E467" s="17" t="s">
        <v>25</v>
      </c>
      <c r="F467" s="56">
        <v>1</v>
      </c>
      <c r="G467" s="56">
        <v>1</v>
      </c>
      <c r="H467" s="61">
        <f>H466+100000</f>
        <v>152403001</v>
      </c>
      <c r="I467" s="61">
        <v>1</v>
      </c>
      <c r="J467" s="61">
        <v>1</v>
      </c>
      <c r="K467" s="61">
        <f t="shared" ref="K467:L467" si="357">K455</f>
        <v>0.33</v>
      </c>
      <c r="L467" s="61" t="str">
        <f t="shared" si="357"/>
        <v>Head</v>
      </c>
      <c r="M467" s="61" t="str">
        <f t="shared" si="350"/>
        <v>Rare</v>
      </c>
    </row>
    <row r="468" spans="1:13" ht="16.5" customHeight="1" x14ac:dyDescent="0.3">
      <c r="A468" s="59" t="b">
        <v>1</v>
      </c>
      <c r="B468" s="61" t="s">
        <v>50</v>
      </c>
      <c r="C468" s="61">
        <f t="shared" si="351"/>
        <v>6017022</v>
      </c>
      <c r="D468" s="61">
        <f t="shared" si="352"/>
        <v>4017</v>
      </c>
      <c r="E468" s="17" t="s">
        <v>25</v>
      </c>
      <c r="F468" s="56">
        <v>1</v>
      </c>
      <c r="G468" s="56">
        <v>1</v>
      </c>
      <c r="H468" s="61">
        <f>H466+2000</f>
        <v>152305001</v>
      </c>
      <c r="I468" s="61">
        <v>1</v>
      </c>
      <c r="J468" s="61">
        <v>1</v>
      </c>
      <c r="K468" s="61">
        <f t="shared" ref="K468:L468" si="358">K456</f>
        <v>12.83</v>
      </c>
      <c r="L468" s="61" t="str">
        <f t="shared" si="358"/>
        <v>Glove</v>
      </c>
      <c r="M468" s="61" t="str">
        <f t="shared" si="350"/>
        <v>Superior</v>
      </c>
    </row>
    <row r="469" spans="1:13" ht="16.5" customHeight="1" x14ac:dyDescent="0.3">
      <c r="A469" s="59" t="b">
        <v>1</v>
      </c>
      <c r="B469" s="61" t="s">
        <v>56</v>
      </c>
      <c r="C469" s="61">
        <f t="shared" si="351"/>
        <v>6017023</v>
      </c>
      <c r="D469" s="61">
        <f t="shared" si="352"/>
        <v>4017</v>
      </c>
      <c r="E469" s="17" t="s">
        <v>25</v>
      </c>
      <c r="F469" s="56">
        <v>1</v>
      </c>
      <c r="G469" s="56">
        <v>1</v>
      </c>
      <c r="H469" s="61">
        <f>H468+100000</f>
        <v>152405001</v>
      </c>
      <c r="I469" s="61">
        <v>1</v>
      </c>
      <c r="J469" s="61">
        <v>1</v>
      </c>
      <c r="K469" s="61">
        <f t="shared" ref="K469:L469" si="359">K457</f>
        <v>0.33</v>
      </c>
      <c r="L469" s="61" t="str">
        <f t="shared" si="359"/>
        <v>Glove</v>
      </c>
      <c r="M469" s="61" t="str">
        <f t="shared" si="350"/>
        <v>Rare</v>
      </c>
    </row>
    <row r="470" spans="1:13" ht="16.5" customHeight="1" x14ac:dyDescent="0.3">
      <c r="A470" s="59" t="b">
        <v>1</v>
      </c>
      <c r="B470" s="61" t="s">
        <v>49</v>
      </c>
      <c r="C470" s="61">
        <f t="shared" si="351"/>
        <v>6017024</v>
      </c>
      <c r="D470" s="61">
        <f t="shared" si="352"/>
        <v>4017</v>
      </c>
      <c r="E470" s="17" t="s">
        <v>25</v>
      </c>
      <c r="F470" s="56">
        <v>1</v>
      </c>
      <c r="G470" s="56">
        <v>1</v>
      </c>
      <c r="H470" s="61">
        <f>H468+1000</f>
        <v>152306001</v>
      </c>
      <c r="I470" s="61">
        <v>1</v>
      </c>
      <c r="J470" s="61">
        <v>1</v>
      </c>
      <c r="K470" s="61">
        <f t="shared" ref="K470:L470" si="360">K458</f>
        <v>12.83</v>
      </c>
      <c r="L470" s="61" t="str">
        <f t="shared" si="360"/>
        <v>Pants</v>
      </c>
      <c r="M470" s="61" t="str">
        <f t="shared" si="350"/>
        <v>Superior</v>
      </c>
    </row>
    <row r="471" spans="1:13" ht="16.5" customHeight="1" x14ac:dyDescent="0.3">
      <c r="A471" s="59" t="b">
        <v>1</v>
      </c>
      <c r="B471" s="61" t="s">
        <v>55</v>
      </c>
      <c r="C471" s="61">
        <f t="shared" si="351"/>
        <v>6017025</v>
      </c>
      <c r="D471" s="61">
        <f t="shared" si="352"/>
        <v>4017</v>
      </c>
      <c r="E471" s="17" t="s">
        <v>25</v>
      </c>
      <c r="F471" s="56">
        <v>1</v>
      </c>
      <c r="G471" s="56">
        <v>1</v>
      </c>
      <c r="H471" s="61">
        <f>H470+100000</f>
        <v>152406001</v>
      </c>
      <c r="I471" s="61">
        <v>1</v>
      </c>
      <c r="J471" s="61">
        <v>1</v>
      </c>
      <c r="K471" s="61">
        <f t="shared" ref="K471:L471" si="361">K459</f>
        <v>0.33</v>
      </c>
      <c r="L471" s="61" t="str">
        <f t="shared" si="361"/>
        <v>Pants</v>
      </c>
      <c r="M471" s="61" t="str">
        <f t="shared" si="350"/>
        <v>Rare</v>
      </c>
    </row>
    <row r="472" spans="1:13" ht="16.5" customHeight="1" x14ac:dyDescent="0.3">
      <c r="A472" s="59" t="b">
        <v>1</v>
      </c>
      <c r="B472" s="61" t="s">
        <v>46</v>
      </c>
      <c r="C472" s="61">
        <f t="shared" si="351"/>
        <v>6017026</v>
      </c>
      <c r="D472" s="61">
        <f t="shared" si="352"/>
        <v>4017</v>
      </c>
      <c r="E472" s="17" t="s">
        <v>25</v>
      </c>
      <c r="F472" s="56">
        <v>1</v>
      </c>
      <c r="G472" s="56">
        <v>1</v>
      </c>
      <c r="H472" s="61">
        <f>H470+1000</f>
        <v>152307001</v>
      </c>
      <c r="I472" s="61">
        <v>1</v>
      </c>
      <c r="J472" s="61">
        <v>1</v>
      </c>
      <c r="K472" s="61">
        <f t="shared" ref="K472:L472" si="362">K460</f>
        <v>12.85</v>
      </c>
      <c r="L472" s="61" t="str">
        <f t="shared" si="362"/>
        <v>Shoes</v>
      </c>
      <c r="M472" s="61" t="str">
        <f t="shared" si="350"/>
        <v>Superior</v>
      </c>
    </row>
    <row r="473" spans="1:13" ht="16.5" customHeight="1" x14ac:dyDescent="0.3">
      <c r="A473" s="59" t="b">
        <v>1</v>
      </c>
      <c r="B473" s="61" t="s">
        <v>52</v>
      </c>
      <c r="C473" s="61">
        <f t="shared" si="351"/>
        <v>6017027</v>
      </c>
      <c r="D473" s="61">
        <f t="shared" si="352"/>
        <v>4017</v>
      </c>
      <c r="E473" s="17" t="s">
        <v>25</v>
      </c>
      <c r="F473" s="56">
        <v>1</v>
      </c>
      <c r="G473" s="56">
        <v>1</v>
      </c>
      <c r="H473" s="61">
        <f>H472+100000</f>
        <v>152407001</v>
      </c>
      <c r="I473" s="61">
        <v>1</v>
      </c>
      <c r="J473" s="61">
        <v>1</v>
      </c>
      <c r="K473" s="61">
        <f t="shared" ref="K473:L473" si="363">K461</f>
        <v>0.35</v>
      </c>
      <c r="L473" s="61" t="str">
        <f t="shared" si="363"/>
        <v>Shoes</v>
      </c>
      <c r="M473" s="61" t="str">
        <f t="shared" si="350"/>
        <v>Rare</v>
      </c>
    </row>
    <row r="474" spans="1:13" ht="16.5" customHeight="1" x14ac:dyDescent="0.3">
      <c r="A474" s="59" t="b">
        <v>1</v>
      </c>
      <c r="B474" s="42" t="s">
        <v>45</v>
      </c>
      <c r="C474" s="45">
        <f t="shared" si="351"/>
        <v>6017028</v>
      </c>
      <c r="D474" s="45">
        <f t="shared" si="352"/>
        <v>4017</v>
      </c>
      <c r="E474" s="45" t="s">
        <v>26</v>
      </c>
      <c r="F474" s="56">
        <v>1</v>
      </c>
      <c r="G474" s="56">
        <v>1</v>
      </c>
      <c r="H474" s="42">
        <f>H462+1000000</f>
        <v>153301001</v>
      </c>
      <c r="I474" s="42">
        <v>1</v>
      </c>
      <c r="J474" s="42">
        <v>1</v>
      </c>
      <c r="K474" s="42">
        <f>K462</f>
        <v>12.83</v>
      </c>
      <c r="L474" s="42" t="str">
        <f>L462</f>
        <v>Weapon</v>
      </c>
      <c r="M474" s="42" t="str">
        <f>M462</f>
        <v>Superior</v>
      </c>
    </row>
    <row r="475" spans="1:13" ht="16.5" customHeight="1" x14ac:dyDescent="0.3">
      <c r="A475" s="59" t="b">
        <v>1</v>
      </c>
      <c r="B475" s="42" t="s">
        <v>51</v>
      </c>
      <c r="C475" s="45">
        <f t="shared" si="351"/>
        <v>6017029</v>
      </c>
      <c r="D475" s="45">
        <f t="shared" si="352"/>
        <v>4017</v>
      </c>
      <c r="E475" s="45" t="s">
        <v>26</v>
      </c>
      <c r="F475" s="56">
        <v>1</v>
      </c>
      <c r="G475" s="56">
        <v>1</v>
      </c>
      <c r="H475" s="42">
        <f>H474+100000</f>
        <v>153401001</v>
      </c>
      <c r="I475" s="42">
        <v>1</v>
      </c>
      <c r="J475" s="42">
        <v>1</v>
      </c>
      <c r="K475" s="42">
        <f t="shared" ref="K475:M475" si="364">K463</f>
        <v>0.33</v>
      </c>
      <c r="L475" s="42" t="str">
        <f t="shared" si="364"/>
        <v>Weapon</v>
      </c>
      <c r="M475" s="42" t="str">
        <f t="shared" si="364"/>
        <v>Rare</v>
      </c>
    </row>
    <row r="476" spans="1:13" ht="16.5" customHeight="1" x14ac:dyDescent="0.3">
      <c r="A476" s="59" t="b">
        <v>1</v>
      </c>
      <c r="B476" s="42" t="s">
        <v>47</v>
      </c>
      <c r="C476" s="45">
        <f t="shared" si="351"/>
        <v>6017030</v>
      </c>
      <c r="D476" s="45">
        <f t="shared" si="352"/>
        <v>4017</v>
      </c>
      <c r="E476" s="45" t="s">
        <v>26</v>
      </c>
      <c r="F476" s="56">
        <v>1</v>
      </c>
      <c r="G476" s="56">
        <v>1</v>
      </c>
      <c r="H476" s="42">
        <f>H474+1000</f>
        <v>153302001</v>
      </c>
      <c r="I476" s="42">
        <v>1</v>
      </c>
      <c r="J476" s="42">
        <v>1</v>
      </c>
      <c r="K476" s="42">
        <f t="shared" ref="K476:M476" si="365">K464</f>
        <v>12.83</v>
      </c>
      <c r="L476" s="42" t="str">
        <f t="shared" si="365"/>
        <v>Body</v>
      </c>
      <c r="M476" s="42" t="str">
        <f t="shared" si="365"/>
        <v>Superior</v>
      </c>
    </row>
    <row r="477" spans="1:13" ht="16.5" customHeight="1" x14ac:dyDescent="0.3">
      <c r="A477" s="59" t="b">
        <v>1</v>
      </c>
      <c r="B477" s="42" t="s">
        <v>53</v>
      </c>
      <c r="C477" s="45">
        <f t="shared" si="351"/>
        <v>6017031</v>
      </c>
      <c r="D477" s="45">
        <f t="shared" si="352"/>
        <v>4017</v>
      </c>
      <c r="E477" s="45" t="s">
        <v>26</v>
      </c>
      <c r="F477" s="56">
        <v>1</v>
      </c>
      <c r="G477" s="56">
        <v>1</v>
      </c>
      <c r="H477" s="42">
        <f>H476+100000</f>
        <v>153402001</v>
      </c>
      <c r="I477" s="42">
        <v>1</v>
      </c>
      <c r="J477" s="42">
        <v>1</v>
      </c>
      <c r="K477" s="42">
        <f t="shared" ref="K477:M477" si="366">K465</f>
        <v>0.33</v>
      </c>
      <c r="L477" s="42" t="str">
        <f t="shared" si="366"/>
        <v>Body</v>
      </c>
      <c r="M477" s="42" t="str">
        <f t="shared" si="366"/>
        <v>Rare</v>
      </c>
    </row>
    <row r="478" spans="1:13" ht="16.5" customHeight="1" x14ac:dyDescent="0.3">
      <c r="A478" s="59" t="b">
        <v>1</v>
      </c>
      <c r="B478" s="42" t="s">
        <v>48</v>
      </c>
      <c r="C478" s="45">
        <f t="shared" si="351"/>
        <v>6017032</v>
      </c>
      <c r="D478" s="45">
        <f t="shared" si="352"/>
        <v>4017</v>
      </c>
      <c r="E478" s="45" t="s">
        <v>26</v>
      </c>
      <c r="F478" s="56">
        <v>1</v>
      </c>
      <c r="G478" s="56">
        <v>1</v>
      </c>
      <c r="H478" s="42">
        <f>H476+1000</f>
        <v>153303001</v>
      </c>
      <c r="I478" s="42">
        <v>1</v>
      </c>
      <c r="J478" s="42">
        <v>1</v>
      </c>
      <c r="K478" s="42">
        <f t="shared" ref="K478:M478" si="367">K466</f>
        <v>12.83</v>
      </c>
      <c r="L478" s="42" t="str">
        <f t="shared" si="367"/>
        <v>Head</v>
      </c>
      <c r="M478" s="42" t="str">
        <f t="shared" si="367"/>
        <v>Superior</v>
      </c>
    </row>
    <row r="479" spans="1:13" ht="16.5" customHeight="1" x14ac:dyDescent="0.3">
      <c r="A479" s="59" t="b">
        <v>1</v>
      </c>
      <c r="B479" s="42" t="s">
        <v>54</v>
      </c>
      <c r="C479" s="45">
        <f t="shared" si="351"/>
        <v>6017033</v>
      </c>
      <c r="D479" s="45">
        <f t="shared" si="352"/>
        <v>4017</v>
      </c>
      <c r="E479" s="45" t="s">
        <v>26</v>
      </c>
      <c r="F479" s="56">
        <v>1</v>
      </c>
      <c r="G479" s="56">
        <v>1</v>
      </c>
      <c r="H479" s="42">
        <f>H478+100000</f>
        <v>153403001</v>
      </c>
      <c r="I479" s="42">
        <v>1</v>
      </c>
      <c r="J479" s="42">
        <v>1</v>
      </c>
      <c r="K479" s="42">
        <f t="shared" ref="K479:M479" si="368">K467</f>
        <v>0.33</v>
      </c>
      <c r="L479" s="42" t="str">
        <f t="shared" si="368"/>
        <v>Head</v>
      </c>
      <c r="M479" s="42" t="str">
        <f t="shared" si="368"/>
        <v>Rare</v>
      </c>
    </row>
    <row r="480" spans="1:13" ht="16.5" customHeight="1" x14ac:dyDescent="0.3">
      <c r="A480" s="59" t="b">
        <v>1</v>
      </c>
      <c r="B480" s="42" t="s">
        <v>50</v>
      </c>
      <c r="C480" s="45">
        <f t="shared" si="351"/>
        <v>6017034</v>
      </c>
      <c r="D480" s="45">
        <f t="shared" si="352"/>
        <v>4017</v>
      </c>
      <c r="E480" s="45" t="s">
        <v>26</v>
      </c>
      <c r="F480" s="56">
        <v>1</v>
      </c>
      <c r="G480" s="56">
        <v>1</v>
      </c>
      <c r="H480" s="42">
        <f>H478+2000</f>
        <v>153305001</v>
      </c>
      <c r="I480" s="42">
        <v>1</v>
      </c>
      <c r="J480" s="42">
        <v>1</v>
      </c>
      <c r="K480" s="42">
        <f t="shared" ref="K480:M480" si="369">K468</f>
        <v>12.83</v>
      </c>
      <c r="L480" s="42" t="str">
        <f t="shared" si="369"/>
        <v>Glove</v>
      </c>
      <c r="M480" s="42" t="str">
        <f t="shared" si="369"/>
        <v>Superior</v>
      </c>
    </row>
    <row r="481" spans="1:13" ht="16.5" customHeight="1" x14ac:dyDescent="0.3">
      <c r="A481" s="59" t="b">
        <v>1</v>
      </c>
      <c r="B481" s="42" t="s">
        <v>56</v>
      </c>
      <c r="C481" s="45">
        <f t="shared" si="351"/>
        <v>6017035</v>
      </c>
      <c r="D481" s="45">
        <f t="shared" si="352"/>
        <v>4017</v>
      </c>
      <c r="E481" s="45" t="s">
        <v>26</v>
      </c>
      <c r="F481" s="56">
        <v>1</v>
      </c>
      <c r="G481" s="56">
        <v>1</v>
      </c>
      <c r="H481" s="42">
        <f>H480+100000</f>
        <v>153405001</v>
      </c>
      <c r="I481" s="42">
        <v>1</v>
      </c>
      <c r="J481" s="42">
        <v>1</v>
      </c>
      <c r="K481" s="42">
        <f t="shared" ref="K481:M481" si="370">K469</f>
        <v>0.33</v>
      </c>
      <c r="L481" s="42" t="str">
        <f t="shared" si="370"/>
        <v>Glove</v>
      </c>
      <c r="M481" s="42" t="str">
        <f t="shared" si="370"/>
        <v>Rare</v>
      </c>
    </row>
    <row r="482" spans="1:13" ht="16.5" customHeight="1" x14ac:dyDescent="0.3">
      <c r="A482" s="59" t="b">
        <v>1</v>
      </c>
      <c r="B482" s="42" t="s">
        <v>49</v>
      </c>
      <c r="C482" s="45">
        <f t="shared" si="351"/>
        <v>6017036</v>
      </c>
      <c r="D482" s="45">
        <f t="shared" si="352"/>
        <v>4017</v>
      </c>
      <c r="E482" s="45" t="s">
        <v>26</v>
      </c>
      <c r="F482" s="56">
        <v>1</v>
      </c>
      <c r="G482" s="56">
        <v>1</v>
      </c>
      <c r="H482" s="42">
        <f>H480+1000</f>
        <v>153306001</v>
      </c>
      <c r="I482" s="42">
        <v>1</v>
      </c>
      <c r="J482" s="42">
        <v>1</v>
      </c>
      <c r="K482" s="42">
        <f t="shared" ref="K482:M482" si="371">K470</f>
        <v>12.83</v>
      </c>
      <c r="L482" s="42" t="str">
        <f t="shared" si="371"/>
        <v>Pants</v>
      </c>
      <c r="M482" s="42" t="str">
        <f t="shared" si="371"/>
        <v>Superior</v>
      </c>
    </row>
    <row r="483" spans="1:13" ht="16.5" customHeight="1" x14ac:dyDescent="0.3">
      <c r="A483" s="59" t="b">
        <v>1</v>
      </c>
      <c r="B483" s="42" t="s">
        <v>55</v>
      </c>
      <c r="C483" s="45">
        <f t="shared" si="351"/>
        <v>6017037</v>
      </c>
      <c r="D483" s="45">
        <f t="shared" si="352"/>
        <v>4017</v>
      </c>
      <c r="E483" s="45" t="s">
        <v>26</v>
      </c>
      <c r="F483" s="56">
        <v>1</v>
      </c>
      <c r="G483" s="56">
        <v>1</v>
      </c>
      <c r="H483" s="42">
        <f>H482+100000</f>
        <v>153406001</v>
      </c>
      <c r="I483" s="42">
        <v>1</v>
      </c>
      <c r="J483" s="42">
        <v>1</v>
      </c>
      <c r="K483" s="42">
        <f t="shared" ref="K483:M483" si="372">K471</f>
        <v>0.33</v>
      </c>
      <c r="L483" s="42" t="str">
        <f t="shared" si="372"/>
        <v>Pants</v>
      </c>
      <c r="M483" s="42" t="str">
        <f t="shared" si="372"/>
        <v>Rare</v>
      </c>
    </row>
    <row r="484" spans="1:13" ht="16.5" customHeight="1" x14ac:dyDescent="0.3">
      <c r="A484" s="59" t="b">
        <v>1</v>
      </c>
      <c r="B484" s="42" t="s">
        <v>46</v>
      </c>
      <c r="C484" s="45">
        <f t="shared" si="351"/>
        <v>6017038</v>
      </c>
      <c r="D484" s="45">
        <f t="shared" si="352"/>
        <v>4017</v>
      </c>
      <c r="E484" s="45" t="s">
        <v>26</v>
      </c>
      <c r="F484" s="56">
        <v>1</v>
      </c>
      <c r="G484" s="56">
        <v>1</v>
      </c>
      <c r="H484" s="42">
        <f>H482+1000</f>
        <v>153307001</v>
      </c>
      <c r="I484" s="42">
        <v>1</v>
      </c>
      <c r="J484" s="42">
        <v>1</v>
      </c>
      <c r="K484" s="42">
        <f t="shared" ref="K484:M484" si="373">K472</f>
        <v>12.85</v>
      </c>
      <c r="L484" s="42" t="str">
        <f t="shared" si="373"/>
        <v>Shoes</v>
      </c>
      <c r="M484" s="42" t="str">
        <f t="shared" si="373"/>
        <v>Superior</v>
      </c>
    </row>
    <row r="485" spans="1:13" ht="16.5" customHeight="1" x14ac:dyDescent="0.3">
      <c r="A485" s="59" t="b">
        <v>1</v>
      </c>
      <c r="B485" s="42" t="s">
        <v>52</v>
      </c>
      <c r="C485" s="45">
        <f t="shared" si="351"/>
        <v>6017039</v>
      </c>
      <c r="D485" s="45">
        <f t="shared" si="352"/>
        <v>4017</v>
      </c>
      <c r="E485" s="45" t="s">
        <v>26</v>
      </c>
      <c r="F485" s="56">
        <v>1</v>
      </c>
      <c r="G485" s="56">
        <v>1</v>
      </c>
      <c r="H485" s="42">
        <f>H484+100000</f>
        <v>153407001</v>
      </c>
      <c r="I485" s="42">
        <v>1</v>
      </c>
      <c r="J485" s="42">
        <v>1</v>
      </c>
      <c r="K485" s="42">
        <f t="shared" ref="K485:M497" si="374">K473</f>
        <v>0.35</v>
      </c>
      <c r="L485" s="42" t="str">
        <f t="shared" si="374"/>
        <v>Shoes</v>
      </c>
      <c r="M485" s="42" t="str">
        <f t="shared" si="374"/>
        <v>Rare</v>
      </c>
    </row>
    <row r="486" spans="1:13" ht="16.5" customHeight="1" x14ac:dyDescent="0.3">
      <c r="A486" s="59" t="b">
        <v>1</v>
      </c>
      <c r="B486" s="46" t="s">
        <v>45</v>
      </c>
      <c r="C486" s="19">
        <f t="shared" si="351"/>
        <v>6017040</v>
      </c>
      <c r="D486" s="19">
        <f t="shared" si="352"/>
        <v>4017</v>
      </c>
      <c r="E486" s="19" t="s">
        <v>27</v>
      </c>
      <c r="F486" s="56">
        <v>1</v>
      </c>
      <c r="G486" s="56">
        <v>1</v>
      </c>
      <c r="H486" s="46">
        <f>H474+1000000</f>
        <v>154301001</v>
      </c>
      <c r="I486" s="46">
        <v>1</v>
      </c>
      <c r="J486" s="46">
        <v>1</v>
      </c>
      <c r="K486" s="46">
        <f>K474</f>
        <v>12.83</v>
      </c>
      <c r="L486" s="46" t="str">
        <f>L474</f>
        <v>Weapon</v>
      </c>
      <c r="M486" s="46" t="str">
        <f t="shared" si="374"/>
        <v>Superior</v>
      </c>
    </row>
    <row r="487" spans="1:13" ht="16.5" customHeight="1" x14ac:dyDescent="0.3">
      <c r="A487" s="59" t="b">
        <v>1</v>
      </c>
      <c r="B487" s="46" t="s">
        <v>51</v>
      </c>
      <c r="C487" s="19">
        <f t="shared" si="351"/>
        <v>6017041</v>
      </c>
      <c r="D487" s="19">
        <f t="shared" si="352"/>
        <v>4017</v>
      </c>
      <c r="E487" s="19" t="s">
        <v>27</v>
      </c>
      <c r="F487" s="56">
        <v>1</v>
      </c>
      <c r="G487" s="56">
        <v>1</v>
      </c>
      <c r="H487" s="46">
        <f>H486+100000</f>
        <v>154401001</v>
      </c>
      <c r="I487" s="46">
        <v>1</v>
      </c>
      <c r="J487" s="46">
        <v>1</v>
      </c>
      <c r="K487" s="46">
        <f t="shared" ref="K487:L487" si="375">K475</f>
        <v>0.33</v>
      </c>
      <c r="L487" s="46" t="str">
        <f t="shared" si="375"/>
        <v>Weapon</v>
      </c>
      <c r="M487" s="46" t="str">
        <f t="shared" si="374"/>
        <v>Rare</v>
      </c>
    </row>
    <row r="488" spans="1:13" ht="16.5" customHeight="1" x14ac:dyDescent="0.3">
      <c r="A488" s="59" t="b">
        <v>1</v>
      </c>
      <c r="B488" s="46" t="s">
        <v>47</v>
      </c>
      <c r="C488" s="19">
        <f t="shared" si="351"/>
        <v>6017042</v>
      </c>
      <c r="D488" s="19">
        <f t="shared" si="352"/>
        <v>4017</v>
      </c>
      <c r="E488" s="19" t="s">
        <v>27</v>
      </c>
      <c r="F488" s="56">
        <v>1</v>
      </c>
      <c r="G488" s="56">
        <v>1</v>
      </c>
      <c r="H488" s="46">
        <f>H486+1000</f>
        <v>154302001</v>
      </c>
      <c r="I488" s="46">
        <v>1</v>
      </c>
      <c r="J488" s="46">
        <v>1</v>
      </c>
      <c r="K488" s="46">
        <f t="shared" ref="K488:L488" si="376">K476</f>
        <v>12.83</v>
      </c>
      <c r="L488" s="46" t="str">
        <f t="shared" si="376"/>
        <v>Body</v>
      </c>
      <c r="M488" s="46" t="str">
        <f t="shared" si="374"/>
        <v>Superior</v>
      </c>
    </row>
    <row r="489" spans="1:13" ht="16.5" customHeight="1" x14ac:dyDescent="0.3">
      <c r="A489" s="59" t="b">
        <v>1</v>
      </c>
      <c r="B489" s="46" t="s">
        <v>53</v>
      </c>
      <c r="C489" s="19">
        <f t="shared" si="351"/>
        <v>6017043</v>
      </c>
      <c r="D489" s="19">
        <f t="shared" si="352"/>
        <v>4017</v>
      </c>
      <c r="E489" s="19" t="s">
        <v>27</v>
      </c>
      <c r="F489" s="56">
        <v>1</v>
      </c>
      <c r="G489" s="56">
        <v>1</v>
      </c>
      <c r="H489" s="46">
        <f>H488+100000</f>
        <v>154402001</v>
      </c>
      <c r="I489" s="46">
        <v>1</v>
      </c>
      <c r="J489" s="46">
        <v>1</v>
      </c>
      <c r="K489" s="46">
        <f t="shared" ref="K489:L489" si="377">K477</f>
        <v>0.33</v>
      </c>
      <c r="L489" s="46" t="str">
        <f t="shared" si="377"/>
        <v>Body</v>
      </c>
      <c r="M489" s="46" t="str">
        <f t="shared" si="374"/>
        <v>Rare</v>
      </c>
    </row>
    <row r="490" spans="1:13" ht="16.5" customHeight="1" x14ac:dyDescent="0.3">
      <c r="A490" s="59" t="b">
        <v>1</v>
      </c>
      <c r="B490" s="46" t="s">
        <v>48</v>
      </c>
      <c r="C490" s="19">
        <f t="shared" si="351"/>
        <v>6017044</v>
      </c>
      <c r="D490" s="19">
        <f t="shared" si="352"/>
        <v>4017</v>
      </c>
      <c r="E490" s="19" t="s">
        <v>27</v>
      </c>
      <c r="F490" s="56">
        <v>1</v>
      </c>
      <c r="G490" s="56">
        <v>1</v>
      </c>
      <c r="H490" s="46">
        <f>H488+1000</f>
        <v>154303001</v>
      </c>
      <c r="I490" s="46">
        <v>1</v>
      </c>
      <c r="J490" s="46">
        <v>1</v>
      </c>
      <c r="K490" s="46">
        <f t="shared" ref="K490:L490" si="378">K478</f>
        <v>12.83</v>
      </c>
      <c r="L490" s="46" t="str">
        <f t="shared" si="378"/>
        <v>Head</v>
      </c>
      <c r="M490" s="46" t="str">
        <f t="shared" si="374"/>
        <v>Superior</v>
      </c>
    </row>
    <row r="491" spans="1:13" ht="16.5" customHeight="1" x14ac:dyDescent="0.3">
      <c r="A491" s="59" t="b">
        <v>1</v>
      </c>
      <c r="B491" s="46" t="s">
        <v>54</v>
      </c>
      <c r="C491" s="19">
        <f t="shared" si="351"/>
        <v>6017045</v>
      </c>
      <c r="D491" s="19">
        <f t="shared" si="352"/>
        <v>4017</v>
      </c>
      <c r="E491" s="19" t="s">
        <v>27</v>
      </c>
      <c r="F491" s="56">
        <v>1</v>
      </c>
      <c r="G491" s="56">
        <v>1</v>
      </c>
      <c r="H491" s="46">
        <f>H490+100000</f>
        <v>154403001</v>
      </c>
      <c r="I491" s="46">
        <v>1</v>
      </c>
      <c r="J491" s="46">
        <v>1</v>
      </c>
      <c r="K491" s="46">
        <f t="shared" ref="K491:L491" si="379">K479</f>
        <v>0.33</v>
      </c>
      <c r="L491" s="46" t="str">
        <f t="shared" si="379"/>
        <v>Head</v>
      </c>
      <c r="M491" s="46" t="str">
        <f t="shared" si="374"/>
        <v>Rare</v>
      </c>
    </row>
    <row r="492" spans="1:13" ht="16.5" customHeight="1" x14ac:dyDescent="0.3">
      <c r="A492" s="59" t="b">
        <v>1</v>
      </c>
      <c r="B492" s="46" t="s">
        <v>50</v>
      </c>
      <c r="C492" s="19">
        <f t="shared" si="351"/>
        <v>6017046</v>
      </c>
      <c r="D492" s="19">
        <f t="shared" si="352"/>
        <v>4017</v>
      </c>
      <c r="E492" s="19" t="s">
        <v>27</v>
      </c>
      <c r="F492" s="56">
        <v>1</v>
      </c>
      <c r="G492" s="56">
        <v>1</v>
      </c>
      <c r="H492" s="46">
        <f>H490+2000</f>
        <v>154305001</v>
      </c>
      <c r="I492" s="46">
        <v>1</v>
      </c>
      <c r="J492" s="46">
        <v>1</v>
      </c>
      <c r="K492" s="46">
        <f t="shared" ref="K492:L492" si="380">K480</f>
        <v>12.83</v>
      </c>
      <c r="L492" s="46" t="str">
        <f t="shared" si="380"/>
        <v>Glove</v>
      </c>
      <c r="M492" s="46" t="str">
        <f t="shared" si="374"/>
        <v>Superior</v>
      </c>
    </row>
    <row r="493" spans="1:13" ht="16.5" customHeight="1" x14ac:dyDescent="0.3">
      <c r="A493" s="59" t="b">
        <v>1</v>
      </c>
      <c r="B493" s="46" t="s">
        <v>56</v>
      </c>
      <c r="C493" s="19">
        <f t="shared" si="351"/>
        <v>6017047</v>
      </c>
      <c r="D493" s="19">
        <f t="shared" si="352"/>
        <v>4017</v>
      </c>
      <c r="E493" s="19" t="s">
        <v>27</v>
      </c>
      <c r="F493" s="56">
        <v>1</v>
      </c>
      <c r="G493" s="56">
        <v>1</v>
      </c>
      <c r="H493" s="46">
        <f>H492+100000</f>
        <v>154405001</v>
      </c>
      <c r="I493" s="46">
        <v>1</v>
      </c>
      <c r="J493" s="46">
        <v>1</v>
      </c>
      <c r="K493" s="46">
        <f t="shared" ref="K493:L493" si="381">K481</f>
        <v>0.33</v>
      </c>
      <c r="L493" s="46" t="str">
        <f t="shared" si="381"/>
        <v>Glove</v>
      </c>
      <c r="M493" s="46" t="str">
        <f t="shared" si="374"/>
        <v>Rare</v>
      </c>
    </row>
    <row r="494" spans="1:13" ht="16.5" customHeight="1" x14ac:dyDescent="0.3">
      <c r="A494" s="59" t="b">
        <v>1</v>
      </c>
      <c r="B494" s="46" t="s">
        <v>49</v>
      </c>
      <c r="C494" s="19">
        <f t="shared" si="351"/>
        <v>6017048</v>
      </c>
      <c r="D494" s="19">
        <f t="shared" si="352"/>
        <v>4017</v>
      </c>
      <c r="E494" s="19" t="s">
        <v>27</v>
      </c>
      <c r="F494" s="56">
        <v>1</v>
      </c>
      <c r="G494" s="56">
        <v>1</v>
      </c>
      <c r="H494" s="46">
        <f>H492+1000</f>
        <v>154306001</v>
      </c>
      <c r="I494" s="46">
        <v>1</v>
      </c>
      <c r="J494" s="46">
        <v>1</v>
      </c>
      <c r="K494" s="46">
        <f t="shared" ref="K494:L494" si="382">K482</f>
        <v>12.83</v>
      </c>
      <c r="L494" s="46" t="str">
        <f t="shared" si="382"/>
        <v>Pants</v>
      </c>
      <c r="M494" s="46" t="str">
        <f t="shared" si="374"/>
        <v>Superior</v>
      </c>
    </row>
    <row r="495" spans="1:13" ht="16.5" customHeight="1" x14ac:dyDescent="0.3">
      <c r="A495" s="59" t="b">
        <v>1</v>
      </c>
      <c r="B495" s="46" t="s">
        <v>55</v>
      </c>
      <c r="C495" s="19">
        <f t="shared" si="351"/>
        <v>6017049</v>
      </c>
      <c r="D495" s="19">
        <f t="shared" si="352"/>
        <v>4017</v>
      </c>
      <c r="E495" s="19" t="s">
        <v>27</v>
      </c>
      <c r="F495" s="56">
        <v>1</v>
      </c>
      <c r="G495" s="56">
        <v>1</v>
      </c>
      <c r="H495" s="46">
        <f>H494+100000</f>
        <v>154406001</v>
      </c>
      <c r="I495" s="46">
        <v>1</v>
      </c>
      <c r="J495" s="46">
        <v>1</v>
      </c>
      <c r="K495" s="46">
        <f t="shared" ref="K495:L495" si="383">K483</f>
        <v>0.33</v>
      </c>
      <c r="L495" s="46" t="str">
        <f t="shared" si="383"/>
        <v>Pants</v>
      </c>
      <c r="M495" s="46" t="str">
        <f t="shared" si="374"/>
        <v>Rare</v>
      </c>
    </row>
    <row r="496" spans="1:13" ht="16.5" customHeight="1" x14ac:dyDescent="0.3">
      <c r="A496" s="59" t="b">
        <v>1</v>
      </c>
      <c r="B496" s="46" t="s">
        <v>46</v>
      </c>
      <c r="C496" s="19">
        <f t="shared" si="351"/>
        <v>6017050</v>
      </c>
      <c r="D496" s="19">
        <f t="shared" si="352"/>
        <v>4017</v>
      </c>
      <c r="E496" s="19" t="s">
        <v>27</v>
      </c>
      <c r="F496" s="56">
        <v>1</v>
      </c>
      <c r="G496" s="56">
        <v>1</v>
      </c>
      <c r="H496" s="46">
        <f>H494+1000</f>
        <v>154307001</v>
      </c>
      <c r="I496" s="46">
        <v>1</v>
      </c>
      <c r="J496" s="46">
        <v>1</v>
      </c>
      <c r="K496" s="46">
        <f t="shared" ref="K496:L496" si="384">K484</f>
        <v>12.85</v>
      </c>
      <c r="L496" s="46" t="str">
        <f t="shared" si="384"/>
        <v>Shoes</v>
      </c>
      <c r="M496" s="46" t="str">
        <f t="shared" si="374"/>
        <v>Superior</v>
      </c>
    </row>
    <row r="497" spans="1:14" ht="16.5" customHeight="1" x14ac:dyDescent="0.3">
      <c r="A497" s="59" t="b">
        <v>1</v>
      </c>
      <c r="B497" s="46" t="s">
        <v>52</v>
      </c>
      <c r="C497" s="19">
        <f t="shared" si="351"/>
        <v>6017051</v>
      </c>
      <c r="D497" s="19">
        <f t="shared" si="352"/>
        <v>4017</v>
      </c>
      <c r="E497" s="19" t="s">
        <v>27</v>
      </c>
      <c r="F497" s="56">
        <v>1</v>
      </c>
      <c r="G497" s="56">
        <v>1</v>
      </c>
      <c r="H497" s="46">
        <f>H496+100000</f>
        <v>154407001</v>
      </c>
      <c r="I497" s="46">
        <v>1</v>
      </c>
      <c r="J497" s="46">
        <v>1</v>
      </c>
      <c r="K497" s="46">
        <f t="shared" ref="K497:L497" si="385">K485</f>
        <v>0.35</v>
      </c>
      <c r="L497" s="46" t="str">
        <f t="shared" si="385"/>
        <v>Shoes</v>
      </c>
      <c r="M497" s="46" t="str">
        <f t="shared" si="374"/>
        <v>Rare</v>
      </c>
    </row>
    <row r="498" spans="1:14" ht="16.5" customHeight="1" x14ac:dyDescent="0.3">
      <c r="A498" s="60" t="b">
        <v>1</v>
      </c>
      <c r="B498" s="41" t="s">
        <v>97</v>
      </c>
      <c r="C498" s="41">
        <f>C447+1000</f>
        <v>6018001</v>
      </c>
      <c r="D498" s="41">
        <f>D447+1</f>
        <v>4018</v>
      </c>
      <c r="E498" s="42" t="s">
        <v>29</v>
      </c>
      <c r="F498" s="56">
        <v>1</v>
      </c>
      <c r="G498" s="56">
        <v>1</v>
      </c>
      <c r="H498" s="41">
        <v>150101001</v>
      </c>
      <c r="I498" s="42">
        <v>1</v>
      </c>
      <c r="J498" s="42">
        <v>1</v>
      </c>
      <c r="K498" s="41">
        <v>10</v>
      </c>
      <c r="L498" s="41" t="s">
        <v>98</v>
      </c>
      <c r="M498" s="43" t="s">
        <v>3</v>
      </c>
    </row>
    <row r="499" spans="1:14" ht="16.5" customHeight="1" x14ac:dyDescent="0.3">
      <c r="A499" s="60" t="b">
        <v>1</v>
      </c>
      <c r="B499" s="41" t="s">
        <v>99</v>
      </c>
      <c r="C499" s="42">
        <f>C498+1</f>
        <v>6018002</v>
      </c>
      <c r="D499" s="42">
        <f>D498</f>
        <v>4018</v>
      </c>
      <c r="E499" s="42" t="s">
        <v>29</v>
      </c>
      <c r="F499" s="56">
        <v>1</v>
      </c>
      <c r="G499" s="56">
        <v>1</v>
      </c>
      <c r="H499" s="43">
        <f>H498+100000</f>
        <v>150201001</v>
      </c>
      <c r="I499" s="42">
        <v>1</v>
      </c>
      <c r="J499" s="42">
        <v>1</v>
      </c>
      <c r="K499" s="41">
        <f>K448+0.5</f>
        <v>10</v>
      </c>
      <c r="L499" s="41" t="s">
        <v>98</v>
      </c>
      <c r="M499" s="43" t="s">
        <v>355</v>
      </c>
    </row>
    <row r="500" spans="1:14" ht="16.5" customHeight="1" x14ac:dyDescent="0.3">
      <c r="A500" s="60" t="b">
        <v>1</v>
      </c>
      <c r="B500" s="41" t="s">
        <v>100</v>
      </c>
      <c r="C500" s="42">
        <f>C499+1</f>
        <v>6018003</v>
      </c>
      <c r="D500" s="42">
        <f>D499</f>
        <v>4018</v>
      </c>
      <c r="E500" s="42" t="s">
        <v>29</v>
      </c>
      <c r="F500" s="56">
        <v>1</v>
      </c>
      <c r="G500" s="56">
        <v>1</v>
      </c>
      <c r="H500" s="43">
        <f>H499+100000</f>
        <v>150301001</v>
      </c>
      <c r="I500" s="42">
        <v>1</v>
      </c>
      <c r="J500" s="42">
        <v>1</v>
      </c>
      <c r="K500" s="41">
        <f>K449+0.5</f>
        <v>2</v>
      </c>
      <c r="L500" s="41" t="s">
        <v>98</v>
      </c>
      <c r="M500" s="43" t="s">
        <v>356</v>
      </c>
    </row>
    <row r="501" spans="1:14" ht="16.5" customHeight="1" x14ac:dyDescent="0.3">
      <c r="A501" s="60" t="b">
        <v>1</v>
      </c>
      <c r="B501" s="43" t="s">
        <v>379</v>
      </c>
      <c r="C501" s="43">
        <f>C500+1</f>
        <v>6018004</v>
      </c>
      <c r="D501" s="43">
        <f>D500</f>
        <v>4018</v>
      </c>
      <c r="E501" s="43" t="s">
        <v>23</v>
      </c>
      <c r="F501" s="56">
        <v>1</v>
      </c>
      <c r="G501" s="56">
        <v>1</v>
      </c>
      <c r="H501" s="48">
        <v>151301001</v>
      </c>
      <c r="I501" s="43">
        <v>1</v>
      </c>
      <c r="J501" s="43">
        <v>1</v>
      </c>
      <c r="K501" s="43">
        <f t="shared" ref="K501:K510" si="386">ROUND(N501/6,2)</f>
        <v>12.5</v>
      </c>
      <c r="L501" s="43" t="str">
        <f>IF(H501&gt;=151307001,"Shoes",IF(H501&gt;=151306001,"Pants",IF(H501&gt;=151305001,"Glove",IF(H501&gt;=151303001,"Head",IF(H501&gt;=151302001,"Body",IF(H501&gt;=151301001,"Weapon"))))))</f>
        <v>Weapon</v>
      </c>
      <c r="M501" s="43" t="s">
        <v>356</v>
      </c>
      <c r="N501" s="64">
        <v>75</v>
      </c>
    </row>
    <row r="502" spans="1:14" ht="16.5" customHeight="1" x14ac:dyDescent="0.3">
      <c r="A502" s="60" t="b">
        <v>1</v>
      </c>
      <c r="B502" s="43" t="s">
        <v>51</v>
      </c>
      <c r="C502" s="43">
        <f t="shared" ref="C502:C512" si="387">C501+1</f>
        <v>6018005</v>
      </c>
      <c r="D502" s="43">
        <f t="shared" ref="D502:D512" si="388">D501</f>
        <v>4018</v>
      </c>
      <c r="E502" s="43" t="s">
        <v>23</v>
      </c>
      <c r="F502" s="56">
        <v>1</v>
      </c>
      <c r="G502" s="56">
        <v>1</v>
      </c>
      <c r="H502" s="43">
        <f>H501+100000</f>
        <v>151401001</v>
      </c>
      <c r="I502" s="43">
        <v>1</v>
      </c>
      <c r="J502" s="43">
        <v>1</v>
      </c>
      <c r="K502" s="43">
        <f t="shared" si="386"/>
        <v>0.5</v>
      </c>
      <c r="L502" s="43" t="str">
        <f>L501</f>
        <v>Weapon</v>
      </c>
      <c r="M502" s="43" t="s">
        <v>380</v>
      </c>
      <c r="N502" s="64">
        <v>3</v>
      </c>
    </row>
    <row r="503" spans="1:14" ht="16.5" customHeight="1" x14ac:dyDescent="0.3">
      <c r="A503" s="60" t="b">
        <v>1</v>
      </c>
      <c r="B503" s="43" t="s">
        <v>47</v>
      </c>
      <c r="C503" s="43">
        <f t="shared" si="387"/>
        <v>6018006</v>
      </c>
      <c r="D503" s="43">
        <f t="shared" si="388"/>
        <v>4018</v>
      </c>
      <c r="E503" s="43" t="s">
        <v>23</v>
      </c>
      <c r="F503" s="56">
        <v>1</v>
      </c>
      <c r="G503" s="56">
        <v>1</v>
      </c>
      <c r="H503" s="43">
        <f>H501+1000</f>
        <v>151302001</v>
      </c>
      <c r="I503" s="43">
        <v>1</v>
      </c>
      <c r="J503" s="43">
        <v>1</v>
      </c>
      <c r="K503" s="43">
        <f t="shared" si="386"/>
        <v>12.5</v>
      </c>
      <c r="L503" s="43" t="str">
        <f>IF(H503&gt;=151307001,"Shoes",IF(H503&gt;=151306001,"Pants",IF(H503&gt;=151305001,"Glove",IF(H503&gt;=151303001,"Head",IF(H503&gt;=151302001,"Body",IF(H503&gt;=151301001,"Weapon"))))))</f>
        <v>Body</v>
      </c>
      <c r="M503" s="43" t="s">
        <v>356</v>
      </c>
      <c r="N503" s="64">
        <f>N501</f>
        <v>75</v>
      </c>
    </row>
    <row r="504" spans="1:14" ht="16.5" customHeight="1" x14ac:dyDescent="0.3">
      <c r="A504" s="60" t="b">
        <v>1</v>
      </c>
      <c r="B504" s="43" t="s">
        <v>53</v>
      </c>
      <c r="C504" s="43">
        <f t="shared" si="387"/>
        <v>6018007</v>
      </c>
      <c r="D504" s="43">
        <f t="shared" si="388"/>
        <v>4018</v>
      </c>
      <c r="E504" s="43" t="s">
        <v>23</v>
      </c>
      <c r="F504" s="56">
        <v>1</v>
      </c>
      <c r="G504" s="56">
        <v>1</v>
      </c>
      <c r="H504" s="43">
        <f>H503+100000</f>
        <v>151402001</v>
      </c>
      <c r="I504" s="43">
        <v>1</v>
      </c>
      <c r="J504" s="43">
        <v>1</v>
      </c>
      <c r="K504" s="43">
        <f t="shared" si="386"/>
        <v>0.5</v>
      </c>
      <c r="L504" s="43" t="str">
        <f>L503</f>
        <v>Body</v>
      </c>
      <c r="M504" s="43" t="s">
        <v>380</v>
      </c>
      <c r="N504" s="64">
        <f t="shared" ref="N504:N510" si="389">N502</f>
        <v>3</v>
      </c>
    </row>
    <row r="505" spans="1:14" ht="16.5" customHeight="1" x14ac:dyDescent="0.3">
      <c r="A505" s="60" t="b">
        <v>1</v>
      </c>
      <c r="B505" s="43" t="s">
        <v>48</v>
      </c>
      <c r="C505" s="43">
        <f t="shared" si="387"/>
        <v>6018008</v>
      </c>
      <c r="D505" s="43">
        <f t="shared" si="388"/>
        <v>4018</v>
      </c>
      <c r="E505" s="43" t="s">
        <v>23</v>
      </c>
      <c r="F505" s="56">
        <v>1</v>
      </c>
      <c r="G505" s="56">
        <v>1</v>
      </c>
      <c r="H505" s="43">
        <f>H503+1000</f>
        <v>151303001</v>
      </c>
      <c r="I505" s="43">
        <v>1</v>
      </c>
      <c r="J505" s="43">
        <v>1</v>
      </c>
      <c r="K505" s="43">
        <f t="shared" si="386"/>
        <v>12.5</v>
      </c>
      <c r="L505" s="43" t="str">
        <f>IF(H505&gt;=151307001,"Shoes",IF(H505&gt;=151306001,"Pants",IF(H505&gt;=151305001,"Glove",IF(H505&gt;=151303001,"Head",IF(H505&gt;=151302001,"Body",IF(H505&gt;=151301001,"Weapon"))))))</f>
        <v>Head</v>
      </c>
      <c r="M505" s="43" t="s">
        <v>356</v>
      </c>
      <c r="N505" s="64">
        <f t="shared" si="389"/>
        <v>75</v>
      </c>
    </row>
    <row r="506" spans="1:14" ht="16.5" customHeight="1" x14ac:dyDescent="0.3">
      <c r="A506" s="60" t="b">
        <v>1</v>
      </c>
      <c r="B506" s="43" t="s">
        <v>54</v>
      </c>
      <c r="C506" s="43">
        <f t="shared" si="387"/>
        <v>6018009</v>
      </c>
      <c r="D506" s="43">
        <f t="shared" si="388"/>
        <v>4018</v>
      </c>
      <c r="E506" s="43" t="s">
        <v>23</v>
      </c>
      <c r="F506" s="56">
        <v>1</v>
      </c>
      <c r="G506" s="56">
        <v>1</v>
      </c>
      <c r="H506" s="43">
        <f>H505+100000</f>
        <v>151403001</v>
      </c>
      <c r="I506" s="43">
        <v>1</v>
      </c>
      <c r="J506" s="43">
        <v>1</v>
      </c>
      <c r="K506" s="43">
        <f t="shared" si="386"/>
        <v>0.5</v>
      </c>
      <c r="L506" s="43" t="str">
        <f>L505</f>
        <v>Head</v>
      </c>
      <c r="M506" s="43" t="s">
        <v>380</v>
      </c>
      <c r="N506" s="64">
        <f t="shared" si="389"/>
        <v>3</v>
      </c>
    </row>
    <row r="507" spans="1:14" ht="16.5" customHeight="1" x14ac:dyDescent="0.3">
      <c r="A507" s="60" t="b">
        <v>1</v>
      </c>
      <c r="B507" s="43" t="s">
        <v>50</v>
      </c>
      <c r="C507" s="43">
        <f t="shared" si="387"/>
        <v>6018010</v>
      </c>
      <c r="D507" s="43">
        <f t="shared" si="388"/>
        <v>4018</v>
      </c>
      <c r="E507" s="43" t="s">
        <v>23</v>
      </c>
      <c r="F507" s="56">
        <v>1</v>
      </c>
      <c r="G507" s="56">
        <v>1</v>
      </c>
      <c r="H507" s="43">
        <f>H505+2000</f>
        <v>151305001</v>
      </c>
      <c r="I507" s="43">
        <v>1</v>
      </c>
      <c r="J507" s="43">
        <v>1</v>
      </c>
      <c r="K507" s="43">
        <f t="shared" si="386"/>
        <v>12.5</v>
      </c>
      <c r="L507" s="43" t="str">
        <f>IF(H507&gt;=151307001,"Shoes",IF(H507&gt;=151306001,"Pants",IF(H507&gt;=151305001,"Glove",IF(H507&gt;=151303001,"Head",IF(H507&gt;=151302001,"Body",IF(H507&gt;=151301001,"Weapon"))))))</f>
        <v>Glove</v>
      </c>
      <c r="M507" s="43" t="s">
        <v>356</v>
      </c>
      <c r="N507" s="64">
        <f t="shared" si="389"/>
        <v>75</v>
      </c>
    </row>
    <row r="508" spans="1:14" ht="16.5" customHeight="1" x14ac:dyDescent="0.3">
      <c r="A508" s="60" t="b">
        <v>1</v>
      </c>
      <c r="B508" s="43" t="s">
        <v>56</v>
      </c>
      <c r="C508" s="43">
        <f t="shared" si="387"/>
        <v>6018011</v>
      </c>
      <c r="D508" s="43">
        <f t="shared" si="388"/>
        <v>4018</v>
      </c>
      <c r="E508" s="43" t="s">
        <v>23</v>
      </c>
      <c r="F508" s="56">
        <v>1</v>
      </c>
      <c r="G508" s="56">
        <v>1</v>
      </c>
      <c r="H508" s="43">
        <f>H507+100000</f>
        <v>151405001</v>
      </c>
      <c r="I508" s="43">
        <v>1</v>
      </c>
      <c r="J508" s="43">
        <v>1</v>
      </c>
      <c r="K508" s="43">
        <f t="shared" si="386"/>
        <v>0.5</v>
      </c>
      <c r="L508" s="43" t="str">
        <f>L507</f>
        <v>Glove</v>
      </c>
      <c r="M508" s="43" t="s">
        <v>380</v>
      </c>
      <c r="N508" s="64">
        <f t="shared" si="389"/>
        <v>3</v>
      </c>
    </row>
    <row r="509" spans="1:14" ht="16.5" customHeight="1" x14ac:dyDescent="0.3">
      <c r="A509" s="60" t="b">
        <v>1</v>
      </c>
      <c r="B509" s="43" t="s">
        <v>49</v>
      </c>
      <c r="C509" s="43">
        <f t="shared" si="387"/>
        <v>6018012</v>
      </c>
      <c r="D509" s="43">
        <f t="shared" si="388"/>
        <v>4018</v>
      </c>
      <c r="E509" s="43" t="s">
        <v>23</v>
      </c>
      <c r="F509" s="56">
        <v>1</v>
      </c>
      <c r="G509" s="56">
        <v>1</v>
      </c>
      <c r="H509" s="43">
        <f>H507+1000</f>
        <v>151306001</v>
      </c>
      <c r="I509" s="43">
        <v>1</v>
      </c>
      <c r="J509" s="43">
        <v>1</v>
      </c>
      <c r="K509" s="43">
        <f t="shared" si="386"/>
        <v>12.5</v>
      </c>
      <c r="L509" s="43" t="str">
        <f>IF(H509&gt;=151307001,"Shoes",IF(H509&gt;=151306001,"Pants",IF(H509&gt;=151305001,"Glove",IF(H509&gt;=151303001,"Head",IF(H509&gt;=151302001,"Body",IF(H509&gt;=151301001,"Weapon"))))))</f>
        <v>Pants</v>
      </c>
      <c r="M509" s="43" t="s">
        <v>356</v>
      </c>
      <c r="N509" s="64">
        <f t="shared" si="389"/>
        <v>75</v>
      </c>
    </row>
    <row r="510" spans="1:14" ht="16.5" customHeight="1" x14ac:dyDescent="0.3">
      <c r="A510" s="60" t="b">
        <v>1</v>
      </c>
      <c r="B510" s="43" t="s">
        <v>55</v>
      </c>
      <c r="C510" s="43">
        <f t="shared" si="387"/>
        <v>6018013</v>
      </c>
      <c r="D510" s="43">
        <f t="shared" si="388"/>
        <v>4018</v>
      </c>
      <c r="E510" s="43" t="s">
        <v>23</v>
      </c>
      <c r="F510" s="56">
        <v>1</v>
      </c>
      <c r="G510" s="56">
        <v>1</v>
      </c>
      <c r="H510" s="43">
        <f>H509+100000</f>
        <v>151406001</v>
      </c>
      <c r="I510" s="43">
        <v>1</v>
      </c>
      <c r="J510" s="43">
        <v>1</v>
      </c>
      <c r="K510" s="43">
        <f t="shared" si="386"/>
        <v>0.5</v>
      </c>
      <c r="L510" s="43" t="str">
        <f>L509</f>
        <v>Pants</v>
      </c>
      <c r="M510" s="43" t="s">
        <v>380</v>
      </c>
      <c r="N510" s="64">
        <f t="shared" si="389"/>
        <v>3</v>
      </c>
    </row>
    <row r="511" spans="1:14" ht="16.5" customHeight="1" x14ac:dyDescent="0.3">
      <c r="A511" s="60" t="b">
        <v>1</v>
      </c>
      <c r="B511" s="43" t="s">
        <v>46</v>
      </c>
      <c r="C511" s="43">
        <f t="shared" si="387"/>
        <v>6018014</v>
      </c>
      <c r="D511" s="43">
        <f t="shared" si="388"/>
        <v>4018</v>
      </c>
      <c r="E511" s="43" t="s">
        <v>23</v>
      </c>
      <c r="F511" s="56">
        <v>1</v>
      </c>
      <c r="G511" s="56">
        <v>1</v>
      </c>
      <c r="H511" s="43">
        <f>H509+1000</f>
        <v>151307001</v>
      </c>
      <c r="I511" s="43">
        <v>1</v>
      </c>
      <c r="J511" s="43">
        <v>1</v>
      </c>
      <c r="K511" s="41">
        <v>12.5</v>
      </c>
      <c r="L511" s="43" t="str">
        <f t="shared" ref="L511" si="390">IF(H511&gt;=151307001,"Shoes",IF(H511&gt;=151306001,"Pants",IF(H511&gt;=151305001,"Glove",IF(H511&gt;=151303001,"Head",IF(H511&gt;=151302001,"Body",IF(H511&gt;=151301001,"Weapon"))))))</f>
        <v>Shoes</v>
      </c>
      <c r="M511" s="43" t="s">
        <v>356</v>
      </c>
      <c r="N511" s="65">
        <f>SUM(K501,K503,K505,K507,K509,K511)</f>
        <v>75</v>
      </c>
    </row>
    <row r="512" spans="1:14" ht="16.5" customHeight="1" x14ac:dyDescent="0.3">
      <c r="A512" s="60" t="b">
        <v>1</v>
      </c>
      <c r="B512" s="43" t="s">
        <v>52</v>
      </c>
      <c r="C512" s="43">
        <f t="shared" si="387"/>
        <v>6018015</v>
      </c>
      <c r="D512" s="43">
        <f t="shared" si="388"/>
        <v>4018</v>
      </c>
      <c r="E512" s="43" t="s">
        <v>23</v>
      </c>
      <c r="F512" s="56">
        <v>1</v>
      </c>
      <c r="G512" s="56">
        <v>1</v>
      </c>
      <c r="H512" s="43">
        <f>H511+100000</f>
        <v>151407001</v>
      </c>
      <c r="I512" s="43">
        <v>1</v>
      </c>
      <c r="J512" s="43">
        <v>1</v>
      </c>
      <c r="K512" s="41">
        <v>0.5</v>
      </c>
      <c r="L512" s="43" t="str">
        <f>L511</f>
        <v>Shoes</v>
      </c>
      <c r="M512" s="43" t="s">
        <v>380</v>
      </c>
      <c r="N512" s="65">
        <f>SUM(K502,K504,K506,K508,K510,K512)</f>
        <v>3</v>
      </c>
    </row>
    <row r="513" spans="1:13" ht="16.5" customHeight="1" x14ac:dyDescent="0.3">
      <c r="A513" s="60" t="b">
        <v>1</v>
      </c>
      <c r="B513" s="61" t="s">
        <v>379</v>
      </c>
      <c r="C513" s="61">
        <f>C512+1</f>
        <v>6018016</v>
      </c>
      <c r="D513" s="61">
        <f>D512</f>
        <v>4018</v>
      </c>
      <c r="E513" s="17" t="s">
        <v>25</v>
      </c>
      <c r="F513" s="56">
        <v>1</v>
      </c>
      <c r="G513" s="56">
        <v>1</v>
      </c>
      <c r="H513" s="61">
        <f>H501+1000000</f>
        <v>152301001</v>
      </c>
      <c r="I513" s="61">
        <v>1</v>
      </c>
      <c r="J513" s="61">
        <v>1</v>
      </c>
      <c r="K513" s="61">
        <f>K501</f>
        <v>12.5</v>
      </c>
      <c r="L513" s="61" t="str">
        <f>L501</f>
        <v>Weapon</v>
      </c>
      <c r="M513" s="61" t="str">
        <f t="shared" ref="M513:M524" si="391">M501</f>
        <v>Superior</v>
      </c>
    </row>
    <row r="514" spans="1:13" ht="16.5" customHeight="1" x14ac:dyDescent="0.3">
      <c r="A514" s="60" t="b">
        <v>1</v>
      </c>
      <c r="B514" s="61" t="s">
        <v>51</v>
      </c>
      <c r="C514" s="61">
        <f t="shared" ref="C514:C548" si="392">C513+1</f>
        <v>6018017</v>
      </c>
      <c r="D514" s="61">
        <f t="shared" ref="D514:D548" si="393">D513</f>
        <v>4018</v>
      </c>
      <c r="E514" s="17" t="s">
        <v>25</v>
      </c>
      <c r="F514" s="56">
        <v>1</v>
      </c>
      <c r="G514" s="56">
        <v>1</v>
      </c>
      <c r="H514" s="62">
        <f>H513+100000</f>
        <v>152401001</v>
      </c>
      <c r="I514" s="61">
        <v>1</v>
      </c>
      <c r="J514" s="61">
        <v>1</v>
      </c>
      <c r="K514" s="61">
        <f t="shared" ref="K514:L514" si="394">K502</f>
        <v>0.5</v>
      </c>
      <c r="L514" s="61" t="str">
        <f t="shared" si="394"/>
        <v>Weapon</v>
      </c>
      <c r="M514" s="61" t="str">
        <f t="shared" si="391"/>
        <v>Rare</v>
      </c>
    </row>
    <row r="515" spans="1:13" ht="16.5" customHeight="1" x14ac:dyDescent="0.3">
      <c r="A515" s="60" t="b">
        <v>1</v>
      </c>
      <c r="B515" s="61" t="s">
        <v>47</v>
      </c>
      <c r="C515" s="61">
        <f t="shared" si="392"/>
        <v>6018018</v>
      </c>
      <c r="D515" s="61">
        <f t="shared" si="393"/>
        <v>4018</v>
      </c>
      <c r="E515" s="17" t="s">
        <v>25</v>
      </c>
      <c r="F515" s="56">
        <v>1</v>
      </c>
      <c r="G515" s="56">
        <v>1</v>
      </c>
      <c r="H515" s="62">
        <f>H513+1000</f>
        <v>152302001</v>
      </c>
      <c r="I515" s="61">
        <v>1</v>
      </c>
      <c r="J515" s="61">
        <v>1</v>
      </c>
      <c r="K515" s="61">
        <f t="shared" ref="K515:L515" si="395">K503</f>
        <v>12.5</v>
      </c>
      <c r="L515" s="61" t="str">
        <f t="shared" si="395"/>
        <v>Body</v>
      </c>
      <c r="M515" s="61" t="str">
        <f t="shared" si="391"/>
        <v>Superior</v>
      </c>
    </row>
    <row r="516" spans="1:13" ht="16.5" customHeight="1" x14ac:dyDescent="0.3">
      <c r="A516" s="60" t="b">
        <v>1</v>
      </c>
      <c r="B516" s="61" t="s">
        <v>53</v>
      </c>
      <c r="C516" s="61">
        <f t="shared" si="392"/>
        <v>6018019</v>
      </c>
      <c r="D516" s="61">
        <f t="shared" si="393"/>
        <v>4018</v>
      </c>
      <c r="E516" s="17" t="s">
        <v>25</v>
      </c>
      <c r="F516" s="56">
        <v>1</v>
      </c>
      <c r="G516" s="56">
        <v>1</v>
      </c>
      <c r="H516" s="62">
        <f>H515+100000</f>
        <v>152402001</v>
      </c>
      <c r="I516" s="61">
        <v>1</v>
      </c>
      <c r="J516" s="61">
        <v>1</v>
      </c>
      <c r="K516" s="61">
        <f t="shared" ref="K516:L516" si="396">K504</f>
        <v>0.5</v>
      </c>
      <c r="L516" s="61" t="str">
        <f t="shared" si="396"/>
        <v>Body</v>
      </c>
      <c r="M516" s="61" t="str">
        <f t="shared" si="391"/>
        <v>Rare</v>
      </c>
    </row>
    <row r="517" spans="1:13" ht="16.5" customHeight="1" x14ac:dyDescent="0.3">
      <c r="A517" s="60" t="b">
        <v>1</v>
      </c>
      <c r="B517" s="61" t="s">
        <v>48</v>
      </c>
      <c r="C517" s="61">
        <f t="shared" si="392"/>
        <v>6018020</v>
      </c>
      <c r="D517" s="61">
        <f t="shared" si="393"/>
        <v>4018</v>
      </c>
      <c r="E517" s="17" t="s">
        <v>25</v>
      </c>
      <c r="F517" s="56">
        <v>1</v>
      </c>
      <c r="G517" s="56">
        <v>1</v>
      </c>
      <c r="H517" s="61">
        <f>H515+1000</f>
        <v>152303001</v>
      </c>
      <c r="I517" s="61">
        <v>1</v>
      </c>
      <c r="J517" s="61">
        <v>1</v>
      </c>
      <c r="K517" s="61">
        <f t="shared" ref="K517:L517" si="397">K505</f>
        <v>12.5</v>
      </c>
      <c r="L517" s="61" t="str">
        <f t="shared" si="397"/>
        <v>Head</v>
      </c>
      <c r="M517" s="61" t="str">
        <f t="shared" si="391"/>
        <v>Superior</v>
      </c>
    </row>
    <row r="518" spans="1:13" ht="16.5" customHeight="1" x14ac:dyDescent="0.3">
      <c r="A518" s="60" t="b">
        <v>1</v>
      </c>
      <c r="B518" s="61" t="s">
        <v>54</v>
      </c>
      <c r="C518" s="61">
        <f t="shared" si="392"/>
        <v>6018021</v>
      </c>
      <c r="D518" s="61">
        <f t="shared" si="393"/>
        <v>4018</v>
      </c>
      <c r="E518" s="17" t="s">
        <v>25</v>
      </c>
      <c r="F518" s="56">
        <v>1</v>
      </c>
      <c r="G518" s="56">
        <v>1</v>
      </c>
      <c r="H518" s="61">
        <f>H517+100000</f>
        <v>152403001</v>
      </c>
      <c r="I518" s="61">
        <v>1</v>
      </c>
      <c r="J518" s="61">
        <v>1</v>
      </c>
      <c r="K518" s="61">
        <f t="shared" ref="K518:L518" si="398">K506</f>
        <v>0.5</v>
      </c>
      <c r="L518" s="61" t="str">
        <f t="shared" si="398"/>
        <v>Head</v>
      </c>
      <c r="M518" s="61" t="str">
        <f t="shared" si="391"/>
        <v>Rare</v>
      </c>
    </row>
    <row r="519" spans="1:13" ht="16.5" customHeight="1" x14ac:dyDescent="0.3">
      <c r="A519" s="60" t="b">
        <v>1</v>
      </c>
      <c r="B519" s="61" t="s">
        <v>50</v>
      </c>
      <c r="C519" s="61">
        <f t="shared" si="392"/>
        <v>6018022</v>
      </c>
      <c r="D519" s="61">
        <f t="shared" si="393"/>
        <v>4018</v>
      </c>
      <c r="E519" s="17" t="s">
        <v>25</v>
      </c>
      <c r="F519" s="56">
        <v>1</v>
      </c>
      <c r="G519" s="56">
        <v>1</v>
      </c>
      <c r="H519" s="61">
        <f>H517+2000</f>
        <v>152305001</v>
      </c>
      <c r="I519" s="61">
        <v>1</v>
      </c>
      <c r="J519" s="61">
        <v>1</v>
      </c>
      <c r="K519" s="61">
        <f t="shared" ref="K519:L519" si="399">K507</f>
        <v>12.5</v>
      </c>
      <c r="L519" s="61" t="str">
        <f t="shared" si="399"/>
        <v>Glove</v>
      </c>
      <c r="M519" s="61" t="str">
        <f t="shared" si="391"/>
        <v>Superior</v>
      </c>
    </row>
    <row r="520" spans="1:13" ht="16.5" customHeight="1" x14ac:dyDescent="0.3">
      <c r="A520" s="60" t="b">
        <v>1</v>
      </c>
      <c r="B520" s="61" t="s">
        <v>56</v>
      </c>
      <c r="C520" s="61">
        <f t="shared" si="392"/>
        <v>6018023</v>
      </c>
      <c r="D520" s="61">
        <f t="shared" si="393"/>
        <v>4018</v>
      </c>
      <c r="E520" s="17" t="s">
        <v>25</v>
      </c>
      <c r="F520" s="56">
        <v>1</v>
      </c>
      <c r="G520" s="56">
        <v>1</v>
      </c>
      <c r="H520" s="61">
        <f>H519+100000</f>
        <v>152405001</v>
      </c>
      <c r="I520" s="61">
        <v>1</v>
      </c>
      <c r="J520" s="61">
        <v>1</v>
      </c>
      <c r="K520" s="61">
        <f t="shared" ref="K520:L520" si="400">K508</f>
        <v>0.5</v>
      </c>
      <c r="L520" s="61" t="str">
        <f t="shared" si="400"/>
        <v>Glove</v>
      </c>
      <c r="M520" s="61" t="str">
        <f t="shared" si="391"/>
        <v>Rare</v>
      </c>
    </row>
    <row r="521" spans="1:13" ht="16.5" customHeight="1" x14ac:dyDescent="0.3">
      <c r="A521" s="60" t="b">
        <v>1</v>
      </c>
      <c r="B521" s="61" t="s">
        <v>49</v>
      </c>
      <c r="C521" s="61">
        <f t="shared" si="392"/>
        <v>6018024</v>
      </c>
      <c r="D521" s="61">
        <f t="shared" si="393"/>
        <v>4018</v>
      </c>
      <c r="E521" s="17" t="s">
        <v>25</v>
      </c>
      <c r="F521" s="56">
        <v>1</v>
      </c>
      <c r="G521" s="56">
        <v>1</v>
      </c>
      <c r="H521" s="61">
        <f>H519+1000</f>
        <v>152306001</v>
      </c>
      <c r="I521" s="61">
        <v>1</v>
      </c>
      <c r="J521" s="61">
        <v>1</v>
      </c>
      <c r="K521" s="61">
        <f t="shared" ref="K521:L521" si="401">K509</f>
        <v>12.5</v>
      </c>
      <c r="L521" s="61" t="str">
        <f t="shared" si="401"/>
        <v>Pants</v>
      </c>
      <c r="M521" s="61" t="str">
        <f t="shared" si="391"/>
        <v>Superior</v>
      </c>
    </row>
    <row r="522" spans="1:13" ht="16.5" customHeight="1" x14ac:dyDescent="0.3">
      <c r="A522" s="60" t="b">
        <v>1</v>
      </c>
      <c r="B522" s="61" t="s">
        <v>55</v>
      </c>
      <c r="C522" s="61">
        <f t="shared" si="392"/>
        <v>6018025</v>
      </c>
      <c r="D522" s="61">
        <f t="shared" si="393"/>
        <v>4018</v>
      </c>
      <c r="E522" s="17" t="s">
        <v>25</v>
      </c>
      <c r="F522" s="56">
        <v>1</v>
      </c>
      <c r="G522" s="56">
        <v>1</v>
      </c>
      <c r="H522" s="61">
        <f>H521+100000</f>
        <v>152406001</v>
      </c>
      <c r="I522" s="61">
        <v>1</v>
      </c>
      <c r="J522" s="61">
        <v>1</v>
      </c>
      <c r="K522" s="61">
        <f t="shared" ref="K522:L522" si="402">K510</f>
        <v>0.5</v>
      </c>
      <c r="L522" s="61" t="str">
        <f t="shared" si="402"/>
        <v>Pants</v>
      </c>
      <c r="M522" s="61" t="str">
        <f t="shared" si="391"/>
        <v>Rare</v>
      </c>
    </row>
    <row r="523" spans="1:13" ht="16.5" customHeight="1" x14ac:dyDescent="0.3">
      <c r="A523" s="60" t="b">
        <v>1</v>
      </c>
      <c r="B523" s="61" t="s">
        <v>46</v>
      </c>
      <c r="C523" s="61">
        <f t="shared" si="392"/>
        <v>6018026</v>
      </c>
      <c r="D523" s="61">
        <f t="shared" si="393"/>
        <v>4018</v>
      </c>
      <c r="E523" s="17" t="s">
        <v>25</v>
      </c>
      <c r="F523" s="56">
        <v>1</v>
      </c>
      <c r="G523" s="56">
        <v>1</v>
      </c>
      <c r="H523" s="61">
        <f>H521+1000</f>
        <v>152307001</v>
      </c>
      <c r="I523" s="61">
        <v>1</v>
      </c>
      <c r="J523" s="61">
        <v>1</v>
      </c>
      <c r="K523" s="61">
        <f t="shared" ref="K523:L523" si="403">K511</f>
        <v>12.5</v>
      </c>
      <c r="L523" s="61" t="str">
        <f t="shared" si="403"/>
        <v>Shoes</v>
      </c>
      <c r="M523" s="61" t="str">
        <f t="shared" si="391"/>
        <v>Superior</v>
      </c>
    </row>
    <row r="524" spans="1:13" ht="16.5" customHeight="1" x14ac:dyDescent="0.3">
      <c r="A524" s="60" t="b">
        <v>1</v>
      </c>
      <c r="B524" s="61" t="s">
        <v>52</v>
      </c>
      <c r="C524" s="61">
        <f t="shared" si="392"/>
        <v>6018027</v>
      </c>
      <c r="D524" s="61">
        <f t="shared" si="393"/>
        <v>4018</v>
      </c>
      <c r="E524" s="17" t="s">
        <v>25</v>
      </c>
      <c r="F524" s="56">
        <v>1</v>
      </c>
      <c r="G524" s="56">
        <v>1</v>
      </c>
      <c r="H524" s="61">
        <f>H523+100000</f>
        <v>152407001</v>
      </c>
      <c r="I524" s="61">
        <v>1</v>
      </c>
      <c r="J524" s="61">
        <v>1</v>
      </c>
      <c r="K524" s="61">
        <f t="shared" ref="K524:L524" si="404">K512</f>
        <v>0.5</v>
      </c>
      <c r="L524" s="61" t="str">
        <f t="shared" si="404"/>
        <v>Shoes</v>
      </c>
      <c r="M524" s="61" t="str">
        <f t="shared" si="391"/>
        <v>Rare</v>
      </c>
    </row>
    <row r="525" spans="1:13" ht="16.5" customHeight="1" x14ac:dyDescent="0.3">
      <c r="A525" s="60" t="b">
        <v>1</v>
      </c>
      <c r="B525" s="42" t="s">
        <v>45</v>
      </c>
      <c r="C525" s="45">
        <f t="shared" si="392"/>
        <v>6018028</v>
      </c>
      <c r="D525" s="45">
        <f t="shared" si="393"/>
        <v>4018</v>
      </c>
      <c r="E525" s="45" t="s">
        <v>26</v>
      </c>
      <c r="F525" s="56">
        <v>1</v>
      </c>
      <c r="G525" s="56">
        <v>1</v>
      </c>
      <c r="H525" s="42">
        <f>H513+1000000</f>
        <v>153301001</v>
      </c>
      <c r="I525" s="42">
        <v>1</v>
      </c>
      <c r="J525" s="42">
        <v>1</v>
      </c>
      <c r="K525" s="42">
        <f>K513</f>
        <v>12.5</v>
      </c>
      <c r="L525" s="42" t="str">
        <f>L513</f>
        <v>Weapon</v>
      </c>
      <c r="M525" s="42" t="str">
        <f>M513</f>
        <v>Superior</v>
      </c>
    </row>
    <row r="526" spans="1:13" ht="16.5" customHeight="1" x14ac:dyDescent="0.3">
      <c r="A526" s="60" t="b">
        <v>1</v>
      </c>
      <c r="B526" s="42" t="s">
        <v>51</v>
      </c>
      <c r="C526" s="45">
        <f t="shared" si="392"/>
        <v>6018029</v>
      </c>
      <c r="D526" s="45">
        <f t="shared" si="393"/>
        <v>4018</v>
      </c>
      <c r="E526" s="45" t="s">
        <v>26</v>
      </c>
      <c r="F526" s="56">
        <v>1</v>
      </c>
      <c r="G526" s="56">
        <v>1</v>
      </c>
      <c r="H526" s="42">
        <f>H525+100000</f>
        <v>153401001</v>
      </c>
      <c r="I526" s="42">
        <v>1</v>
      </c>
      <c r="J526" s="42">
        <v>1</v>
      </c>
      <c r="K526" s="42">
        <f t="shared" ref="K526:M526" si="405">K514</f>
        <v>0.5</v>
      </c>
      <c r="L526" s="42" t="str">
        <f t="shared" si="405"/>
        <v>Weapon</v>
      </c>
      <c r="M526" s="42" t="str">
        <f t="shared" si="405"/>
        <v>Rare</v>
      </c>
    </row>
    <row r="527" spans="1:13" ht="16.5" customHeight="1" x14ac:dyDescent="0.3">
      <c r="A527" s="60" t="b">
        <v>1</v>
      </c>
      <c r="B527" s="42" t="s">
        <v>47</v>
      </c>
      <c r="C527" s="45">
        <f t="shared" si="392"/>
        <v>6018030</v>
      </c>
      <c r="D527" s="45">
        <f t="shared" si="393"/>
        <v>4018</v>
      </c>
      <c r="E527" s="45" t="s">
        <v>26</v>
      </c>
      <c r="F527" s="56">
        <v>1</v>
      </c>
      <c r="G527" s="56">
        <v>1</v>
      </c>
      <c r="H527" s="42">
        <f>H525+1000</f>
        <v>153302001</v>
      </c>
      <c r="I527" s="42">
        <v>1</v>
      </c>
      <c r="J527" s="42">
        <v>1</v>
      </c>
      <c r="K527" s="42">
        <f t="shared" ref="K527:M527" si="406">K515</f>
        <v>12.5</v>
      </c>
      <c r="L527" s="42" t="str">
        <f t="shared" si="406"/>
        <v>Body</v>
      </c>
      <c r="M527" s="42" t="str">
        <f t="shared" si="406"/>
        <v>Superior</v>
      </c>
    </row>
    <row r="528" spans="1:13" ht="16.5" customHeight="1" x14ac:dyDescent="0.3">
      <c r="A528" s="60" t="b">
        <v>1</v>
      </c>
      <c r="B528" s="42" t="s">
        <v>53</v>
      </c>
      <c r="C528" s="45">
        <f t="shared" si="392"/>
        <v>6018031</v>
      </c>
      <c r="D528" s="45">
        <f t="shared" si="393"/>
        <v>4018</v>
      </c>
      <c r="E528" s="45" t="s">
        <v>26</v>
      </c>
      <c r="F528" s="56">
        <v>1</v>
      </c>
      <c r="G528" s="56">
        <v>1</v>
      </c>
      <c r="H528" s="42">
        <f>H527+100000</f>
        <v>153402001</v>
      </c>
      <c r="I528" s="42">
        <v>1</v>
      </c>
      <c r="J528" s="42">
        <v>1</v>
      </c>
      <c r="K528" s="42">
        <f t="shared" ref="K528:M528" si="407">K516</f>
        <v>0.5</v>
      </c>
      <c r="L528" s="42" t="str">
        <f t="shared" si="407"/>
        <v>Body</v>
      </c>
      <c r="M528" s="42" t="str">
        <f t="shared" si="407"/>
        <v>Rare</v>
      </c>
    </row>
    <row r="529" spans="1:13" ht="16.5" customHeight="1" x14ac:dyDescent="0.3">
      <c r="A529" s="60" t="b">
        <v>1</v>
      </c>
      <c r="B529" s="42" t="s">
        <v>48</v>
      </c>
      <c r="C529" s="45">
        <f t="shared" si="392"/>
        <v>6018032</v>
      </c>
      <c r="D529" s="45">
        <f t="shared" si="393"/>
        <v>4018</v>
      </c>
      <c r="E529" s="45" t="s">
        <v>26</v>
      </c>
      <c r="F529" s="56">
        <v>1</v>
      </c>
      <c r="G529" s="56">
        <v>1</v>
      </c>
      <c r="H529" s="42">
        <f>H527+1000</f>
        <v>153303001</v>
      </c>
      <c r="I529" s="42">
        <v>1</v>
      </c>
      <c r="J529" s="42">
        <v>1</v>
      </c>
      <c r="K529" s="42">
        <f t="shared" ref="K529:M529" si="408">K517</f>
        <v>12.5</v>
      </c>
      <c r="L529" s="42" t="str">
        <f t="shared" si="408"/>
        <v>Head</v>
      </c>
      <c r="M529" s="42" t="str">
        <f t="shared" si="408"/>
        <v>Superior</v>
      </c>
    </row>
    <row r="530" spans="1:13" ht="16.5" customHeight="1" x14ac:dyDescent="0.3">
      <c r="A530" s="60" t="b">
        <v>1</v>
      </c>
      <c r="B530" s="42" t="s">
        <v>54</v>
      </c>
      <c r="C530" s="45">
        <f t="shared" si="392"/>
        <v>6018033</v>
      </c>
      <c r="D530" s="45">
        <f t="shared" si="393"/>
        <v>4018</v>
      </c>
      <c r="E530" s="45" t="s">
        <v>26</v>
      </c>
      <c r="F530" s="56">
        <v>1</v>
      </c>
      <c r="G530" s="56">
        <v>1</v>
      </c>
      <c r="H530" s="42">
        <f>H529+100000</f>
        <v>153403001</v>
      </c>
      <c r="I530" s="42">
        <v>1</v>
      </c>
      <c r="J530" s="42">
        <v>1</v>
      </c>
      <c r="K530" s="42">
        <f t="shared" ref="K530:M530" si="409">K518</f>
        <v>0.5</v>
      </c>
      <c r="L530" s="42" t="str">
        <f t="shared" si="409"/>
        <v>Head</v>
      </c>
      <c r="M530" s="42" t="str">
        <f t="shared" si="409"/>
        <v>Rare</v>
      </c>
    </row>
    <row r="531" spans="1:13" ht="16.5" customHeight="1" x14ac:dyDescent="0.3">
      <c r="A531" s="60" t="b">
        <v>1</v>
      </c>
      <c r="B531" s="42" t="s">
        <v>50</v>
      </c>
      <c r="C531" s="45">
        <f t="shared" si="392"/>
        <v>6018034</v>
      </c>
      <c r="D531" s="45">
        <f t="shared" si="393"/>
        <v>4018</v>
      </c>
      <c r="E531" s="45" t="s">
        <v>26</v>
      </c>
      <c r="F531" s="56">
        <v>1</v>
      </c>
      <c r="G531" s="56">
        <v>1</v>
      </c>
      <c r="H531" s="42">
        <f>H529+2000</f>
        <v>153305001</v>
      </c>
      <c r="I531" s="42">
        <v>1</v>
      </c>
      <c r="J531" s="42">
        <v>1</v>
      </c>
      <c r="K531" s="42">
        <f t="shared" ref="K531:M531" si="410">K519</f>
        <v>12.5</v>
      </c>
      <c r="L531" s="42" t="str">
        <f t="shared" si="410"/>
        <v>Glove</v>
      </c>
      <c r="M531" s="42" t="str">
        <f t="shared" si="410"/>
        <v>Superior</v>
      </c>
    </row>
    <row r="532" spans="1:13" ht="16.5" customHeight="1" x14ac:dyDescent="0.3">
      <c r="A532" s="60" t="b">
        <v>1</v>
      </c>
      <c r="B532" s="42" t="s">
        <v>56</v>
      </c>
      <c r="C532" s="45">
        <f t="shared" si="392"/>
        <v>6018035</v>
      </c>
      <c r="D532" s="45">
        <f t="shared" si="393"/>
        <v>4018</v>
      </c>
      <c r="E532" s="45" t="s">
        <v>26</v>
      </c>
      <c r="F532" s="56">
        <v>1</v>
      </c>
      <c r="G532" s="56">
        <v>1</v>
      </c>
      <c r="H532" s="42">
        <f>H531+100000</f>
        <v>153405001</v>
      </c>
      <c r="I532" s="42">
        <v>1</v>
      </c>
      <c r="J532" s="42">
        <v>1</v>
      </c>
      <c r="K532" s="42">
        <f t="shared" ref="K532:M532" si="411">K520</f>
        <v>0.5</v>
      </c>
      <c r="L532" s="42" t="str">
        <f t="shared" si="411"/>
        <v>Glove</v>
      </c>
      <c r="M532" s="42" t="str">
        <f t="shared" si="411"/>
        <v>Rare</v>
      </c>
    </row>
    <row r="533" spans="1:13" ht="16.5" customHeight="1" x14ac:dyDescent="0.3">
      <c r="A533" s="60" t="b">
        <v>1</v>
      </c>
      <c r="B533" s="42" t="s">
        <v>49</v>
      </c>
      <c r="C533" s="45">
        <f t="shared" si="392"/>
        <v>6018036</v>
      </c>
      <c r="D533" s="45">
        <f t="shared" si="393"/>
        <v>4018</v>
      </c>
      <c r="E533" s="45" t="s">
        <v>26</v>
      </c>
      <c r="F533" s="56">
        <v>1</v>
      </c>
      <c r="G533" s="56">
        <v>1</v>
      </c>
      <c r="H533" s="42">
        <f>H531+1000</f>
        <v>153306001</v>
      </c>
      <c r="I533" s="42">
        <v>1</v>
      </c>
      <c r="J533" s="42">
        <v>1</v>
      </c>
      <c r="K533" s="42">
        <f t="shared" ref="K533:M533" si="412">K521</f>
        <v>12.5</v>
      </c>
      <c r="L533" s="42" t="str">
        <f t="shared" si="412"/>
        <v>Pants</v>
      </c>
      <c r="M533" s="42" t="str">
        <f t="shared" si="412"/>
        <v>Superior</v>
      </c>
    </row>
    <row r="534" spans="1:13" ht="16.5" customHeight="1" x14ac:dyDescent="0.3">
      <c r="A534" s="60" t="b">
        <v>1</v>
      </c>
      <c r="B534" s="42" t="s">
        <v>55</v>
      </c>
      <c r="C534" s="45">
        <f t="shared" si="392"/>
        <v>6018037</v>
      </c>
      <c r="D534" s="45">
        <f t="shared" si="393"/>
        <v>4018</v>
      </c>
      <c r="E534" s="45" t="s">
        <v>26</v>
      </c>
      <c r="F534" s="56">
        <v>1</v>
      </c>
      <c r="G534" s="56">
        <v>1</v>
      </c>
      <c r="H534" s="42">
        <f>H533+100000</f>
        <v>153406001</v>
      </c>
      <c r="I534" s="42">
        <v>1</v>
      </c>
      <c r="J534" s="42">
        <v>1</v>
      </c>
      <c r="K534" s="42">
        <f t="shared" ref="K534:M534" si="413">K522</f>
        <v>0.5</v>
      </c>
      <c r="L534" s="42" t="str">
        <f t="shared" si="413"/>
        <v>Pants</v>
      </c>
      <c r="M534" s="42" t="str">
        <f t="shared" si="413"/>
        <v>Rare</v>
      </c>
    </row>
    <row r="535" spans="1:13" ht="16.5" customHeight="1" x14ac:dyDescent="0.3">
      <c r="A535" s="60" t="b">
        <v>1</v>
      </c>
      <c r="B535" s="42" t="s">
        <v>46</v>
      </c>
      <c r="C535" s="45">
        <f t="shared" si="392"/>
        <v>6018038</v>
      </c>
      <c r="D535" s="45">
        <f t="shared" si="393"/>
        <v>4018</v>
      </c>
      <c r="E535" s="45" t="s">
        <v>26</v>
      </c>
      <c r="F535" s="56">
        <v>1</v>
      </c>
      <c r="G535" s="56">
        <v>1</v>
      </c>
      <c r="H535" s="42">
        <f>H533+1000</f>
        <v>153307001</v>
      </c>
      <c r="I535" s="42">
        <v>1</v>
      </c>
      <c r="J535" s="42">
        <v>1</v>
      </c>
      <c r="K535" s="42">
        <f t="shared" ref="K535:M535" si="414">K523</f>
        <v>12.5</v>
      </c>
      <c r="L535" s="42" t="str">
        <f t="shared" si="414"/>
        <v>Shoes</v>
      </c>
      <c r="M535" s="42" t="str">
        <f t="shared" si="414"/>
        <v>Superior</v>
      </c>
    </row>
    <row r="536" spans="1:13" ht="16.5" customHeight="1" x14ac:dyDescent="0.3">
      <c r="A536" s="60" t="b">
        <v>1</v>
      </c>
      <c r="B536" s="42" t="s">
        <v>52</v>
      </c>
      <c r="C536" s="45">
        <f t="shared" si="392"/>
        <v>6018039</v>
      </c>
      <c r="D536" s="45">
        <f t="shared" si="393"/>
        <v>4018</v>
      </c>
      <c r="E536" s="45" t="s">
        <v>26</v>
      </c>
      <c r="F536" s="56">
        <v>1</v>
      </c>
      <c r="G536" s="56">
        <v>1</v>
      </c>
      <c r="H536" s="42">
        <f>H535+100000</f>
        <v>153407001</v>
      </c>
      <c r="I536" s="42">
        <v>1</v>
      </c>
      <c r="J536" s="42">
        <v>1</v>
      </c>
      <c r="K536" s="42">
        <f t="shared" ref="K536:M548" si="415">K524</f>
        <v>0.5</v>
      </c>
      <c r="L536" s="42" t="str">
        <f t="shared" si="415"/>
        <v>Shoes</v>
      </c>
      <c r="M536" s="42" t="str">
        <f t="shared" si="415"/>
        <v>Rare</v>
      </c>
    </row>
    <row r="537" spans="1:13" ht="16.5" customHeight="1" x14ac:dyDescent="0.3">
      <c r="A537" s="60" t="b">
        <v>1</v>
      </c>
      <c r="B537" s="46" t="s">
        <v>45</v>
      </c>
      <c r="C537" s="19">
        <f t="shared" si="392"/>
        <v>6018040</v>
      </c>
      <c r="D537" s="19">
        <f t="shared" si="393"/>
        <v>4018</v>
      </c>
      <c r="E537" s="19" t="s">
        <v>27</v>
      </c>
      <c r="F537" s="56">
        <v>1</v>
      </c>
      <c r="G537" s="56">
        <v>1</v>
      </c>
      <c r="H537" s="46">
        <f>H525+1000000</f>
        <v>154301001</v>
      </c>
      <c r="I537" s="46">
        <v>1</v>
      </c>
      <c r="J537" s="46">
        <v>1</v>
      </c>
      <c r="K537" s="46">
        <f>K525</f>
        <v>12.5</v>
      </c>
      <c r="L537" s="46" t="str">
        <f>L525</f>
        <v>Weapon</v>
      </c>
      <c r="M537" s="46" t="str">
        <f t="shared" si="415"/>
        <v>Superior</v>
      </c>
    </row>
    <row r="538" spans="1:13" ht="16.5" customHeight="1" x14ac:dyDescent="0.3">
      <c r="A538" s="60" t="b">
        <v>1</v>
      </c>
      <c r="B538" s="46" t="s">
        <v>51</v>
      </c>
      <c r="C538" s="19">
        <f t="shared" si="392"/>
        <v>6018041</v>
      </c>
      <c r="D538" s="19">
        <f t="shared" si="393"/>
        <v>4018</v>
      </c>
      <c r="E538" s="19" t="s">
        <v>27</v>
      </c>
      <c r="F538" s="56">
        <v>1</v>
      </c>
      <c r="G538" s="56">
        <v>1</v>
      </c>
      <c r="H538" s="46">
        <f>H537+100000</f>
        <v>154401001</v>
      </c>
      <c r="I538" s="46">
        <v>1</v>
      </c>
      <c r="J538" s="46">
        <v>1</v>
      </c>
      <c r="K538" s="46">
        <f t="shared" ref="K538:L538" si="416">K526</f>
        <v>0.5</v>
      </c>
      <c r="L538" s="46" t="str">
        <f t="shared" si="416"/>
        <v>Weapon</v>
      </c>
      <c r="M538" s="46" t="str">
        <f t="shared" si="415"/>
        <v>Rare</v>
      </c>
    </row>
    <row r="539" spans="1:13" ht="16.5" customHeight="1" x14ac:dyDescent="0.3">
      <c r="A539" s="60" t="b">
        <v>1</v>
      </c>
      <c r="B539" s="46" t="s">
        <v>47</v>
      </c>
      <c r="C539" s="19">
        <f t="shared" si="392"/>
        <v>6018042</v>
      </c>
      <c r="D539" s="19">
        <f t="shared" si="393"/>
        <v>4018</v>
      </c>
      <c r="E539" s="19" t="s">
        <v>27</v>
      </c>
      <c r="F539" s="56">
        <v>1</v>
      </c>
      <c r="G539" s="56">
        <v>1</v>
      </c>
      <c r="H539" s="46">
        <f>H537+1000</f>
        <v>154302001</v>
      </c>
      <c r="I539" s="46">
        <v>1</v>
      </c>
      <c r="J539" s="46">
        <v>1</v>
      </c>
      <c r="K539" s="46">
        <f t="shared" ref="K539:L539" si="417">K527</f>
        <v>12.5</v>
      </c>
      <c r="L539" s="46" t="str">
        <f t="shared" si="417"/>
        <v>Body</v>
      </c>
      <c r="M539" s="46" t="str">
        <f t="shared" si="415"/>
        <v>Superior</v>
      </c>
    </row>
    <row r="540" spans="1:13" ht="16.5" customHeight="1" x14ac:dyDescent="0.3">
      <c r="A540" s="60" t="b">
        <v>1</v>
      </c>
      <c r="B540" s="46" t="s">
        <v>53</v>
      </c>
      <c r="C540" s="19">
        <f t="shared" si="392"/>
        <v>6018043</v>
      </c>
      <c r="D540" s="19">
        <f t="shared" si="393"/>
        <v>4018</v>
      </c>
      <c r="E540" s="19" t="s">
        <v>27</v>
      </c>
      <c r="F540" s="56">
        <v>1</v>
      </c>
      <c r="G540" s="56">
        <v>1</v>
      </c>
      <c r="H540" s="46">
        <f>H539+100000</f>
        <v>154402001</v>
      </c>
      <c r="I540" s="46">
        <v>1</v>
      </c>
      <c r="J540" s="46">
        <v>1</v>
      </c>
      <c r="K540" s="46">
        <f t="shared" ref="K540:L540" si="418">K528</f>
        <v>0.5</v>
      </c>
      <c r="L540" s="46" t="str">
        <f t="shared" si="418"/>
        <v>Body</v>
      </c>
      <c r="M540" s="46" t="str">
        <f t="shared" si="415"/>
        <v>Rare</v>
      </c>
    </row>
    <row r="541" spans="1:13" ht="16.5" customHeight="1" x14ac:dyDescent="0.3">
      <c r="A541" s="60" t="b">
        <v>1</v>
      </c>
      <c r="B541" s="46" t="s">
        <v>48</v>
      </c>
      <c r="C541" s="19">
        <f t="shared" si="392"/>
        <v>6018044</v>
      </c>
      <c r="D541" s="19">
        <f t="shared" si="393"/>
        <v>4018</v>
      </c>
      <c r="E541" s="19" t="s">
        <v>27</v>
      </c>
      <c r="F541" s="56">
        <v>1</v>
      </c>
      <c r="G541" s="56">
        <v>1</v>
      </c>
      <c r="H541" s="46">
        <f>H539+1000</f>
        <v>154303001</v>
      </c>
      <c r="I541" s="46">
        <v>1</v>
      </c>
      <c r="J541" s="46">
        <v>1</v>
      </c>
      <c r="K541" s="46">
        <f t="shared" ref="K541:L541" si="419">K529</f>
        <v>12.5</v>
      </c>
      <c r="L541" s="46" t="str">
        <f t="shared" si="419"/>
        <v>Head</v>
      </c>
      <c r="M541" s="46" t="str">
        <f t="shared" si="415"/>
        <v>Superior</v>
      </c>
    </row>
    <row r="542" spans="1:13" ht="16.5" customHeight="1" x14ac:dyDescent="0.3">
      <c r="A542" s="60" t="b">
        <v>1</v>
      </c>
      <c r="B542" s="46" t="s">
        <v>54</v>
      </c>
      <c r="C542" s="19">
        <f t="shared" si="392"/>
        <v>6018045</v>
      </c>
      <c r="D542" s="19">
        <f t="shared" si="393"/>
        <v>4018</v>
      </c>
      <c r="E542" s="19" t="s">
        <v>27</v>
      </c>
      <c r="F542" s="56">
        <v>1</v>
      </c>
      <c r="G542" s="56">
        <v>1</v>
      </c>
      <c r="H542" s="46">
        <f>H541+100000</f>
        <v>154403001</v>
      </c>
      <c r="I542" s="46">
        <v>1</v>
      </c>
      <c r="J542" s="46">
        <v>1</v>
      </c>
      <c r="K542" s="46">
        <f t="shared" ref="K542:L542" si="420">K530</f>
        <v>0.5</v>
      </c>
      <c r="L542" s="46" t="str">
        <f t="shared" si="420"/>
        <v>Head</v>
      </c>
      <c r="M542" s="46" t="str">
        <f t="shared" si="415"/>
        <v>Rare</v>
      </c>
    </row>
    <row r="543" spans="1:13" ht="16.5" customHeight="1" x14ac:dyDescent="0.3">
      <c r="A543" s="60" t="b">
        <v>1</v>
      </c>
      <c r="B543" s="46" t="s">
        <v>50</v>
      </c>
      <c r="C543" s="19">
        <f t="shared" si="392"/>
        <v>6018046</v>
      </c>
      <c r="D543" s="19">
        <f t="shared" si="393"/>
        <v>4018</v>
      </c>
      <c r="E543" s="19" t="s">
        <v>27</v>
      </c>
      <c r="F543" s="56">
        <v>1</v>
      </c>
      <c r="G543" s="56">
        <v>1</v>
      </c>
      <c r="H543" s="46">
        <f>H541+2000</f>
        <v>154305001</v>
      </c>
      <c r="I543" s="46">
        <v>1</v>
      </c>
      <c r="J543" s="46">
        <v>1</v>
      </c>
      <c r="K543" s="46">
        <f t="shared" ref="K543:L543" si="421">K531</f>
        <v>12.5</v>
      </c>
      <c r="L543" s="46" t="str">
        <f t="shared" si="421"/>
        <v>Glove</v>
      </c>
      <c r="M543" s="46" t="str">
        <f t="shared" si="415"/>
        <v>Superior</v>
      </c>
    </row>
    <row r="544" spans="1:13" ht="16.5" customHeight="1" x14ac:dyDescent="0.3">
      <c r="A544" s="60" t="b">
        <v>1</v>
      </c>
      <c r="B544" s="46" t="s">
        <v>56</v>
      </c>
      <c r="C544" s="19">
        <f t="shared" si="392"/>
        <v>6018047</v>
      </c>
      <c r="D544" s="19">
        <f t="shared" si="393"/>
        <v>4018</v>
      </c>
      <c r="E544" s="19" t="s">
        <v>27</v>
      </c>
      <c r="F544" s="56">
        <v>1</v>
      </c>
      <c r="G544" s="56">
        <v>1</v>
      </c>
      <c r="H544" s="46">
        <f>H543+100000</f>
        <v>154405001</v>
      </c>
      <c r="I544" s="46">
        <v>1</v>
      </c>
      <c r="J544" s="46">
        <v>1</v>
      </c>
      <c r="K544" s="46">
        <f t="shared" ref="K544:L544" si="422">K532</f>
        <v>0.5</v>
      </c>
      <c r="L544" s="46" t="str">
        <f t="shared" si="422"/>
        <v>Glove</v>
      </c>
      <c r="M544" s="46" t="str">
        <f t="shared" si="415"/>
        <v>Rare</v>
      </c>
    </row>
    <row r="545" spans="1:14" ht="16.5" customHeight="1" x14ac:dyDescent="0.3">
      <c r="A545" s="60" t="b">
        <v>1</v>
      </c>
      <c r="B545" s="46" t="s">
        <v>49</v>
      </c>
      <c r="C545" s="19">
        <f t="shared" si="392"/>
        <v>6018048</v>
      </c>
      <c r="D545" s="19">
        <f t="shared" si="393"/>
        <v>4018</v>
      </c>
      <c r="E545" s="19" t="s">
        <v>27</v>
      </c>
      <c r="F545" s="56">
        <v>1</v>
      </c>
      <c r="G545" s="56">
        <v>1</v>
      </c>
      <c r="H545" s="46">
        <f>H543+1000</f>
        <v>154306001</v>
      </c>
      <c r="I545" s="46">
        <v>1</v>
      </c>
      <c r="J545" s="46">
        <v>1</v>
      </c>
      <c r="K545" s="46">
        <f t="shared" ref="K545:L545" si="423">K533</f>
        <v>12.5</v>
      </c>
      <c r="L545" s="46" t="str">
        <f t="shared" si="423"/>
        <v>Pants</v>
      </c>
      <c r="M545" s="46" t="str">
        <f t="shared" si="415"/>
        <v>Superior</v>
      </c>
    </row>
    <row r="546" spans="1:14" ht="16.5" customHeight="1" x14ac:dyDescent="0.3">
      <c r="A546" s="60" t="b">
        <v>1</v>
      </c>
      <c r="B546" s="46" t="s">
        <v>55</v>
      </c>
      <c r="C546" s="19">
        <f t="shared" si="392"/>
        <v>6018049</v>
      </c>
      <c r="D546" s="19">
        <f t="shared" si="393"/>
        <v>4018</v>
      </c>
      <c r="E546" s="19" t="s">
        <v>27</v>
      </c>
      <c r="F546" s="56">
        <v>1</v>
      </c>
      <c r="G546" s="56">
        <v>1</v>
      </c>
      <c r="H546" s="46">
        <f>H545+100000</f>
        <v>154406001</v>
      </c>
      <c r="I546" s="46">
        <v>1</v>
      </c>
      <c r="J546" s="46">
        <v>1</v>
      </c>
      <c r="K546" s="46">
        <f t="shared" ref="K546:L546" si="424">K534</f>
        <v>0.5</v>
      </c>
      <c r="L546" s="46" t="str">
        <f t="shared" si="424"/>
        <v>Pants</v>
      </c>
      <c r="M546" s="46" t="str">
        <f t="shared" si="415"/>
        <v>Rare</v>
      </c>
    </row>
    <row r="547" spans="1:14" ht="16.5" customHeight="1" x14ac:dyDescent="0.3">
      <c r="A547" s="60" t="b">
        <v>1</v>
      </c>
      <c r="B547" s="46" t="s">
        <v>46</v>
      </c>
      <c r="C547" s="19">
        <f t="shared" si="392"/>
        <v>6018050</v>
      </c>
      <c r="D547" s="19">
        <f t="shared" si="393"/>
        <v>4018</v>
      </c>
      <c r="E547" s="19" t="s">
        <v>27</v>
      </c>
      <c r="F547" s="56">
        <v>1</v>
      </c>
      <c r="G547" s="56">
        <v>1</v>
      </c>
      <c r="H547" s="46">
        <f>H545+1000</f>
        <v>154307001</v>
      </c>
      <c r="I547" s="46">
        <v>1</v>
      </c>
      <c r="J547" s="46">
        <v>1</v>
      </c>
      <c r="K547" s="46">
        <f t="shared" ref="K547:L547" si="425">K535</f>
        <v>12.5</v>
      </c>
      <c r="L547" s="46" t="str">
        <f t="shared" si="425"/>
        <v>Shoes</v>
      </c>
      <c r="M547" s="46" t="str">
        <f t="shared" si="415"/>
        <v>Superior</v>
      </c>
    </row>
    <row r="548" spans="1:14" ht="16.5" customHeight="1" x14ac:dyDescent="0.3">
      <c r="A548" s="60" t="b">
        <v>1</v>
      </c>
      <c r="B548" s="46" t="s">
        <v>52</v>
      </c>
      <c r="C548" s="19">
        <f t="shared" si="392"/>
        <v>6018051</v>
      </c>
      <c r="D548" s="19">
        <f t="shared" si="393"/>
        <v>4018</v>
      </c>
      <c r="E548" s="19" t="s">
        <v>27</v>
      </c>
      <c r="F548" s="56">
        <v>1</v>
      </c>
      <c r="G548" s="56">
        <v>1</v>
      </c>
      <c r="H548" s="46">
        <f>H547+100000</f>
        <v>154407001</v>
      </c>
      <c r="I548" s="46">
        <v>1</v>
      </c>
      <c r="J548" s="46">
        <v>1</v>
      </c>
      <c r="K548" s="46">
        <f t="shared" ref="K548:L548" si="426">K536</f>
        <v>0.5</v>
      </c>
      <c r="L548" s="46" t="str">
        <f t="shared" si="426"/>
        <v>Shoes</v>
      </c>
      <c r="M548" s="46" t="str">
        <f t="shared" si="415"/>
        <v>Rare</v>
      </c>
    </row>
    <row r="549" spans="1:14" ht="16.5" customHeight="1" x14ac:dyDescent="0.3">
      <c r="A549" s="59" t="b">
        <v>1</v>
      </c>
      <c r="B549" s="41" t="s">
        <v>97</v>
      </c>
      <c r="C549" s="41">
        <f>C498+1000</f>
        <v>6019001</v>
      </c>
      <c r="D549" s="41">
        <f>D498+1</f>
        <v>4019</v>
      </c>
      <c r="E549" s="42" t="s">
        <v>29</v>
      </c>
      <c r="F549" s="56">
        <v>1</v>
      </c>
      <c r="G549" s="56">
        <v>1</v>
      </c>
      <c r="H549" s="41">
        <v>150101001</v>
      </c>
      <c r="I549" s="42">
        <v>1</v>
      </c>
      <c r="J549" s="42">
        <v>1</v>
      </c>
      <c r="K549" s="41">
        <v>10</v>
      </c>
      <c r="L549" s="41" t="s">
        <v>98</v>
      </c>
      <c r="M549" s="43" t="s">
        <v>3</v>
      </c>
    </row>
    <row r="550" spans="1:14" ht="16.5" customHeight="1" x14ac:dyDescent="0.3">
      <c r="A550" s="59" t="b">
        <v>1</v>
      </c>
      <c r="B550" s="41" t="s">
        <v>99</v>
      </c>
      <c r="C550" s="42">
        <f>C549+1</f>
        <v>6019002</v>
      </c>
      <c r="D550" s="42">
        <f>D549</f>
        <v>4019</v>
      </c>
      <c r="E550" s="42" t="s">
        <v>29</v>
      </c>
      <c r="F550" s="56">
        <v>1</v>
      </c>
      <c r="G550" s="56">
        <v>1</v>
      </c>
      <c r="H550" s="43">
        <f>H549+100000</f>
        <v>150201001</v>
      </c>
      <c r="I550" s="42">
        <v>1</v>
      </c>
      <c r="J550" s="42">
        <v>1</v>
      </c>
      <c r="K550" s="41">
        <f>K499+0.5</f>
        <v>10.5</v>
      </c>
      <c r="L550" s="41" t="s">
        <v>98</v>
      </c>
      <c r="M550" s="43" t="s">
        <v>355</v>
      </c>
    </row>
    <row r="551" spans="1:14" ht="16.5" customHeight="1" x14ac:dyDescent="0.3">
      <c r="A551" s="59" t="b">
        <v>1</v>
      </c>
      <c r="B551" s="41" t="s">
        <v>100</v>
      </c>
      <c r="C551" s="42">
        <f>C550+1</f>
        <v>6019003</v>
      </c>
      <c r="D551" s="42">
        <f>D550</f>
        <v>4019</v>
      </c>
      <c r="E551" s="42" t="s">
        <v>29</v>
      </c>
      <c r="F551" s="56">
        <v>1</v>
      </c>
      <c r="G551" s="56">
        <v>1</v>
      </c>
      <c r="H551" s="43">
        <f>H550+100000</f>
        <v>150301001</v>
      </c>
      <c r="I551" s="42">
        <v>1</v>
      </c>
      <c r="J551" s="42">
        <v>1</v>
      </c>
      <c r="K551" s="41">
        <f>K500+0.5</f>
        <v>2.5</v>
      </c>
      <c r="L551" s="41" t="s">
        <v>98</v>
      </c>
      <c r="M551" s="43" t="s">
        <v>356</v>
      </c>
    </row>
    <row r="552" spans="1:14" ht="16.5" customHeight="1" x14ac:dyDescent="0.3">
      <c r="A552" s="59" t="b">
        <v>1</v>
      </c>
      <c r="B552" s="43" t="s">
        <v>379</v>
      </c>
      <c r="C552" s="43">
        <f>C551+1</f>
        <v>6019004</v>
      </c>
      <c r="D552" s="43">
        <f>D551</f>
        <v>4019</v>
      </c>
      <c r="E552" s="43" t="s">
        <v>23</v>
      </c>
      <c r="F552" s="56">
        <v>1</v>
      </c>
      <c r="G552" s="56">
        <v>1</v>
      </c>
      <c r="H552" s="48">
        <v>151301001</v>
      </c>
      <c r="I552" s="43">
        <v>1</v>
      </c>
      <c r="J552" s="43">
        <v>1</v>
      </c>
      <c r="K552" s="43">
        <f t="shared" ref="K552:K561" si="427">ROUND(N552/6,2)</f>
        <v>12.17</v>
      </c>
      <c r="L552" s="43" t="str">
        <f>IF(H552&gt;=151307001,"Shoes",IF(H552&gt;=151306001,"Pants",IF(H552&gt;=151305001,"Glove",IF(H552&gt;=151303001,"Head",IF(H552&gt;=151302001,"Body",IF(H552&gt;=151301001,"Weapon"))))))</f>
        <v>Weapon</v>
      </c>
      <c r="M552" s="43" t="s">
        <v>356</v>
      </c>
      <c r="N552" s="64">
        <v>73</v>
      </c>
    </row>
    <row r="553" spans="1:14" ht="16.5" customHeight="1" x14ac:dyDescent="0.3">
      <c r="A553" s="59" t="b">
        <v>1</v>
      </c>
      <c r="B553" s="43" t="s">
        <v>51</v>
      </c>
      <c r="C553" s="43">
        <f t="shared" ref="C553:C563" si="428">C552+1</f>
        <v>6019005</v>
      </c>
      <c r="D553" s="43">
        <f t="shared" ref="D553:D563" si="429">D552</f>
        <v>4019</v>
      </c>
      <c r="E553" s="43" t="s">
        <v>23</v>
      </c>
      <c r="F553" s="56">
        <v>1</v>
      </c>
      <c r="G553" s="56">
        <v>1</v>
      </c>
      <c r="H553" s="43">
        <f>H552+100000</f>
        <v>151401001</v>
      </c>
      <c r="I553" s="43">
        <v>1</v>
      </c>
      <c r="J553" s="43">
        <v>1</v>
      </c>
      <c r="K553" s="43">
        <f t="shared" si="427"/>
        <v>0.67</v>
      </c>
      <c r="L553" s="43" t="str">
        <f>L552</f>
        <v>Weapon</v>
      </c>
      <c r="M553" s="43" t="s">
        <v>380</v>
      </c>
      <c r="N553" s="64">
        <v>4</v>
      </c>
    </row>
    <row r="554" spans="1:14" ht="16.5" customHeight="1" x14ac:dyDescent="0.3">
      <c r="A554" s="59" t="b">
        <v>1</v>
      </c>
      <c r="B554" s="43" t="s">
        <v>47</v>
      </c>
      <c r="C554" s="43">
        <f t="shared" si="428"/>
        <v>6019006</v>
      </c>
      <c r="D554" s="43">
        <f t="shared" si="429"/>
        <v>4019</v>
      </c>
      <c r="E554" s="43" t="s">
        <v>23</v>
      </c>
      <c r="F554" s="56">
        <v>1</v>
      </c>
      <c r="G554" s="56">
        <v>1</v>
      </c>
      <c r="H554" s="43">
        <f>H552+1000</f>
        <v>151302001</v>
      </c>
      <c r="I554" s="43">
        <v>1</v>
      </c>
      <c r="J554" s="43">
        <v>1</v>
      </c>
      <c r="K554" s="43">
        <f t="shared" si="427"/>
        <v>12.17</v>
      </c>
      <c r="L554" s="43" t="str">
        <f>IF(H554&gt;=151307001,"Shoes",IF(H554&gt;=151306001,"Pants",IF(H554&gt;=151305001,"Glove",IF(H554&gt;=151303001,"Head",IF(H554&gt;=151302001,"Body",IF(H554&gt;=151301001,"Weapon"))))))</f>
        <v>Body</v>
      </c>
      <c r="M554" s="43" t="s">
        <v>356</v>
      </c>
      <c r="N554" s="64">
        <f>N552</f>
        <v>73</v>
      </c>
    </row>
    <row r="555" spans="1:14" ht="16.5" customHeight="1" x14ac:dyDescent="0.3">
      <c r="A555" s="59" t="b">
        <v>1</v>
      </c>
      <c r="B555" s="43" t="s">
        <v>53</v>
      </c>
      <c r="C555" s="43">
        <f t="shared" si="428"/>
        <v>6019007</v>
      </c>
      <c r="D555" s="43">
        <f t="shared" si="429"/>
        <v>4019</v>
      </c>
      <c r="E555" s="43" t="s">
        <v>23</v>
      </c>
      <c r="F555" s="56">
        <v>1</v>
      </c>
      <c r="G555" s="56">
        <v>1</v>
      </c>
      <c r="H555" s="43">
        <f>H554+100000</f>
        <v>151402001</v>
      </c>
      <c r="I555" s="43">
        <v>1</v>
      </c>
      <c r="J555" s="43">
        <v>1</v>
      </c>
      <c r="K555" s="43">
        <f t="shared" si="427"/>
        <v>0.67</v>
      </c>
      <c r="L555" s="43" t="str">
        <f>L554</f>
        <v>Body</v>
      </c>
      <c r="M555" s="43" t="s">
        <v>380</v>
      </c>
      <c r="N555" s="64">
        <f t="shared" ref="N555:N561" si="430">N553</f>
        <v>4</v>
      </c>
    </row>
    <row r="556" spans="1:14" ht="16.5" customHeight="1" x14ac:dyDescent="0.3">
      <c r="A556" s="59" t="b">
        <v>1</v>
      </c>
      <c r="B556" s="43" t="s">
        <v>48</v>
      </c>
      <c r="C556" s="43">
        <f t="shared" si="428"/>
        <v>6019008</v>
      </c>
      <c r="D556" s="43">
        <f t="shared" si="429"/>
        <v>4019</v>
      </c>
      <c r="E556" s="43" t="s">
        <v>23</v>
      </c>
      <c r="F556" s="56">
        <v>1</v>
      </c>
      <c r="G556" s="56">
        <v>1</v>
      </c>
      <c r="H556" s="43">
        <f>H554+1000</f>
        <v>151303001</v>
      </c>
      <c r="I556" s="43">
        <v>1</v>
      </c>
      <c r="J556" s="43">
        <v>1</v>
      </c>
      <c r="K556" s="43">
        <f t="shared" si="427"/>
        <v>12.17</v>
      </c>
      <c r="L556" s="43" t="str">
        <f>IF(H556&gt;=151307001,"Shoes",IF(H556&gt;=151306001,"Pants",IF(H556&gt;=151305001,"Glove",IF(H556&gt;=151303001,"Head",IF(H556&gt;=151302001,"Body",IF(H556&gt;=151301001,"Weapon"))))))</f>
        <v>Head</v>
      </c>
      <c r="M556" s="43" t="s">
        <v>356</v>
      </c>
      <c r="N556" s="64">
        <f t="shared" si="430"/>
        <v>73</v>
      </c>
    </row>
    <row r="557" spans="1:14" ht="16.5" customHeight="1" x14ac:dyDescent="0.3">
      <c r="A557" s="59" t="b">
        <v>1</v>
      </c>
      <c r="B557" s="43" t="s">
        <v>54</v>
      </c>
      <c r="C557" s="43">
        <f t="shared" si="428"/>
        <v>6019009</v>
      </c>
      <c r="D557" s="43">
        <f t="shared" si="429"/>
        <v>4019</v>
      </c>
      <c r="E557" s="43" t="s">
        <v>23</v>
      </c>
      <c r="F557" s="56">
        <v>1</v>
      </c>
      <c r="G557" s="56">
        <v>1</v>
      </c>
      <c r="H557" s="43">
        <f>H556+100000</f>
        <v>151403001</v>
      </c>
      <c r="I557" s="43">
        <v>1</v>
      </c>
      <c r="J557" s="43">
        <v>1</v>
      </c>
      <c r="K557" s="43">
        <f t="shared" si="427"/>
        <v>0.67</v>
      </c>
      <c r="L557" s="43" t="str">
        <f>L556</f>
        <v>Head</v>
      </c>
      <c r="M557" s="43" t="s">
        <v>380</v>
      </c>
      <c r="N557" s="64">
        <f t="shared" si="430"/>
        <v>4</v>
      </c>
    </row>
    <row r="558" spans="1:14" ht="16.5" customHeight="1" x14ac:dyDescent="0.3">
      <c r="A558" s="59" t="b">
        <v>1</v>
      </c>
      <c r="B558" s="43" t="s">
        <v>50</v>
      </c>
      <c r="C558" s="43">
        <f t="shared" si="428"/>
        <v>6019010</v>
      </c>
      <c r="D558" s="43">
        <f t="shared" si="429"/>
        <v>4019</v>
      </c>
      <c r="E558" s="43" t="s">
        <v>23</v>
      </c>
      <c r="F558" s="56">
        <v>1</v>
      </c>
      <c r="G558" s="56">
        <v>1</v>
      </c>
      <c r="H558" s="43">
        <f>H556+2000</f>
        <v>151305001</v>
      </c>
      <c r="I558" s="43">
        <v>1</v>
      </c>
      <c r="J558" s="43">
        <v>1</v>
      </c>
      <c r="K558" s="43">
        <f t="shared" si="427"/>
        <v>12.17</v>
      </c>
      <c r="L558" s="43" t="str">
        <f>IF(H558&gt;=151307001,"Shoes",IF(H558&gt;=151306001,"Pants",IF(H558&gt;=151305001,"Glove",IF(H558&gt;=151303001,"Head",IF(H558&gt;=151302001,"Body",IF(H558&gt;=151301001,"Weapon"))))))</f>
        <v>Glove</v>
      </c>
      <c r="M558" s="43" t="s">
        <v>356</v>
      </c>
      <c r="N558" s="64">
        <f t="shared" si="430"/>
        <v>73</v>
      </c>
    </row>
    <row r="559" spans="1:14" ht="16.5" customHeight="1" x14ac:dyDescent="0.3">
      <c r="A559" s="59" t="b">
        <v>1</v>
      </c>
      <c r="B559" s="43" t="s">
        <v>56</v>
      </c>
      <c r="C559" s="43">
        <f t="shared" si="428"/>
        <v>6019011</v>
      </c>
      <c r="D559" s="43">
        <f t="shared" si="429"/>
        <v>4019</v>
      </c>
      <c r="E559" s="43" t="s">
        <v>23</v>
      </c>
      <c r="F559" s="56">
        <v>1</v>
      </c>
      <c r="G559" s="56">
        <v>1</v>
      </c>
      <c r="H559" s="43">
        <f>H558+100000</f>
        <v>151405001</v>
      </c>
      <c r="I559" s="43">
        <v>1</v>
      </c>
      <c r="J559" s="43">
        <v>1</v>
      </c>
      <c r="K559" s="43">
        <f t="shared" si="427"/>
        <v>0.67</v>
      </c>
      <c r="L559" s="43" t="str">
        <f>L558</f>
        <v>Glove</v>
      </c>
      <c r="M559" s="43" t="s">
        <v>380</v>
      </c>
      <c r="N559" s="64">
        <f t="shared" si="430"/>
        <v>4</v>
      </c>
    </row>
    <row r="560" spans="1:14" ht="16.5" customHeight="1" x14ac:dyDescent="0.3">
      <c r="A560" s="59" t="b">
        <v>1</v>
      </c>
      <c r="B560" s="43" t="s">
        <v>49</v>
      </c>
      <c r="C560" s="43">
        <f t="shared" si="428"/>
        <v>6019012</v>
      </c>
      <c r="D560" s="43">
        <f t="shared" si="429"/>
        <v>4019</v>
      </c>
      <c r="E560" s="43" t="s">
        <v>23</v>
      </c>
      <c r="F560" s="56">
        <v>1</v>
      </c>
      <c r="G560" s="56">
        <v>1</v>
      </c>
      <c r="H560" s="43">
        <f>H558+1000</f>
        <v>151306001</v>
      </c>
      <c r="I560" s="43">
        <v>1</v>
      </c>
      <c r="J560" s="43">
        <v>1</v>
      </c>
      <c r="K560" s="43">
        <f t="shared" si="427"/>
        <v>12.17</v>
      </c>
      <c r="L560" s="43" t="str">
        <f>IF(H560&gt;=151307001,"Shoes",IF(H560&gt;=151306001,"Pants",IF(H560&gt;=151305001,"Glove",IF(H560&gt;=151303001,"Head",IF(H560&gt;=151302001,"Body",IF(H560&gt;=151301001,"Weapon"))))))</f>
        <v>Pants</v>
      </c>
      <c r="M560" s="43" t="s">
        <v>356</v>
      </c>
      <c r="N560" s="64">
        <f t="shared" si="430"/>
        <v>73</v>
      </c>
    </row>
    <row r="561" spans="1:14" ht="16.5" customHeight="1" x14ac:dyDescent="0.3">
      <c r="A561" s="59" t="b">
        <v>1</v>
      </c>
      <c r="B561" s="43" t="s">
        <v>55</v>
      </c>
      <c r="C561" s="43">
        <f t="shared" si="428"/>
        <v>6019013</v>
      </c>
      <c r="D561" s="43">
        <f t="shared" si="429"/>
        <v>4019</v>
      </c>
      <c r="E561" s="43" t="s">
        <v>23</v>
      </c>
      <c r="F561" s="56">
        <v>1</v>
      </c>
      <c r="G561" s="56">
        <v>1</v>
      </c>
      <c r="H561" s="43">
        <f>H560+100000</f>
        <v>151406001</v>
      </c>
      <c r="I561" s="43">
        <v>1</v>
      </c>
      <c r="J561" s="43">
        <v>1</v>
      </c>
      <c r="K561" s="43">
        <f t="shared" si="427"/>
        <v>0.67</v>
      </c>
      <c r="L561" s="43" t="str">
        <f>L560</f>
        <v>Pants</v>
      </c>
      <c r="M561" s="43" t="s">
        <v>380</v>
      </c>
      <c r="N561" s="64">
        <f t="shared" si="430"/>
        <v>4</v>
      </c>
    </row>
    <row r="562" spans="1:14" ht="16.5" customHeight="1" x14ac:dyDescent="0.3">
      <c r="A562" s="59" t="b">
        <v>1</v>
      </c>
      <c r="B562" s="43" t="s">
        <v>46</v>
      </c>
      <c r="C562" s="43">
        <f t="shared" si="428"/>
        <v>6019014</v>
      </c>
      <c r="D562" s="43">
        <f t="shared" si="429"/>
        <v>4019</v>
      </c>
      <c r="E562" s="43" t="s">
        <v>23</v>
      </c>
      <c r="F562" s="56">
        <v>1</v>
      </c>
      <c r="G562" s="56">
        <v>1</v>
      </c>
      <c r="H562" s="43">
        <f>H560+1000</f>
        <v>151307001</v>
      </c>
      <c r="I562" s="43">
        <v>1</v>
      </c>
      <c r="J562" s="43">
        <v>1</v>
      </c>
      <c r="K562" s="41">
        <v>12.15</v>
      </c>
      <c r="L562" s="43" t="str">
        <f t="shared" ref="L562" si="431">IF(H562&gt;=151307001,"Shoes",IF(H562&gt;=151306001,"Pants",IF(H562&gt;=151305001,"Glove",IF(H562&gt;=151303001,"Head",IF(H562&gt;=151302001,"Body",IF(H562&gt;=151301001,"Weapon"))))))</f>
        <v>Shoes</v>
      </c>
      <c r="M562" s="43" t="s">
        <v>356</v>
      </c>
      <c r="N562" s="65">
        <f>SUM(K552,K554,K556,K558,K560,K562)</f>
        <v>73</v>
      </c>
    </row>
    <row r="563" spans="1:14" ht="16.5" customHeight="1" x14ac:dyDescent="0.3">
      <c r="A563" s="59" t="b">
        <v>1</v>
      </c>
      <c r="B563" s="43" t="s">
        <v>52</v>
      </c>
      <c r="C563" s="43">
        <f t="shared" si="428"/>
        <v>6019015</v>
      </c>
      <c r="D563" s="43">
        <f t="shared" si="429"/>
        <v>4019</v>
      </c>
      <c r="E563" s="43" t="s">
        <v>23</v>
      </c>
      <c r="F563" s="56">
        <v>1</v>
      </c>
      <c r="G563" s="56">
        <v>1</v>
      </c>
      <c r="H563" s="43">
        <f>H562+100000</f>
        <v>151407001</v>
      </c>
      <c r="I563" s="43">
        <v>1</v>
      </c>
      <c r="J563" s="43">
        <v>1</v>
      </c>
      <c r="K563" s="41">
        <v>0.65</v>
      </c>
      <c r="L563" s="43" t="str">
        <f>L562</f>
        <v>Shoes</v>
      </c>
      <c r="M563" s="43" t="s">
        <v>380</v>
      </c>
      <c r="N563" s="65">
        <f>SUM(K553,K555,K557,K559,K561,K563)</f>
        <v>4</v>
      </c>
    </row>
    <row r="564" spans="1:14" ht="16.5" customHeight="1" x14ac:dyDescent="0.3">
      <c r="A564" s="59" t="b">
        <v>1</v>
      </c>
      <c r="B564" s="61" t="s">
        <v>379</v>
      </c>
      <c r="C564" s="61">
        <f>C563+1</f>
        <v>6019016</v>
      </c>
      <c r="D564" s="61">
        <f>D563</f>
        <v>4019</v>
      </c>
      <c r="E564" s="17" t="s">
        <v>25</v>
      </c>
      <c r="F564" s="56">
        <v>1</v>
      </c>
      <c r="G564" s="56">
        <v>1</v>
      </c>
      <c r="H564" s="61">
        <f>H552+1000000</f>
        <v>152301001</v>
      </c>
      <c r="I564" s="61">
        <v>1</v>
      </c>
      <c r="J564" s="61">
        <v>1</v>
      </c>
      <c r="K564" s="61">
        <f>K552</f>
        <v>12.17</v>
      </c>
      <c r="L564" s="61" t="str">
        <f>L552</f>
        <v>Weapon</v>
      </c>
      <c r="M564" s="61" t="str">
        <f t="shared" ref="M564:M575" si="432">M552</f>
        <v>Superior</v>
      </c>
    </row>
    <row r="565" spans="1:14" ht="16.5" customHeight="1" x14ac:dyDescent="0.3">
      <c r="A565" s="59" t="b">
        <v>1</v>
      </c>
      <c r="B565" s="61" t="s">
        <v>51</v>
      </c>
      <c r="C565" s="61">
        <f t="shared" ref="C565:C599" si="433">C564+1</f>
        <v>6019017</v>
      </c>
      <c r="D565" s="61">
        <f t="shared" ref="D565:D599" si="434">D564</f>
        <v>4019</v>
      </c>
      <c r="E565" s="17" t="s">
        <v>25</v>
      </c>
      <c r="F565" s="56">
        <v>1</v>
      </c>
      <c r="G565" s="56">
        <v>1</v>
      </c>
      <c r="H565" s="62">
        <f>H564+100000</f>
        <v>152401001</v>
      </c>
      <c r="I565" s="61">
        <v>1</v>
      </c>
      <c r="J565" s="61">
        <v>1</v>
      </c>
      <c r="K565" s="61">
        <f t="shared" ref="K565:L565" si="435">K553</f>
        <v>0.67</v>
      </c>
      <c r="L565" s="61" t="str">
        <f t="shared" si="435"/>
        <v>Weapon</v>
      </c>
      <c r="M565" s="61" t="str">
        <f t="shared" si="432"/>
        <v>Rare</v>
      </c>
    </row>
    <row r="566" spans="1:14" ht="16.5" customHeight="1" x14ac:dyDescent="0.3">
      <c r="A566" s="59" t="b">
        <v>1</v>
      </c>
      <c r="B566" s="61" t="s">
        <v>47</v>
      </c>
      <c r="C566" s="61">
        <f t="shared" si="433"/>
        <v>6019018</v>
      </c>
      <c r="D566" s="61">
        <f t="shared" si="434"/>
        <v>4019</v>
      </c>
      <c r="E566" s="17" t="s">
        <v>25</v>
      </c>
      <c r="F566" s="56">
        <v>1</v>
      </c>
      <c r="G566" s="56">
        <v>1</v>
      </c>
      <c r="H566" s="62">
        <f>H564+1000</f>
        <v>152302001</v>
      </c>
      <c r="I566" s="61">
        <v>1</v>
      </c>
      <c r="J566" s="61">
        <v>1</v>
      </c>
      <c r="K566" s="61">
        <f t="shared" ref="K566:L566" si="436">K554</f>
        <v>12.17</v>
      </c>
      <c r="L566" s="61" t="str">
        <f t="shared" si="436"/>
        <v>Body</v>
      </c>
      <c r="M566" s="61" t="str">
        <f t="shared" si="432"/>
        <v>Superior</v>
      </c>
    </row>
    <row r="567" spans="1:14" ht="16.5" customHeight="1" x14ac:dyDescent="0.3">
      <c r="A567" s="59" t="b">
        <v>1</v>
      </c>
      <c r="B567" s="61" t="s">
        <v>53</v>
      </c>
      <c r="C567" s="61">
        <f t="shared" si="433"/>
        <v>6019019</v>
      </c>
      <c r="D567" s="61">
        <f t="shared" si="434"/>
        <v>4019</v>
      </c>
      <c r="E567" s="17" t="s">
        <v>25</v>
      </c>
      <c r="F567" s="56">
        <v>1</v>
      </c>
      <c r="G567" s="56">
        <v>1</v>
      </c>
      <c r="H567" s="62">
        <f>H566+100000</f>
        <v>152402001</v>
      </c>
      <c r="I567" s="61">
        <v>1</v>
      </c>
      <c r="J567" s="61">
        <v>1</v>
      </c>
      <c r="K567" s="61">
        <f t="shared" ref="K567:L567" si="437">K555</f>
        <v>0.67</v>
      </c>
      <c r="L567" s="61" t="str">
        <f t="shared" si="437"/>
        <v>Body</v>
      </c>
      <c r="M567" s="61" t="str">
        <f t="shared" si="432"/>
        <v>Rare</v>
      </c>
    </row>
    <row r="568" spans="1:14" ht="16.5" customHeight="1" x14ac:dyDescent="0.3">
      <c r="A568" s="59" t="b">
        <v>1</v>
      </c>
      <c r="B568" s="61" t="s">
        <v>48</v>
      </c>
      <c r="C568" s="61">
        <f t="shared" si="433"/>
        <v>6019020</v>
      </c>
      <c r="D568" s="61">
        <f t="shared" si="434"/>
        <v>4019</v>
      </c>
      <c r="E568" s="17" t="s">
        <v>25</v>
      </c>
      <c r="F568" s="56">
        <v>1</v>
      </c>
      <c r="G568" s="56">
        <v>1</v>
      </c>
      <c r="H568" s="61">
        <f>H566+1000</f>
        <v>152303001</v>
      </c>
      <c r="I568" s="61">
        <v>1</v>
      </c>
      <c r="J568" s="61">
        <v>1</v>
      </c>
      <c r="K568" s="61">
        <f t="shared" ref="K568:L568" si="438">K556</f>
        <v>12.17</v>
      </c>
      <c r="L568" s="61" t="str">
        <f t="shared" si="438"/>
        <v>Head</v>
      </c>
      <c r="M568" s="61" t="str">
        <f t="shared" si="432"/>
        <v>Superior</v>
      </c>
    </row>
    <row r="569" spans="1:14" ht="16.5" customHeight="1" x14ac:dyDescent="0.3">
      <c r="A569" s="59" t="b">
        <v>1</v>
      </c>
      <c r="B569" s="61" t="s">
        <v>54</v>
      </c>
      <c r="C569" s="61">
        <f t="shared" si="433"/>
        <v>6019021</v>
      </c>
      <c r="D569" s="61">
        <f t="shared" si="434"/>
        <v>4019</v>
      </c>
      <c r="E569" s="17" t="s">
        <v>25</v>
      </c>
      <c r="F569" s="56">
        <v>1</v>
      </c>
      <c r="G569" s="56">
        <v>1</v>
      </c>
      <c r="H569" s="61">
        <f>H568+100000</f>
        <v>152403001</v>
      </c>
      <c r="I569" s="61">
        <v>1</v>
      </c>
      <c r="J569" s="61">
        <v>1</v>
      </c>
      <c r="K569" s="61">
        <f t="shared" ref="K569:L569" si="439">K557</f>
        <v>0.67</v>
      </c>
      <c r="L569" s="61" t="str">
        <f t="shared" si="439"/>
        <v>Head</v>
      </c>
      <c r="M569" s="61" t="str">
        <f t="shared" si="432"/>
        <v>Rare</v>
      </c>
    </row>
    <row r="570" spans="1:14" ht="16.5" customHeight="1" x14ac:dyDescent="0.3">
      <c r="A570" s="59" t="b">
        <v>1</v>
      </c>
      <c r="B570" s="61" t="s">
        <v>50</v>
      </c>
      <c r="C570" s="61">
        <f t="shared" si="433"/>
        <v>6019022</v>
      </c>
      <c r="D570" s="61">
        <f t="shared" si="434"/>
        <v>4019</v>
      </c>
      <c r="E570" s="17" t="s">
        <v>25</v>
      </c>
      <c r="F570" s="56">
        <v>1</v>
      </c>
      <c r="G570" s="56">
        <v>1</v>
      </c>
      <c r="H570" s="61">
        <f>H568+2000</f>
        <v>152305001</v>
      </c>
      <c r="I570" s="61">
        <v>1</v>
      </c>
      <c r="J570" s="61">
        <v>1</v>
      </c>
      <c r="K570" s="61">
        <f t="shared" ref="K570:L570" si="440">K558</f>
        <v>12.17</v>
      </c>
      <c r="L570" s="61" t="str">
        <f t="shared" si="440"/>
        <v>Glove</v>
      </c>
      <c r="M570" s="61" t="str">
        <f t="shared" si="432"/>
        <v>Superior</v>
      </c>
    </row>
    <row r="571" spans="1:14" ht="16.5" customHeight="1" x14ac:dyDescent="0.3">
      <c r="A571" s="59" t="b">
        <v>1</v>
      </c>
      <c r="B571" s="61" t="s">
        <v>56</v>
      </c>
      <c r="C571" s="61">
        <f t="shared" si="433"/>
        <v>6019023</v>
      </c>
      <c r="D571" s="61">
        <f t="shared" si="434"/>
        <v>4019</v>
      </c>
      <c r="E571" s="17" t="s">
        <v>25</v>
      </c>
      <c r="F571" s="56">
        <v>1</v>
      </c>
      <c r="G571" s="56">
        <v>1</v>
      </c>
      <c r="H571" s="61">
        <f>H570+100000</f>
        <v>152405001</v>
      </c>
      <c r="I571" s="61">
        <v>1</v>
      </c>
      <c r="J571" s="61">
        <v>1</v>
      </c>
      <c r="K571" s="61">
        <f t="shared" ref="K571:L571" si="441">K559</f>
        <v>0.67</v>
      </c>
      <c r="L571" s="61" t="str">
        <f t="shared" si="441"/>
        <v>Glove</v>
      </c>
      <c r="M571" s="61" t="str">
        <f t="shared" si="432"/>
        <v>Rare</v>
      </c>
    </row>
    <row r="572" spans="1:14" ht="16.5" customHeight="1" x14ac:dyDescent="0.3">
      <c r="A572" s="59" t="b">
        <v>1</v>
      </c>
      <c r="B572" s="61" t="s">
        <v>49</v>
      </c>
      <c r="C572" s="61">
        <f t="shared" si="433"/>
        <v>6019024</v>
      </c>
      <c r="D572" s="61">
        <f t="shared" si="434"/>
        <v>4019</v>
      </c>
      <c r="E572" s="17" t="s">
        <v>25</v>
      </c>
      <c r="F572" s="56">
        <v>1</v>
      </c>
      <c r="G572" s="56">
        <v>1</v>
      </c>
      <c r="H572" s="61">
        <f>H570+1000</f>
        <v>152306001</v>
      </c>
      <c r="I572" s="61">
        <v>1</v>
      </c>
      <c r="J572" s="61">
        <v>1</v>
      </c>
      <c r="K572" s="61">
        <f t="shared" ref="K572:L572" si="442">K560</f>
        <v>12.17</v>
      </c>
      <c r="L572" s="61" t="str">
        <f t="shared" si="442"/>
        <v>Pants</v>
      </c>
      <c r="M572" s="61" t="str">
        <f t="shared" si="432"/>
        <v>Superior</v>
      </c>
    </row>
    <row r="573" spans="1:14" ht="16.5" customHeight="1" x14ac:dyDescent="0.3">
      <c r="A573" s="59" t="b">
        <v>1</v>
      </c>
      <c r="B573" s="61" t="s">
        <v>55</v>
      </c>
      <c r="C573" s="61">
        <f t="shared" si="433"/>
        <v>6019025</v>
      </c>
      <c r="D573" s="61">
        <f t="shared" si="434"/>
        <v>4019</v>
      </c>
      <c r="E573" s="17" t="s">
        <v>25</v>
      </c>
      <c r="F573" s="56">
        <v>1</v>
      </c>
      <c r="G573" s="56">
        <v>1</v>
      </c>
      <c r="H573" s="61">
        <f>H572+100000</f>
        <v>152406001</v>
      </c>
      <c r="I573" s="61">
        <v>1</v>
      </c>
      <c r="J573" s="61">
        <v>1</v>
      </c>
      <c r="K573" s="61">
        <f t="shared" ref="K573:L573" si="443">K561</f>
        <v>0.67</v>
      </c>
      <c r="L573" s="61" t="str">
        <f t="shared" si="443"/>
        <v>Pants</v>
      </c>
      <c r="M573" s="61" t="str">
        <f t="shared" si="432"/>
        <v>Rare</v>
      </c>
    </row>
    <row r="574" spans="1:14" ht="16.5" customHeight="1" x14ac:dyDescent="0.3">
      <c r="A574" s="59" t="b">
        <v>1</v>
      </c>
      <c r="B574" s="61" t="s">
        <v>46</v>
      </c>
      <c r="C574" s="61">
        <f t="shared" si="433"/>
        <v>6019026</v>
      </c>
      <c r="D574" s="61">
        <f t="shared" si="434"/>
        <v>4019</v>
      </c>
      <c r="E574" s="17" t="s">
        <v>25</v>
      </c>
      <c r="F574" s="56">
        <v>1</v>
      </c>
      <c r="G574" s="56">
        <v>1</v>
      </c>
      <c r="H574" s="61">
        <f>H572+1000</f>
        <v>152307001</v>
      </c>
      <c r="I574" s="61">
        <v>1</v>
      </c>
      <c r="J574" s="61">
        <v>1</v>
      </c>
      <c r="K574" s="61">
        <f t="shared" ref="K574:L574" si="444">K562</f>
        <v>12.15</v>
      </c>
      <c r="L574" s="61" t="str">
        <f t="shared" si="444"/>
        <v>Shoes</v>
      </c>
      <c r="M574" s="61" t="str">
        <f t="shared" si="432"/>
        <v>Superior</v>
      </c>
    </row>
    <row r="575" spans="1:14" ht="16.5" customHeight="1" x14ac:dyDescent="0.3">
      <c r="A575" s="59" t="b">
        <v>1</v>
      </c>
      <c r="B575" s="61" t="s">
        <v>52</v>
      </c>
      <c r="C575" s="61">
        <f t="shared" si="433"/>
        <v>6019027</v>
      </c>
      <c r="D575" s="61">
        <f t="shared" si="434"/>
        <v>4019</v>
      </c>
      <c r="E575" s="17" t="s">
        <v>25</v>
      </c>
      <c r="F575" s="56">
        <v>1</v>
      </c>
      <c r="G575" s="56">
        <v>1</v>
      </c>
      <c r="H575" s="61">
        <f>H574+100000</f>
        <v>152407001</v>
      </c>
      <c r="I575" s="61">
        <v>1</v>
      </c>
      <c r="J575" s="61">
        <v>1</v>
      </c>
      <c r="K575" s="61">
        <f t="shared" ref="K575:L575" si="445">K563</f>
        <v>0.65</v>
      </c>
      <c r="L575" s="61" t="str">
        <f t="shared" si="445"/>
        <v>Shoes</v>
      </c>
      <c r="M575" s="61" t="str">
        <f t="shared" si="432"/>
        <v>Rare</v>
      </c>
    </row>
    <row r="576" spans="1:14" ht="16.5" customHeight="1" x14ac:dyDescent="0.3">
      <c r="A576" s="59" t="b">
        <v>1</v>
      </c>
      <c r="B576" s="42" t="s">
        <v>45</v>
      </c>
      <c r="C576" s="45">
        <f t="shared" si="433"/>
        <v>6019028</v>
      </c>
      <c r="D576" s="45">
        <f t="shared" si="434"/>
        <v>4019</v>
      </c>
      <c r="E576" s="45" t="s">
        <v>26</v>
      </c>
      <c r="F576" s="56">
        <v>1</v>
      </c>
      <c r="G576" s="56">
        <v>1</v>
      </c>
      <c r="H576" s="42">
        <f>H564+1000000</f>
        <v>153301001</v>
      </c>
      <c r="I576" s="42">
        <v>1</v>
      </c>
      <c r="J576" s="42">
        <v>1</v>
      </c>
      <c r="K576" s="42">
        <f>K564</f>
        <v>12.17</v>
      </c>
      <c r="L576" s="42" t="str">
        <f>L564</f>
        <v>Weapon</v>
      </c>
      <c r="M576" s="42" t="str">
        <f>M564</f>
        <v>Superior</v>
      </c>
    </row>
    <row r="577" spans="1:13" ht="16.5" customHeight="1" x14ac:dyDescent="0.3">
      <c r="A577" s="59" t="b">
        <v>1</v>
      </c>
      <c r="B577" s="42" t="s">
        <v>51</v>
      </c>
      <c r="C577" s="45">
        <f t="shared" si="433"/>
        <v>6019029</v>
      </c>
      <c r="D577" s="45">
        <f t="shared" si="434"/>
        <v>4019</v>
      </c>
      <c r="E577" s="45" t="s">
        <v>26</v>
      </c>
      <c r="F577" s="56">
        <v>1</v>
      </c>
      <c r="G577" s="56">
        <v>1</v>
      </c>
      <c r="H577" s="42">
        <f>H576+100000</f>
        <v>153401001</v>
      </c>
      <c r="I577" s="42">
        <v>1</v>
      </c>
      <c r="J577" s="42">
        <v>1</v>
      </c>
      <c r="K577" s="42">
        <f t="shared" ref="K577:M577" si="446">K565</f>
        <v>0.67</v>
      </c>
      <c r="L577" s="42" t="str">
        <f t="shared" si="446"/>
        <v>Weapon</v>
      </c>
      <c r="M577" s="42" t="str">
        <f t="shared" si="446"/>
        <v>Rare</v>
      </c>
    </row>
    <row r="578" spans="1:13" ht="16.5" customHeight="1" x14ac:dyDescent="0.3">
      <c r="A578" s="59" t="b">
        <v>1</v>
      </c>
      <c r="B578" s="42" t="s">
        <v>47</v>
      </c>
      <c r="C578" s="45">
        <f t="shared" si="433"/>
        <v>6019030</v>
      </c>
      <c r="D578" s="45">
        <f t="shared" si="434"/>
        <v>4019</v>
      </c>
      <c r="E578" s="45" t="s">
        <v>26</v>
      </c>
      <c r="F578" s="56">
        <v>1</v>
      </c>
      <c r="G578" s="56">
        <v>1</v>
      </c>
      <c r="H578" s="42">
        <f>H576+1000</f>
        <v>153302001</v>
      </c>
      <c r="I578" s="42">
        <v>1</v>
      </c>
      <c r="J578" s="42">
        <v>1</v>
      </c>
      <c r="K578" s="42">
        <f t="shared" ref="K578:M578" si="447">K566</f>
        <v>12.17</v>
      </c>
      <c r="L578" s="42" t="str">
        <f t="shared" si="447"/>
        <v>Body</v>
      </c>
      <c r="M578" s="42" t="str">
        <f t="shared" si="447"/>
        <v>Superior</v>
      </c>
    </row>
    <row r="579" spans="1:13" ht="16.5" customHeight="1" x14ac:dyDescent="0.3">
      <c r="A579" s="59" t="b">
        <v>1</v>
      </c>
      <c r="B579" s="42" t="s">
        <v>53</v>
      </c>
      <c r="C579" s="45">
        <f t="shared" si="433"/>
        <v>6019031</v>
      </c>
      <c r="D579" s="45">
        <f t="shared" si="434"/>
        <v>4019</v>
      </c>
      <c r="E579" s="45" t="s">
        <v>26</v>
      </c>
      <c r="F579" s="56">
        <v>1</v>
      </c>
      <c r="G579" s="56">
        <v>1</v>
      </c>
      <c r="H579" s="42">
        <f>H578+100000</f>
        <v>153402001</v>
      </c>
      <c r="I579" s="42">
        <v>1</v>
      </c>
      <c r="J579" s="42">
        <v>1</v>
      </c>
      <c r="K579" s="42">
        <f t="shared" ref="K579:M579" si="448">K567</f>
        <v>0.67</v>
      </c>
      <c r="L579" s="42" t="str">
        <f t="shared" si="448"/>
        <v>Body</v>
      </c>
      <c r="M579" s="42" t="str">
        <f t="shared" si="448"/>
        <v>Rare</v>
      </c>
    </row>
    <row r="580" spans="1:13" ht="16.5" customHeight="1" x14ac:dyDescent="0.3">
      <c r="A580" s="59" t="b">
        <v>1</v>
      </c>
      <c r="B580" s="42" t="s">
        <v>48</v>
      </c>
      <c r="C580" s="45">
        <f t="shared" si="433"/>
        <v>6019032</v>
      </c>
      <c r="D580" s="45">
        <f t="shared" si="434"/>
        <v>4019</v>
      </c>
      <c r="E580" s="45" t="s">
        <v>26</v>
      </c>
      <c r="F580" s="56">
        <v>1</v>
      </c>
      <c r="G580" s="56">
        <v>1</v>
      </c>
      <c r="H580" s="42">
        <f>H578+1000</f>
        <v>153303001</v>
      </c>
      <c r="I580" s="42">
        <v>1</v>
      </c>
      <c r="J580" s="42">
        <v>1</v>
      </c>
      <c r="K580" s="42">
        <f t="shared" ref="K580:M580" si="449">K568</f>
        <v>12.17</v>
      </c>
      <c r="L580" s="42" t="str">
        <f t="shared" si="449"/>
        <v>Head</v>
      </c>
      <c r="M580" s="42" t="str">
        <f t="shared" si="449"/>
        <v>Superior</v>
      </c>
    </row>
    <row r="581" spans="1:13" ht="16.5" customHeight="1" x14ac:dyDescent="0.3">
      <c r="A581" s="59" t="b">
        <v>1</v>
      </c>
      <c r="B581" s="42" t="s">
        <v>54</v>
      </c>
      <c r="C581" s="45">
        <f t="shared" si="433"/>
        <v>6019033</v>
      </c>
      <c r="D581" s="45">
        <f t="shared" si="434"/>
        <v>4019</v>
      </c>
      <c r="E581" s="45" t="s">
        <v>26</v>
      </c>
      <c r="F581" s="56">
        <v>1</v>
      </c>
      <c r="G581" s="56">
        <v>1</v>
      </c>
      <c r="H581" s="42">
        <f>H580+100000</f>
        <v>153403001</v>
      </c>
      <c r="I581" s="42">
        <v>1</v>
      </c>
      <c r="J581" s="42">
        <v>1</v>
      </c>
      <c r="K581" s="42">
        <f t="shared" ref="K581:M581" si="450">K569</f>
        <v>0.67</v>
      </c>
      <c r="L581" s="42" t="str">
        <f t="shared" si="450"/>
        <v>Head</v>
      </c>
      <c r="M581" s="42" t="str">
        <f t="shared" si="450"/>
        <v>Rare</v>
      </c>
    </row>
    <row r="582" spans="1:13" ht="16.5" customHeight="1" x14ac:dyDescent="0.3">
      <c r="A582" s="59" t="b">
        <v>1</v>
      </c>
      <c r="B582" s="42" t="s">
        <v>50</v>
      </c>
      <c r="C582" s="45">
        <f t="shared" si="433"/>
        <v>6019034</v>
      </c>
      <c r="D582" s="45">
        <f t="shared" si="434"/>
        <v>4019</v>
      </c>
      <c r="E582" s="45" t="s">
        <v>26</v>
      </c>
      <c r="F582" s="56">
        <v>1</v>
      </c>
      <c r="G582" s="56">
        <v>1</v>
      </c>
      <c r="H582" s="42">
        <f>H580+2000</f>
        <v>153305001</v>
      </c>
      <c r="I582" s="42">
        <v>1</v>
      </c>
      <c r="J582" s="42">
        <v>1</v>
      </c>
      <c r="K582" s="42">
        <f t="shared" ref="K582:M582" si="451">K570</f>
        <v>12.17</v>
      </c>
      <c r="L582" s="42" t="str">
        <f t="shared" si="451"/>
        <v>Glove</v>
      </c>
      <c r="M582" s="42" t="str">
        <f t="shared" si="451"/>
        <v>Superior</v>
      </c>
    </row>
    <row r="583" spans="1:13" ht="16.5" customHeight="1" x14ac:dyDescent="0.3">
      <c r="A583" s="59" t="b">
        <v>1</v>
      </c>
      <c r="B583" s="42" t="s">
        <v>56</v>
      </c>
      <c r="C583" s="45">
        <f t="shared" si="433"/>
        <v>6019035</v>
      </c>
      <c r="D583" s="45">
        <f t="shared" si="434"/>
        <v>4019</v>
      </c>
      <c r="E583" s="45" t="s">
        <v>26</v>
      </c>
      <c r="F583" s="56">
        <v>1</v>
      </c>
      <c r="G583" s="56">
        <v>1</v>
      </c>
      <c r="H583" s="42">
        <f>H582+100000</f>
        <v>153405001</v>
      </c>
      <c r="I583" s="42">
        <v>1</v>
      </c>
      <c r="J583" s="42">
        <v>1</v>
      </c>
      <c r="K583" s="42">
        <f t="shared" ref="K583:M583" si="452">K571</f>
        <v>0.67</v>
      </c>
      <c r="L583" s="42" t="str">
        <f t="shared" si="452"/>
        <v>Glove</v>
      </c>
      <c r="M583" s="42" t="str">
        <f t="shared" si="452"/>
        <v>Rare</v>
      </c>
    </row>
    <row r="584" spans="1:13" ht="16.5" customHeight="1" x14ac:dyDescent="0.3">
      <c r="A584" s="59" t="b">
        <v>1</v>
      </c>
      <c r="B584" s="42" t="s">
        <v>49</v>
      </c>
      <c r="C584" s="45">
        <f t="shared" si="433"/>
        <v>6019036</v>
      </c>
      <c r="D584" s="45">
        <f t="shared" si="434"/>
        <v>4019</v>
      </c>
      <c r="E584" s="45" t="s">
        <v>26</v>
      </c>
      <c r="F584" s="56">
        <v>1</v>
      </c>
      <c r="G584" s="56">
        <v>1</v>
      </c>
      <c r="H584" s="42">
        <f>H582+1000</f>
        <v>153306001</v>
      </c>
      <c r="I584" s="42">
        <v>1</v>
      </c>
      <c r="J584" s="42">
        <v>1</v>
      </c>
      <c r="K584" s="42">
        <f t="shared" ref="K584:M584" si="453">K572</f>
        <v>12.17</v>
      </c>
      <c r="L584" s="42" t="str">
        <f t="shared" si="453"/>
        <v>Pants</v>
      </c>
      <c r="M584" s="42" t="str">
        <f t="shared" si="453"/>
        <v>Superior</v>
      </c>
    </row>
    <row r="585" spans="1:13" ht="16.5" customHeight="1" x14ac:dyDescent="0.3">
      <c r="A585" s="59" t="b">
        <v>1</v>
      </c>
      <c r="B585" s="42" t="s">
        <v>55</v>
      </c>
      <c r="C585" s="45">
        <f t="shared" si="433"/>
        <v>6019037</v>
      </c>
      <c r="D585" s="45">
        <f t="shared" si="434"/>
        <v>4019</v>
      </c>
      <c r="E585" s="45" t="s">
        <v>26</v>
      </c>
      <c r="F585" s="56">
        <v>1</v>
      </c>
      <c r="G585" s="56">
        <v>1</v>
      </c>
      <c r="H585" s="42">
        <f>H584+100000</f>
        <v>153406001</v>
      </c>
      <c r="I585" s="42">
        <v>1</v>
      </c>
      <c r="J585" s="42">
        <v>1</v>
      </c>
      <c r="K585" s="42">
        <f t="shared" ref="K585:M585" si="454">K573</f>
        <v>0.67</v>
      </c>
      <c r="L585" s="42" t="str">
        <f t="shared" si="454"/>
        <v>Pants</v>
      </c>
      <c r="M585" s="42" t="str">
        <f t="shared" si="454"/>
        <v>Rare</v>
      </c>
    </row>
    <row r="586" spans="1:13" ht="16.5" customHeight="1" x14ac:dyDescent="0.3">
      <c r="A586" s="59" t="b">
        <v>1</v>
      </c>
      <c r="B586" s="42" t="s">
        <v>46</v>
      </c>
      <c r="C586" s="45">
        <f t="shared" si="433"/>
        <v>6019038</v>
      </c>
      <c r="D586" s="45">
        <f t="shared" si="434"/>
        <v>4019</v>
      </c>
      <c r="E586" s="45" t="s">
        <v>26</v>
      </c>
      <c r="F586" s="56">
        <v>1</v>
      </c>
      <c r="G586" s="56">
        <v>1</v>
      </c>
      <c r="H586" s="42">
        <f>H584+1000</f>
        <v>153307001</v>
      </c>
      <c r="I586" s="42">
        <v>1</v>
      </c>
      <c r="J586" s="42">
        <v>1</v>
      </c>
      <c r="K586" s="42">
        <f t="shared" ref="K586:M586" si="455">K574</f>
        <v>12.15</v>
      </c>
      <c r="L586" s="42" t="str">
        <f t="shared" si="455"/>
        <v>Shoes</v>
      </c>
      <c r="M586" s="42" t="str">
        <f t="shared" si="455"/>
        <v>Superior</v>
      </c>
    </row>
    <row r="587" spans="1:13" ht="16.5" customHeight="1" x14ac:dyDescent="0.3">
      <c r="A587" s="59" t="b">
        <v>1</v>
      </c>
      <c r="B587" s="42" t="s">
        <v>52</v>
      </c>
      <c r="C587" s="45">
        <f t="shared" si="433"/>
        <v>6019039</v>
      </c>
      <c r="D587" s="45">
        <f t="shared" si="434"/>
        <v>4019</v>
      </c>
      <c r="E587" s="45" t="s">
        <v>26</v>
      </c>
      <c r="F587" s="56">
        <v>1</v>
      </c>
      <c r="G587" s="56">
        <v>1</v>
      </c>
      <c r="H587" s="42">
        <f>H586+100000</f>
        <v>153407001</v>
      </c>
      <c r="I587" s="42">
        <v>1</v>
      </c>
      <c r="J587" s="42">
        <v>1</v>
      </c>
      <c r="K587" s="42">
        <f t="shared" ref="K587:M599" si="456">K575</f>
        <v>0.65</v>
      </c>
      <c r="L587" s="42" t="str">
        <f t="shared" si="456"/>
        <v>Shoes</v>
      </c>
      <c r="M587" s="42" t="str">
        <f t="shared" si="456"/>
        <v>Rare</v>
      </c>
    </row>
    <row r="588" spans="1:13" ht="16.5" customHeight="1" x14ac:dyDescent="0.3">
      <c r="A588" s="59" t="b">
        <v>1</v>
      </c>
      <c r="B588" s="46" t="s">
        <v>45</v>
      </c>
      <c r="C588" s="19">
        <f t="shared" si="433"/>
        <v>6019040</v>
      </c>
      <c r="D588" s="19">
        <f t="shared" si="434"/>
        <v>4019</v>
      </c>
      <c r="E588" s="19" t="s">
        <v>27</v>
      </c>
      <c r="F588" s="56">
        <v>1</v>
      </c>
      <c r="G588" s="56">
        <v>1</v>
      </c>
      <c r="H588" s="46">
        <f>H576+1000000</f>
        <v>154301001</v>
      </c>
      <c r="I588" s="46">
        <v>1</v>
      </c>
      <c r="J588" s="46">
        <v>1</v>
      </c>
      <c r="K588" s="46">
        <f>K576</f>
        <v>12.17</v>
      </c>
      <c r="L588" s="46" t="str">
        <f>L576</f>
        <v>Weapon</v>
      </c>
      <c r="M588" s="46" t="str">
        <f t="shared" si="456"/>
        <v>Superior</v>
      </c>
    </row>
    <row r="589" spans="1:13" ht="16.5" customHeight="1" x14ac:dyDescent="0.3">
      <c r="A589" s="59" t="b">
        <v>1</v>
      </c>
      <c r="B589" s="46" t="s">
        <v>51</v>
      </c>
      <c r="C589" s="19">
        <f t="shared" si="433"/>
        <v>6019041</v>
      </c>
      <c r="D589" s="19">
        <f t="shared" si="434"/>
        <v>4019</v>
      </c>
      <c r="E589" s="19" t="s">
        <v>27</v>
      </c>
      <c r="F589" s="56">
        <v>1</v>
      </c>
      <c r="G589" s="56">
        <v>1</v>
      </c>
      <c r="H589" s="46">
        <f>H588+100000</f>
        <v>154401001</v>
      </c>
      <c r="I589" s="46">
        <v>1</v>
      </c>
      <c r="J589" s="46">
        <v>1</v>
      </c>
      <c r="K589" s="46">
        <f t="shared" ref="K589:L589" si="457">K577</f>
        <v>0.67</v>
      </c>
      <c r="L589" s="46" t="str">
        <f t="shared" si="457"/>
        <v>Weapon</v>
      </c>
      <c r="M589" s="46" t="str">
        <f t="shared" si="456"/>
        <v>Rare</v>
      </c>
    </row>
    <row r="590" spans="1:13" ht="16.5" customHeight="1" x14ac:dyDescent="0.3">
      <c r="A590" s="59" t="b">
        <v>1</v>
      </c>
      <c r="B590" s="46" t="s">
        <v>47</v>
      </c>
      <c r="C590" s="19">
        <f t="shared" si="433"/>
        <v>6019042</v>
      </c>
      <c r="D590" s="19">
        <f t="shared" si="434"/>
        <v>4019</v>
      </c>
      <c r="E590" s="19" t="s">
        <v>27</v>
      </c>
      <c r="F590" s="56">
        <v>1</v>
      </c>
      <c r="G590" s="56">
        <v>1</v>
      </c>
      <c r="H590" s="46">
        <f>H588+1000</f>
        <v>154302001</v>
      </c>
      <c r="I590" s="46">
        <v>1</v>
      </c>
      <c r="J590" s="46">
        <v>1</v>
      </c>
      <c r="K590" s="46">
        <f t="shared" ref="K590:L590" si="458">K578</f>
        <v>12.17</v>
      </c>
      <c r="L590" s="46" t="str">
        <f t="shared" si="458"/>
        <v>Body</v>
      </c>
      <c r="M590" s="46" t="str">
        <f t="shared" si="456"/>
        <v>Superior</v>
      </c>
    </row>
    <row r="591" spans="1:13" ht="16.5" customHeight="1" x14ac:dyDescent="0.3">
      <c r="A591" s="59" t="b">
        <v>1</v>
      </c>
      <c r="B591" s="46" t="s">
        <v>53</v>
      </c>
      <c r="C591" s="19">
        <f t="shared" si="433"/>
        <v>6019043</v>
      </c>
      <c r="D591" s="19">
        <f t="shared" si="434"/>
        <v>4019</v>
      </c>
      <c r="E591" s="19" t="s">
        <v>27</v>
      </c>
      <c r="F591" s="56">
        <v>1</v>
      </c>
      <c r="G591" s="56">
        <v>1</v>
      </c>
      <c r="H591" s="46">
        <f>H590+100000</f>
        <v>154402001</v>
      </c>
      <c r="I591" s="46">
        <v>1</v>
      </c>
      <c r="J591" s="46">
        <v>1</v>
      </c>
      <c r="K591" s="46">
        <f t="shared" ref="K591:L591" si="459">K579</f>
        <v>0.67</v>
      </c>
      <c r="L591" s="46" t="str">
        <f t="shared" si="459"/>
        <v>Body</v>
      </c>
      <c r="M591" s="46" t="str">
        <f t="shared" si="456"/>
        <v>Rare</v>
      </c>
    </row>
    <row r="592" spans="1:13" ht="16.5" customHeight="1" x14ac:dyDescent="0.3">
      <c r="A592" s="59" t="b">
        <v>1</v>
      </c>
      <c r="B592" s="46" t="s">
        <v>48</v>
      </c>
      <c r="C592" s="19">
        <f t="shared" si="433"/>
        <v>6019044</v>
      </c>
      <c r="D592" s="19">
        <f t="shared" si="434"/>
        <v>4019</v>
      </c>
      <c r="E592" s="19" t="s">
        <v>27</v>
      </c>
      <c r="F592" s="56">
        <v>1</v>
      </c>
      <c r="G592" s="56">
        <v>1</v>
      </c>
      <c r="H592" s="46">
        <f>H590+1000</f>
        <v>154303001</v>
      </c>
      <c r="I592" s="46">
        <v>1</v>
      </c>
      <c r="J592" s="46">
        <v>1</v>
      </c>
      <c r="K592" s="46">
        <f t="shared" ref="K592:L592" si="460">K580</f>
        <v>12.17</v>
      </c>
      <c r="L592" s="46" t="str">
        <f t="shared" si="460"/>
        <v>Head</v>
      </c>
      <c r="M592" s="46" t="str">
        <f t="shared" si="456"/>
        <v>Superior</v>
      </c>
    </row>
    <row r="593" spans="1:14" ht="16.5" customHeight="1" x14ac:dyDescent="0.3">
      <c r="A593" s="59" t="b">
        <v>1</v>
      </c>
      <c r="B593" s="46" t="s">
        <v>54</v>
      </c>
      <c r="C593" s="19">
        <f t="shared" si="433"/>
        <v>6019045</v>
      </c>
      <c r="D593" s="19">
        <f t="shared" si="434"/>
        <v>4019</v>
      </c>
      <c r="E593" s="19" t="s">
        <v>27</v>
      </c>
      <c r="F593" s="56">
        <v>1</v>
      </c>
      <c r="G593" s="56">
        <v>1</v>
      </c>
      <c r="H593" s="46">
        <f>H592+100000</f>
        <v>154403001</v>
      </c>
      <c r="I593" s="46">
        <v>1</v>
      </c>
      <c r="J593" s="46">
        <v>1</v>
      </c>
      <c r="K593" s="46">
        <f t="shared" ref="K593:L593" si="461">K581</f>
        <v>0.67</v>
      </c>
      <c r="L593" s="46" t="str">
        <f t="shared" si="461"/>
        <v>Head</v>
      </c>
      <c r="M593" s="46" t="str">
        <f t="shared" si="456"/>
        <v>Rare</v>
      </c>
    </row>
    <row r="594" spans="1:14" ht="16.5" customHeight="1" x14ac:dyDescent="0.3">
      <c r="A594" s="59" t="b">
        <v>1</v>
      </c>
      <c r="B594" s="46" t="s">
        <v>50</v>
      </c>
      <c r="C594" s="19">
        <f t="shared" si="433"/>
        <v>6019046</v>
      </c>
      <c r="D594" s="19">
        <f t="shared" si="434"/>
        <v>4019</v>
      </c>
      <c r="E594" s="19" t="s">
        <v>27</v>
      </c>
      <c r="F594" s="56">
        <v>1</v>
      </c>
      <c r="G594" s="56">
        <v>1</v>
      </c>
      <c r="H594" s="46">
        <f>H592+2000</f>
        <v>154305001</v>
      </c>
      <c r="I594" s="46">
        <v>1</v>
      </c>
      <c r="J594" s="46">
        <v>1</v>
      </c>
      <c r="K594" s="46">
        <f t="shared" ref="K594:L594" si="462">K582</f>
        <v>12.17</v>
      </c>
      <c r="L594" s="46" t="str">
        <f t="shared" si="462"/>
        <v>Glove</v>
      </c>
      <c r="M594" s="46" t="str">
        <f t="shared" si="456"/>
        <v>Superior</v>
      </c>
    </row>
    <row r="595" spans="1:14" ht="16.5" customHeight="1" x14ac:dyDescent="0.3">
      <c r="A595" s="59" t="b">
        <v>1</v>
      </c>
      <c r="B595" s="46" t="s">
        <v>56</v>
      </c>
      <c r="C595" s="19">
        <f t="shared" si="433"/>
        <v>6019047</v>
      </c>
      <c r="D595" s="19">
        <f t="shared" si="434"/>
        <v>4019</v>
      </c>
      <c r="E595" s="19" t="s">
        <v>27</v>
      </c>
      <c r="F595" s="56">
        <v>1</v>
      </c>
      <c r="G595" s="56">
        <v>1</v>
      </c>
      <c r="H595" s="46">
        <f>H594+100000</f>
        <v>154405001</v>
      </c>
      <c r="I595" s="46">
        <v>1</v>
      </c>
      <c r="J595" s="46">
        <v>1</v>
      </c>
      <c r="K595" s="46">
        <f t="shared" ref="K595:L595" si="463">K583</f>
        <v>0.67</v>
      </c>
      <c r="L595" s="46" t="str">
        <f t="shared" si="463"/>
        <v>Glove</v>
      </c>
      <c r="M595" s="46" t="str">
        <f t="shared" si="456"/>
        <v>Rare</v>
      </c>
    </row>
    <row r="596" spans="1:14" ht="16.5" customHeight="1" x14ac:dyDescent="0.3">
      <c r="A596" s="59" t="b">
        <v>1</v>
      </c>
      <c r="B596" s="46" t="s">
        <v>49</v>
      </c>
      <c r="C596" s="19">
        <f t="shared" si="433"/>
        <v>6019048</v>
      </c>
      <c r="D596" s="19">
        <f t="shared" si="434"/>
        <v>4019</v>
      </c>
      <c r="E596" s="19" t="s">
        <v>27</v>
      </c>
      <c r="F596" s="56">
        <v>1</v>
      </c>
      <c r="G596" s="56">
        <v>1</v>
      </c>
      <c r="H596" s="46">
        <f>H594+1000</f>
        <v>154306001</v>
      </c>
      <c r="I596" s="46">
        <v>1</v>
      </c>
      <c r="J596" s="46">
        <v>1</v>
      </c>
      <c r="K596" s="46">
        <f t="shared" ref="K596:L596" si="464">K584</f>
        <v>12.17</v>
      </c>
      <c r="L596" s="46" t="str">
        <f t="shared" si="464"/>
        <v>Pants</v>
      </c>
      <c r="M596" s="46" t="str">
        <f t="shared" si="456"/>
        <v>Superior</v>
      </c>
    </row>
    <row r="597" spans="1:14" ht="16.5" customHeight="1" x14ac:dyDescent="0.3">
      <c r="A597" s="59" t="b">
        <v>1</v>
      </c>
      <c r="B597" s="46" t="s">
        <v>55</v>
      </c>
      <c r="C597" s="19">
        <f t="shared" si="433"/>
        <v>6019049</v>
      </c>
      <c r="D597" s="19">
        <f t="shared" si="434"/>
        <v>4019</v>
      </c>
      <c r="E597" s="19" t="s">
        <v>27</v>
      </c>
      <c r="F597" s="56">
        <v>1</v>
      </c>
      <c r="G597" s="56">
        <v>1</v>
      </c>
      <c r="H597" s="46">
        <f>H596+100000</f>
        <v>154406001</v>
      </c>
      <c r="I597" s="46">
        <v>1</v>
      </c>
      <c r="J597" s="46">
        <v>1</v>
      </c>
      <c r="K597" s="46">
        <f t="shared" ref="K597:L597" si="465">K585</f>
        <v>0.67</v>
      </c>
      <c r="L597" s="46" t="str">
        <f t="shared" si="465"/>
        <v>Pants</v>
      </c>
      <c r="M597" s="46" t="str">
        <f t="shared" si="456"/>
        <v>Rare</v>
      </c>
    </row>
    <row r="598" spans="1:14" ht="16.5" customHeight="1" x14ac:dyDescent="0.3">
      <c r="A598" s="59" t="b">
        <v>1</v>
      </c>
      <c r="B598" s="46" t="s">
        <v>46</v>
      </c>
      <c r="C598" s="19">
        <f t="shared" si="433"/>
        <v>6019050</v>
      </c>
      <c r="D598" s="19">
        <f t="shared" si="434"/>
        <v>4019</v>
      </c>
      <c r="E598" s="19" t="s">
        <v>27</v>
      </c>
      <c r="F598" s="56">
        <v>1</v>
      </c>
      <c r="G598" s="56">
        <v>1</v>
      </c>
      <c r="H598" s="46">
        <f>H596+1000</f>
        <v>154307001</v>
      </c>
      <c r="I598" s="46">
        <v>1</v>
      </c>
      <c r="J598" s="46">
        <v>1</v>
      </c>
      <c r="K598" s="46">
        <f t="shared" ref="K598:L598" si="466">K586</f>
        <v>12.15</v>
      </c>
      <c r="L598" s="46" t="str">
        <f t="shared" si="466"/>
        <v>Shoes</v>
      </c>
      <c r="M598" s="46" t="str">
        <f t="shared" si="456"/>
        <v>Superior</v>
      </c>
    </row>
    <row r="599" spans="1:14" ht="16.5" customHeight="1" x14ac:dyDescent="0.3">
      <c r="A599" s="59" t="b">
        <v>1</v>
      </c>
      <c r="B599" s="46" t="s">
        <v>52</v>
      </c>
      <c r="C599" s="19">
        <f t="shared" si="433"/>
        <v>6019051</v>
      </c>
      <c r="D599" s="19">
        <f t="shared" si="434"/>
        <v>4019</v>
      </c>
      <c r="E599" s="19" t="s">
        <v>27</v>
      </c>
      <c r="F599" s="56">
        <v>1</v>
      </c>
      <c r="G599" s="56">
        <v>1</v>
      </c>
      <c r="H599" s="46">
        <f>H598+100000</f>
        <v>154407001</v>
      </c>
      <c r="I599" s="46">
        <v>1</v>
      </c>
      <c r="J599" s="46">
        <v>1</v>
      </c>
      <c r="K599" s="46">
        <f t="shared" ref="K599:L599" si="467">K587</f>
        <v>0.65</v>
      </c>
      <c r="L599" s="46" t="str">
        <f t="shared" si="467"/>
        <v>Shoes</v>
      </c>
      <c r="M599" s="46" t="str">
        <f t="shared" si="456"/>
        <v>Rare</v>
      </c>
    </row>
    <row r="600" spans="1:14" ht="16.5" customHeight="1" x14ac:dyDescent="0.3">
      <c r="A600" s="60" t="b">
        <v>1</v>
      </c>
      <c r="B600" s="41" t="s">
        <v>97</v>
      </c>
      <c r="C600" s="41">
        <f>C549+1000</f>
        <v>6020001</v>
      </c>
      <c r="D600" s="41">
        <f>D549+1</f>
        <v>4020</v>
      </c>
      <c r="E600" s="42" t="s">
        <v>29</v>
      </c>
      <c r="F600" s="56">
        <v>1</v>
      </c>
      <c r="G600" s="56">
        <v>1</v>
      </c>
      <c r="H600" s="41">
        <v>150101001</v>
      </c>
      <c r="I600" s="42">
        <v>1</v>
      </c>
      <c r="J600" s="42">
        <v>1</v>
      </c>
      <c r="K600" s="41">
        <v>10</v>
      </c>
      <c r="L600" s="41" t="s">
        <v>98</v>
      </c>
      <c r="M600" s="43" t="s">
        <v>3</v>
      </c>
    </row>
    <row r="601" spans="1:14" ht="16.5" customHeight="1" x14ac:dyDescent="0.3">
      <c r="A601" s="60" t="b">
        <v>1</v>
      </c>
      <c r="B601" s="41" t="s">
        <v>99</v>
      </c>
      <c r="C601" s="42">
        <f>C600+1</f>
        <v>6020002</v>
      </c>
      <c r="D601" s="42">
        <f>D600</f>
        <v>4020</v>
      </c>
      <c r="E601" s="42" t="s">
        <v>29</v>
      </c>
      <c r="F601" s="56">
        <v>1</v>
      </c>
      <c r="G601" s="56">
        <v>1</v>
      </c>
      <c r="H601" s="43">
        <f>H600+100000</f>
        <v>150201001</v>
      </c>
      <c r="I601" s="42">
        <v>1</v>
      </c>
      <c r="J601" s="42">
        <v>1</v>
      </c>
      <c r="K601" s="41">
        <f>K550+0.5</f>
        <v>11</v>
      </c>
      <c r="L601" s="41" t="s">
        <v>98</v>
      </c>
      <c r="M601" s="43" t="s">
        <v>355</v>
      </c>
    </row>
    <row r="602" spans="1:14" ht="16.5" customHeight="1" x14ac:dyDescent="0.3">
      <c r="A602" s="60" t="b">
        <v>1</v>
      </c>
      <c r="B602" s="41" t="s">
        <v>100</v>
      </c>
      <c r="C602" s="42">
        <f>C601+1</f>
        <v>6020003</v>
      </c>
      <c r="D602" s="42">
        <f>D601</f>
        <v>4020</v>
      </c>
      <c r="E602" s="42" t="s">
        <v>29</v>
      </c>
      <c r="F602" s="56">
        <v>1</v>
      </c>
      <c r="G602" s="56">
        <v>1</v>
      </c>
      <c r="H602" s="43">
        <f>H601+100000</f>
        <v>150301001</v>
      </c>
      <c r="I602" s="42">
        <v>1</v>
      </c>
      <c r="J602" s="42">
        <v>1</v>
      </c>
      <c r="K602" s="41">
        <f>K551+0.5</f>
        <v>3</v>
      </c>
      <c r="L602" s="41" t="s">
        <v>98</v>
      </c>
      <c r="M602" s="43" t="s">
        <v>356</v>
      </c>
    </row>
    <row r="603" spans="1:14" ht="16.5" customHeight="1" x14ac:dyDescent="0.3">
      <c r="A603" s="60" t="b">
        <v>1</v>
      </c>
      <c r="B603" s="43" t="s">
        <v>379</v>
      </c>
      <c r="C603" s="43">
        <f>C602+1</f>
        <v>6020004</v>
      </c>
      <c r="D603" s="43">
        <f>D602</f>
        <v>4020</v>
      </c>
      <c r="E603" s="43" t="s">
        <v>23</v>
      </c>
      <c r="F603" s="56">
        <v>1</v>
      </c>
      <c r="G603" s="56">
        <v>1</v>
      </c>
      <c r="H603" s="48">
        <v>151301001</v>
      </c>
      <c r="I603" s="43">
        <v>1</v>
      </c>
      <c r="J603" s="43">
        <v>1</v>
      </c>
      <c r="K603" s="43">
        <f t="shared" ref="K603:K612" si="468">ROUND(N603/6,2)</f>
        <v>11.83</v>
      </c>
      <c r="L603" s="43" t="str">
        <f>IF(H603&gt;=151307001,"Shoes",IF(H603&gt;=151306001,"Pants",IF(H603&gt;=151305001,"Glove",IF(H603&gt;=151303001,"Head",IF(H603&gt;=151302001,"Body",IF(H603&gt;=151301001,"Weapon"))))))</f>
        <v>Weapon</v>
      </c>
      <c r="M603" s="43" t="s">
        <v>356</v>
      </c>
      <c r="N603" s="64">
        <v>71</v>
      </c>
    </row>
    <row r="604" spans="1:14" ht="16.5" customHeight="1" x14ac:dyDescent="0.3">
      <c r="A604" s="60" t="b">
        <v>1</v>
      </c>
      <c r="B604" s="43" t="s">
        <v>51</v>
      </c>
      <c r="C604" s="43">
        <f t="shared" ref="C604:C614" si="469">C603+1</f>
        <v>6020005</v>
      </c>
      <c r="D604" s="43">
        <f t="shared" ref="D604:D614" si="470">D603</f>
        <v>4020</v>
      </c>
      <c r="E604" s="43" t="s">
        <v>23</v>
      </c>
      <c r="F604" s="56">
        <v>1</v>
      </c>
      <c r="G604" s="56">
        <v>1</v>
      </c>
      <c r="H604" s="43">
        <f>H603+100000</f>
        <v>151401001</v>
      </c>
      <c r="I604" s="43">
        <v>1</v>
      </c>
      <c r="J604" s="43">
        <v>1</v>
      </c>
      <c r="K604" s="43">
        <f t="shared" si="468"/>
        <v>0.83</v>
      </c>
      <c r="L604" s="43" t="str">
        <f>L603</f>
        <v>Weapon</v>
      </c>
      <c r="M604" s="43" t="s">
        <v>380</v>
      </c>
      <c r="N604" s="64">
        <v>5</v>
      </c>
    </row>
    <row r="605" spans="1:14" ht="16.5" customHeight="1" x14ac:dyDescent="0.3">
      <c r="A605" s="60" t="b">
        <v>1</v>
      </c>
      <c r="B605" s="43" t="s">
        <v>47</v>
      </c>
      <c r="C605" s="43">
        <f t="shared" si="469"/>
        <v>6020006</v>
      </c>
      <c r="D605" s="43">
        <f t="shared" si="470"/>
        <v>4020</v>
      </c>
      <c r="E605" s="43" t="s">
        <v>23</v>
      </c>
      <c r="F605" s="56">
        <v>1</v>
      </c>
      <c r="G605" s="56">
        <v>1</v>
      </c>
      <c r="H605" s="43">
        <f>H603+1000</f>
        <v>151302001</v>
      </c>
      <c r="I605" s="43">
        <v>1</v>
      </c>
      <c r="J605" s="43">
        <v>1</v>
      </c>
      <c r="K605" s="43">
        <f t="shared" si="468"/>
        <v>11.83</v>
      </c>
      <c r="L605" s="43" t="str">
        <f>IF(H605&gt;=151307001,"Shoes",IF(H605&gt;=151306001,"Pants",IF(H605&gt;=151305001,"Glove",IF(H605&gt;=151303001,"Head",IF(H605&gt;=151302001,"Body",IF(H605&gt;=151301001,"Weapon"))))))</f>
        <v>Body</v>
      </c>
      <c r="M605" s="43" t="s">
        <v>356</v>
      </c>
      <c r="N605" s="64">
        <f>N603</f>
        <v>71</v>
      </c>
    </row>
    <row r="606" spans="1:14" ht="16.5" customHeight="1" x14ac:dyDescent="0.3">
      <c r="A606" s="60" t="b">
        <v>1</v>
      </c>
      <c r="B606" s="43" t="s">
        <v>53</v>
      </c>
      <c r="C606" s="43">
        <f t="shared" si="469"/>
        <v>6020007</v>
      </c>
      <c r="D606" s="43">
        <f t="shared" si="470"/>
        <v>4020</v>
      </c>
      <c r="E606" s="43" t="s">
        <v>23</v>
      </c>
      <c r="F606" s="56">
        <v>1</v>
      </c>
      <c r="G606" s="56">
        <v>1</v>
      </c>
      <c r="H606" s="43">
        <f>H605+100000</f>
        <v>151402001</v>
      </c>
      <c r="I606" s="43">
        <v>1</v>
      </c>
      <c r="J606" s="43">
        <v>1</v>
      </c>
      <c r="K606" s="43">
        <f t="shared" si="468"/>
        <v>0.83</v>
      </c>
      <c r="L606" s="43" t="str">
        <f>L605</f>
        <v>Body</v>
      </c>
      <c r="M606" s="43" t="s">
        <v>380</v>
      </c>
      <c r="N606" s="64">
        <f t="shared" ref="N606:N612" si="471">N604</f>
        <v>5</v>
      </c>
    </row>
    <row r="607" spans="1:14" ht="16.5" customHeight="1" x14ac:dyDescent="0.3">
      <c r="A607" s="60" t="b">
        <v>1</v>
      </c>
      <c r="B607" s="43" t="s">
        <v>48</v>
      </c>
      <c r="C607" s="43">
        <f t="shared" si="469"/>
        <v>6020008</v>
      </c>
      <c r="D607" s="43">
        <f t="shared" si="470"/>
        <v>4020</v>
      </c>
      <c r="E607" s="43" t="s">
        <v>23</v>
      </c>
      <c r="F607" s="56">
        <v>1</v>
      </c>
      <c r="G607" s="56">
        <v>1</v>
      </c>
      <c r="H607" s="43">
        <f>H605+1000</f>
        <v>151303001</v>
      </c>
      <c r="I607" s="43">
        <v>1</v>
      </c>
      <c r="J607" s="43">
        <v>1</v>
      </c>
      <c r="K607" s="43">
        <f t="shared" si="468"/>
        <v>11.83</v>
      </c>
      <c r="L607" s="43" t="str">
        <f>IF(H607&gt;=151307001,"Shoes",IF(H607&gt;=151306001,"Pants",IF(H607&gt;=151305001,"Glove",IF(H607&gt;=151303001,"Head",IF(H607&gt;=151302001,"Body",IF(H607&gt;=151301001,"Weapon"))))))</f>
        <v>Head</v>
      </c>
      <c r="M607" s="43" t="s">
        <v>356</v>
      </c>
      <c r="N607" s="64">
        <f t="shared" si="471"/>
        <v>71</v>
      </c>
    </row>
    <row r="608" spans="1:14" ht="16.5" customHeight="1" x14ac:dyDescent="0.3">
      <c r="A608" s="60" t="b">
        <v>1</v>
      </c>
      <c r="B608" s="43" t="s">
        <v>54</v>
      </c>
      <c r="C608" s="43">
        <f t="shared" si="469"/>
        <v>6020009</v>
      </c>
      <c r="D608" s="43">
        <f t="shared" si="470"/>
        <v>4020</v>
      </c>
      <c r="E608" s="43" t="s">
        <v>23</v>
      </c>
      <c r="F608" s="56">
        <v>1</v>
      </c>
      <c r="G608" s="56">
        <v>1</v>
      </c>
      <c r="H608" s="43">
        <f>H607+100000</f>
        <v>151403001</v>
      </c>
      <c r="I608" s="43">
        <v>1</v>
      </c>
      <c r="J608" s="43">
        <v>1</v>
      </c>
      <c r="K608" s="43">
        <f t="shared" si="468"/>
        <v>0.83</v>
      </c>
      <c r="L608" s="43" t="str">
        <f>L607</f>
        <v>Head</v>
      </c>
      <c r="M608" s="43" t="s">
        <v>380</v>
      </c>
      <c r="N608" s="64">
        <f t="shared" si="471"/>
        <v>5</v>
      </c>
    </row>
    <row r="609" spans="1:14" ht="16.5" customHeight="1" x14ac:dyDescent="0.3">
      <c r="A609" s="60" t="b">
        <v>1</v>
      </c>
      <c r="B609" s="43" t="s">
        <v>50</v>
      </c>
      <c r="C609" s="43">
        <f t="shared" si="469"/>
        <v>6020010</v>
      </c>
      <c r="D609" s="43">
        <f t="shared" si="470"/>
        <v>4020</v>
      </c>
      <c r="E609" s="43" t="s">
        <v>23</v>
      </c>
      <c r="F609" s="56">
        <v>1</v>
      </c>
      <c r="G609" s="56">
        <v>1</v>
      </c>
      <c r="H609" s="43">
        <f>H607+2000</f>
        <v>151305001</v>
      </c>
      <c r="I609" s="43">
        <v>1</v>
      </c>
      <c r="J609" s="43">
        <v>1</v>
      </c>
      <c r="K609" s="43">
        <f t="shared" si="468"/>
        <v>11.83</v>
      </c>
      <c r="L609" s="43" t="str">
        <f>IF(H609&gt;=151307001,"Shoes",IF(H609&gt;=151306001,"Pants",IF(H609&gt;=151305001,"Glove",IF(H609&gt;=151303001,"Head",IF(H609&gt;=151302001,"Body",IF(H609&gt;=151301001,"Weapon"))))))</f>
        <v>Glove</v>
      </c>
      <c r="M609" s="43" t="s">
        <v>356</v>
      </c>
      <c r="N609" s="64">
        <f t="shared" si="471"/>
        <v>71</v>
      </c>
    </row>
    <row r="610" spans="1:14" ht="16.5" customHeight="1" x14ac:dyDescent="0.3">
      <c r="A610" s="60" t="b">
        <v>1</v>
      </c>
      <c r="B610" s="43" t="s">
        <v>56</v>
      </c>
      <c r="C610" s="43">
        <f t="shared" si="469"/>
        <v>6020011</v>
      </c>
      <c r="D610" s="43">
        <f t="shared" si="470"/>
        <v>4020</v>
      </c>
      <c r="E610" s="43" t="s">
        <v>23</v>
      </c>
      <c r="F610" s="56">
        <v>1</v>
      </c>
      <c r="G610" s="56">
        <v>1</v>
      </c>
      <c r="H610" s="43">
        <f>H609+100000</f>
        <v>151405001</v>
      </c>
      <c r="I610" s="43">
        <v>1</v>
      </c>
      <c r="J610" s="43">
        <v>1</v>
      </c>
      <c r="K610" s="43">
        <f t="shared" si="468"/>
        <v>0.83</v>
      </c>
      <c r="L610" s="43" t="str">
        <f>L609</f>
        <v>Glove</v>
      </c>
      <c r="M610" s="43" t="s">
        <v>380</v>
      </c>
      <c r="N610" s="64">
        <f t="shared" si="471"/>
        <v>5</v>
      </c>
    </row>
    <row r="611" spans="1:14" ht="16.5" customHeight="1" x14ac:dyDescent="0.3">
      <c r="A611" s="60" t="b">
        <v>1</v>
      </c>
      <c r="B611" s="43" t="s">
        <v>49</v>
      </c>
      <c r="C611" s="43">
        <f t="shared" si="469"/>
        <v>6020012</v>
      </c>
      <c r="D611" s="43">
        <f t="shared" si="470"/>
        <v>4020</v>
      </c>
      <c r="E611" s="43" t="s">
        <v>23</v>
      </c>
      <c r="F611" s="56">
        <v>1</v>
      </c>
      <c r="G611" s="56">
        <v>1</v>
      </c>
      <c r="H611" s="43">
        <f>H609+1000</f>
        <v>151306001</v>
      </c>
      <c r="I611" s="43">
        <v>1</v>
      </c>
      <c r="J611" s="43">
        <v>1</v>
      </c>
      <c r="K611" s="43">
        <f t="shared" si="468"/>
        <v>11.83</v>
      </c>
      <c r="L611" s="43" t="str">
        <f>IF(H611&gt;=151307001,"Shoes",IF(H611&gt;=151306001,"Pants",IF(H611&gt;=151305001,"Glove",IF(H611&gt;=151303001,"Head",IF(H611&gt;=151302001,"Body",IF(H611&gt;=151301001,"Weapon"))))))</f>
        <v>Pants</v>
      </c>
      <c r="M611" s="43" t="s">
        <v>356</v>
      </c>
      <c r="N611" s="64">
        <f t="shared" si="471"/>
        <v>71</v>
      </c>
    </row>
    <row r="612" spans="1:14" ht="16.5" customHeight="1" x14ac:dyDescent="0.3">
      <c r="A612" s="60" t="b">
        <v>1</v>
      </c>
      <c r="B612" s="43" t="s">
        <v>55</v>
      </c>
      <c r="C612" s="43">
        <f t="shared" si="469"/>
        <v>6020013</v>
      </c>
      <c r="D612" s="43">
        <f t="shared" si="470"/>
        <v>4020</v>
      </c>
      <c r="E612" s="43" t="s">
        <v>23</v>
      </c>
      <c r="F612" s="56">
        <v>1</v>
      </c>
      <c r="G612" s="56">
        <v>1</v>
      </c>
      <c r="H612" s="43">
        <f>H611+100000</f>
        <v>151406001</v>
      </c>
      <c r="I612" s="43">
        <v>1</v>
      </c>
      <c r="J612" s="43">
        <v>1</v>
      </c>
      <c r="K612" s="43">
        <f t="shared" si="468"/>
        <v>0.83</v>
      </c>
      <c r="L612" s="43" t="str">
        <f>L611</f>
        <v>Pants</v>
      </c>
      <c r="M612" s="43" t="s">
        <v>380</v>
      </c>
      <c r="N612" s="64">
        <f t="shared" si="471"/>
        <v>5</v>
      </c>
    </row>
    <row r="613" spans="1:14" ht="16.5" customHeight="1" x14ac:dyDescent="0.3">
      <c r="A613" s="60" t="b">
        <v>1</v>
      </c>
      <c r="B613" s="43" t="s">
        <v>46</v>
      </c>
      <c r="C613" s="43">
        <f t="shared" si="469"/>
        <v>6020014</v>
      </c>
      <c r="D613" s="43">
        <f t="shared" si="470"/>
        <v>4020</v>
      </c>
      <c r="E613" s="43" t="s">
        <v>23</v>
      </c>
      <c r="F613" s="56">
        <v>1</v>
      </c>
      <c r="G613" s="56">
        <v>1</v>
      </c>
      <c r="H613" s="43">
        <f>H611+1000</f>
        <v>151307001</v>
      </c>
      <c r="I613" s="43">
        <v>1</v>
      </c>
      <c r="J613" s="43">
        <v>1</v>
      </c>
      <c r="K613" s="41">
        <v>11.85</v>
      </c>
      <c r="L613" s="43" t="str">
        <f t="shared" ref="L613" si="472">IF(H613&gt;=151307001,"Shoes",IF(H613&gt;=151306001,"Pants",IF(H613&gt;=151305001,"Glove",IF(H613&gt;=151303001,"Head",IF(H613&gt;=151302001,"Body",IF(H613&gt;=151301001,"Weapon"))))))</f>
        <v>Shoes</v>
      </c>
      <c r="M613" s="43" t="s">
        <v>356</v>
      </c>
      <c r="N613" s="65">
        <f>SUM(K603,K605,K607,K609,K611,K613)</f>
        <v>71</v>
      </c>
    </row>
    <row r="614" spans="1:14" ht="16.5" customHeight="1" x14ac:dyDescent="0.3">
      <c r="A614" s="60" t="b">
        <v>1</v>
      </c>
      <c r="B614" s="43" t="s">
        <v>52</v>
      </c>
      <c r="C614" s="43">
        <f t="shared" si="469"/>
        <v>6020015</v>
      </c>
      <c r="D614" s="43">
        <f t="shared" si="470"/>
        <v>4020</v>
      </c>
      <c r="E614" s="43" t="s">
        <v>23</v>
      </c>
      <c r="F614" s="56">
        <v>1</v>
      </c>
      <c r="G614" s="56">
        <v>1</v>
      </c>
      <c r="H614" s="43">
        <f>H613+100000</f>
        <v>151407001</v>
      </c>
      <c r="I614" s="43">
        <v>1</v>
      </c>
      <c r="J614" s="43">
        <v>1</v>
      </c>
      <c r="K614" s="41">
        <v>0.85</v>
      </c>
      <c r="L614" s="43" t="str">
        <f>L613</f>
        <v>Shoes</v>
      </c>
      <c r="M614" s="43" t="s">
        <v>380</v>
      </c>
      <c r="N614" s="65">
        <f>SUM(K604,K606,K608,K610,K612,K614)</f>
        <v>4.9999999999999991</v>
      </c>
    </row>
    <row r="615" spans="1:14" ht="16.5" customHeight="1" x14ac:dyDescent="0.3">
      <c r="A615" s="60" t="b">
        <v>1</v>
      </c>
      <c r="B615" s="61" t="s">
        <v>379</v>
      </c>
      <c r="C615" s="61">
        <f>C614+1</f>
        <v>6020016</v>
      </c>
      <c r="D615" s="61">
        <f>D614</f>
        <v>4020</v>
      </c>
      <c r="E615" s="17" t="s">
        <v>25</v>
      </c>
      <c r="F615" s="56">
        <v>1</v>
      </c>
      <c r="G615" s="56">
        <v>1</v>
      </c>
      <c r="H615" s="61">
        <f>H603+1000000</f>
        <v>152301001</v>
      </c>
      <c r="I615" s="61">
        <v>1</v>
      </c>
      <c r="J615" s="61">
        <v>1</v>
      </c>
      <c r="K615" s="61">
        <f>K603</f>
        <v>11.83</v>
      </c>
      <c r="L615" s="61" t="str">
        <f>L603</f>
        <v>Weapon</v>
      </c>
      <c r="M615" s="61" t="str">
        <f t="shared" ref="M615:M626" si="473">M603</f>
        <v>Superior</v>
      </c>
    </row>
    <row r="616" spans="1:14" ht="16.5" customHeight="1" x14ac:dyDescent="0.3">
      <c r="A616" s="60" t="b">
        <v>1</v>
      </c>
      <c r="B616" s="61" t="s">
        <v>51</v>
      </c>
      <c r="C616" s="61">
        <f t="shared" ref="C616:C650" si="474">C615+1</f>
        <v>6020017</v>
      </c>
      <c r="D616" s="61">
        <f t="shared" ref="D616:D650" si="475">D615</f>
        <v>4020</v>
      </c>
      <c r="E616" s="17" t="s">
        <v>25</v>
      </c>
      <c r="F616" s="56">
        <v>1</v>
      </c>
      <c r="G616" s="56">
        <v>1</v>
      </c>
      <c r="H616" s="62">
        <f>H615+100000</f>
        <v>152401001</v>
      </c>
      <c r="I616" s="61">
        <v>1</v>
      </c>
      <c r="J616" s="61">
        <v>1</v>
      </c>
      <c r="K616" s="61">
        <f t="shared" ref="K616:L616" si="476">K604</f>
        <v>0.83</v>
      </c>
      <c r="L616" s="61" t="str">
        <f t="shared" si="476"/>
        <v>Weapon</v>
      </c>
      <c r="M616" s="61" t="str">
        <f t="shared" si="473"/>
        <v>Rare</v>
      </c>
    </row>
    <row r="617" spans="1:14" ht="16.5" customHeight="1" x14ac:dyDescent="0.3">
      <c r="A617" s="60" t="b">
        <v>1</v>
      </c>
      <c r="B617" s="61" t="s">
        <v>47</v>
      </c>
      <c r="C617" s="61">
        <f t="shared" si="474"/>
        <v>6020018</v>
      </c>
      <c r="D617" s="61">
        <f t="shared" si="475"/>
        <v>4020</v>
      </c>
      <c r="E617" s="17" t="s">
        <v>25</v>
      </c>
      <c r="F617" s="56">
        <v>1</v>
      </c>
      <c r="G617" s="56">
        <v>1</v>
      </c>
      <c r="H617" s="62">
        <f>H615+1000</f>
        <v>152302001</v>
      </c>
      <c r="I617" s="61">
        <v>1</v>
      </c>
      <c r="J617" s="61">
        <v>1</v>
      </c>
      <c r="K617" s="61">
        <f t="shared" ref="K617:L617" si="477">K605</f>
        <v>11.83</v>
      </c>
      <c r="L617" s="61" t="str">
        <f t="shared" si="477"/>
        <v>Body</v>
      </c>
      <c r="M617" s="61" t="str">
        <f t="shared" si="473"/>
        <v>Superior</v>
      </c>
    </row>
    <row r="618" spans="1:14" ht="16.5" customHeight="1" x14ac:dyDescent="0.3">
      <c r="A618" s="60" t="b">
        <v>1</v>
      </c>
      <c r="B618" s="61" t="s">
        <v>53</v>
      </c>
      <c r="C618" s="61">
        <f t="shared" si="474"/>
        <v>6020019</v>
      </c>
      <c r="D618" s="61">
        <f t="shared" si="475"/>
        <v>4020</v>
      </c>
      <c r="E618" s="17" t="s">
        <v>25</v>
      </c>
      <c r="F618" s="56">
        <v>1</v>
      </c>
      <c r="G618" s="56">
        <v>1</v>
      </c>
      <c r="H618" s="62">
        <f>H617+100000</f>
        <v>152402001</v>
      </c>
      <c r="I618" s="61">
        <v>1</v>
      </c>
      <c r="J618" s="61">
        <v>1</v>
      </c>
      <c r="K618" s="61">
        <f t="shared" ref="K618:L618" si="478">K606</f>
        <v>0.83</v>
      </c>
      <c r="L618" s="61" t="str">
        <f t="shared" si="478"/>
        <v>Body</v>
      </c>
      <c r="M618" s="61" t="str">
        <f t="shared" si="473"/>
        <v>Rare</v>
      </c>
    </row>
    <row r="619" spans="1:14" ht="16.5" customHeight="1" x14ac:dyDescent="0.3">
      <c r="A619" s="60" t="b">
        <v>1</v>
      </c>
      <c r="B619" s="61" t="s">
        <v>48</v>
      </c>
      <c r="C619" s="61">
        <f t="shared" si="474"/>
        <v>6020020</v>
      </c>
      <c r="D619" s="61">
        <f t="shared" si="475"/>
        <v>4020</v>
      </c>
      <c r="E619" s="17" t="s">
        <v>25</v>
      </c>
      <c r="F619" s="56">
        <v>1</v>
      </c>
      <c r="G619" s="56">
        <v>1</v>
      </c>
      <c r="H619" s="61">
        <f>H617+1000</f>
        <v>152303001</v>
      </c>
      <c r="I619" s="61">
        <v>1</v>
      </c>
      <c r="J619" s="61">
        <v>1</v>
      </c>
      <c r="K619" s="61">
        <f t="shared" ref="K619:L619" si="479">K607</f>
        <v>11.83</v>
      </c>
      <c r="L619" s="61" t="str">
        <f t="shared" si="479"/>
        <v>Head</v>
      </c>
      <c r="M619" s="61" t="str">
        <f t="shared" si="473"/>
        <v>Superior</v>
      </c>
    </row>
    <row r="620" spans="1:14" ht="16.5" customHeight="1" x14ac:dyDescent="0.3">
      <c r="A620" s="60" t="b">
        <v>1</v>
      </c>
      <c r="B620" s="61" t="s">
        <v>54</v>
      </c>
      <c r="C620" s="61">
        <f t="shared" si="474"/>
        <v>6020021</v>
      </c>
      <c r="D620" s="61">
        <f t="shared" si="475"/>
        <v>4020</v>
      </c>
      <c r="E620" s="17" t="s">
        <v>25</v>
      </c>
      <c r="F620" s="56">
        <v>1</v>
      </c>
      <c r="G620" s="56">
        <v>1</v>
      </c>
      <c r="H620" s="61">
        <f>H619+100000</f>
        <v>152403001</v>
      </c>
      <c r="I620" s="61">
        <v>1</v>
      </c>
      <c r="J620" s="61">
        <v>1</v>
      </c>
      <c r="K620" s="61">
        <f t="shared" ref="K620:L620" si="480">K608</f>
        <v>0.83</v>
      </c>
      <c r="L620" s="61" t="str">
        <f t="shared" si="480"/>
        <v>Head</v>
      </c>
      <c r="M620" s="61" t="str">
        <f t="shared" si="473"/>
        <v>Rare</v>
      </c>
    </row>
    <row r="621" spans="1:14" ht="16.5" customHeight="1" x14ac:dyDescent="0.3">
      <c r="A621" s="60" t="b">
        <v>1</v>
      </c>
      <c r="B621" s="61" t="s">
        <v>50</v>
      </c>
      <c r="C621" s="61">
        <f t="shared" si="474"/>
        <v>6020022</v>
      </c>
      <c r="D621" s="61">
        <f t="shared" si="475"/>
        <v>4020</v>
      </c>
      <c r="E621" s="17" t="s">
        <v>25</v>
      </c>
      <c r="F621" s="56">
        <v>1</v>
      </c>
      <c r="G621" s="56">
        <v>1</v>
      </c>
      <c r="H621" s="61">
        <f>H619+2000</f>
        <v>152305001</v>
      </c>
      <c r="I621" s="61">
        <v>1</v>
      </c>
      <c r="J621" s="61">
        <v>1</v>
      </c>
      <c r="K621" s="61">
        <f t="shared" ref="K621:L621" si="481">K609</f>
        <v>11.83</v>
      </c>
      <c r="L621" s="61" t="str">
        <f t="shared" si="481"/>
        <v>Glove</v>
      </c>
      <c r="M621" s="61" t="str">
        <f t="shared" si="473"/>
        <v>Superior</v>
      </c>
    </row>
    <row r="622" spans="1:14" ht="16.5" customHeight="1" x14ac:dyDescent="0.3">
      <c r="A622" s="60" t="b">
        <v>1</v>
      </c>
      <c r="B622" s="61" t="s">
        <v>56</v>
      </c>
      <c r="C622" s="61">
        <f t="shared" si="474"/>
        <v>6020023</v>
      </c>
      <c r="D622" s="61">
        <f t="shared" si="475"/>
        <v>4020</v>
      </c>
      <c r="E622" s="17" t="s">
        <v>25</v>
      </c>
      <c r="F622" s="56">
        <v>1</v>
      </c>
      <c r="G622" s="56">
        <v>1</v>
      </c>
      <c r="H622" s="61">
        <f>H621+100000</f>
        <v>152405001</v>
      </c>
      <c r="I622" s="61">
        <v>1</v>
      </c>
      <c r="J622" s="61">
        <v>1</v>
      </c>
      <c r="K622" s="61">
        <f t="shared" ref="K622:L622" si="482">K610</f>
        <v>0.83</v>
      </c>
      <c r="L622" s="61" t="str">
        <f t="shared" si="482"/>
        <v>Glove</v>
      </c>
      <c r="M622" s="61" t="str">
        <f t="shared" si="473"/>
        <v>Rare</v>
      </c>
    </row>
    <row r="623" spans="1:14" ht="16.5" customHeight="1" x14ac:dyDescent="0.3">
      <c r="A623" s="60" t="b">
        <v>1</v>
      </c>
      <c r="B623" s="61" t="s">
        <v>49</v>
      </c>
      <c r="C623" s="61">
        <f t="shared" si="474"/>
        <v>6020024</v>
      </c>
      <c r="D623" s="61">
        <f t="shared" si="475"/>
        <v>4020</v>
      </c>
      <c r="E623" s="17" t="s">
        <v>25</v>
      </c>
      <c r="F623" s="56">
        <v>1</v>
      </c>
      <c r="G623" s="56">
        <v>1</v>
      </c>
      <c r="H623" s="61">
        <f>H621+1000</f>
        <v>152306001</v>
      </c>
      <c r="I623" s="61">
        <v>1</v>
      </c>
      <c r="J623" s="61">
        <v>1</v>
      </c>
      <c r="K623" s="61">
        <f t="shared" ref="K623:L623" si="483">K611</f>
        <v>11.83</v>
      </c>
      <c r="L623" s="61" t="str">
        <f t="shared" si="483"/>
        <v>Pants</v>
      </c>
      <c r="M623" s="61" t="str">
        <f t="shared" si="473"/>
        <v>Superior</v>
      </c>
    </row>
    <row r="624" spans="1:14" ht="16.5" customHeight="1" x14ac:dyDescent="0.3">
      <c r="A624" s="60" t="b">
        <v>1</v>
      </c>
      <c r="B624" s="61" t="s">
        <v>55</v>
      </c>
      <c r="C624" s="61">
        <f t="shared" si="474"/>
        <v>6020025</v>
      </c>
      <c r="D624" s="61">
        <f t="shared" si="475"/>
        <v>4020</v>
      </c>
      <c r="E624" s="17" t="s">
        <v>25</v>
      </c>
      <c r="F624" s="56">
        <v>1</v>
      </c>
      <c r="G624" s="56">
        <v>1</v>
      </c>
      <c r="H624" s="61">
        <f>H623+100000</f>
        <v>152406001</v>
      </c>
      <c r="I624" s="61">
        <v>1</v>
      </c>
      <c r="J624" s="61">
        <v>1</v>
      </c>
      <c r="K624" s="61">
        <f t="shared" ref="K624:L624" si="484">K612</f>
        <v>0.83</v>
      </c>
      <c r="L624" s="61" t="str">
        <f t="shared" si="484"/>
        <v>Pants</v>
      </c>
      <c r="M624" s="61" t="str">
        <f t="shared" si="473"/>
        <v>Rare</v>
      </c>
    </row>
    <row r="625" spans="1:13" ht="16.5" customHeight="1" x14ac:dyDescent="0.3">
      <c r="A625" s="60" t="b">
        <v>1</v>
      </c>
      <c r="B625" s="61" t="s">
        <v>46</v>
      </c>
      <c r="C625" s="61">
        <f t="shared" si="474"/>
        <v>6020026</v>
      </c>
      <c r="D625" s="61">
        <f t="shared" si="475"/>
        <v>4020</v>
      </c>
      <c r="E625" s="17" t="s">
        <v>25</v>
      </c>
      <c r="F625" s="56">
        <v>1</v>
      </c>
      <c r="G625" s="56">
        <v>1</v>
      </c>
      <c r="H625" s="61">
        <f>H623+1000</f>
        <v>152307001</v>
      </c>
      <c r="I625" s="61">
        <v>1</v>
      </c>
      <c r="J625" s="61">
        <v>1</v>
      </c>
      <c r="K625" s="61">
        <f t="shared" ref="K625:L625" si="485">K613</f>
        <v>11.85</v>
      </c>
      <c r="L625" s="61" t="str">
        <f t="shared" si="485"/>
        <v>Shoes</v>
      </c>
      <c r="M625" s="61" t="str">
        <f t="shared" si="473"/>
        <v>Superior</v>
      </c>
    </row>
    <row r="626" spans="1:13" ht="16.5" customHeight="1" x14ac:dyDescent="0.3">
      <c r="A626" s="60" t="b">
        <v>1</v>
      </c>
      <c r="B626" s="61" t="s">
        <v>52</v>
      </c>
      <c r="C626" s="61">
        <f t="shared" si="474"/>
        <v>6020027</v>
      </c>
      <c r="D626" s="61">
        <f t="shared" si="475"/>
        <v>4020</v>
      </c>
      <c r="E626" s="17" t="s">
        <v>25</v>
      </c>
      <c r="F626" s="56">
        <v>1</v>
      </c>
      <c r="G626" s="56">
        <v>1</v>
      </c>
      <c r="H626" s="61">
        <f>H625+100000</f>
        <v>152407001</v>
      </c>
      <c r="I626" s="61">
        <v>1</v>
      </c>
      <c r="J626" s="61">
        <v>1</v>
      </c>
      <c r="K626" s="61">
        <f t="shared" ref="K626:L626" si="486">K614</f>
        <v>0.85</v>
      </c>
      <c r="L626" s="61" t="str">
        <f t="shared" si="486"/>
        <v>Shoes</v>
      </c>
      <c r="M626" s="61" t="str">
        <f t="shared" si="473"/>
        <v>Rare</v>
      </c>
    </row>
    <row r="627" spans="1:13" ht="16.5" customHeight="1" x14ac:dyDescent="0.3">
      <c r="A627" s="60" t="b">
        <v>1</v>
      </c>
      <c r="B627" s="42" t="s">
        <v>45</v>
      </c>
      <c r="C627" s="45">
        <f t="shared" si="474"/>
        <v>6020028</v>
      </c>
      <c r="D627" s="45">
        <f t="shared" si="475"/>
        <v>4020</v>
      </c>
      <c r="E627" s="45" t="s">
        <v>26</v>
      </c>
      <c r="F627" s="56">
        <v>1</v>
      </c>
      <c r="G627" s="56">
        <v>1</v>
      </c>
      <c r="H627" s="42">
        <f>H615+1000000</f>
        <v>153301001</v>
      </c>
      <c r="I627" s="42">
        <v>1</v>
      </c>
      <c r="J627" s="42">
        <v>1</v>
      </c>
      <c r="K627" s="42">
        <f>K615</f>
        <v>11.83</v>
      </c>
      <c r="L627" s="42" t="str">
        <f>L615</f>
        <v>Weapon</v>
      </c>
      <c r="M627" s="42" t="str">
        <f>M615</f>
        <v>Superior</v>
      </c>
    </row>
    <row r="628" spans="1:13" ht="16.5" customHeight="1" x14ac:dyDescent="0.3">
      <c r="A628" s="60" t="b">
        <v>1</v>
      </c>
      <c r="B628" s="42" t="s">
        <v>51</v>
      </c>
      <c r="C628" s="45">
        <f t="shared" si="474"/>
        <v>6020029</v>
      </c>
      <c r="D628" s="45">
        <f t="shared" si="475"/>
        <v>4020</v>
      </c>
      <c r="E628" s="45" t="s">
        <v>26</v>
      </c>
      <c r="F628" s="56">
        <v>1</v>
      </c>
      <c r="G628" s="56">
        <v>1</v>
      </c>
      <c r="H628" s="42">
        <f>H627+100000</f>
        <v>153401001</v>
      </c>
      <c r="I628" s="42">
        <v>1</v>
      </c>
      <c r="J628" s="42">
        <v>1</v>
      </c>
      <c r="K628" s="42">
        <f t="shared" ref="K628:M628" si="487">K616</f>
        <v>0.83</v>
      </c>
      <c r="L628" s="42" t="str">
        <f t="shared" si="487"/>
        <v>Weapon</v>
      </c>
      <c r="M628" s="42" t="str">
        <f t="shared" si="487"/>
        <v>Rare</v>
      </c>
    </row>
    <row r="629" spans="1:13" ht="16.5" customHeight="1" x14ac:dyDescent="0.3">
      <c r="A629" s="60" t="b">
        <v>1</v>
      </c>
      <c r="B629" s="42" t="s">
        <v>47</v>
      </c>
      <c r="C629" s="45">
        <f t="shared" si="474"/>
        <v>6020030</v>
      </c>
      <c r="D629" s="45">
        <f t="shared" si="475"/>
        <v>4020</v>
      </c>
      <c r="E629" s="45" t="s">
        <v>26</v>
      </c>
      <c r="F629" s="56">
        <v>1</v>
      </c>
      <c r="G629" s="56">
        <v>1</v>
      </c>
      <c r="H629" s="42">
        <f>H627+1000</f>
        <v>153302001</v>
      </c>
      <c r="I629" s="42">
        <v>1</v>
      </c>
      <c r="J629" s="42">
        <v>1</v>
      </c>
      <c r="K629" s="42">
        <f t="shared" ref="K629:M629" si="488">K617</f>
        <v>11.83</v>
      </c>
      <c r="L629" s="42" t="str">
        <f t="shared" si="488"/>
        <v>Body</v>
      </c>
      <c r="M629" s="42" t="str">
        <f t="shared" si="488"/>
        <v>Superior</v>
      </c>
    </row>
    <row r="630" spans="1:13" ht="16.5" customHeight="1" x14ac:dyDescent="0.3">
      <c r="A630" s="60" t="b">
        <v>1</v>
      </c>
      <c r="B630" s="42" t="s">
        <v>53</v>
      </c>
      <c r="C630" s="45">
        <f t="shared" si="474"/>
        <v>6020031</v>
      </c>
      <c r="D630" s="45">
        <f t="shared" si="475"/>
        <v>4020</v>
      </c>
      <c r="E630" s="45" t="s">
        <v>26</v>
      </c>
      <c r="F630" s="56">
        <v>1</v>
      </c>
      <c r="G630" s="56">
        <v>1</v>
      </c>
      <c r="H630" s="42">
        <f>H629+100000</f>
        <v>153402001</v>
      </c>
      <c r="I630" s="42">
        <v>1</v>
      </c>
      <c r="J630" s="42">
        <v>1</v>
      </c>
      <c r="K630" s="42">
        <f t="shared" ref="K630:M630" si="489">K618</f>
        <v>0.83</v>
      </c>
      <c r="L630" s="42" t="str">
        <f t="shared" si="489"/>
        <v>Body</v>
      </c>
      <c r="M630" s="42" t="str">
        <f t="shared" si="489"/>
        <v>Rare</v>
      </c>
    </row>
    <row r="631" spans="1:13" ht="16.5" customHeight="1" x14ac:dyDescent="0.3">
      <c r="A631" s="60" t="b">
        <v>1</v>
      </c>
      <c r="B631" s="42" t="s">
        <v>48</v>
      </c>
      <c r="C631" s="45">
        <f t="shared" si="474"/>
        <v>6020032</v>
      </c>
      <c r="D631" s="45">
        <f t="shared" si="475"/>
        <v>4020</v>
      </c>
      <c r="E631" s="45" t="s">
        <v>26</v>
      </c>
      <c r="F631" s="56">
        <v>1</v>
      </c>
      <c r="G631" s="56">
        <v>1</v>
      </c>
      <c r="H631" s="42">
        <f>H629+1000</f>
        <v>153303001</v>
      </c>
      <c r="I631" s="42">
        <v>1</v>
      </c>
      <c r="J631" s="42">
        <v>1</v>
      </c>
      <c r="K631" s="42">
        <f t="shared" ref="K631:M631" si="490">K619</f>
        <v>11.83</v>
      </c>
      <c r="L631" s="42" t="str">
        <f t="shared" si="490"/>
        <v>Head</v>
      </c>
      <c r="M631" s="42" t="str">
        <f t="shared" si="490"/>
        <v>Superior</v>
      </c>
    </row>
    <row r="632" spans="1:13" ht="16.5" customHeight="1" x14ac:dyDescent="0.3">
      <c r="A632" s="60" t="b">
        <v>1</v>
      </c>
      <c r="B632" s="42" t="s">
        <v>54</v>
      </c>
      <c r="C632" s="45">
        <f t="shared" si="474"/>
        <v>6020033</v>
      </c>
      <c r="D632" s="45">
        <f t="shared" si="475"/>
        <v>4020</v>
      </c>
      <c r="E632" s="45" t="s">
        <v>26</v>
      </c>
      <c r="F632" s="56">
        <v>1</v>
      </c>
      <c r="G632" s="56">
        <v>1</v>
      </c>
      <c r="H632" s="42">
        <f>H631+100000</f>
        <v>153403001</v>
      </c>
      <c r="I632" s="42">
        <v>1</v>
      </c>
      <c r="J632" s="42">
        <v>1</v>
      </c>
      <c r="K632" s="42">
        <f t="shared" ref="K632:M632" si="491">K620</f>
        <v>0.83</v>
      </c>
      <c r="L632" s="42" t="str">
        <f t="shared" si="491"/>
        <v>Head</v>
      </c>
      <c r="M632" s="42" t="str">
        <f t="shared" si="491"/>
        <v>Rare</v>
      </c>
    </row>
    <row r="633" spans="1:13" ht="16.5" customHeight="1" x14ac:dyDescent="0.3">
      <c r="A633" s="60" t="b">
        <v>1</v>
      </c>
      <c r="B633" s="42" t="s">
        <v>50</v>
      </c>
      <c r="C633" s="45">
        <f t="shared" si="474"/>
        <v>6020034</v>
      </c>
      <c r="D633" s="45">
        <f t="shared" si="475"/>
        <v>4020</v>
      </c>
      <c r="E633" s="45" t="s">
        <v>26</v>
      </c>
      <c r="F633" s="56">
        <v>1</v>
      </c>
      <c r="G633" s="56">
        <v>1</v>
      </c>
      <c r="H633" s="42">
        <f>H631+2000</f>
        <v>153305001</v>
      </c>
      <c r="I633" s="42">
        <v>1</v>
      </c>
      <c r="J633" s="42">
        <v>1</v>
      </c>
      <c r="K633" s="42">
        <f t="shared" ref="K633:M633" si="492">K621</f>
        <v>11.83</v>
      </c>
      <c r="L633" s="42" t="str">
        <f t="shared" si="492"/>
        <v>Glove</v>
      </c>
      <c r="M633" s="42" t="str">
        <f t="shared" si="492"/>
        <v>Superior</v>
      </c>
    </row>
    <row r="634" spans="1:13" ht="16.5" customHeight="1" x14ac:dyDescent="0.3">
      <c r="A634" s="60" t="b">
        <v>1</v>
      </c>
      <c r="B634" s="42" t="s">
        <v>56</v>
      </c>
      <c r="C634" s="45">
        <f t="shared" si="474"/>
        <v>6020035</v>
      </c>
      <c r="D634" s="45">
        <f t="shared" si="475"/>
        <v>4020</v>
      </c>
      <c r="E634" s="45" t="s">
        <v>26</v>
      </c>
      <c r="F634" s="56">
        <v>1</v>
      </c>
      <c r="G634" s="56">
        <v>1</v>
      </c>
      <c r="H634" s="42">
        <f>H633+100000</f>
        <v>153405001</v>
      </c>
      <c r="I634" s="42">
        <v>1</v>
      </c>
      <c r="J634" s="42">
        <v>1</v>
      </c>
      <c r="K634" s="42">
        <f t="shared" ref="K634:M634" si="493">K622</f>
        <v>0.83</v>
      </c>
      <c r="L634" s="42" t="str">
        <f t="shared" si="493"/>
        <v>Glove</v>
      </c>
      <c r="M634" s="42" t="str">
        <f t="shared" si="493"/>
        <v>Rare</v>
      </c>
    </row>
    <row r="635" spans="1:13" ht="16.5" customHeight="1" x14ac:dyDescent="0.3">
      <c r="A635" s="60" t="b">
        <v>1</v>
      </c>
      <c r="B635" s="42" t="s">
        <v>49</v>
      </c>
      <c r="C635" s="45">
        <f t="shared" si="474"/>
        <v>6020036</v>
      </c>
      <c r="D635" s="45">
        <f t="shared" si="475"/>
        <v>4020</v>
      </c>
      <c r="E635" s="45" t="s">
        <v>26</v>
      </c>
      <c r="F635" s="56">
        <v>1</v>
      </c>
      <c r="G635" s="56">
        <v>1</v>
      </c>
      <c r="H635" s="42">
        <f>H633+1000</f>
        <v>153306001</v>
      </c>
      <c r="I635" s="42">
        <v>1</v>
      </c>
      <c r="J635" s="42">
        <v>1</v>
      </c>
      <c r="K635" s="42">
        <f t="shared" ref="K635:M635" si="494">K623</f>
        <v>11.83</v>
      </c>
      <c r="L635" s="42" t="str">
        <f t="shared" si="494"/>
        <v>Pants</v>
      </c>
      <c r="M635" s="42" t="str">
        <f t="shared" si="494"/>
        <v>Superior</v>
      </c>
    </row>
    <row r="636" spans="1:13" ht="16.5" customHeight="1" x14ac:dyDescent="0.3">
      <c r="A636" s="60" t="b">
        <v>1</v>
      </c>
      <c r="B636" s="42" t="s">
        <v>55</v>
      </c>
      <c r="C636" s="45">
        <f t="shared" si="474"/>
        <v>6020037</v>
      </c>
      <c r="D636" s="45">
        <f t="shared" si="475"/>
        <v>4020</v>
      </c>
      <c r="E636" s="45" t="s">
        <v>26</v>
      </c>
      <c r="F636" s="56">
        <v>1</v>
      </c>
      <c r="G636" s="56">
        <v>1</v>
      </c>
      <c r="H636" s="42">
        <f>H635+100000</f>
        <v>153406001</v>
      </c>
      <c r="I636" s="42">
        <v>1</v>
      </c>
      <c r="J636" s="42">
        <v>1</v>
      </c>
      <c r="K636" s="42">
        <f t="shared" ref="K636:M636" si="495">K624</f>
        <v>0.83</v>
      </c>
      <c r="L636" s="42" t="str">
        <f t="shared" si="495"/>
        <v>Pants</v>
      </c>
      <c r="M636" s="42" t="str">
        <f t="shared" si="495"/>
        <v>Rare</v>
      </c>
    </row>
    <row r="637" spans="1:13" ht="16.5" customHeight="1" x14ac:dyDescent="0.3">
      <c r="A637" s="60" t="b">
        <v>1</v>
      </c>
      <c r="B637" s="42" t="s">
        <v>46</v>
      </c>
      <c r="C637" s="45">
        <f t="shared" si="474"/>
        <v>6020038</v>
      </c>
      <c r="D637" s="45">
        <f t="shared" si="475"/>
        <v>4020</v>
      </c>
      <c r="E637" s="45" t="s">
        <v>26</v>
      </c>
      <c r="F637" s="56">
        <v>1</v>
      </c>
      <c r="G637" s="56">
        <v>1</v>
      </c>
      <c r="H637" s="42">
        <f>H635+1000</f>
        <v>153307001</v>
      </c>
      <c r="I637" s="42">
        <v>1</v>
      </c>
      <c r="J637" s="42">
        <v>1</v>
      </c>
      <c r="K637" s="42">
        <f t="shared" ref="K637:M637" si="496">K625</f>
        <v>11.85</v>
      </c>
      <c r="L637" s="42" t="str">
        <f t="shared" si="496"/>
        <v>Shoes</v>
      </c>
      <c r="M637" s="42" t="str">
        <f t="shared" si="496"/>
        <v>Superior</v>
      </c>
    </row>
    <row r="638" spans="1:13" ht="16.5" customHeight="1" x14ac:dyDescent="0.3">
      <c r="A638" s="60" t="b">
        <v>1</v>
      </c>
      <c r="B638" s="42" t="s">
        <v>52</v>
      </c>
      <c r="C638" s="45">
        <f t="shared" si="474"/>
        <v>6020039</v>
      </c>
      <c r="D638" s="45">
        <f t="shared" si="475"/>
        <v>4020</v>
      </c>
      <c r="E638" s="45" t="s">
        <v>26</v>
      </c>
      <c r="F638" s="56">
        <v>1</v>
      </c>
      <c r="G638" s="56">
        <v>1</v>
      </c>
      <c r="H638" s="42">
        <f>H637+100000</f>
        <v>153407001</v>
      </c>
      <c r="I638" s="42">
        <v>1</v>
      </c>
      <c r="J638" s="42">
        <v>1</v>
      </c>
      <c r="K638" s="42">
        <f t="shared" ref="K638:M650" si="497">K626</f>
        <v>0.85</v>
      </c>
      <c r="L638" s="42" t="str">
        <f t="shared" si="497"/>
        <v>Shoes</v>
      </c>
      <c r="M638" s="42" t="str">
        <f t="shared" si="497"/>
        <v>Rare</v>
      </c>
    </row>
    <row r="639" spans="1:13" ht="16.5" customHeight="1" x14ac:dyDescent="0.3">
      <c r="A639" s="60" t="b">
        <v>1</v>
      </c>
      <c r="B639" s="46" t="s">
        <v>45</v>
      </c>
      <c r="C639" s="19">
        <f t="shared" si="474"/>
        <v>6020040</v>
      </c>
      <c r="D639" s="19">
        <f t="shared" si="475"/>
        <v>4020</v>
      </c>
      <c r="E639" s="19" t="s">
        <v>27</v>
      </c>
      <c r="F639" s="56">
        <v>1</v>
      </c>
      <c r="G639" s="56">
        <v>1</v>
      </c>
      <c r="H639" s="46">
        <f>H627+1000000</f>
        <v>154301001</v>
      </c>
      <c r="I639" s="46">
        <v>1</v>
      </c>
      <c r="J639" s="46">
        <v>1</v>
      </c>
      <c r="K639" s="46">
        <f>K627</f>
        <v>11.83</v>
      </c>
      <c r="L639" s="46" t="str">
        <f>L627</f>
        <v>Weapon</v>
      </c>
      <c r="M639" s="46" t="str">
        <f t="shared" si="497"/>
        <v>Superior</v>
      </c>
    </row>
    <row r="640" spans="1:13" ht="16.5" customHeight="1" x14ac:dyDescent="0.3">
      <c r="A640" s="60" t="b">
        <v>1</v>
      </c>
      <c r="B640" s="46" t="s">
        <v>51</v>
      </c>
      <c r="C640" s="19">
        <f t="shared" si="474"/>
        <v>6020041</v>
      </c>
      <c r="D640" s="19">
        <f t="shared" si="475"/>
        <v>4020</v>
      </c>
      <c r="E640" s="19" t="s">
        <v>27</v>
      </c>
      <c r="F640" s="56">
        <v>1</v>
      </c>
      <c r="G640" s="56">
        <v>1</v>
      </c>
      <c r="H640" s="46">
        <f>H639+100000</f>
        <v>154401001</v>
      </c>
      <c r="I640" s="46">
        <v>1</v>
      </c>
      <c r="J640" s="46">
        <v>1</v>
      </c>
      <c r="K640" s="46">
        <f t="shared" ref="K640:L640" si="498">K628</f>
        <v>0.83</v>
      </c>
      <c r="L640" s="46" t="str">
        <f t="shared" si="498"/>
        <v>Weapon</v>
      </c>
      <c r="M640" s="46" t="str">
        <f t="shared" si="497"/>
        <v>Rare</v>
      </c>
    </row>
    <row r="641" spans="1:14" ht="16.5" customHeight="1" x14ac:dyDescent="0.3">
      <c r="A641" s="60" t="b">
        <v>1</v>
      </c>
      <c r="B641" s="46" t="s">
        <v>47</v>
      </c>
      <c r="C641" s="19">
        <f t="shared" si="474"/>
        <v>6020042</v>
      </c>
      <c r="D641" s="19">
        <f t="shared" si="475"/>
        <v>4020</v>
      </c>
      <c r="E641" s="19" t="s">
        <v>27</v>
      </c>
      <c r="F641" s="56">
        <v>1</v>
      </c>
      <c r="G641" s="56">
        <v>1</v>
      </c>
      <c r="H641" s="46">
        <f>H639+1000</f>
        <v>154302001</v>
      </c>
      <c r="I641" s="46">
        <v>1</v>
      </c>
      <c r="J641" s="46">
        <v>1</v>
      </c>
      <c r="K641" s="46">
        <f t="shared" ref="K641:L641" si="499">K629</f>
        <v>11.83</v>
      </c>
      <c r="L641" s="46" t="str">
        <f t="shared" si="499"/>
        <v>Body</v>
      </c>
      <c r="M641" s="46" t="str">
        <f t="shared" si="497"/>
        <v>Superior</v>
      </c>
    </row>
    <row r="642" spans="1:14" ht="16.5" customHeight="1" x14ac:dyDescent="0.3">
      <c r="A642" s="60" t="b">
        <v>1</v>
      </c>
      <c r="B642" s="46" t="s">
        <v>53</v>
      </c>
      <c r="C642" s="19">
        <f t="shared" si="474"/>
        <v>6020043</v>
      </c>
      <c r="D642" s="19">
        <f t="shared" si="475"/>
        <v>4020</v>
      </c>
      <c r="E642" s="19" t="s">
        <v>27</v>
      </c>
      <c r="F642" s="56">
        <v>1</v>
      </c>
      <c r="G642" s="56">
        <v>1</v>
      </c>
      <c r="H642" s="46">
        <f>H641+100000</f>
        <v>154402001</v>
      </c>
      <c r="I642" s="46">
        <v>1</v>
      </c>
      <c r="J642" s="46">
        <v>1</v>
      </c>
      <c r="K642" s="46">
        <f t="shared" ref="K642:L642" si="500">K630</f>
        <v>0.83</v>
      </c>
      <c r="L642" s="46" t="str">
        <f t="shared" si="500"/>
        <v>Body</v>
      </c>
      <c r="M642" s="46" t="str">
        <f t="shared" si="497"/>
        <v>Rare</v>
      </c>
    </row>
    <row r="643" spans="1:14" ht="16.5" customHeight="1" x14ac:dyDescent="0.3">
      <c r="A643" s="60" t="b">
        <v>1</v>
      </c>
      <c r="B643" s="46" t="s">
        <v>48</v>
      </c>
      <c r="C643" s="19">
        <f t="shared" si="474"/>
        <v>6020044</v>
      </c>
      <c r="D643" s="19">
        <f t="shared" si="475"/>
        <v>4020</v>
      </c>
      <c r="E643" s="19" t="s">
        <v>27</v>
      </c>
      <c r="F643" s="56">
        <v>1</v>
      </c>
      <c r="G643" s="56">
        <v>1</v>
      </c>
      <c r="H643" s="46">
        <f>H641+1000</f>
        <v>154303001</v>
      </c>
      <c r="I643" s="46">
        <v>1</v>
      </c>
      <c r="J643" s="46">
        <v>1</v>
      </c>
      <c r="K643" s="46">
        <f t="shared" ref="K643:L643" si="501">K631</f>
        <v>11.83</v>
      </c>
      <c r="L643" s="46" t="str">
        <f t="shared" si="501"/>
        <v>Head</v>
      </c>
      <c r="M643" s="46" t="str">
        <f t="shared" si="497"/>
        <v>Superior</v>
      </c>
    </row>
    <row r="644" spans="1:14" ht="16.5" customHeight="1" x14ac:dyDescent="0.3">
      <c r="A644" s="60" t="b">
        <v>1</v>
      </c>
      <c r="B644" s="46" t="s">
        <v>54</v>
      </c>
      <c r="C644" s="19">
        <f t="shared" si="474"/>
        <v>6020045</v>
      </c>
      <c r="D644" s="19">
        <f t="shared" si="475"/>
        <v>4020</v>
      </c>
      <c r="E644" s="19" t="s">
        <v>27</v>
      </c>
      <c r="F644" s="56">
        <v>1</v>
      </c>
      <c r="G644" s="56">
        <v>1</v>
      </c>
      <c r="H644" s="46">
        <f>H643+100000</f>
        <v>154403001</v>
      </c>
      <c r="I644" s="46">
        <v>1</v>
      </c>
      <c r="J644" s="46">
        <v>1</v>
      </c>
      <c r="K644" s="46">
        <f t="shared" ref="K644:L644" si="502">K632</f>
        <v>0.83</v>
      </c>
      <c r="L644" s="46" t="str">
        <f t="shared" si="502"/>
        <v>Head</v>
      </c>
      <c r="M644" s="46" t="str">
        <f t="shared" si="497"/>
        <v>Rare</v>
      </c>
    </row>
    <row r="645" spans="1:14" ht="16.5" customHeight="1" x14ac:dyDescent="0.3">
      <c r="A645" s="60" t="b">
        <v>1</v>
      </c>
      <c r="B645" s="46" t="s">
        <v>50</v>
      </c>
      <c r="C645" s="19">
        <f t="shared" si="474"/>
        <v>6020046</v>
      </c>
      <c r="D645" s="19">
        <f t="shared" si="475"/>
        <v>4020</v>
      </c>
      <c r="E645" s="19" t="s">
        <v>27</v>
      </c>
      <c r="F645" s="56">
        <v>1</v>
      </c>
      <c r="G645" s="56">
        <v>1</v>
      </c>
      <c r="H645" s="46">
        <f>H643+2000</f>
        <v>154305001</v>
      </c>
      <c r="I645" s="46">
        <v>1</v>
      </c>
      <c r="J645" s="46">
        <v>1</v>
      </c>
      <c r="K645" s="46">
        <f t="shared" ref="K645:L645" si="503">K633</f>
        <v>11.83</v>
      </c>
      <c r="L645" s="46" t="str">
        <f t="shared" si="503"/>
        <v>Glove</v>
      </c>
      <c r="M645" s="46" t="str">
        <f t="shared" si="497"/>
        <v>Superior</v>
      </c>
    </row>
    <row r="646" spans="1:14" ht="16.5" customHeight="1" x14ac:dyDescent="0.3">
      <c r="A646" s="60" t="b">
        <v>1</v>
      </c>
      <c r="B646" s="46" t="s">
        <v>56</v>
      </c>
      <c r="C646" s="19">
        <f t="shared" si="474"/>
        <v>6020047</v>
      </c>
      <c r="D646" s="19">
        <f t="shared" si="475"/>
        <v>4020</v>
      </c>
      <c r="E646" s="19" t="s">
        <v>27</v>
      </c>
      <c r="F646" s="56">
        <v>1</v>
      </c>
      <c r="G646" s="56">
        <v>1</v>
      </c>
      <c r="H646" s="46">
        <f>H645+100000</f>
        <v>154405001</v>
      </c>
      <c r="I646" s="46">
        <v>1</v>
      </c>
      <c r="J646" s="46">
        <v>1</v>
      </c>
      <c r="K646" s="46">
        <f t="shared" ref="K646:L646" si="504">K634</f>
        <v>0.83</v>
      </c>
      <c r="L646" s="46" t="str">
        <f t="shared" si="504"/>
        <v>Glove</v>
      </c>
      <c r="M646" s="46" t="str">
        <f t="shared" si="497"/>
        <v>Rare</v>
      </c>
    </row>
    <row r="647" spans="1:14" ht="16.5" customHeight="1" x14ac:dyDescent="0.3">
      <c r="A647" s="60" t="b">
        <v>1</v>
      </c>
      <c r="B647" s="46" t="s">
        <v>49</v>
      </c>
      <c r="C647" s="19">
        <f t="shared" si="474"/>
        <v>6020048</v>
      </c>
      <c r="D647" s="19">
        <f t="shared" si="475"/>
        <v>4020</v>
      </c>
      <c r="E647" s="19" t="s">
        <v>27</v>
      </c>
      <c r="F647" s="56">
        <v>1</v>
      </c>
      <c r="G647" s="56">
        <v>1</v>
      </c>
      <c r="H647" s="46">
        <f>H645+1000</f>
        <v>154306001</v>
      </c>
      <c r="I647" s="46">
        <v>1</v>
      </c>
      <c r="J647" s="46">
        <v>1</v>
      </c>
      <c r="K647" s="46">
        <f t="shared" ref="K647:L647" si="505">K635</f>
        <v>11.83</v>
      </c>
      <c r="L647" s="46" t="str">
        <f t="shared" si="505"/>
        <v>Pants</v>
      </c>
      <c r="M647" s="46" t="str">
        <f t="shared" si="497"/>
        <v>Superior</v>
      </c>
    </row>
    <row r="648" spans="1:14" ht="16.5" customHeight="1" x14ac:dyDescent="0.3">
      <c r="A648" s="60" t="b">
        <v>1</v>
      </c>
      <c r="B648" s="46" t="s">
        <v>55</v>
      </c>
      <c r="C648" s="19">
        <f t="shared" si="474"/>
        <v>6020049</v>
      </c>
      <c r="D648" s="19">
        <f t="shared" si="475"/>
        <v>4020</v>
      </c>
      <c r="E648" s="19" t="s">
        <v>27</v>
      </c>
      <c r="F648" s="56">
        <v>1</v>
      </c>
      <c r="G648" s="56">
        <v>1</v>
      </c>
      <c r="H648" s="46">
        <f>H647+100000</f>
        <v>154406001</v>
      </c>
      <c r="I648" s="46">
        <v>1</v>
      </c>
      <c r="J648" s="46">
        <v>1</v>
      </c>
      <c r="K648" s="46">
        <f t="shared" ref="K648:L648" si="506">K636</f>
        <v>0.83</v>
      </c>
      <c r="L648" s="46" t="str">
        <f t="shared" si="506"/>
        <v>Pants</v>
      </c>
      <c r="M648" s="46" t="str">
        <f t="shared" si="497"/>
        <v>Rare</v>
      </c>
    </row>
    <row r="649" spans="1:14" ht="16.5" customHeight="1" x14ac:dyDescent="0.3">
      <c r="A649" s="60" t="b">
        <v>1</v>
      </c>
      <c r="B649" s="46" t="s">
        <v>46</v>
      </c>
      <c r="C649" s="19">
        <f t="shared" si="474"/>
        <v>6020050</v>
      </c>
      <c r="D649" s="19">
        <f t="shared" si="475"/>
        <v>4020</v>
      </c>
      <c r="E649" s="19" t="s">
        <v>27</v>
      </c>
      <c r="F649" s="56">
        <v>1</v>
      </c>
      <c r="G649" s="56">
        <v>1</v>
      </c>
      <c r="H649" s="46">
        <f>H647+1000</f>
        <v>154307001</v>
      </c>
      <c r="I649" s="46">
        <v>1</v>
      </c>
      <c r="J649" s="46">
        <v>1</v>
      </c>
      <c r="K649" s="46">
        <f t="shared" ref="K649:L649" si="507">K637</f>
        <v>11.85</v>
      </c>
      <c r="L649" s="46" t="str">
        <f t="shared" si="507"/>
        <v>Shoes</v>
      </c>
      <c r="M649" s="46" t="str">
        <f t="shared" si="497"/>
        <v>Superior</v>
      </c>
    </row>
    <row r="650" spans="1:14" ht="16.5" customHeight="1" x14ac:dyDescent="0.3">
      <c r="A650" s="60" t="b">
        <v>1</v>
      </c>
      <c r="B650" s="46" t="s">
        <v>52</v>
      </c>
      <c r="C650" s="19">
        <f t="shared" si="474"/>
        <v>6020051</v>
      </c>
      <c r="D650" s="19">
        <f t="shared" si="475"/>
        <v>4020</v>
      </c>
      <c r="E650" s="19" t="s">
        <v>27</v>
      </c>
      <c r="F650" s="56">
        <v>1</v>
      </c>
      <c r="G650" s="56">
        <v>1</v>
      </c>
      <c r="H650" s="46">
        <f>H649+100000</f>
        <v>154407001</v>
      </c>
      <c r="I650" s="46">
        <v>1</v>
      </c>
      <c r="J650" s="46">
        <v>1</v>
      </c>
      <c r="K650" s="46">
        <f t="shared" ref="K650:L650" si="508">K638</f>
        <v>0.85</v>
      </c>
      <c r="L650" s="46" t="str">
        <f t="shared" si="508"/>
        <v>Shoes</v>
      </c>
      <c r="M650" s="46" t="str">
        <f t="shared" si="497"/>
        <v>Rare</v>
      </c>
    </row>
    <row r="651" spans="1:14" ht="16.5" customHeight="1" x14ac:dyDescent="0.3">
      <c r="A651" s="59" t="b">
        <v>1</v>
      </c>
      <c r="B651" s="41" t="s">
        <v>97</v>
      </c>
      <c r="C651" s="41">
        <f>C600+1000</f>
        <v>6021001</v>
      </c>
      <c r="D651" s="41">
        <f>D600+1</f>
        <v>4021</v>
      </c>
      <c r="E651" s="42" t="s">
        <v>29</v>
      </c>
      <c r="F651" s="56">
        <v>1</v>
      </c>
      <c r="G651" s="56">
        <v>1</v>
      </c>
      <c r="H651" s="41">
        <v>150101001</v>
      </c>
      <c r="I651" s="42">
        <v>1</v>
      </c>
      <c r="J651" s="42">
        <v>1</v>
      </c>
      <c r="K651" s="41">
        <v>10</v>
      </c>
      <c r="L651" s="41" t="s">
        <v>98</v>
      </c>
      <c r="M651" s="43" t="s">
        <v>3</v>
      </c>
    </row>
    <row r="652" spans="1:14" ht="16.5" customHeight="1" x14ac:dyDescent="0.3">
      <c r="A652" s="59" t="b">
        <v>1</v>
      </c>
      <c r="B652" s="41" t="s">
        <v>99</v>
      </c>
      <c r="C652" s="42">
        <f>C651+1</f>
        <v>6021002</v>
      </c>
      <c r="D652" s="42">
        <f>D651</f>
        <v>4021</v>
      </c>
      <c r="E652" s="42" t="s">
        <v>29</v>
      </c>
      <c r="F652" s="56">
        <v>1</v>
      </c>
      <c r="G652" s="56">
        <v>1</v>
      </c>
      <c r="H652" s="43">
        <f>H651+100000</f>
        <v>150201001</v>
      </c>
      <c r="I652" s="42">
        <v>1</v>
      </c>
      <c r="J652" s="42">
        <v>1</v>
      </c>
      <c r="K652" s="41">
        <f>K601+0.5</f>
        <v>11.5</v>
      </c>
      <c r="L652" s="41" t="s">
        <v>98</v>
      </c>
      <c r="M652" s="43" t="s">
        <v>355</v>
      </c>
    </row>
    <row r="653" spans="1:14" ht="16.5" customHeight="1" x14ac:dyDescent="0.3">
      <c r="A653" s="59" t="b">
        <v>1</v>
      </c>
      <c r="B653" s="41" t="s">
        <v>100</v>
      </c>
      <c r="C653" s="42">
        <f>C652+1</f>
        <v>6021003</v>
      </c>
      <c r="D653" s="42">
        <f>D652</f>
        <v>4021</v>
      </c>
      <c r="E653" s="42" t="s">
        <v>29</v>
      </c>
      <c r="F653" s="56">
        <v>1</v>
      </c>
      <c r="G653" s="56">
        <v>1</v>
      </c>
      <c r="H653" s="43">
        <f>H652+100000</f>
        <v>150301001</v>
      </c>
      <c r="I653" s="42">
        <v>1</v>
      </c>
      <c r="J653" s="42">
        <v>1</v>
      </c>
      <c r="K653" s="41">
        <f>K602+0.5</f>
        <v>3.5</v>
      </c>
      <c r="L653" s="41" t="s">
        <v>98</v>
      </c>
      <c r="M653" s="43" t="s">
        <v>356</v>
      </c>
    </row>
    <row r="654" spans="1:14" ht="16.5" customHeight="1" x14ac:dyDescent="0.3">
      <c r="A654" s="59" t="b">
        <v>1</v>
      </c>
      <c r="B654" s="43" t="s">
        <v>379</v>
      </c>
      <c r="C654" s="43">
        <f>C653+1</f>
        <v>6021004</v>
      </c>
      <c r="D654" s="43">
        <f>D653</f>
        <v>4021</v>
      </c>
      <c r="E654" s="43" t="s">
        <v>23</v>
      </c>
      <c r="F654" s="56">
        <v>1</v>
      </c>
      <c r="G654" s="56">
        <v>1</v>
      </c>
      <c r="H654" s="48">
        <v>151301001</v>
      </c>
      <c r="I654" s="43">
        <v>1</v>
      </c>
      <c r="J654" s="43">
        <v>1</v>
      </c>
      <c r="K654" s="43">
        <f t="shared" ref="K654:K663" si="509">ROUND(N654/6,2)</f>
        <v>11.5</v>
      </c>
      <c r="L654" s="43" t="str">
        <f>IF(H654&gt;=151307001,"Shoes",IF(H654&gt;=151306001,"Pants",IF(H654&gt;=151305001,"Glove",IF(H654&gt;=151303001,"Head",IF(H654&gt;=151302001,"Body",IF(H654&gt;=151301001,"Weapon"))))))</f>
        <v>Weapon</v>
      </c>
      <c r="M654" s="43" t="s">
        <v>356</v>
      </c>
      <c r="N654" s="64">
        <v>69</v>
      </c>
    </row>
    <row r="655" spans="1:14" ht="16.5" customHeight="1" x14ac:dyDescent="0.3">
      <c r="A655" s="59" t="b">
        <v>1</v>
      </c>
      <c r="B655" s="43" t="s">
        <v>51</v>
      </c>
      <c r="C655" s="43">
        <f t="shared" ref="C655:C665" si="510">C654+1</f>
        <v>6021005</v>
      </c>
      <c r="D655" s="43">
        <f t="shared" ref="D655:D665" si="511">D654</f>
        <v>4021</v>
      </c>
      <c r="E655" s="43" t="s">
        <v>23</v>
      </c>
      <c r="F655" s="56">
        <v>1</v>
      </c>
      <c r="G655" s="56">
        <v>1</v>
      </c>
      <c r="H655" s="43">
        <f>H654+100000</f>
        <v>151401001</v>
      </c>
      <c r="I655" s="43">
        <v>1</v>
      </c>
      <c r="J655" s="43">
        <v>1</v>
      </c>
      <c r="K655" s="43">
        <f t="shared" si="509"/>
        <v>1</v>
      </c>
      <c r="L655" s="43" t="str">
        <f>L654</f>
        <v>Weapon</v>
      </c>
      <c r="M655" s="43" t="s">
        <v>380</v>
      </c>
      <c r="N655" s="64">
        <v>6</v>
      </c>
    </row>
    <row r="656" spans="1:14" ht="16.5" customHeight="1" x14ac:dyDescent="0.3">
      <c r="A656" s="59" t="b">
        <v>1</v>
      </c>
      <c r="B656" s="43" t="s">
        <v>47</v>
      </c>
      <c r="C656" s="43">
        <f t="shared" si="510"/>
        <v>6021006</v>
      </c>
      <c r="D656" s="43">
        <f t="shared" si="511"/>
        <v>4021</v>
      </c>
      <c r="E656" s="43" t="s">
        <v>23</v>
      </c>
      <c r="F656" s="56">
        <v>1</v>
      </c>
      <c r="G656" s="56">
        <v>1</v>
      </c>
      <c r="H656" s="43">
        <f>H654+1000</f>
        <v>151302001</v>
      </c>
      <c r="I656" s="43">
        <v>1</v>
      </c>
      <c r="J656" s="43">
        <v>1</v>
      </c>
      <c r="K656" s="43">
        <f t="shared" si="509"/>
        <v>11.5</v>
      </c>
      <c r="L656" s="43" t="str">
        <f>IF(H656&gt;=151307001,"Shoes",IF(H656&gt;=151306001,"Pants",IF(H656&gt;=151305001,"Glove",IF(H656&gt;=151303001,"Head",IF(H656&gt;=151302001,"Body",IF(H656&gt;=151301001,"Weapon"))))))</f>
        <v>Body</v>
      </c>
      <c r="M656" s="43" t="s">
        <v>356</v>
      </c>
      <c r="N656" s="64">
        <f>N654</f>
        <v>69</v>
      </c>
    </row>
    <row r="657" spans="1:14" ht="16.5" customHeight="1" x14ac:dyDescent="0.3">
      <c r="A657" s="59" t="b">
        <v>1</v>
      </c>
      <c r="B657" s="43" t="s">
        <v>53</v>
      </c>
      <c r="C657" s="43">
        <f t="shared" si="510"/>
        <v>6021007</v>
      </c>
      <c r="D657" s="43">
        <f t="shared" si="511"/>
        <v>4021</v>
      </c>
      <c r="E657" s="43" t="s">
        <v>23</v>
      </c>
      <c r="F657" s="56">
        <v>1</v>
      </c>
      <c r="G657" s="56">
        <v>1</v>
      </c>
      <c r="H657" s="43">
        <f>H656+100000</f>
        <v>151402001</v>
      </c>
      <c r="I657" s="43">
        <v>1</v>
      </c>
      <c r="J657" s="43">
        <v>1</v>
      </c>
      <c r="K657" s="43">
        <f t="shared" si="509"/>
        <v>1</v>
      </c>
      <c r="L657" s="43" t="str">
        <f>L656</f>
        <v>Body</v>
      </c>
      <c r="M657" s="43" t="s">
        <v>380</v>
      </c>
      <c r="N657" s="64">
        <f t="shared" ref="N657:N663" si="512">N655</f>
        <v>6</v>
      </c>
    </row>
    <row r="658" spans="1:14" ht="16.5" customHeight="1" x14ac:dyDescent="0.3">
      <c r="A658" s="59" t="b">
        <v>1</v>
      </c>
      <c r="B658" s="43" t="s">
        <v>48</v>
      </c>
      <c r="C658" s="43">
        <f t="shared" si="510"/>
        <v>6021008</v>
      </c>
      <c r="D658" s="43">
        <f t="shared" si="511"/>
        <v>4021</v>
      </c>
      <c r="E658" s="43" t="s">
        <v>23</v>
      </c>
      <c r="F658" s="56">
        <v>1</v>
      </c>
      <c r="G658" s="56">
        <v>1</v>
      </c>
      <c r="H658" s="43">
        <f>H656+1000</f>
        <v>151303001</v>
      </c>
      <c r="I658" s="43">
        <v>1</v>
      </c>
      <c r="J658" s="43">
        <v>1</v>
      </c>
      <c r="K658" s="43">
        <f t="shared" si="509"/>
        <v>11.5</v>
      </c>
      <c r="L658" s="43" t="str">
        <f>IF(H658&gt;=151307001,"Shoes",IF(H658&gt;=151306001,"Pants",IF(H658&gt;=151305001,"Glove",IF(H658&gt;=151303001,"Head",IF(H658&gt;=151302001,"Body",IF(H658&gt;=151301001,"Weapon"))))))</f>
        <v>Head</v>
      </c>
      <c r="M658" s="43" t="s">
        <v>356</v>
      </c>
      <c r="N658" s="64">
        <f t="shared" si="512"/>
        <v>69</v>
      </c>
    </row>
    <row r="659" spans="1:14" ht="16.5" customHeight="1" x14ac:dyDescent="0.3">
      <c r="A659" s="59" t="b">
        <v>1</v>
      </c>
      <c r="B659" s="43" t="s">
        <v>54</v>
      </c>
      <c r="C659" s="43">
        <f t="shared" si="510"/>
        <v>6021009</v>
      </c>
      <c r="D659" s="43">
        <f t="shared" si="511"/>
        <v>4021</v>
      </c>
      <c r="E659" s="43" t="s">
        <v>23</v>
      </c>
      <c r="F659" s="56">
        <v>1</v>
      </c>
      <c r="G659" s="56">
        <v>1</v>
      </c>
      <c r="H659" s="43">
        <f>H658+100000</f>
        <v>151403001</v>
      </c>
      <c r="I659" s="43">
        <v>1</v>
      </c>
      <c r="J659" s="43">
        <v>1</v>
      </c>
      <c r="K659" s="43">
        <f t="shared" si="509"/>
        <v>1</v>
      </c>
      <c r="L659" s="43" t="str">
        <f>L658</f>
        <v>Head</v>
      </c>
      <c r="M659" s="43" t="s">
        <v>380</v>
      </c>
      <c r="N659" s="64">
        <f t="shared" si="512"/>
        <v>6</v>
      </c>
    </row>
    <row r="660" spans="1:14" ht="16.5" customHeight="1" x14ac:dyDescent="0.3">
      <c r="A660" s="59" t="b">
        <v>1</v>
      </c>
      <c r="B660" s="43" t="s">
        <v>50</v>
      </c>
      <c r="C660" s="43">
        <f t="shared" si="510"/>
        <v>6021010</v>
      </c>
      <c r="D660" s="43">
        <f t="shared" si="511"/>
        <v>4021</v>
      </c>
      <c r="E660" s="43" t="s">
        <v>23</v>
      </c>
      <c r="F660" s="56">
        <v>1</v>
      </c>
      <c r="G660" s="56">
        <v>1</v>
      </c>
      <c r="H660" s="43">
        <f>H658+2000</f>
        <v>151305001</v>
      </c>
      <c r="I660" s="43">
        <v>1</v>
      </c>
      <c r="J660" s="43">
        <v>1</v>
      </c>
      <c r="K660" s="43">
        <f t="shared" si="509"/>
        <v>11.5</v>
      </c>
      <c r="L660" s="43" t="str">
        <f>IF(H660&gt;=151307001,"Shoes",IF(H660&gt;=151306001,"Pants",IF(H660&gt;=151305001,"Glove",IF(H660&gt;=151303001,"Head",IF(H660&gt;=151302001,"Body",IF(H660&gt;=151301001,"Weapon"))))))</f>
        <v>Glove</v>
      </c>
      <c r="M660" s="43" t="s">
        <v>356</v>
      </c>
      <c r="N660" s="64">
        <f t="shared" si="512"/>
        <v>69</v>
      </c>
    </row>
    <row r="661" spans="1:14" ht="16.5" customHeight="1" x14ac:dyDescent="0.3">
      <c r="A661" s="59" t="b">
        <v>1</v>
      </c>
      <c r="B661" s="43" t="s">
        <v>56</v>
      </c>
      <c r="C661" s="43">
        <f t="shared" si="510"/>
        <v>6021011</v>
      </c>
      <c r="D661" s="43">
        <f t="shared" si="511"/>
        <v>4021</v>
      </c>
      <c r="E661" s="43" t="s">
        <v>23</v>
      </c>
      <c r="F661" s="56">
        <v>1</v>
      </c>
      <c r="G661" s="56">
        <v>1</v>
      </c>
      <c r="H661" s="43">
        <f>H660+100000</f>
        <v>151405001</v>
      </c>
      <c r="I661" s="43">
        <v>1</v>
      </c>
      <c r="J661" s="43">
        <v>1</v>
      </c>
      <c r="K661" s="43">
        <f t="shared" si="509"/>
        <v>1</v>
      </c>
      <c r="L661" s="43" t="str">
        <f>L660</f>
        <v>Glove</v>
      </c>
      <c r="M661" s="43" t="s">
        <v>380</v>
      </c>
      <c r="N661" s="64">
        <f t="shared" si="512"/>
        <v>6</v>
      </c>
    </row>
    <row r="662" spans="1:14" ht="16.5" customHeight="1" x14ac:dyDescent="0.3">
      <c r="A662" s="59" t="b">
        <v>1</v>
      </c>
      <c r="B662" s="43" t="s">
        <v>49</v>
      </c>
      <c r="C662" s="43">
        <f t="shared" si="510"/>
        <v>6021012</v>
      </c>
      <c r="D662" s="43">
        <f t="shared" si="511"/>
        <v>4021</v>
      </c>
      <c r="E662" s="43" t="s">
        <v>23</v>
      </c>
      <c r="F662" s="56">
        <v>1</v>
      </c>
      <c r="G662" s="56">
        <v>1</v>
      </c>
      <c r="H662" s="43">
        <f>H660+1000</f>
        <v>151306001</v>
      </c>
      <c r="I662" s="43">
        <v>1</v>
      </c>
      <c r="J662" s="43">
        <v>1</v>
      </c>
      <c r="K662" s="43">
        <f t="shared" si="509"/>
        <v>11.5</v>
      </c>
      <c r="L662" s="43" t="str">
        <f>IF(H662&gt;=151307001,"Shoes",IF(H662&gt;=151306001,"Pants",IF(H662&gt;=151305001,"Glove",IF(H662&gt;=151303001,"Head",IF(H662&gt;=151302001,"Body",IF(H662&gt;=151301001,"Weapon"))))))</f>
        <v>Pants</v>
      </c>
      <c r="M662" s="43" t="s">
        <v>356</v>
      </c>
      <c r="N662" s="64">
        <f t="shared" si="512"/>
        <v>69</v>
      </c>
    </row>
    <row r="663" spans="1:14" ht="16.5" customHeight="1" x14ac:dyDescent="0.3">
      <c r="A663" s="59" t="b">
        <v>1</v>
      </c>
      <c r="B663" s="43" t="s">
        <v>55</v>
      </c>
      <c r="C663" s="43">
        <f t="shared" si="510"/>
        <v>6021013</v>
      </c>
      <c r="D663" s="43">
        <f t="shared" si="511"/>
        <v>4021</v>
      </c>
      <c r="E663" s="43" t="s">
        <v>23</v>
      </c>
      <c r="F663" s="56">
        <v>1</v>
      </c>
      <c r="G663" s="56">
        <v>1</v>
      </c>
      <c r="H663" s="43">
        <f>H662+100000</f>
        <v>151406001</v>
      </c>
      <c r="I663" s="43">
        <v>1</v>
      </c>
      <c r="J663" s="43">
        <v>1</v>
      </c>
      <c r="K663" s="43">
        <f t="shared" si="509"/>
        <v>1</v>
      </c>
      <c r="L663" s="43" t="str">
        <f>L662</f>
        <v>Pants</v>
      </c>
      <c r="M663" s="43" t="s">
        <v>380</v>
      </c>
      <c r="N663" s="64">
        <f t="shared" si="512"/>
        <v>6</v>
      </c>
    </row>
    <row r="664" spans="1:14" ht="16.5" customHeight="1" x14ac:dyDescent="0.3">
      <c r="A664" s="59" t="b">
        <v>1</v>
      </c>
      <c r="B664" s="43" t="s">
        <v>46</v>
      </c>
      <c r="C664" s="43">
        <f t="shared" si="510"/>
        <v>6021014</v>
      </c>
      <c r="D664" s="43">
        <f t="shared" si="511"/>
        <v>4021</v>
      </c>
      <c r="E664" s="43" t="s">
        <v>23</v>
      </c>
      <c r="F664" s="56">
        <v>1</v>
      </c>
      <c r="G664" s="56">
        <v>1</v>
      </c>
      <c r="H664" s="43">
        <f>H662+1000</f>
        <v>151307001</v>
      </c>
      <c r="I664" s="43">
        <v>1</v>
      </c>
      <c r="J664" s="43">
        <v>1</v>
      </c>
      <c r="K664" s="41">
        <v>11.5</v>
      </c>
      <c r="L664" s="43" t="str">
        <f t="shared" ref="L664" si="513">IF(H664&gt;=151307001,"Shoes",IF(H664&gt;=151306001,"Pants",IF(H664&gt;=151305001,"Glove",IF(H664&gt;=151303001,"Head",IF(H664&gt;=151302001,"Body",IF(H664&gt;=151301001,"Weapon"))))))</f>
        <v>Shoes</v>
      </c>
      <c r="M664" s="43" t="s">
        <v>356</v>
      </c>
      <c r="N664" s="65">
        <f>SUM(K654,K656,K658,K660,K662,K664)</f>
        <v>69</v>
      </c>
    </row>
    <row r="665" spans="1:14" ht="16.5" customHeight="1" x14ac:dyDescent="0.3">
      <c r="A665" s="59" t="b">
        <v>1</v>
      </c>
      <c r="B665" s="43" t="s">
        <v>52</v>
      </c>
      <c r="C665" s="43">
        <f t="shared" si="510"/>
        <v>6021015</v>
      </c>
      <c r="D665" s="43">
        <f t="shared" si="511"/>
        <v>4021</v>
      </c>
      <c r="E665" s="43" t="s">
        <v>23</v>
      </c>
      <c r="F665" s="56">
        <v>1</v>
      </c>
      <c r="G665" s="56">
        <v>1</v>
      </c>
      <c r="H665" s="43">
        <f>H664+100000</f>
        <v>151407001</v>
      </c>
      <c r="I665" s="43">
        <v>1</v>
      </c>
      <c r="J665" s="43">
        <v>1</v>
      </c>
      <c r="K665" s="41">
        <v>1</v>
      </c>
      <c r="L665" s="43" t="str">
        <f>L664</f>
        <v>Shoes</v>
      </c>
      <c r="M665" s="43" t="s">
        <v>380</v>
      </c>
      <c r="N665" s="65">
        <f>SUM(K655,K657,K659,K661,K663,K665)</f>
        <v>6</v>
      </c>
    </row>
    <row r="666" spans="1:14" ht="16.5" customHeight="1" x14ac:dyDescent="0.3">
      <c r="A666" s="59" t="b">
        <v>1</v>
      </c>
      <c r="B666" s="61" t="s">
        <v>379</v>
      </c>
      <c r="C666" s="61">
        <f>C665+1</f>
        <v>6021016</v>
      </c>
      <c r="D666" s="61">
        <f>D665</f>
        <v>4021</v>
      </c>
      <c r="E666" s="17" t="s">
        <v>25</v>
      </c>
      <c r="F666" s="56">
        <v>1</v>
      </c>
      <c r="G666" s="56">
        <v>1</v>
      </c>
      <c r="H666" s="61">
        <f>H654+1000000</f>
        <v>152301001</v>
      </c>
      <c r="I666" s="61">
        <v>1</v>
      </c>
      <c r="J666" s="61">
        <v>1</v>
      </c>
      <c r="K666" s="61">
        <f>K654</f>
        <v>11.5</v>
      </c>
      <c r="L666" s="61" t="str">
        <f>L654</f>
        <v>Weapon</v>
      </c>
      <c r="M666" s="61" t="str">
        <f t="shared" ref="M666:M677" si="514">M654</f>
        <v>Superior</v>
      </c>
    </row>
    <row r="667" spans="1:14" ht="16.5" customHeight="1" x14ac:dyDescent="0.3">
      <c r="A667" s="59" t="b">
        <v>1</v>
      </c>
      <c r="B667" s="61" t="s">
        <v>51</v>
      </c>
      <c r="C667" s="61">
        <f t="shared" ref="C667:C701" si="515">C666+1</f>
        <v>6021017</v>
      </c>
      <c r="D667" s="61">
        <f t="shared" ref="D667:D701" si="516">D666</f>
        <v>4021</v>
      </c>
      <c r="E667" s="17" t="s">
        <v>25</v>
      </c>
      <c r="F667" s="56">
        <v>1</v>
      </c>
      <c r="G667" s="56">
        <v>1</v>
      </c>
      <c r="H667" s="62">
        <f>H666+100000</f>
        <v>152401001</v>
      </c>
      <c r="I667" s="61">
        <v>1</v>
      </c>
      <c r="J667" s="61">
        <v>1</v>
      </c>
      <c r="K667" s="61">
        <f t="shared" ref="K667:L667" si="517">K655</f>
        <v>1</v>
      </c>
      <c r="L667" s="61" t="str">
        <f t="shared" si="517"/>
        <v>Weapon</v>
      </c>
      <c r="M667" s="61" t="str">
        <f t="shared" si="514"/>
        <v>Rare</v>
      </c>
    </row>
    <row r="668" spans="1:14" ht="16.5" customHeight="1" x14ac:dyDescent="0.3">
      <c r="A668" s="59" t="b">
        <v>1</v>
      </c>
      <c r="B668" s="61" t="s">
        <v>47</v>
      </c>
      <c r="C668" s="61">
        <f t="shared" si="515"/>
        <v>6021018</v>
      </c>
      <c r="D668" s="61">
        <f t="shared" si="516"/>
        <v>4021</v>
      </c>
      <c r="E668" s="17" t="s">
        <v>25</v>
      </c>
      <c r="F668" s="56">
        <v>1</v>
      </c>
      <c r="G668" s="56">
        <v>1</v>
      </c>
      <c r="H668" s="62">
        <f>H666+1000</f>
        <v>152302001</v>
      </c>
      <c r="I668" s="61">
        <v>1</v>
      </c>
      <c r="J668" s="61">
        <v>1</v>
      </c>
      <c r="K668" s="61">
        <f t="shared" ref="K668:L668" si="518">K656</f>
        <v>11.5</v>
      </c>
      <c r="L668" s="61" t="str">
        <f t="shared" si="518"/>
        <v>Body</v>
      </c>
      <c r="M668" s="61" t="str">
        <f t="shared" si="514"/>
        <v>Superior</v>
      </c>
    </row>
    <row r="669" spans="1:14" ht="16.5" customHeight="1" x14ac:dyDescent="0.3">
      <c r="A669" s="59" t="b">
        <v>1</v>
      </c>
      <c r="B669" s="61" t="s">
        <v>53</v>
      </c>
      <c r="C669" s="61">
        <f t="shared" si="515"/>
        <v>6021019</v>
      </c>
      <c r="D669" s="61">
        <f t="shared" si="516"/>
        <v>4021</v>
      </c>
      <c r="E669" s="17" t="s">
        <v>25</v>
      </c>
      <c r="F669" s="56">
        <v>1</v>
      </c>
      <c r="G669" s="56">
        <v>1</v>
      </c>
      <c r="H669" s="62">
        <f>H668+100000</f>
        <v>152402001</v>
      </c>
      <c r="I669" s="61">
        <v>1</v>
      </c>
      <c r="J669" s="61">
        <v>1</v>
      </c>
      <c r="K669" s="61">
        <f t="shared" ref="K669:L669" si="519">K657</f>
        <v>1</v>
      </c>
      <c r="L669" s="61" t="str">
        <f t="shared" si="519"/>
        <v>Body</v>
      </c>
      <c r="M669" s="61" t="str">
        <f t="shared" si="514"/>
        <v>Rare</v>
      </c>
    </row>
    <row r="670" spans="1:14" ht="16.5" customHeight="1" x14ac:dyDescent="0.3">
      <c r="A670" s="59" t="b">
        <v>1</v>
      </c>
      <c r="B670" s="61" t="s">
        <v>48</v>
      </c>
      <c r="C670" s="61">
        <f t="shared" si="515"/>
        <v>6021020</v>
      </c>
      <c r="D670" s="61">
        <f t="shared" si="516"/>
        <v>4021</v>
      </c>
      <c r="E670" s="17" t="s">
        <v>25</v>
      </c>
      <c r="F670" s="56">
        <v>1</v>
      </c>
      <c r="G670" s="56">
        <v>1</v>
      </c>
      <c r="H670" s="61">
        <f>H668+1000</f>
        <v>152303001</v>
      </c>
      <c r="I670" s="61">
        <v>1</v>
      </c>
      <c r="J670" s="61">
        <v>1</v>
      </c>
      <c r="K670" s="61">
        <f t="shared" ref="K670:L670" si="520">K658</f>
        <v>11.5</v>
      </c>
      <c r="L670" s="61" t="str">
        <f t="shared" si="520"/>
        <v>Head</v>
      </c>
      <c r="M670" s="61" t="str">
        <f t="shared" si="514"/>
        <v>Superior</v>
      </c>
    </row>
    <row r="671" spans="1:14" ht="16.5" customHeight="1" x14ac:dyDescent="0.3">
      <c r="A671" s="59" t="b">
        <v>1</v>
      </c>
      <c r="B671" s="61" t="s">
        <v>54</v>
      </c>
      <c r="C671" s="61">
        <f t="shared" si="515"/>
        <v>6021021</v>
      </c>
      <c r="D671" s="61">
        <f t="shared" si="516"/>
        <v>4021</v>
      </c>
      <c r="E671" s="17" t="s">
        <v>25</v>
      </c>
      <c r="F671" s="56">
        <v>1</v>
      </c>
      <c r="G671" s="56">
        <v>1</v>
      </c>
      <c r="H671" s="61">
        <f>H670+100000</f>
        <v>152403001</v>
      </c>
      <c r="I671" s="61">
        <v>1</v>
      </c>
      <c r="J671" s="61">
        <v>1</v>
      </c>
      <c r="K671" s="61">
        <f t="shared" ref="K671:L671" si="521">K659</f>
        <v>1</v>
      </c>
      <c r="L671" s="61" t="str">
        <f t="shared" si="521"/>
        <v>Head</v>
      </c>
      <c r="M671" s="61" t="str">
        <f t="shared" si="514"/>
        <v>Rare</v>
      </c>
    </row>
    <row r="672" spans="1:14" ht="16.5" customHeight="1" x14ac:dyDescent="0.3">
      <c r="A672" s="59" t="b">
        <v>1</v>
      </c>
      <c r="B672" s="61" t="s">
        <v>50</v>
      </c>
      <c r="C672" s="61">
        <f t="shared" si="515"/>
        <v>6021022</v>
      </c>
      <c r="D672" s="61">
        <f t="shared" si="516"/>
        <v>4021</v>
      </c>
      <c r="E672" s="17" t="s">
        <v>25</v>
      </c>
      <c r="F672" s="56">
        <v>1</v>
      </c>
      <c r="G672" s="56">
        <v>1</v>
      </c>
      <c r="H672" s="61">
        <f>H670+2000</f>
        <v>152305001</v>
      </c>
      <c r="I672" s="61">
        <v>1</v>
      </c>
      <c r="J672" s="61">
        <v>1</v>
      </c>
      <c r="K672" s="61">
        <f t="shared" ref="K672:L672" si="522">K660</f>
        <v>11.5</v>
      </c>
      <c r="L672" s="61" t="str">
        <f t="shared" si="522"/>
        <v>Glove</v>
      </c>
      <c r="M672" s="61" t="str">
        <f t="shared" si="514"/>
        <v>Superior</v>
      </c>
    </row>
    <row r="673" spans="1:13" ht="16.5" customHeight="1" x14ac:dyDescent="0.3">
      <c r="A673" s="59" t="b">
        <v>1</v>
      </c>
      <c r="B673" s="61" t="s">
        <v>56</v>
      </c>
      <c r="C673" s="61">
        <f t="shared" si="515"/>
        <v>6021023</v>
      </c>
      <c r="D673" s="61">
        <f t="shared" si="516"/>
        <v>4021</v>
      </c>
      <c r="E673" s="17" t="s">
        <v>25</v>
      </c>
      <c r="F673" s="56">
        <v>1</v>
      </c>
      <c r="G673" s="56">
        <v>1</v>
      </c>
      <c r="H673" s="61">
        <f>H672+100000</f>
        <v>152405001</v>
      </c>
      <c r="I673" s="61">
        <v>1</v>
      </c>
      <c r="J673" s="61">
        <v>1</v>
      </c>
      <c r="K673" s="61">
        <f t="shared" ref="K673:L673" si="523">K661</f>
        <v>1</v>
      </c>
      <c r="L673" s="61" t="str">
        <f t="shared" si="523"/>
        <v>Glove</v>
      </c>
      <c r="M673" s="61" t="str">
        <f t="shared" si="514"/>
        <v>Rare</v>
      </c>
    </row>
    <row r="674" spans="1:13" ht="16.5" customHeight="1" x14ac:dyDescent="0.3">
      <c r="A674" s="59" t="b">
        <v>1</v>
      </c>
      <c r="B674" s="61" t="s">
        <v>49</v>
      </c>
      <c r="C674" s="61">
        <f t="shared" si="515"/>
        <v>6021024</v>
      </c>
      <c r="D674" s="61">
        <f t="shared" si="516"/>
        <v>4021</v>
      </c>
      <c r="E674" s="17" t="s">
        <v>25</v>
      </c>
      <c r="F674" s="56">
        <v>1</v>
      </c>
      <c r="G674" s="56">
        <v>1</v>
      </c>
      <c r="H674" s="61">
        <f>H672+1000</f>
        <v>152306001</v>
      </c>
      <c r="I674" s="61">
        <v>1</v>
      </c>
      <c r="J674" s="61">
        <v>1</v>
      </c>
      <c r="K674" s="61">
        <f t="shared" ref="K674:L674" si="524">K662</f>
        <v>11.5</v>
      </c>
      <c r="L674" s="61" t="str">
        <f t="shared" si="524"/>
        <v>Pants</v>
      </c>
      <c r="M674" s="61" t="str">
        <f t="shared" si="514"/>
        <v>Superior</v>
      </c>
    </row>
    <row r="675" spans="1:13" ht="16.5" customHeight="1" x14ac:dyDescent="0.3">
      <c r="A675" s="59" t="b">
        <v>1</v>
      </c>
      <c r="B675" s="61" t="s">
        <v>55</v>
      </c>
      <c r="C675" s="61">
        <f t="shared" si="515"/>
        <v>6021025</v>
      </c>
      <c r="D675" s="61">
        <f t="shared" si="516"/>
        <v>4021</v>
      </c>
      <c r="E675" s="17" t="s">
        <v>25</v>
      </c>
      <c r="F675" s="56">
        <v>1</v>
      </c>
      <c r="G675" s="56">
        <v>1</v>
      </c>
      <c r="H675" s="61">
        <f>H674+100000</f>
        <v>152406001</v>
      </c>
      <c r="I675" s="61">
        <v>1</v>
      </c>
      <c r="J675" s="61">
        <v>1</v>
      </c>
      <c r="K675" s="61">
        <f t="shared" ref="K675:L675" si="525">K663</f>
        <v>1</v>
      </c>
      <c r="L675" s="61" t="str">
        <f t="shared" si="525"/>
        <v>Pants</v>
      </c>
      <c r="M675" s="61" t="str">
        <f t="shared" si="514"/>
        <v>Rare</v>
      </c>
    </row>
    <row r="676" spans="1:13" ht="16.5" customHeight="1" x14ac:dyDescent="0.3">
      <c r="A676" s="59" t="b">
        <v>1</v>
      </c>
      <c r="B676" s="61" t="s">
        <v>46</v>
      </c>
      <c r="C676" s="61">
        <f t="shared" si="515"/>
        <v>6021026</v>
      </c>
      <c r="D676" s="61">
        <f t="shared" si="516"/>
        <v>4021</v>
      </c>
      <c r="E676" s="17" t="s">
        <v>25</v>
      </c>
      <c r="F676" s="56">
        <v>1</v>
      </c>
      <c r="G676" s="56">
        <v>1</v>
      </c>
      <c r="H676" s="61">
        <f>H674+1000</f>
        <v>152307001</v>
      </c>
      <c r="I676" s="61">
        <v>1</v>
      </c>
      <c r="J676" s="61">
        <v>1</v>
      </c>
      <c r="K676" s="61">
        <f t="shared" ref="K676:L676" si="526">K664</f>
        <v>11.5</v>
      </c>
      <c r="L676" s="61" t="str">
        <f t="shared" si="526"/>
        <v>Shoes</v>
      </c>
      <c r="M676" s="61" t="str">
        <f t="shared" si="514"/>
        <v>Superior</v>
      </c>
    </row>
    <row r="677" spans="1:13" ht="16.5" customHeight="1" x14ac:dyDescent="0.3">
      <c r="A677" s="59" t="b">
        <v>1</v>
      </c>
      <c r="B677" s="61" t="s">
        <v>52</v>
      </c>
      <c r="C677" s="61">
        <f t="shared" si="515"/>
        <v>6021027</v>
      </c>
      <c r="D677" s="61">
        <f t="shared" si="516"/>
        <v>4021</v>
      </c>
      <c r="E677" s="17" t="s">
        <v>25</v>
      </c>
      <c r="F677" s="56">
        <v>1</v>
      </c>
      <c r="G677" s="56">
        <v>1</v>
      </c>
      <c r="H677" s="61">
        <f>H676+100000</f>
        <v>152407001</v>
      </c>
      <c r="I677" s="61">
        <v>1</v>
      </c>
      <c r="J677" s="61">
        <v>1</v>
      </c>
      <c r="K677" s="61">
        <f t="shared" ref="K677:L677" si="527">K665</f>
        <v>1</v>
      </c>
      <c r="L677" s="61" t="str">
        <f t="shared" si="527"/>
        <v>Shoes</v>
      </c>
      <c r="M677" s="61" t="str">
        <f t="shared" si="514"/>
        <v>Rare</v>
      </c>
    </row>
    <row r="678" spans="1:13" ht="16.5" customHeight="1" x14ac:dyDescent="0.3">
      <c r="A678" s="59" t="b">
        <v>1</v>
      </c>
      <c r="B678" s="42" t="s">
        <v>45</v>
      </c>
      <c r="C678" s="45">
        <f t="shared" si="515"/>
        <v>6021028</v>
      </c>
      <c r="D678" s="45">
        <f t="shared" si="516"/>
        <v>4021</v>
      </c>
      <c r="E678" s="45" t="s">
        <v>26</v>
      </c>
      <c r="F678" s="56">
        <v>1</v>
      </c>
      <c r="G678" s="56">
        <v>1</v>
      </c>
      <c r="H678" s="42">
        <f>H666+1000000</f>
        <v>153301001</v>
      </c>
      <c r="I678" s="42">
        <v>1</v>
      </c>
      <c r="J678" s="42">
        <v>1</v>
      </c>
      <c r="K678" s="42">
        <f>K666</f>
        <v>11.5</v>
      </c>
      <c r="L678" s="42" t="str">
        <f>L666</f>
        <v>Weapon</v>
      </c>
      <c r="M678" s="42" t="str">
        <f>M666</f>
        <v>Superior</v>
      </c>
    </row>
    <row r="679" spans="1:13" ht="16.5" customHeight="1" x14ac:dyDescent="0.3">
      <c r="A679" s="59" t="b">
        <v>1</v>
      </c>
      <c r="B679" s="42" t="s">
        <v>51</v>
      </c>
      <c r="C679" s="45">
        <f t="shared" si="515"/>
        <v>6021029</v>
      </c>
      <c r="D679" s="45">
        <f t="shared" si="516"/>
        <v>4021</v>
      </c>
      <c r="E679" s="45" t="s">
        <v>26</v>
      </c>
      <c r="F679" s="56">
        <v>1</v>
      </c>
      <c r="G679" s="56">
        <v>1</v>
      </c>
      <c r="H679" s="42">
        <f>H678+100000</f>
        <v>153401001</v>
      </c>
      <c r="I679" s="42">
        <v>1</v>
      </c>
      <c r="J679" s="42">
        <v>1</v>
      </c>
      <c r="K679" s="42">
        <f t="shared" ref="K679:M679" si="528">K667</f>
        <v>1</v>
      </c>
      <c r="L679" s="42" t="str">
        <f t="shared" si="528"/>
        <v>Weapon</v>
      </c>
      <c r="M679" s="42" t="str">
        <f t="shared" si="528"/>
        <v>Rare</v>
      </c>
    </row>
    <row r="680" spans="1:13" ht="16.5" customHeight="1" x14ac:dyDescent="0.3">
      <c r="A680" s="59" t="b">
        <v>1</v>
      </c>
      <c r="B680" s="42" t="s">
        <v>47</v>
      </c>
      <c r="C680" s="45">
        <f t="shared" si="515"/>
        <v>6021030</v>
      </c>
      <c r="D680" s="45">
        <f t="shared" si="516"/>
        <v>4021</v>
      </c>
      <c r="E680" s="45" t="s">
        <v>26</v>
      </c>
      <c r="F680" s="56">
        <v>1</v>
      </c>
      <c r="G680" s="56">
        <v>1</v>
      </c>
      <c r="H680" s="42">
        <f>H678+1000</f>
        <v>153302001</v>
      </c>
      <c r="I680" s="42">
        <v>1</v>
      </c>
      <c r="J680" s="42">
        <v>1</v>
      </c>
      <c r="K680" s="42">
        <f t="shared" ref="K680:M680" si="529">K668</f>
        <v>11.5</v>
      </c>
      <c r="L680" s="42" t="str">
        <f t="shared" si="529"/>
        <v>Body</v>
      </c>
      <c r="M680" s="42" t="str">
        <f t="shared" si="529"/>
        <v>Superior</v>
      </c>
    </row>
    <row r="681" spans="1:13" ht="16.5" customHeight="1" x14ac:dyDescent="0.3">
      <c r="A681" s="59" t="b">
        <v>1</v>
      </c>
      <c r="B681" s="42" t="s">
        <v>53</v>
      </c>
      <c r="C681" s="45">
        <f t="shared" si="515"/>
        <v>6021031</v>
      </c>
      <c r="D681" s="45">
        <f t="shared" si="516"/>
        <v>4021</v>
      </c>
      <c r="E681" s="45" t="s">
        <v>26</v>
      </c>
      <c r="F681" s="56">
        <v>1</v>
      </c>
      <c r="G681" s="56">
        <v>1</v>
      </c>
      <c r="H681" s="42">
        <f>H680+100000</f>
        <v>153402001</v>
      </c>
      <c r="I681" s="42">
        <v>1</v>
      </c>
      <c r="J681" s="42">
        <v>1</v>
      </c>
      <c r="K681" s="42">
        <f t="shared" ref="K681:M681" si="530">K669</f>
        <v>1</v>
      </c>
      <c r="L681" s="42" t="str">
        <f t="shared" si="530"/>
        <v>Body</v>
      </c>
      <c r="M681" s="42" t="str">
        <f t="shared" si="530"/>
        <v>Rare</v>
      </c>
    </row>
    <row r="682" spans="1:13" ht="16.5" customHeight="1" x14ac:dyDescent="0.3">
      <c r="A682" s="59" t="b">
        <v>1</v>
      </c>
      <c r="B682" s="42" t="s">
        <v>48</v>
      </c>
      <c r="C682" s="45">
        <f t="shared" si="515"/>
        <v>6021032</v>
      </c>
      <c r="D682" s="45">
        <f t="shared" si="516"/>
        <v>4021</v>
      </c>
      <c r="E682" s="45" t="s">
        <v>26</v>
      </c>
      <c r="F682" s="56">
        <v>1</v>
      </c>
      <c r="G682" s="56">
        <v>1</v>
      </c>
      <c r="H682" s="42">
        <f>H680+1000</f>
        <v>153303001</v>
      </c>
      <c r="I682" s="42">
        <v>1</v>
      </c>
      <c r="J682" s="42">
        <v>1</v>
      </c>
      <c r="K682" s="42">
        <f t="shared" ref="K682:M682" si="531">K670</f>
        <v>11.5</v>
      </c>
      <c r="L682" s="42" t="str">
        <f t="shared" si="531"/>
        <v>Head</v>
      </c>
      <c r="M682" s="42" t="str">
        <f t="shared" si="531"/>
        <v>Superior</v>
      </c>
    </row>
    <row r="683" spans="1:13" ht="16.5" customHeight="1" x14ac:dyDescent="0.3">
      <c r="A683" s="59" t="b">
        <v>1</v>
      </c>
      <c r="B683" s="42" t="s">
        <v>54</v>
      </c>
      <c r="C683" s="45">
        <f t="shared" si="515"/>
        <v>6021033</v>
      </c>
      <c r="D683" s="45">
        <f t="shared" si="516"/>
        <v>4021</v>
      </c>
      <c r="E683" s="45" t="s">
        <v>26</v>
      </c>
      <c r="F683" s="56">
        <v>1</v>
      </c>
      <c r="G683" s="56">
        <v>1</v>
      </c>
      <c r="H683" s="42">
        <f>H682+100000</f>
        <v>153403001</v>
      </c>
      <c r="I683" s="42">
        <v>1</v>
      </c>
      <c r="J683" s="42">
        <v>1</v>
      </c>
      <c r="K683" s="42">
        <f t="shared" ref="K683:M683" si="532">K671</f>
        <v>1</v>
      </c>
      <c r="L683" s="42" t="str">
        <f t="shared" si="532"/>
        <v>Head</v>
      </c>
      <c r="M683" s="42" t="str">
        <f t="shared" si="532"/>
        <v>Rare</v>
      </c>
    </row>
    <row r="684" spans="1:13" ht="16.5" customHeight="1" x14ac:dyDescent="0.3">
      <c r="A684" s="59" t="b">
        <v>1</v>
      </c>
      <c r="B684" s="42" t="s">
        <v>50</v>
      </c>
      <c r="C684" s="45">
        <f t="shared" si="515"/>
        <v>6021034</v>
      </c>
      <c r="D684" s="45">
        <f t="shared" si="516"/>
        <v>4021</v>
      </c>
      <c r="E684" s="45" t="s">
        <v>26</v>
      </c>
      <c r="F684" s="56">
        <v>1</v>
      </c>
      <c r="G684" s="56">
        <v>1</v>
      </c>
      <c r="H684" s="42">
        <f>H682+2000</f>
        <v>153305001</v>
      </c>
      <c r="I684" s="42">
        <v>1</v>
      </c>
      <c r="J684" s="42">
        <v>1</v>
      </c>
      <c r="K684" s="42">
        <f t="shared" ref="K684:M684" si="533">K672</f>
        <v>11.5</v>
      </c>
      <c r="L684" s="42" t="str">
        <f t="shared" si="533"/>
        <v>Glove</v>
      </c>
      <c r="M684" s="42" t="str">
        <f t="shared" si="533"/>
        <v>Superior</v>
      </c>
    </row>
    <row r="685" spans="1:13" ht="16.5" customHeight="1" x14ac:dyDescent="0.3">
      <c r="A685" s="59" t="b">
        <v>1</v>
      </c>
      <c r="B685" s="42" t="s">
        <v>56</v>
      </c>
      <c r="C685" s="45">
        <f t="shared" si="515"/>
        <v>6021035</v>
      </c>
      <c r="D685" s="45">
        <f t="shared" si="516"/>
        <v>4021</v>
      </c>
      <c r="E685" s="45" t="s">
        <v>26</v>
      </c>
      <c r="F685" s="56">
        <v>1</v>
      </c>
      <c r="G685" s="56">
        <v>1</v>
      </c>
      <c r="H685" s="42">
        <f>H684+100000</f>
        <v>153405001</v>
      </c>
      <c r="I685" s="42">
        <v>1</v>
      </c>
      <c r="J685" s="42">
        <v>1</v>
      </c>
      <c r="K685" s="42">
        <f t="shared" ref="K685:M685" si="534">K673</f>
        <v>1</v>
      </c>
      <c r="L685" s="42" t="str">
        <f t="shared" si="534"/>
        <v>Glove</v>
      </c>
      <c r="M685" s="42" t="str">
        <f t="shared" si="534"/>
        <v>Rare</v>
      </c>
    </row>
    <row r="686" spans="1:13" ht="16.5" customHeight="1" x14ac:dyDescent="0.3">
      <c r="A686" s="59" t="b">
        <v>1</v>
      </c>
      <c r="B686" s="42" t="s">
        <v>49</v>
      </c>
      <c r="C686" s="45">
        <f t="shared" si="515"/>
        <v>6021036</v>
      </c>
      <c r="D686" s="45">
        <f t="shared" si="516"/>
        <v>4021</v>
      </c>
      <c r="E686" s="45" t="s">
        <v>26</v>
      </c>
      <c r="F686" s="56">
        <v>1</v>
      </c>
      <c r="G686" s="56">
        <v>1</v>
      </c>
      <c r="H686" s="42">
        <f>H684+1000</f>
        <v>153306001</v>
      </c>
      <c r="I686" s="42">
        <v>1</v>
      </c>
      <c r="J686" s="42">
        <v>1</v>
      </c>
      <c r="K686" s="42">
        <f t="shared" ref="K686:M686" si="535">K674</f>
        <v>11.5</v>
      </c>
      <c r="L686" s="42" t="str">
        <f t="shared" si="535"/>
        <v>Pants</v>
      </c>
      <c r="M686" s="42" t="str">
        <f t="shared" si="535"/>
        <v>Superior</v>
      </c>
    </row>
    <row r="687" spans="1:13" ht="16.5" customHeight="1" x14ac:dyDescent="0.3">
      <c r="A687" s="59" t="b">
        <v>1</v>
      </c>
      <c r="B687" s="42" t="s">
        <v>55</v>
      </c>
      <c r="C687" s="45">
        <f t="shared" si="515"/>
        <v>6021037</v>
      </c>
      <c r="D687" s="45">
        <f t="shared" si="516"/>
        <v>4021</v>
      </c>
      <c r="E687" s="45" t="s">
        <v>26</v>
      </c>
      <c r="F687" s="56">
        <v>1</v>
      </c>
      <c r="G687" s="56">
        <v>1</v>
      </c>
      <c r="H687" s="42">
        <f>H686+100000</f>
        <v>153406001</v>
      </c>
      <c r="I687" s="42">
        <v>1</v>
      </c>
      <c r="J687" s="42">
        <v>1</v>
      </c>
      <c r="K687" s="42">
        <f t="shared" ref="K687:M687" si="536">K675</f>
        <v>1</v>
      </c>
      <c r="L687" s="42" t="str">
        <f t="shared" si="536"/>
        <v>Pants</v>
      </c>
      <c r="M687" s="42" t="str">
        <f t="shared" si="536"/>
        <v>Rare</v>
      </c>
    </row>
    <row r="688" spans="1:13" ht="16.5" customHeight="1" x14ac:dyDescent="0.3">
      <c r="A688" s="59" t="b">
        <v>1</v>
      </c>
      <c r="B688" s="42" t="s">
        <v>46</v>
      </c>
      <c r="C688" s="45">
        <f t="shared" si="515"/>
        <v>6021038</v>
      </c>
      <c r="D688" s="45">
        <f t="shared" si="516"/>
        <v>4021</v>
      </c>
      <c r="E688" s="45" t="s">
        <v>26</v>
      </c>
      <c r="F688" s="56">
        <v>1</v>
      </c>
      <c r="G688" s="56">
        <v>1</v>
      </c>
      <c r="H688" s="42">
        <f>H686+1000</f>
        <v>153307001</v>
      </c>
      <c r="I688" s="42">
        <v>1</v>
      </c>
      <c r="J688" s="42">
        <v>1</v>
      </c>
      <c r="K688" s="42">
        <f t="shared" ref="K688:M688" si="537">K676</f>
        <v>11.5</v>
      </c>
      <c r="L688" s="42" t="str">
        <f t="shared" si="537"/>
        <v>Shoes</v>
      </c>
      <c r="M688" s="42" t="str">
        <f t="shared" si="537"/>
        <v>Superior</v>
      </c>
    </row>
    <row r="689" spans="1:13" ht="16.5" customHeight="1" x14ac:dyDescent="0.3">
      <c r="A689" s="59" t="b">
        <v>1</v>
      </c>
      <c r="B689" s="42" t="s">
        <v>52</v>
      </c>
      <c r="C689" s="45">
        <f t="shared" si="515"/>
        <v>6021039</v>
      </c>
      <c r="D689" s="45">
        <f t="shared" si="516"/>
        <v>4021</v>
      </c>
      <c r="E689" s="45" t="s">
        <v>26</v>
      </c>
      <c r="F689" s="56">
        <v>1</v>
      </c>
      <c r="G689" s="56">
        <v>1</v>
      </c>
      <c r="H689" s="42">
        <f>H688+100000</f>
        <v>153407001</v>
      </c>
      <c r="I689" s="42">
        <v>1</v>
      </c>
      <c r="J689" s="42">
        <v>1</v>
      </c>
      <c r="K689" s="42">
        <f t="shared" ref="K689:M701" si="538">K677</f>
        <v>1</v>
      </c>
      <c r="L689" s="42" t="str">
        <f t="shared" si="538"/>
        <v>Shoes</v>
      </c>
      <c r="M689" s="42" t="str">
        <f t="shared" si="538"/>
        <v>Rare</v>
      </c>
    </row>
    <row r="690" spans="1:13" ht="16.5" customHeight="1" x14ac:dyDescent="0.3">
      <c r="A690" s="59" t="b">
        <v>1</v>
      </c>
      <c r="B690" s="46" t="s">
        <v>45</v>
      </c>
      <c r="C690" s="19">
        <f t="shared" si="515"/>
        <v>6021040</v>
      </c>
      <c r="D690" s="19">
        <f t="shared" si="516"/>
        <v>4021</v>
      </c>
      <c r="E690" s="19" t="s">
        <v>27</v>
      </c>
      <c r="F690" s="56">
        <v>1</v>
      </c>
      <c r="G690" s="56">
        <v>1</v>
      </c>
      <c r="H690" s="46">
        <f>H678+1000000</f>
        <v>154301001</v>
      </c>
      <c r="I690" s="46">
        <v>1</v>
      </c>
      <c r="J690" s="46">
        <v>1</v>
      </c>
      <c r="K690" s="46">
        <f>K678</f>
        <v>11.5</v>
      </c>
      <c r="L690" s="46" t="str">
        <f>L678</f>
        <v>Weapon</v>
      </c>
      <c r="M690" s="46" t="str">
        <f t="shared" si="538"/>
        <v>Superior</v>
      </c>
    </row>
    <row r="691" spans="1:13" ht="16.5" customHeight="1" x14ac:dyDescent="0.3">
      <c r="A691" s="59" t="b">
        <v>1</v>
      </c>
      <c r="B691" s="46" t="s">
        <v>51</v>
      </c>
      <c r="C691" s="19">
        <f t="shared" si="515"/>
        <v>6021041</v>
      </c>
      <c r="D691" s="19">
        <f t="shared" si="516"/>
        <v>4021</v>
      </c>
      <c r="E691" s="19" t="s">
        <v>27</v>
      </c>
      <c r="F691" s="56">
        <v>1</v>
      </c>
      <c r="G691" s="56">
        <v>1</v>
      </c>
      <c r="H691" s="46">
        <f>H690+100000</f>
        <v>154401001</v>
      </c>
      <c r="I691" s="46">
        <v>1</v>
      </c>
      <c r="J691" s="46">
        <v>1</v>
      </c>
      <c r="K691" s="46">
        <f t="shared" ref="K691:L691" si="539">K679</f>
        <v>1</v>
      </c>
      <c r="L691" s="46" t="str">
        <f t="shared" si="539"/>
        <v>Weapon</v>
      </c>
      <c r="M691" s="46" t="str">
        <f t="shared" si="538"/>
        <v>Rare</v>
      </c>
    </row>
    <row r="692" spans="1:13" ht="16.5" customHeight="1" x14ac:dyDescent="0.3">
      <c r="A692" s="59" t="b">
        <v>1</v>
      </c>
      <c r="B692" s="46" t="s">
        <v>47</v>
      </c>
      <c r="C692" s="19">
        <f t="shared" si="515"/>
        <v>6021042</v>
      </c>
      <c r="D692" s="19">
        <f t="shared" si="516"/>
        <v>4021</v>
      </c>
      <c r="E692" s="19" t="s">
        <v>27</v>
      </c>
      <c r="F692" s="56">
        <v>1</v>
      </c>
      <c r="G692" s="56">
        <v>1</v>
      </c>
      <c r="H692" s="46">
        <f>H690+1000</f>
        <v>154302001</v>
      </c>
      <c r="I692" s="46">
        <v>1</v>
      </c>
      <c r="J692" s="46">
        <v>1</v>
      </c>
      <c r="K692" s="46">
        <f t="shared" ref="K692:L692" si="540">K680</f>
        <v>11.5</v>
      </c>
      <c r="L692" s="46" t="str">
        <f t="shared" si="540"/>
        <v>Body</v>
      </c>
      <c r="M692" s="46" t="str">
        <f t="shared" si="538"/>
        <v>Superior</v>
      </c>
    </row>
    <row r="693" spans="1:13" ht="16.5" customHeight="1" x14ac:dyDescent="0.3">
      <c r="A693" s="59" t="b">
        <v>1</v>
      </c>
      <c r="B693" s="46" t="s">
        <v>53</v>
      </c>
      <c r="C693" s="19">
        <f t="shared" si="515"/>
        <v>6021043</v>
      </c>
      <c r="D693" s="19">
        <f t="shared" si="516"/>
        <v>4021</v>
      </c>
      <c r="E693" s="19" t="s">
        <v>27</v>
      </c>
      <c r="F693" s="56">
        <v>1</v>
      </c>
      <c r="G693" s="56">
        <v>1</v>
      </c>
      <c r="H693" s="46">
        <f>H692+100000</f>
        <v>154402001</v>
      </c>
      <c r="I693" s="46">
        <v>1</v>
      </c>
      <c r="J693" s="46">
        <v>1</v>
      </c>
      <c r="K693" s="46">
        <f t="shared" ref="K693:L693" si="541">K681</f>
        <v>1</v>
      </c>
      <c r="L693" s="46" t="str">
        <f t="shared" si="541"/>
        <v>Body</v>
      </c>
      <c r="M693" s="46" t="str">
        <f t="shared" si="538"/>
        <v>Rare</v>
      </c>
    </row>
    <row r="694" spans="1:13" ht="16.5" customHeight="1" x14ac:dyDescent="0.3">
      <c r="A694" s="59" t="b">
        <v>1</v>
      </c>
      <c r="B694" s="46" t="s">
        <v>48</v>
      </c>
      <c r="C694" s="19">
        <f t="shared" si="515"/>
        <v>6021044</v>
      </c>
      <c r="D694" s="19">
        <f t="shared" si="516"/>
        <v>4021</v>
      </c>
      <c r="E694" s="19" t="s">
        <v>27</v>
      </c>
      <c r="F694" s="56">
        <v>1</v>
      </c>
      <c r="G694" s="56">
        <v>1</v>
      </c>
      <c r="H694" s="46">
        <f>H692+1000</f>
        <v>154303001</v>
      </c>
      <c r="I694" s="46">
        <v>1</v>
      </c>
      <c r="J694" s="46">
        <v>1</v>
      </c>
      <c r="K694" s="46">
        <f t="shared" ref="K694:L694" si="542">K682</f>
        <v>11.5</v>
      </c>
      <c r="L694" s="46" t="str">
        <f t="shared" si="542"/>
        <v>Head</v>
      </c>
      <c r="M694" s="46" t="str">
        <f t="shared" si="538"/>
        <v>Superior</v>
      </c>
    </row>
    <row r="695" spans="1:13" ht="16.5" customHeight="1" x14ac:dyDescent="0.3">
      <c r="A695" s="59" t="b">
        <v>1</v>
      </c>
      <c r="B695" s="46" t="s">
        <v>54</v>
      </c>
      <c r="C695" s="19">
        <f t="shared" si="515"/>
        <v>6021045</v>
      </c>
      <c r="D695" s="19">
        <f t="shared" si="516"/>
        <v>4021</v>
      </c>
      <c r="E695" s="19" t="s">
        <v>27</v>
      </c>
      <c r="F695" s="56">
        <v>1</v>
      </c>
      <c r="G695" s="56">
        <v>1</v>
      </c>
      <c r="H695" s="46">
        <f>H694+100000</f>
        <v>154403001</v>
      </c>
      <c r="I695" s="46">
        <v>1</v>
      </c>
      <c r="J695" s="46">
        <v>1</v>
      </c>
      <c r="K695" s="46">
        <f t="shared" ref="K695:L695" si="543">K683</f>
        <v>1</v>
      </c>
      <c r="L695" s="46" t="str">
        <f t="shared" si="543"/>
        <v>Head</v>
      </c>
      <c r="M695" s="46" t="str">
        <f t="shared" si="538"/>
        <v>Rare</v>
      </c>
    </row>
    <row r="696" spans="1:13" ht="16.5" customHeight="1" x14ac:dyDescent="0.3">
      <c r="A696" s="59" t="b">
        <v>1</v>
      </c>
      <c r="B696" s="46" t="s">
        <v>50</v>
      </c>
      <c r="C696" s="19">
        <f t="shared" si="515"/>
        <v>6021046</v>
      </c>
      <c r="D696" s="19">
        <f t="shared" si="516"/>
        <v>4021</v>
      </c>
      <c r="E696" s="19" t="s">
        <v>27</v>
      </c>
      <c r="F696" s="56">
        <v>1</v>
      </c>
      <c r="G696" s="56">
        <v>1</v>
      </c>
      <c r="H696" s="46">
        <f>H694+2000</f>
        <v>154305001</v>
      </c>
      <c r="I696" s="46">
        <v>1</v>
      </c>
      <c r="J696" s="46">
        <v>1</v>
      </c>
      <c r="K696" s="46">
        <f t="shared" ref="K696:L696" si="544">K684</f>
        <v>11.5</v>
      </c>
      <c r="L696" s="46" t="str">
        <f t="shared" si="544"/>
        <v>Glove</v>
      </c>
      <c r="M696" s="46" t="str">
        <f t="shared" si="538"/>
        <v>Superior</v>
      </c>
    </row>
    <row r="697" spans="1:13" ht="16.5" customHeight="1" x14ac:dyDescent="0.3">
      <c r="A697" s="59" t="b">
        <v>1</v>
      </c>
      <c r="B697" s="46" t="s">
        <v>56</v>
      </c>
      <c r="C697" s="19">
        <f t="shared" si="515"/>
        <v>6021047</v>
      </c>
      <c r="D697" s="19">
        <f t="shared" si="516"/>
        <v>4021</v>
      </c>
      <c r="E697" s="19" t="s">
        <v>27</v>
      </c>
      <c r="F697" s="56">
        <v>1</v>
      </c>
      <c r="G697" s="56">
        <v>1</v>
      </c>
      <c r="H697" s="46">
        <f>H696+100000</f>
        <v>154405001</v>
      </c>
      <c r="I697" s="46">
        <v>1</v>
      </c>
      <c r="J697" s="46">
        <v>1</v>
      </c>
      <c r="K697" s="46">
        <f t="shared" ref="K697:L697" si="545">K685</f>
        <v>1</v>
      </c>
      <c r="L697" s="46" t="str">
        <f t="shared" si="545"/>
        <v>Glove</v>
      </c>
      <c r="M697" s="46" t="str">
        <f t="shared" si="538"/>
        <v>Rare</v>
      </c>
    </row>
    <row r="698" spans="1:13" ht="16.5" customHeight="1" x14ac:dyDescent="0.3">
      <c r="A698" s="59" t="b">
        <v>1</v>
      </c>
      <c r="B698" s="46" t="s">
        <v>49</v>
      </c>
      <c r="C698" s="19">
        <f t="shared" si="515"/>
        <v>6021048</v>
      </c>
      <c r="D698" s="19">
        <f t="shared" si="516"/>
        <v>4021</v>
      </c>
      <c r="E698" s="19" t="s">
        <v>27</v>
      </c>
      <c r="F698" s="56">
        <v>1</v>
      </c>
      <c r="G698" s="56">
        <v>1</v>
      </c>
      <c r="H698" s="46">
        <f>H696+1000</f>
        <v>154306001</v>
      </c>
      <c r="I698" s="46">
        <v>1</v>
      </c>
      <c r="J698" s="46">
        <v>1</v>
      </c>
      <c r="K698" s="46">
        <f t="shared" ref="K698:L698" si="546">K686</f>
        <v>11.5</v>
      </c>
      <c r="L698" s="46" t="str">
        <f t="shared" si="546"/>
        <v>Pants</v>
      </c>
      <c r="M698" s="46" t="str">
        <f t="shared" si="538"/>
        <v>Superior</v>
      </c>
    </row>
    <row r="699" spans="1:13" ht="16.5" customHeight="1" x14ac:dyDescent="0.3">
      <c r="A699" s="59" t="b">
        <v>1</v>
      </c>
      <c r="B699" s="46" t="s">
        <v>55</v>
      </c>
      <c r="C699" s="19">
        <f t="shared" si="515"/>
        <v>6021049</v>
      </c>
      <c r="D699" s="19">
        <f t="shared" si="516"/>
        <v>4021</v>
      </c>
      <c r="E699" s="19" t="s">
        <v>27</v>
      </c>
      <c r="F699" s="56">
        <v>1</v>
      </c>
      <c r="G699" s="56">
        <v>1</v>
      </c>
      <c r="H699" s="46">
        <f>H698+100000</f>
        <v>154406001</v>
      </c>
      <c r="I699" s="46">
        <v>1</v>
      </c>
      <c r="J699" s="46">
        <v>1</v>
      </c>
      <c r="K699" s="46">
        <f t="shared" ref="K699:L699" si="547">K687</f>
        <v>1</v>
      </c>
      <c r="L699" s="46" t="str">
        <f t="shared" si="547"/>
        <v>Pants</v>
      </c>
      <c r="M699" s="46" t="str">
        <f t="shared" si="538"/>
        <v>Rare</v>
      </c>
    </row>
    <row r="700" spans="1:13" ht="16.5" customHeight="1" x14ac:dyDescent="0.3">
      <c r="A700" s="59" t="b">
        <v>1</v>
      </c>
      <c r="B700" s="46" t="s">
        <v>46</v>
      </c>
      <c r="C700" s="19">
        <f t="shared" si="515"/>
        <v>6021050</v>
      </c>
      <c r="D700" s="19">
        <f t="shared" si="516"/>
        <v>4021</v>
      </c>
      <c r="E700" s="19" t="s">
        <v>27</v>
      </c>
      <c r="F700" s="56">
        <v>1</v>
      </c>
      <c r="G700" s="56">
        <v>1</v>
      </c>
      <c r="H700" s="46">
        <f>H698+1000</f>
        <v>154307001</v>
      </c>
      <c r="I700" s="46">
        <v>1</v>
      </c>
      <c r="J700" s="46">
        <v>1</v>
      </c>
      <c r="K700" s="46">
        <f t="shared" ref="K700:L700" si="548">K688</f>
        <v>11.5</v>
      </c>
      <c r="L700" s="46" t="str">
        <f t="shared" si="548"/>
        <v>Shoes</v>
      </c>
      <c r="M700" s="46" t="str">
        <f t="shared" si="538"/>
        <v>Superior</v>
      </c>
    </row>
    <row r="701" spans="1:13" ht="16.5" customHeight="1" x14ac:dyDescent="0.3">
      <c r="A701" s="59" t="b">
        <v>1</v>
      </c>
      <c r="B701" s="46" t="s">
        <v>52</v>
      </c>
      <c r="C701" s="19">
        <f t="shared" si="515"/>
        <v>6021051</v>
      </c>
      <c r="D701" s="19">
        <f t="shared" si="516"/>
        <v>4021</v>
      </c>
      <c r="E701" s="19" t="s">
        <v>27</v>
      </c>
      <c r="F701" s="56">
        <v>1</v>
      </c>
      <c r="G701" s="56">
        <v>1</v>
      </c>
      <c r="H701" s="46">
        <f>H700+100000</f>
        <v>154407001</v>
      </c>
      <c r="I701" s="46">
        <v>1</v>
      </c>
      <c r="J701" s="46">
        <v>1</v>
      </c>
      <c r="K701" s="46">
        <f t="shared" ref="K701:L701" si="549">K689</f>
        <v>1</v>
      </c>
      <c r="L701" s="46" t="str">
        <f t="shared" si="549"/>
        <v>Shoes</v>
      </c>
      <c r="M701" s="46" t="str">
        <f t="shared" si="538"/>
        <v>Rare</v>
      </c>
    </row>
    <row r="702" spans="1:13" ht="16.5" customHeight="1" x14ac:dyDescent="0.3">
      <c r="A702" s="60" t="b">
        <v>1</v>
      </c>
      <c r="B702" s="41" t="s">
        <v>97</v>
      </c>
      <c r="C702" s="41">
        <f>C651+1000</f>
        <v>6022001</v>
      </c>
      <c r="D702" s="41">
        <f>D651+1</f>
        <v>4022</v>
      </c>
      <c r="E702" s="42" t="s">
        <v>29</v>
      </c>
      <c r="F702" s="56">
        <v>1</v>
      </c>
      <c r="G702" s="56">
        <v>1</v>
      </c>
      <c r="H702" s="41">
        <v>150101001</v>
      </c>
      <c r="I702" s="42">
        <v>1</v>
      </c>
      <c r="J702" s="42">
        <v>1</v>
      </c>
      <c r="K702" s="41">
        <v>10</v>
      </c>
      <c r="L702" s="41" t="s">
        <v>98</v>
      </c>
      <c r="M702" s="43" t="s">
        <v>3</v>
      </c>
    </row>
    <row r="703" spans="1:13" ht="16.5" customHeight="1" x14ac:dyDescent="0.3">
      <c r="A703" s="60" t="b">
        <v>1</v>
      </c>
      <c r="B703" s="41" t="s">
        <v>99</v>
      </c>
      <c r="C703" s="42">
        <f>C702+1</f>
        <v>6022002</v>
      </c>
      <c r="D703" s="42">
        <f>D702</f>
        <v>4022</v>
      </c>
      <c r="E703" s="42" t="s">
        <v>29</v>
      </c>
      <c r="F703" s="56">
        <v>1</v>
      </c>
      <c r="G703" s="56">
        <v>1</v>
      </c>
      <c r="H703" s="43">
        <f>H702+100000</f>
        <v>150201001</v>
      </c>
      <c r="I703" s="42">
        <v>1</v>
      </c>
      <c r="J703" s="42">
        <v>1</v>
      </c>
      <c r="K703" s="41">
        <f>K652+0.5</f>
        <v>12</v>
      </c>
      <c r="L703" s="41" t="s">
        <v>98</v>
      </c>
      <c r="M703" s="43" t="s">
        <v>355</v>
      </c>
    </row>
    <row r="704" spans="1:13" ht="16.5" customHeight="1" x14ac:dyDescent="0.3">
      <c r="A704" s="60" t="b">
        <v>1</v>
      </c>
      <c r="B704" s="41" t="s">
        <v>100</v>
      </c>
      <c r="C704" s="42">
        <f>C703+1</f>
        <v>6022003</v>
      </c>
      <c r="D704" s="42">
        <f>D703</f>
        <v>4022</v>
      </c>
      <c r="E704" s="42" t="s">
        <v>29</v>
      </c>
      <c r="F704" s="56">
        <v>1</v>
      </c>
      <c r="G704" s="56">
        <v>1</v>
      </c>
      <c r="H704" s="43">
        <f>H703+100000</f>
        <v>150301001</v>
      </c>
      <c r="I704" s="42">
        <v>1</v>
      </c>
      <c r="J704" s="42">
        <v>1</v>
      </c>
      <c r="K704" s="41">
        <f>K653+0.5</f>
        <v>4</v>
      </c>
      <c r="L704" s="41" t="s">
        <v>98</v>
      </c>
      <c r="M704" s="43" t="s">
        <v>356</v>
      </c>
    </row>
    <row r="705" spans="1:14" ht="16.5" customHeight="1" x14ac:dyDescent="0.3">
      <c r="A705" s="60" t="b">
        <v>1</v>
      </c>
      <c r="B705" s="43" t="s">
        <v>379</v>
      </c>
      <c r="C705" s="43">
        <f>C704+1</f>
        <v>6022004</v>
      </c>
      <c r="D705" s="43">
        <f>D704</f>
        <v>4022</v>
      </c>
      <c r="E705" s="43" t="s">
        <v>23</v>
      </c>
      <c r="F705" s="56">
        <v>1</v>
      </c>
      <c r="G705" s="56">
        <v>1</v>
      </c>
      <c r="H705" s="48">
        <v>151301001</v>
      </c>
      <c r="I705" s="43">
        <v>1</v>
      </c>
      <c r="J705" s="43">
        <v>1</v>
      </c>
      <c r="K705" s="43">
        <f t="shared" ref="K705:K714" si="550">ROUND(N705/6,2)</f>
        <v>11.17</v>
      </c>
      <c r="L705" s="43" t="str">
        <f>IF(H705&gt;=151307001,"Shoes",IF(H705&gt;=151306001,"Pants",IF(H705&gt;=151305001,"Glove",IF(H705&gt;=151303001,"Head",IF(H705&gt;=151302001,"Body",IF(H705&gt;=151301001,"Weapon"))))))</f>
        <v>Weapon</v>
      </c>
      <c r="M705" s="43" t="s">
        <v>356</v>
      </c>
      <c r="N705" s="64">
        <v>67</v>
      </c>
    </row>
    <row r="706" spans="1:14" ht="16.5" customHeight="1" x14ac:dyDescent="0.3">
      <c r="A706" s="60" t="b">
        <v>1</v>
      </c>
      <c r="B706" s="43" t="s">
        <v>51</v>
      </c>
      <c r="C706" s="43">
        <f t="shared" ref="C706:C716" si="551">C705+1</f>
        <v>6022005</v>
      </c>
      <c r="D706" s="43">
        <f t="shared" ref="D706:D716" si="552">D705</f>
        <v>4022</v>
      </c>
      <c r="E706" s="43" t="s">
        <v>23</v>
      </c>
      <c r="F706" s="56">
        <v>1</v>
      </c>
      <c r="G706" s="56">
        <v>1</v>
      </c>
      <c r="H706" s="43">
        <f>H705+100000</f>
        <v>151401001</v>
      </c>
      <c r="I706" s="43">
        <v>1</v>
      </c>
      <c r="J706" s="43">
        <v>1</v>
      </c>
      <c r="K706" s="43">
        <f t="shared" si="550"/>
        <v>1.17</v>
      </c>
      <c r="L706" s="43" t="str">
        <f>L705</f>
        <v>Weapon</v>
      </c>
      <c r="M706" s="43" t="s">
        <v>380</v>
      </c>
      <c r="N706" s="64">
        <v>7</v>
      </c>
    </row>
    <row r="707" spans="1:14" ht="16.5" customHeight="1" x14ac:dyDescent="0.3">
      <c r="A707" s="60" t="b">
        <v>1</v>
      </c>
      <c r="B707" s="43" t="s">
        <v>47</v>
      </c>
      <c r="C707" s="43">
        <f t="shared" si="551"/>
        <v>6022006</v>
      </c>
      <c r="D707" s="43">
        <f t="shared" si="552"/>
        <v>4022</v>
      </c>
      <c r="E707" s="43" t="s">
        <v>23</v>
      </c>
      <c r="F707" s="56">
        <v>1</v>
      </c>
      <c r="G707" s="56">
        <v>1</v>
      </c>
      <c r="H707" s="43">
        <f>H705+1000</f>
        <v>151302001</v>
      </c>
      <c r="I707" s="43">
        <v>1</v>
      </c>
      <c r="J707" s="43">
        <v>1</v>
      </c>
      <c r="K707" s="43">
        <f t="shared" si="550"/>
        <v>11.17</v>
      </c>
      <c r="L707" s="43" t="str">
        <f>IF(H707&gt;=151307001,"Shoes",IF(H707&gt;=151306001,"Pants",IF(H707&gt;=151305001,"Glove",IF(H707&gt;=151303001,"Head",IF(H707&gt;=151302001,"Body",IF(H707&gt;=151301001,"Weapon"))))))</f>
        <v>Body</v>
      </c>
      <c r="M707" s="43" t="s">
        <v>356</v>
      </c>
      <c r="N707" s="64">
        <f>N705</f>
        <v>67</v>
      </c>
    </row>
    <row r="708" spans="1:14" ht="16.5" customHeight="1" x14ac:dyDescent="0.3">
      <c r="A708" s="60" t="b">
        <v>1</v>
      </c>
      <c r="B708" s="43" t="s">
        <v>53</v>
      </c>
      <c r="C708" s="43">
        <f t="shared" si="551"/>
        <v>6022007</v>
      </c>
      <c r="D708" s="43">
        <f t="shared" si="552"/>
        <v>4022</v>
      </c>
      <c r="E708" s="43" t="s">
        <v>23</v>
      </c>
      <c r="F708" s="56">
        <v>1</v>
      </c>
      <c r="G708" s="56">
        <v>1</v>
      </c>
      <c r="H708" s="43">
        <f>H707+100000</f>
        <v>151402001</v>
      </c>
      <c r="I708" s="43">
        <v>1</v>
      </c>
      <c r="J708" s="43">
        <v>1</v>
      </c>
      <c r="K708" s="43">
        <f t="shared" si="550"/>
        <v>1.17</v>
      </c>
      <c r="L708" s="43" t="str">
        <f>L707</f>
        <v>Body</v>
      </c>
      <c r="M708" s="43" t="s">
        <v>380</v>
      </c>
      <c r="N708" s="64">
        <f t="shared" ref="N708:N714" si="553">N706</f>
        <v>7</v>
      </c>
    </row>
    <row r="709" spans="1:14" ht="16.5" customHeight="1" x14ac:dyDescent="0.3">
      <c r="A709" s="60" t="b">
        <v>1</v>
      </c>
      <c r="B709" s="43" t="s">
        <v>48</v>
      </c>
      <c r="C709" s="43">
        <f t="shared" si="551"/>
        <v>6022008</v>
      </c>
      <c r="D709" s="43">
        <f t="shared" si="552"/>
        <v>4022</v>
      </c>
      <c r="E709" s="43" t="s">
        <v>23</v>
      </c>
      <c r="F709" s="56">
        <v>1</v>
      </c>
      <c r="G709" s="56">
        <v>1</v>
      </c>
      <c r="H709" s="43">
        <f>H707+1000</f>
        <v>151303001</v>
      </c>
      <c r="I709" s="43">
        <v>1</v>
      </c>
      <c r="J709" s="43">
        <v>1</v>
      </c>
      <c r="K709" s="43">
        <f t="shared" si="550"/>
        <v>11.17</v>
      </c>
      <c r="L709" s="43" t="str">
        <f>IF(H709&gt;=151307001,"Shoes",IF(H709&gt;=151306001,"Pants",IF(H709&gt;=151305001,"Glove",IF(H709&gt;=151303001,"Head",IF(H709&gt;=151302001,"Body",IF(H709&gt;=151301001,"Weapon"))))))</f>
        <v>Head</v>
      </c>
      <c r="M709" s="43" t="s">
        <v>356</v>
      </c>
      <c r="N709" s="64">
        <f t="shared" si="553"/>
        <v>67</v>
      </c>
    </row>
    <row r="710" spans="1:14" ht="16.5" customHeight="1" x14ac:dyDescent="0.3">
      <c r="A710" s="60" t="b">
        <v>1</v>
      </c>
      <c r="B710" s="43" t="s">
        <v>54</v>
      </c>
      <c r="C710" s="43">
        <f t="shared" si="551"/>
        <v>6022009</v>
      </c>
      <c r="D710" s="43">
        <f t="shared" si="552"/>
        <v>4022</v>
      </c>
      <c r="E710" s="43" t="s">
        <v>23</v>
      </c>
      <c r="F710" s="56">
        <v>1</v>
      </c>
      <c r="G710" s="56">
        <v>1</v>
      </c>
      <c r="H710" s="43">
        <f>H709+100000</f>
        <v>151403001</v>
      </c>
      <c r="I710" s="43">
        <v>1</v>
      </c>
      <c r="J710" s="43">
        <v>1</v>
      </c>
      <c r="K710" s="43">
        <f t="shared" si="550"/>
        <v>1.17</v>
      </c>
      <c r="L710" s="43" t="str">
        <f>L709</f>
        <v>Head</v>
      </c>
      <c r="M710" s="43" t="s">
        <v>380</v>
      </c>
      <c r="N710" s="64">
        <f t="shared" si="553"/>
        <v>7</v>
      </c>
    </row>
    <row r="711" spans="1:14" ht="16.5" customHeight="1" x14ac:dyDescent="0.3">
      <c r="A711" s="60" t="b">
        <v>1</v>
      </c>
      <c r="B711" s="43" t="s">
        <v>50</v>
      </c>
      <c r="C711" s="43">
        <f t="shared" si="551"/>
        <v>6022010</v>
      </c>
      <c r="D711" s="43">
        <f t="shared" si="552"/>
        <v>4022</v>
      </c>
      <c r="E711" s="43" t="s">
        <v>23</v>
      </c>
      <c r="F711" s="56">
        <v>1</v>
      </c>
      <c r="G711" s="56">
        <v>1</v>
      </c>
      <c r="H711" s="43">
        <f>H709+2000</f>
        <v>151305001</v>
      </c>
      <c r="I711" s="43">
        <v>1</v>
      </c>
      <c r="J711" s="43">
        <v>1</v>
      </c>
      <c r="K711" s="43">
        <f t="shared" si="550"/>
        <v>11.17</v>
      </c>
      <c r="L711" s="43" t="str">
        <f>IF(H711&gt;=151307001,"Shoes",IF(H711&gt;=151306001,"Pants",IF(H711&gt;=151305001,"Glove",IF(H711&gt;=151303001,"Head",IF(H711&gt;=151302001,"Body",IF(H711&gt;=151301001,"Weapon"))))))</f>
        <v>Glove</v>
      </c>
      <c r="M711" s="43" t="s">
        <v>356</v>
      </c>
      <c r="N711" s="64">
        <f t="shared" si="553"/>
        <v>67</v>
      </c>
    </row>
    <row r="712" spans="1:14" ht="16.5" customHeight="1" x14ac:dyDescent="0.3">
      <c r="A712" s="60" t="b">
        <v>1</v>
      </c>
      <c r="B712" s="43" t="s">
        <v>56</v>
      </c>
      <c r="C712" s="43">
        <f t="shared" si="551"/>
        <v>6022011</v>
      </c>
      <c r="D712" s="43">
        <f t="shared" si="552"/>
        <v>4022</v>
      </c>
      <c r="E712" s="43" t="s">
        <v>23</v>
      </c>
      <c r="F712" s="56">
        <v>1</v>
      </c>
      <c r="G712" s="56">
        <v>1</v>
      </c>
      <c r="H712" s="43">
        <f>H711+100000</f>
        <v>151405001</v>
      </c>
      <c r="I712" s="43">
        <v>1</v>
      </c>
      <c r="J712" s="43">
        <v>1</v>
      </c>
      <c r="K712" s="43">
        <f t="shared" si="550"/>
        <v>1.17</v>
      </c>
      <c r="L712" s="43" t="str">
        <f>L711</f>
        <v>Glove</v>
      </c>
      <c r="M712" s="43" t="s">
        <v>380</v>
      </c>
      <c r="N712" s="64">
        <f t="shared" si="553"/>
        <v>7</v>
      </c>
    </row>
    <row r="713" spans="1:14" ht="16.5" customHeight="1" x14ac:dyDescent="0.3">
      <c r="A713" s="60" t="b">
        <v>1</v>
      </c>
      <c r="B713" s="43" t="s">
        <v>49</v>
      </c>
      <c r="C713" s="43">
        <f t="shared" si="551"/>
        <v>6022012</v>
      </c>
      <c r="D713" s="43">
        <f t="shared" si="552"/>
        <v>4022</v>
      </c>
      <c r="E713" s="43" t="s">
        <v>23</v>
      </c>
      <c r="F713" s="56">
        <v>1</v>
      </c>
      <c r="G713" s="56">
        <v>1</v>
      </c>
      <c r="H713" s="43">
        <f>H711+1000</f>
        <v>151306001</v>
      </c>
      <c r="I713" s="43">
        <v>1</v>
      </c>
      <c r="J713" s="43">
        <v>1</v>
      </c>
      <c r="K713" s="43">
        <f t="shared" si="550"/>
        <v>11.17</v>
      </c>
      <c r="L713" s="43" t="str">
        <f>IF(H713&gt;=151307001,"Shoes",IF(H713&gt;=151306001,"Pants",IF(H713&gt;=151305001,"Glove",IF(H713&gt;=151303001,"Head",IF(H713&gt;=151302001,"Body",IF(H713&gt;=151301001,"Weapon"))))))</f>
        <v>Pants</v>
      </c>
      <c r="M713" s="43" t="s">
        <v>356</v>
      </c>
      <c r="N713" s="64">
        <f t="shared" si="553"/>
        <v>67</v>
      </c>
    </row>
    <row r="714" spans="1:14" ht="16.5" customHeight="1" x14ac:dyDescent="0.3">
      <c r="A714" s="60" t="b">
        <v>1</v>
      </c>
      <c r="B714" s="43" t="s">
        <v>55</v>
      </c>
      <c r="C714" s="43">
        <f t="shared" si="551"/>
        <v>6022013</v>
      </c>
      <c r="D714" s="43">
        <f t="shared" si="552"/>
        <v>4022</v>
      </c>
      <c r="E714" s="43" t="s">
        <v>23</v>
      </c>
      <c r="F714" s="56">
        <v>1</v>
      </c>
      <c r="G714" s="56">
        <v>1</v>
      </c>
      <c r="H714" s="43">
        <f>H713+100000</f>
        <v>151406001</v>
      </c>
      <c r="I714" s="43">
        <v>1</v>
      </c>
      <c r="J714" s="43">
        <v>1</v>
      </c>
      <c r="K714" s="43">
        <f t="shared" si="550"/>
        <v>1.17</v>
      </c>
      <c r="L714" s="43" t="str">
        <f>L713</f>
        <v>Pants</v>
      </c>
      <c r="M714" s="43" t="s">
        <v>380</v>
      </c>
      <c r="N714" s="64">
        <f t="shared" si="553"/>
        <v>7</v>
      </c>
    </row>
    <row r="715" spans="1:14" ht="16.5" customHeight="1" x14ac:dyDescent="0.3">
      <c r="A715" s="60" t="b">
        <v>1</v>
      </c>
      <c r="B715" s="43" t="s">
        <v>46</v>
      </c>
      <c r="C715" s="43">
        <f t="shared" si="551"/>
        <v>6022014</v>
      </c>
      <c r="D715" s="43">
        <f t="shared" si="552"/>
        <v>4022</v>
      </c>
      <c r="E715" s="43" t="s">
        <v>23</v>
      </c>
      <c r="F715" s="56">
        <v>1</v>
      </c>
      <c r="G715" s="56">
        <v>1</v>
      </c>
      <c r="H715" s="43">
        <f>H713+1000</f>
        <v>151307001</v>
      </c>
      <c r="I715" s="43">
        <v>1</v>
      </c>
      <c r="J715" s="43">
        <v>1</v>
      </c>
      <c r="K715" s="41">
        <v>11.15</v>
      </c>
      <c r="L715" s="43" t="str">
        <f t="shared" ref="L715" si="554">IF(H715&gt;=151307001,"Shoes",IF(H715&gt;=151306001,"Pants",IF(H715&gt;=151305001,"Glove",IF(H715&gt;=151303001,"Head",IF(H715&gt;=151302001,"Body",IF(H715&gt;=151301001,"Weapon"))))))</f>
        <v>Shoes</v>
      </c>
      <c r="M715" s="43" t="s">
        <v>356</v>
      </c>
      <c r="N715" s="65">
        <f>SUM(K705,K707,K709,K711,K713,K715)</f>
        <v>67</v>
      </c>
    </row>
    <row r="716" spans="1:14" ht="16.5" customHeight="1" x14ac:dyDescent="0.3">
      <c r="A716" s="60" t="b">
        <v>1</v>
      </c>
      <c r="B716" s="43" t="s">
        <v>52</v>
      </c>
      <c r="C716" s="43">
        <f t="shared" si="551"/>
        <v>6022015</v>
      </c>
      <c r="D716" s="43">
        <f t="shared" si="552"/>
        <v>4022</v>
      </c>
      <c r="E716" s="43" t="s">
        <v>23</v>
      </c>
      <c r="F716" s="56">
        <v>1</v>
      </c>
      <c r="G716" s="56">
        <v>1</v>
      </c>
      <c r="H716" s="43">
        <f>H715+100000</f>
        <v>151407001</v>
      </c>
      <c r="I716" s="43">
        <v>1</v>
      </c>
      <c r="J716" s="43">
        <v>1</v>
      </c>
      <c r="K716" s="41">
        <v>1.1499999999999999</v>
      </c>
      <c r="L716" s="43" t="str">
        <f>L715</f>
        <v>Shoes</v>
      </c>
      <c r="M716" s="43" t="s">
        <v>380</v>
      </c>
      <c r="N716" s="65">
        <f>SUM(K706,K708,K710,K712,K714,K716)</f>
        <v>7</v>
      </c>
    </row>
    <row r="717" spans="1:14" ht="16.5" customHeight="1" x14ac:dyDescent="0.3">
      <c r="A717" s="60" t="b">
        <v>1</v>
      </c>
      <c r="B717" s="61" t="s">
        <v>379</v>
      </c>
      <c r="C717" s="61">
        <f>C716+1</f>
        <v>6022016</v>
      </c>
      <c r="D717" s="61">
        <f>D716</f>
        <v>4022</v>
      </c>
      <c r="E717" s="17" t="s">
        <v>25</v>
      </c>
      <c r="F717" s="56">
        <v>1</v>
      </c>
      <c r="G717" s="56">
        <v>1</v>
      </c>
      <c r="H717" s="61">
        <f>H705+1000000</f>
        <v>152301001</v>
      </c>
      <c r="I717" s="61">
        <v>1</v>
      </c>
      <c r="J717" s="61">
        <v>1</v>
      </c>
      <c r="K717" s="61">
        <f>K705</f>
        <v>11.17</v>
      </c>
      <c r="L717" s="61" t="str">
        <f>L705</f>
        <v>Weapon</v>
      </c>
      <c r="M717" s="61" t="str">
        <f t="shared" ref="M717:M728" si="555">M705</f>
        <v>Superior</v>
      </c>
    </row>
    <row r="718" spans="1:14" ht="16.5" customHeight="1" x14ac:dyDescent="0.3">
      <c r="A718" s="60" t="b">
        <v>1</v>
      </c>
      <c r="B718" s="61" t="s">
        <v>51</v>
      </c>
      <c r="C718" s="61">
        <f t="shared" ref="C718:C752" si="556">C717+1</f>
        <v>6022017</v>
      </c>
      <c r="D718" s="61">
        <f t="shared" ref="D718:D752" si="557">D717</f>
        <v>4022</v>
      </c>
      <c r="E718" s="17" t="s">
        <v>25</v>
      </c>
      <c r="F718" s="56">
        <v>1</v>
      </c>
      <c r="G718" s="56">
        <v>1</v>
      </c>
      <c r="H718" s="62">
        <f>H717+100000</f>
        <v>152401001</v>
      </c>
      <c r="I718" s="61">
        <v>1</v>
      </c>
      <c r="J718" s="61">
        <v>1</v>
      </c>
      <c r="K718" s="61">
        <f t="shared" ref="K718:L718" si="558">K706</f>
        <v>1.17</v>
      </c>
      <c r="L718" s="61" t="str">
        <f t="shared" si="558"/>
        <v>Weapon</v>
      </c>
      <c r="M718" s="61" t="str">
        <f t="shared" si="555"/>
        <v>Rare</v>
      </c>
    </row>
    <row r="719" spans="1:14" ht="16.5" customHeight="1" x14ac:dyDescent="0.3">
      <c r="A719" s="60" t="b">
        <v>1</v>
      </c>
      <c r="B719" s="61" t="s">
        <v>47</v>
      </c>
      <c r="C719" s="61">
        <f t="shared" si="556"/>
        <v>6022018</v>
      </c>
      <c r="D719" s="61">
        <f t="shared" si="557"/>
        <v>4022</v>
      </c>
      <c r="E719" s="17" t="s">
        <v>25</v>
      </c>
      <c r="F719" s="56">
        <v>1</v>
      </c>
      <c r="G719" s="56">
        <v>1</v>
      </c>
      <c r="H719" s="62">
        <f>H717+1000</f>
        <v>152302001</v>
      </c>
      <c r="I719" s="61">
        <v>1</v>
      </c>
      <c r="J719" s="61">
        <v>1</v>
      </c>
      <c r="K719" s="61">
        <f t="shared" ref="K719:L719" si="559">K707</f>
        <v>11.17</v>
      </c>
      <c r="L719" s="61" t="str">
        <f t="shared" si="559"/>
        <v>Body</v>
      </c>
      <c r="M719" s="61" t="str">
        <f t="shared" si="555"/>
        <v>Superior</v>
      </c>
    </row>
    <row r="720" spans="1:14" ht="16.5" customHeight="1" x14ac:dyDescent="0.3">
      <c r="A720" s="60" t="b">
        <v>1</v>
      </c>
      <c r="B720" s="61" t="s">
        <v>53</v>
      </c>
      <c r="C720" s="61">
        <f t="shared" si="556"/>
        <v>6022019</v>
      </c>
      <c r="D720" s="61">
        <f t="shared" si="557"/>
        <v>4022</v>
      </c>
      <c r="E720" s="17" t="s">
        <v>25</v>
      </c>
      <c r="F720" s="56">
        <v>1</v>
      </c>
      <c r="G720" s="56">
        <v>1</v>
      </c>
      <c r="H720" s="62">
        <f>H719+100000</f>
        <v>152402001</v>
      </c>
      <c r="I720" s="61">
        <v>1</v>
      </c>
      <c r="J720" s="61">
        <v>1</v>
      </c>
      <c r="K720" s="61">
        <f t="shared" ref="K720:L720" si="560">K708</f>
        <v>1.17</v>
      </c>
      <c r="L720" s="61" t="str">
        <f t="shared" si="560"/>
        <v>Body</v>
      </c>
      <c r="M720" s="61" t="str">
        <f t="shared" si="555"/>
        <v>Rare</v>
      </c>
    </row>
    <row r="721" spans="1:13" ht="16.5" customHeight="1" x14ac:dyDescent="0.3">
      <c r="A721" s="60" t="b">
        <v>1</v>
      </c>
      <c r="B721" s="61" t="s">
        <v>48</v>
      </c>
      <c r="C721" s="61">
        <f t="shared" si="556"/>
        <v>6022020</v>
      </c>
      <c r="D721" s="61">
        <f t="shared" si="557"/>
        <v>4022</v>
      </c>
      <c r="E721" s="17" t="s">
        <v>25</v>
      </c>
      <c r="F721" s="56">
        <v>1</v>
      </c>
      <c r="G721" s="56">
        <v>1</v>
      </c>
      <c r="H721" s="61">
        <f>H719+1000</f>
        <v>152303001</v>
      </c>
      <c r="I721" s="61">
        <v>1</v>
      </c>
      <c r="J721" s="61">
        <v>1</v>
      </c>
      <c r="K721" s="61">
        <f t="shared" ref="K721:L721" si="561">K709</f>
        <v>11.17</v>
      </c>
      <c r="L721" s="61" t="str">
        <f t="shared" si="561"/>
        <v>Head</v>
      </c>
      <c r="M721" s="61" t="str">
        <f t="shared" si="555"/>
        <v>Superior</v>
      </c>
    </row>
    <row r="722" spans="1:13" ht="16.5" customHeight="1" x14ac:dyDescent="0.3">
      <c r="A722" s="60" t="b">
        <v>1</v>
      </c>
      <c r="B722" s="61" t="s">
        <v>54</v>
      </c>
      <c r="C722" s="61">
        <f t="shared" si="556"/>
        <v>6022021</v>
      </c>
      <c r="D722" s="61">
        <f t="shared" si="557"/>
        <v>4022</v>
      </c>
      <c r="E722" s="17" t="s">
        <v>25</v>
      </c>
      <c r="F722" s="56">
        <v>1</v>
      </c>
      <c r="G722" s="56">
        <v>1</v>
      </c>
      <c r="H722" s="61">
        <f>H721+100000</f>
        <v>152403001</v>
      </c>
      <c r="I722" s="61">
        <v>1</v>
      </c>
      <c r="J722" s="61">
        <v>1</v>
      </c>
      <c r="K722" s="61">
        <f t="shared" ref="K722:L722" si="562">K710</f>
        <v>1.17</v>
      </c>
      <c r="L722" s="61" t="str">
        <f t="shared" si="562"/>
        <v>Head</v>
      </c>
      <c r="M722" s="61" t="str">
        <f t="shared" si="555"/>
        <v>Rare</v>
      </c>
    </row>
    <row r="723" spans="1:13" ht="16.5" customHeight="1" x14ac:dyDescent="0.3">
      <c r="A723" s="60" t="b">
        <v>1</v>
      </c>
      <c r="B723" s="61" t="s">
        <v>50</v>
      </c>
      <c r="C723" s="61">
        <f t="shared" si="556"/>
        <v>6022022</v>
      </c>
      <c r="D723" s="61">
        <f t="shared" si="557"/>
        <v>4022</v>
      </c>
      <c r="E723" s="17" t="s">
        <v>25</v>
      </c>
      <c r="F723" s="56">
        <v>1</v>
      </c>
      <c r="G723" s="56">
        <v>1</v>
      </c>
      <c r="H723" s="61">
        <f>H721+2000</f>
        <v>152305001</v>
      </c>
      <c r="I723" s="61">
        <v>1</v>
      </c>
      <c r="J723" s="61">
        <v>1</v>
      </c>
      <c r="K723" s="61">
        <f t="shared" ref="K723:L723" si="563">K711</f>
        <v>11.17</v>
      </c>
      <c r="L723" s="61" t="str">
        <f t="shared" si="563"/>
        <v>Glove</v>
      </c>
      <c r="M723" s="61" t="str">
        <f t="shared" si="555"/>
        <v>Superior</v>
      </c>
    </row>
    <row r="724" spans="1:13" ht="16.5" customHeight="1" x14ac:dyDescent="0.3">
      <c r="A724" s="60" t="b">
        <v>1</v>
      </c>
      <c r="B724" s="61" t="s">
        <v>56</v>
      </c>
      <c r="C724" s="61">
        <f t="shared" si="556"/>
        <v>6022023</v>
      </c>
      <c r="D724" s="61">
        <f t="shared" si="557"/>
        <v>4022</v>
      </c>
      <c r="E724" s="17" t="s">
        <v>25</v>
      </c>
      <c r="F724" s="56">
        <v>1</v>
      </c>
      <c r="G724" s="56">
        <v>1</v>
      </c>
      <c r="H724" s="61">
        <f>H723+100000</f>
        <v>152405001</v>
      </c>
      <c r="I724" s="61">
        <v>1</v>
      </c>
      <c r="J724" s="61">
        <v>1</v>
      </c>
      <c r="K724" s="61">
        <f t="shared" ref="K724:L724" si="564">K712</f>
        <v>1.17</v>
      </c>
      <c r="L724" s="61" t="str">
        <f t="shared" si="564"/>
        <v>Glove</v>
      </c>
      <c r="M724" s="61" t="str">
        <f t="shared" si="555"/>
        <v>Rare</v>
      </c>
    </row>
    <row r="725" spans="1:13" ht="16.5" customHeight="1" x14ac:dyDescent="0.3">
      <c r="A725" s="60" t="b">
        <v>1</v>
      </c>
      <c r="B725" s="61" t="s">
        <v>49</v>
      </c>
      <c r="C725" s="61">
        <f t="shared" si="556"/>
        <v>6022024</v>
      </c>
      <c r="D725" s="61">
        <f t="shared" si="557"/>
        <v>4022</v>
      </c>
      <c r="E725" s="17" t="s">
        <v>25</v>
      </c>
      <c r="F725" s="56">
        <v>1</v>
      </c>
      <c r="G725" s="56">
        <v>1</v>
      </c>
      <c r="H725" s="61">
        <f>H723+1000</f>
        <v>152306001</v>
      </c>
      <c r="I725" s="61">
        <v>1</v>
      </c>
      <c r="J725" s="61">
        <v>1</v>
      </c>
      <c r="K725" s="61">
        <f t="shared" ref="K725:L725" si="565">K713</f>
        <v>11.17</v>
      </c>
      <c r="L725" s="61" t="str">
        <f t="shared" si="565"/>
        <v>Pants</v>
      </c>
      <c r="M725" s="61" t="str">
        <f t="shared" si="555"/>
        <v>Superior</v>
      </c>
    </row>
    <row r="726" spans="1:13" ht="16.5" customHeight="1" x14ac:dyDescent="0.3">
      <c r="A726" s="60" t="b">
        <v>1</v>
      </c>
      <c r="B726" s="61" t="s">
        <v>55</v>
      </c>
      <c r="C726" s="61">
        <f t="shared" si="556"/>
        <v>6022025</v>
      </c>
      <c r="D726" s="61">
        <f t="shared" si="557"/>
        <v>4022</v>
      </c>
      <c r="E726" s="17" t="s">
        <v>25</v>
      </c>
      <c r="F726" s="56">
        <v>1</v>
      </c>
      <c r="G726" s="56">
        <v>1</v>
      </c>
      <c r="H726" s="61">
        <f>H725+100000</f>
        <v>152406001</v>
      </c>
      <c r="I726" s="61">
        <v>1</v>
      </c>
      <c r="J726" s="61">
        <v>1</v>
      </c>
      <c r="K726" s="61">
        <f t="shared" ref="K726:L726" si="566">K714</f>
        <v>1.17</v>
      </c>
      <c r="L726" s="61" t="str">
        <f t="shared" si="566"/>
        <v>Pants</v>
      </c>
      <c r="M726" s="61" t="str">
        <f t="shared" si="555"/>
        <v>Rare</v>
      </c>
    </row>
    <row r="727" spans="1:13" ht="16.5" customHeight="1" x14ac:dyDescent="0.3">
      <c r="A727" s="60" t="b">
        <v>1</v>
      </c>
      <c r="B727" s="61" t="s">
        <v>46</v>
      </c>
      <c r="C727" s="61">
        <f t="shared" si="556"/>
        <v>6022026</v>
      </c>
      <c r="D727" s="61">
        <f t="shared" si="557"/>
        <v>4022</v>
      </c>
      <c r="E727" s="17" t="s">
        <v>25</v>
      </c>
      <c r="F727" s="56">
        <v>1</v>
      </c>
      <c r="G727" s="56">
        <v>1</v>
      </c>
      <c r="H727" s="61">
        <f>H725+1000</f>
        <v>152307001</v>
      </c>
      <c r="I727" s="61">
        <v>1</v>
      </c>
      <c r="J727" s="61">
        <v>1</v>
      </c>
      <c r="K727" s="61">
        <f t="shared" ref="K727:L727" si="567">K715</f>
        <v>11.15</v>
      </c>
      <c r="L727" s="61" t="str">
        <f t="shared" si="567"/>
        <v>Shoes</v>
      </c>
      <c r="M727" s="61" t="str">
        <f t="shared" si="555"/>
        <v>Superior</v>
      </c>
    </row>
    <row r="728" spans="1:13" ht="16.5" customHeight="1" x14ac:dyDescent="0.3">
      <c r="A728" s="60" t="b">
        <v>1</v>
      </c>
      <c r="B728" s="61" t="s">
        <v>52</v>
      </c>
      <c r="C728" s="61">
        <f t="shared" si="556"/>
        <v>6022027</v>
      </c>
      <c r="D728" s="61">
        <f t="shared" si="557"/>
        <v>4022</v>
      </c>
      <c r="E728" s="17" t="s">
        <v>25</v>
      </c>
      <c r="F728" s="56">
        <v>1</v>
      </c>
      <c r="G728" s="56">
        <v>1</v>
      </c>
      <c r="H728" s="61">
        <f>H727+100000</f>
        <v>152407001</v>
      </c>
      <c r="I728" s="61">
        <v>1</v>
      </c>
      <c r="J728" s="61">
        <v>1</v>
      </c>
      <c r="K728" s="61">
        <f t="shared" ref="K728:L728" si="568">K716</f>
        <v>1.1499999999999999</v>
      </c>
      <c r="L728" s="61" t="str">
        <f t="shared" si="568"/>
        <v>Shoes</v>
      </c>
      <c r="M728" s="61" t="str">
        <f t="shared" si="555"/>
        <v>Rare</v>
      </c>
    </row>
    <row r="729" spans="1:13" ht="16.5" customHeight="1" x14ac:dyDescent="0.3">
      <c r="A729" s="60" t="b">
        <v>1</v>
      </c>
      <c r="B729" s="42" t="s">
        <v>45</v>
      </c>
      <c r="C729" s="45">
        <f t="shared" si="556"/>
        <v>6022028</v>
      </c>
      <c r="D729" s="45">
        <f t="shared" si="557"/>
        <v>4022</v>
      </c>
      <c r="E729" s="45" t="s">
        <v>26</v>
      </c>
      <c r="F729" s="56">
        <v>1</v>
      </c>
      <c r="G729" s="56">
        <v>1</v>
      </c>
      <c r="H729" s="42">
        <f>H717+1000000</f>
        <v>153301001</v>
      </c>
      <c r="I729" s="42">
        <v>1</v>
      </c>
      <c r="J729" s="42">
        <v>1</v>
      </c>
      <c r="K729" s="42">
        <f>K717</f>
        <v>11.17</v>
      </c>
      <c r="L729" s="42" t="str">
        <f>L717</f>
        <v>Weapon</v>
      </c>
      <c r="M729" s="42" t="str">
        <f>M717</f>
        <v>Superior</v>
      </c>
    </row>
    <row r="730" spans="1:13" ht="16.5" customHeight="1" x14ac:dyDescent="0.3">
      <c r="A730" s="60" t="b">
        <v>1</v>
      </c>
      <c r="B730" s="42" t="s">
        <v>51</v>
      </c>
      <c r="C730" s="45">
        <f t="shared" si="556"/>
        <v>6022029</v>
      </c>
      <c r="D730" s="45">
        <f t="shared" si="557"/>
        <v>4022</v>
      </c>
      <c r="E730" s="45" t="s">
        <v>26</v>
      </c>
      <c r="F730" s="56">
        <v>1</v>
      </c>
      <c r="G730" s="56">
        <v>1</v>
      </c>
      <c r="H730" s="42">
        <f>H729+100000</f>
        <v>153401001</v>
      </c>
      <c r="I730" s="42">
        <v>1</v>
      </c>
      <c r="J730" s="42">
        <v>1</v>
      </c>
      <c r="K730" s="42">
        <f t="shared" ref="K730:M730" si="569">K718</f>
        <v>1.17</v>
      </c>
      <c r="L730" s="42" t="str">
        <f t="shared" si="569"/>
        <v>Weapon</v>
      </c>
      <c r="M730" s="42" t="str">
        <f t="shared" si="569"/>
        <v>Rare</v>
      </c>
    </row>
    <row r="731" spans="1:13" ht="16.5" customHeight="1" x14ac:dyDescent="0.3">
      <c r="A731" s="60" t="b">
        <v>1</v>
      </c>
      <c r="B731" s="42" t="s">
        <v>47</v>
      </c>
      <c r="C731" s="45">
        <f t="shared" si="556"/>
        <v>6022030</v>
      </c>
      <c r="D731" s="45">
        <f t="shared" si="557"/>
        <v>4022</v>
      </c>
      <c r="E731" s="45" t="s">
        <v>26</v>
      </c>
      <c r="F731" s="56">
        <v>1</v>
      </c>
      <c r="G731" s="56">
        <v>1</v>
      </c>
      <c r="H731" s="42">
        <f>H729+1000</f>
        <v>153302001</v>
      </c>
      <c r="I731" s="42">
        <v>1</v>
      </c>
      <c r="J731" s="42">
        <v>1</v>
      </c>
      <c r="K731" s="42">
        <f t="shared" ref="K731:M731" si="570">K719</f>
        <v>11.17</v>
      </c>
      <c r="L731" s="42" t="str">
        <f t="shared" si="570"/>
        <v>Body</v>
      </c>
      <c r="M731" s="42" t="str">
        <f t="shared" si="570"/>
        <v>Superior</v>
      </c>
    </row>
    <row r="732" spans="1:13" ht="16.5" customHeight="1" x14ac:dyDescent="0.3">
      <c r="A732" s="60" t="b">
        <v>1</v>
      </c>
      <c r="B732" s="42" t="s">
        <v>53</v>
      </c>
      <c r="C732" s="45">
        <f t="shared" si="556"/>
        <v>6022031</v>
      </c>
      <c r="D732" s="45">
        <f t="shared" si="557"/>
        <v>4022</v>
      </c>
      <c r="E732" s="45" t="s">
        <v>26</v>
      </c>
      <c r="F732" s="56">
        <v>1</v>
      </c>
      <c r="G732" s="56">
        <v>1</v>
      </c>
      <c r="H732" s="42">
        <f>H731+100000</f>
        <v>153402001</v>
      </c>
      <c r="I732" s="42">
        <v>1</v>
      </c>
      <c r="J732" s="42">
        <v>1</v>
      </c>
      <c r="K732" s="42">
        <f t="shared" ref="K732:M732" si="571">K720</f>
        <v>1.17</v>
      </c>
      <c r="L732" s="42" t="str">
        <f t="shared" si="571"/>
        <v>Body</v>
      </c>
      <c r="M732" s="42" t="str">
        <f t="shared" si="571"/>
        <v>Rare</v>
      </c>
    </row>
    <row r="733" spans="1:13" ht="16.5" customHeight="1" x14ac:dyDescent="0.3">
      <c r="A733" s="60" t="b">
        <v>1</v>
      </c>
      <c r="B733" s="42" t="s">
        <v>48</v>
      </c>
      <c r="C733" s="45">
        <f t="shared" si="556"/>
        <v>6022032</v>
      </c>
      <c r="D733" s="45">
        <f t="shared" si="557"/>
        <v>4022</v>
      </c>
      <c r="E733" s="45" t="s">
        <v>26</v>
      </c>
      <c r="F733" s="56">
        <v>1</v>
      </c>
      <c r="G733" s="56">
        <v>1</v>
      </c>
      <c r="H733" s="42">
        <f>H731+1000</f>
        <v>153303001</v>
      </c>
      <c r="I733" s="42">
        <v>1</v>
      </c>
      <c r="J733" s="42">
        <v>1</v>
      </c>
      <c r="K733" s="42">
        <f t="shared" ref="K733:M733" si="572">K721</f>
        <v>11.17</v>
      </c>
      <c r="L733" s="42" t="str">
        <f t="shared" si="572"/>
        <v>Head</v>
      </c>
      <c r="M733" s="42" t="str">
        <f t="shared" si="572"/>
        <v>Superior</v>
      </c>
    </row>
    <row r="734" spans="1:13" ht="16.5" customHeight="1" x14ac:dyDescent="0.3">
      <c r="A734" s="60" t="b">
        <v>1</v>
      </c>
      <c r="B734" s="42" t="s">
        <v>54</v>
      </c>
      <c r="C734" s="45">
        <f t="shared" si="556"/>
        <v>6022033</v>
      </c>
      <c r="D734" s="45">
        <f t="shared" si="557"/>
        <v>4022</v>
      </c>
      <c r="E734" s="45" t="s">
        <v>26</v>
      </c>
      <c r="F734" s="56">
        <v>1</v>
      </c>
      <c r="G734" s="56">
        <v>1</v>
      </c>
      <c r="H734" s="42">
        <f>H733+100000</f>
        <v>153403001</v>
      </c>
      <c r="I734" s="42">
        <v>1</v>
      </c>
      <c r="J734" s="42">
        <v>1</v>
      </c>
      <c r="K734" s="42">
        <f t="shared" ref="K734:M734" si="573">K722</f>
        <v>1.17</v>
      </c>
      <c r="L734" s="42" t="str">
        <f t="shared" si="573"/>
        <v>Head</v>
      </c>
      <c r="M734" s="42" t="str">
        <f t="shared" si="573"/>
        <v>Rare</v>
      </c>
    </row>
    <row r="735" spans="1:13" ht="16.5" customHeight="1" x14ac:dyDescent="0.3">
      <c r="A735" s="60" t="b">
        <v>1</v>
      </c>
      <c r="B735" s="42" t="s">
        <v>50</v>
      </c>
      <c r="C735" s="45">
        <f t="shared" si="556"/>
        <v>6022034</v>
      </c>
      <c r="D735" s="45">
        <f t="shared" si="557"/>
        <v>4022</v>
      </c>
      <c r="E735" s="45" t="s">
        <v>26</v>
      </c>
      <c r="F735" s="56">
        <v>1</v>
      </c>
      <c r="G735" s="56">
        <v>1</v>
      </c>
      <c r="H735" s="42">
        <f>H733+2000</f>
        <v>153305001</v>
      </c>
      <c r="I735" s="42">
        <v>1</v>
      </c>
      <c r="J735" s="42">
        <v>1</v>
      </c>
      <c r="K735" s="42">
        <f t="shared" ref="K735:M735" si="574">K723</f>
        <v>11.17</v>
      </c>
      <c r="L735" s="42" t="str">
        <f t="shared" si="574"/>
        <v>Glove</v>
      </c>
      <c r="M735" s="42" t="str">
        <f t="shared" si="574"/>
        <v>Superior</v>
      </c>
    </row>
    <row r="736" spans="1:13" ht="16.5" customHeight="1" x14ac:dyDescent="0.3">
      <c r="A736" s="60" t="b">
        <v>1</v>
      </c>
      <c r="B736" s="42" t="s">
        <v>56</v>
      </c>
      <c r="C736" s="45">
        <f t="shared" si="556"/>
        <v>6022035</v>
      </c>
      <c r="D736" s="45">
        <f t="shared" si="557"/>
        <v>4022</v>
      </c>
      <c r="E736" s="45" t="s">
        <v>26</v>
      </c>
      <c r="F736" s="56">
        <v>1</v>
      </c>
      <c r="G736" s="56">
        <v>1</v>
      </c>
      <c r="H736" s="42">
        <f>H735+100000</f>
        <v>153405001</v>
      </c>
      <c r="I736" s="42">
        <v>1</v>
      </c>
      <c r="J736" s="42">
        <v>1</v>
      </c>
      <c r="K736" s="42">
        <f t="shared" ref="K736:M736" si="575">K724</f>
        <v>1.17</v>
      </c>
      <c r="L736" s="42" t="str">
        <f t="shared" si="575"/>
        <v>Glove</v>
      </c>
      <c r="M736" s="42" t="str">
        <f t="shared" si="575"/>
        <v>Rare</v>
      </c>
    </row>
    <row r="737" spans="1:13" ht="16.5" customHeight="1" x14ac:dyDescent="0.3">
      <c r="A737" s="60" t="b">
        <v>1</v>
      </c>
      <c r="B737" s="42" t="s">
        <v>49</v>
      </c>
      <c r="C737" s="45">
        <f t="shared" si="556"/>
        <v>6022036</v>
      </c>
      <c r="D737" s="45">
        <f t="shared" si="557"/>
        <v>4022</v>
      </c>
      <c r="E737" s="45" t="s">
        <v>26</v>
      </c>
      <c r="F737" s="56">
        <v>1</v>
      </c>
      <c r="G737" s="56">
        <v>1</v>
      </c>
      <c r="H737" s="42">
        <f>H735+1000</f>
        <v>153306001</v>
      </c>
      <c r="I737" s="42">
        <v>1</v>
      </c>
      <c r="J737" s="42">
        <v>1</v>
      </c>
      <c r="K737" s="42">
        <f t="shared" ref="K737:M737" si="576">K725</f>
        <v>11.17</v>
      </c>
      <c r="L737" s="42" t="str">
        <f t="shared" si="576"/>
        <v>Pants</v>
      </c>
      <c r="M737" s="42" t="str">
        <f t="shared" si="576"/>
        <v>Superior</v>
      </c>
    </row>
    <row r="738" spans="1:13" ht="16.5" customHeight="1" x14ac:dyDescent="0.3">
      <c r="A738" s="60" t="b">
        <v>1</v>
      </c>
      <c r="B738" s="42" t="s">
        <v>55</v>
      </c>
      <c r="C738" s="45">
        <f t="shared" si="556"/>
        <v>6022037</v>
      </c>
      <c r="D738" s="45">
        <f t="shared" si="557"/>
        <v>4022</v>
      </c>
      <c r="E738" s="45" t="s">
        <v>26</v>
      </c>
      <c r="F738" s="56">
        <v>1</v>
      </c>
      <c r="G738" s="56">
        <v>1</v>
      </c>
      <c r="H738" s="42">
        <f>H737+100000</f>
        <v>153406001</v>
      </c>
      <c r="I738" s="42">
        <v>1</v>
      </c>
      <c r="J738" s="42">
        <v>1</v>
      </c>
      <c r="K738" s="42">
        <f t="shared" ref="K738:M738" si="577">K726</f>
        <v>1.17</v>
      </c>
      <c r="L738" s="42" t="str">
        <f t="shared" si="577"/>
        <v>Pants</v>
      </c>
      <c r="M738" s="42" t="str">
        <f t="shared" si="577"/>
        <v>Rare</v>
      </c>
    </row>
    <row r="739" spans="1:13" ht="16.5" customHeight="1" x14ac:dyDescent="0.3">
      <c r="A739" s="60" t="b">
        <v>1</v>
      </c>
      <c r="B739" s="42" t="s">
        <v>46</v>
      </c>
      <c r="C739" s="45">
        <f t="shared" si="556"/>
        <v>6022038</v>
      </c>
      <c r="D739" s="45">
        <f t="shared" si="557"/>
        <v>4022</v>
      </c>
      <c r="E739" s="45" t="s">
        <v>26</v>
      </c>
      <c r="F739" s="56">
        <v>1</v>
      </c>
      <c r="G739" s="56">
        <v>1</v>
      </c>
      <c r="H739" s="42">
        <f>H737+1000</f>
        <v>153307001</v>
      </c>
      <c r="I739" s="42">
        <v>1</v>
      </c>
      <c r="J739" s="42">
        <v>1</v>
      </c>
      <c r="K739" s="42">
        <f t="shared" ref="K739:M739" si="578">K727</f>
        <v>11.15</v>
      </c>
      <c r="L739" s="42" t="str">
        <f t="shared" si="578"/>
        <v>Shoes</v>
      </c>
      <c r="M739" s="42" t="str">
        <f t="shared" si="578"/>
        <v>Superior</v>
      </c>
    </row>
    <row r="740" spans="1:13" ht="16.5" customHeight="1" x14ac:dyDescent="0.3">
      <c r="A740" s="60" t="b">
        <v>1</v>
      </c>
      <c r="B740" s="42" t="s">
        <v>52</v>
      </c>
      <c r="C740" s="45">
        <f t="shared" si="556"/>
        <v>6022039</v>
      </c>
      <c r="D740" s="45">
        <f t="shared" si="557"/>
        <v>4022</v>
      </c>
      <c r="E740" s="45" t="s">
        <v>26</v>
      </c>
      <c r="F740" s="56">
        <v>1</v>
      </c>
      <c r="G740" s="56">
        <v>1</v>
      </c>
      <c r="H740" s="42">
        <f>H739+100000</f>
        <v>153407001</v>
      </c>
      <c r="I740" s="42">
        <v>1</v>
      </c>
      <c r="J740" s="42">
        <v>1</v>
      </c>
      <c r="K740" s="42">
        <f t="shared" ref="K740:M752" si="579">K728</f>
        <v>1.1499999999999999</v>
      </c>
      <c r="L740" s="42" t="str">
        <f t="shared" si="579"/>
        <v>Shoes</v>
      </c>
      <c r="M740" s="42" t="str">
        <f t="shared" si="579"/>
        <v>Rare</v>
      </c>
    </row>
    <row r="741" spans="1:13" ht="16.5" customHeight="1" x14ac:dyDescent="0.3">
      <c r="A741" s="60" t="b">
        <v>1</v>
      </c>
      <c r="B741" s="46" t="s">
        <v>45</v>
      </c>
      <c r="C741" s="19">
        <f t="shared" si="556"/>
        <v>6022040</v>
      </c>
      <c r="D741" s="19">
        <f t="shared" si="557"/>
        <v>4022</v>
      </c>
      <c r="E741" s="19" t="s">
        <v>27</v>
      </c>
      <c r="F741" s="56">
        <v>1</v>
      </c>
      <c r="G741" s="56">
        <v>1</v>
      </c>
      <c r="H741" s="46">
        <f>H729+1000000</f>
        <v>154301001</v>
      </c>
      <c r="I741" s="46">
        <v>1</v>
      </c>
      <c r="J741" s="46">
        <v>1</v>
      </c>
      <c r="K741" s="46">
        <f>K729</f>
        <v>11.17</v>
      </c>
      <c r="L741" s="46" t="str">
        <f>L729</f>
        <v>Weapon</v>
      </c>
      <c r="M741" s="46" t="str">
        <f t="shared" si="579"/>
        <v>Superior</v>
      </c>
    </row>
    <row r="742" spans="1:13" ht="16.5" customHeight="1" x14ac:dyDescent="0.3">
      <c r="A742" s="60" t="b">
        <v>1</v>
      </c>
      <c r="B742" s="46" t="s">
        <v>51</v>
      </c>
      <c r="C742" s="19">
        <f t="shared" si="556"/>
        <v>6022041</v>
      </c>
      <c r="D742" s="19">
        <f t="shared" si="557"/>
        <v>4022</v>
      </c>
      <c r="E742" s="19" t="s">
        <v>27</v>
      </c>
      <c r="F742" s="56">
        <v>1</v>
      </c>
      <c r="G742" s="56">
        <v>1</v>
      </c>
      <c r="H742" s="46">
        <f>H741+100000</f>
        <v>154401001</v>
      </c>
      <c r="I742" s="46">
        <v>1</v>
      </c>
      <c r="J742" s="46">
        <v>1</v>
      </c>
      <c r="K742" s="46">
        <f t="shared" ref="K742:L742" si="580">K730</f>
        <v>1.17</v>
      </c>
      <c r="L742" s="46" t="str">
        <f t="shared" si="580"/>
        <v>Weapon</v>
      </c>
      <c r="M742" s="46" t="str">
        <f t="shared" si="579"/>
        <v>Rare</v>
      </c>
    </row>
    <row r="743" spans="1:13" ht="16.5" customHeight="1" x14ac:dyDescent="0.3">
      <c r="A743" s="60" t="b">
        <v>1</v>
      </c>
      <c r="B743" s="46" t="s">
        <v>47</v>
      </c>
      <c r="C743" s="19">
        <f t="shared" si="556"/>
        <v>6022042</v>
      </c>
      <c r="D743" s="19">
        <f t="shared" si="557"/>
        <v>4022</v>
      </c>
      <c r="E743" s="19" t="s">
        <v>27</v>
      </c>
      <c r="F743" s="56">
        <v>1</v>
      </c>
      <c r="G743" s="56">
        <v>1</v>
      </c>
      <c r="H743" s="46">
        <f>H741+1000</f>
        <v>154302001</v>
      </c>
      <c r="I743" s="46">
        <v>1</v>
      </c>
      <c r="J743" s="46">
        <v>1</v>
      </c>
      <c r="K743" s="46">
        <f t="shared" ref="K743:L743" si="581">K731</f>
        <v>11.17</v>
      </c>
      <c r="L743" s="46" t="str">
        <f t="shared" si="581"/>
        <v>Body</v>
      </c>
      <c r="M743" s="46" t="str">
        <f t="shared" si="579"/>
        <v>Superior</v>
      </c>
    </row>
    <row r="744" spans="1:13" ht="16.5" customHeight="1" x14ac:dyDescent="0.3">
      <c r="A744" s="60" t="b">
        <v>1</v>
      </c>
      <c r="B744" s="46" t="s">
        <v>53</v>
      </c>
      <c r="C744" s="19">
        <f t="shared" si="556"/>
        <v>6022043</v>
      </c>
      <c r="D744" s="19">
        <f t="shared" si="557"/>
        <v>4022</v>
      </c>
      <c r="E744" s="19" t="s">
        <v>27</v>
      </c>
      <c r="F744" s="56">
        <v>1</v>
      </c>
      <c r="G744" s="56">
        <v>1</v>
      </c>
      <c r="H744" s="46">
        <f>H743+100000</f>
        <v>154402001</v>
      </c>
      <c r="I744" s="46">
        <v>1</v>
      </c>
      <c r="J744" s="46">
        <v>1</v>
      </c>
      <c r="K744" s="46">
        <f t="shared" ref="K744:L744" si="582">K732</f>
        <v>1.17</v>
      </c>
      <c r="L744" s="46" t="str">
        <f t="shared" si="582"/>
        <v>Body</v>
      </c>
      <c r="M744" s="46" t="str">
        <f t="shared" si="579"/>
        <v>Rare</v>
      </c>
    </row>
    <row r="745" spans="1:13" ht="16.5" customHeight="1" x14ac:dyDescent="0.3">
      <c r="A745" s="60" t="b">
        <v>1</v>
      </c>
      <c r="B745" s="46" t="s">
        <v>48</v>
      </c>
      <c r="C745" s="19">
        <f t="shared" si="556"/>
        <v>6022044</v>
      </c>
      <c r="D745" s="19">
        <f t="shared" si="557"/>
        <v>4022</v>
      </c>
      <c r="E745" s="19" t="s">
        <v>27</v>
      </c>
      <c r="F745" s="56">
        <v>1</v>
      </c>
      <c r="G745" s="56">
        <v>1</v>
      </c>
      <c r="H745" s="46">
        <f>H743+1000</f>
        <v>154303001</v>
      </c>
      <c r="I745" s="46">
        <v>1</v>
      </c>
      <c r="J745" s="46">
        <v>1</v>
      </c>
      <c r="K745" s="46">
        <f t="shared" ref="K745:L745" si="583">K733</f>
        <v>11.17</v>
      </c>
      <c r="L745" s="46" t="str">
        <f t="shared" si="583"/>
        <v>Head</v>
      </c>
      <c r="M745" s="46" t="str">
        <f t="shared" si="579"/>
        <v>Superior</v>
      </c>
    </row>
    <row r="746" spans="1:13" ht="16.5" customHeight="1" x14ac:dyDescent="0.3">
      <c r="A746" s="60" t="b">
        <v>1</v>
      </c>
      <c r="B746" s="46" t="s">
        <v>54</v>
      </c>
      <c r="C746" s="19">
        <f t="shared" si="556"/>
        <v>6022045</v>
      </c>
      <c r="D746" s="19">
        <f t="shared" si="557"/>
        <v>4022</v>
      </c>
      <c r="E746" s="19" t="s">
        <v>27</v>
      </c>
      <c r="F746" s="56">
        <v>1</v>
      </c>
      <c r="G746" s="56">
        <v>1</v>
      </c>
      <c r="H746" s="46">
        <f>H745+100000</f>
        <v>154403001</v>
      </c>
      <c r="I746" s="46">
        <v>1</v>
      </c>
      <c r="J746" s="46">
        <v>1</v>
      </c>
      <c r="K746" s="46">
        <f t="shared" ref="K746:L746" si="584">K734</f>
        <v>1.17</v>
      </c>
      <c r="L746" s="46" t="str">
        <f t="shared" si="584"/>
        <v>Head</v>
      </c>
      <c r="M746" s="46" t="str">
        <f t="shared" si="579"/>
        <v>Rare</v>
      </c>
    </row>
    <row r="747" spans="1:13" ht="16.5" customHeight="1" x14ac:dyDescent="0.3">
      <c r="A747" s="60" t="b">
        <v>1</v>
      </c>
      <c r="B747" s="46" t="s">
        <v>50</v>
      </c>
      <c r="C747" s="19">
        <f t="shared" si="556"/>
        <v>6022046</v>
      </c>
      <c r="D747" s="19">
        <f t="shared" si="557"/>
        <v>4022</v>
      </c>
      <c r="E747" s="19" t="s">
        <v>27</v>
      </c>
      <c r="F747" s="56">
        <v>1</v>
      </c>
      <c r="G747" s="56">
        <v>1</v>
      </c>
      <c r="H747" s="46">
        <f>H745+2000</f>
        <v>154305001</v>
      </c>
      <c r="I747" s="46">
        <v>1</v>
      </c>
      <c r="J747" s="46">
        <v>1</v>
      </c>
      <c r="K747" s="46">
        <f t="shared" ref="K747:L747" si="585">K735</f>
        <v>11.17</v>
      </c>
      <c r="L747" s="46" t="str">
        <f t="shared" si="585"/>
        <v>Glove</v>
      </c>
      <c r="M747" s="46" t="str">
        <f t="shared" si="579"/>
        <v>Superior</v>
      </c>
    </row>
    <row r="748" spans="1:13" ht="16.5" customHeight="1" x14ac:dyDescent="0.3">
      <c r="A748" s="60" t="b">
        <v>1</v>
      </c>
      <c r="B748" s="46" t="s">
        <v>56</v>
      </c>
      <c r="C748" s="19">
        <f t="shared" si="556"/>
        <v>6022047</v>
      </c>
      <c r="D748" s="19">
        <f t="shared" si="557"/>
        <v>4022</v>
      </c>
      <c r="E748" s="19" t="s">
        <v>27</v>
      </c>
      <c r="F748" s="56">
        <v>1</v>
      </c>
      <c r="G748" s="56">
        <v>1</v>
      </c>
      <c r="H748" s="46">
        <f>H747+100000</f>
        <v>154405001</v>
      </c>
      <c r="I748" s="46">
        <v>1</v>
      </c>
      <c r="J748" s="46">
        <v>1</v>
      </c>
      <c r="K748" s="46">
        <f t="shared" ref="K748:L748" si="586">K736</f>
        <v>1.17</v>
      </c>
      <c r="L748" s="46" t="str">
        <f t="shared" si="586"/>
        <v>Glove</v>
      </c>
      <c r="M748" s="46" t="str">
        <f t="shared" si="579"/>
        <v>Rare</v>
      </c>
    </row>
    <row r="749" spans="1:13" ht="16.5" customHeight="1" x14ac:dyDescent="0.3">
      <c r="A749" s="60" t="b">
        <v>1</v>
      </c>
      <c r="B749" s="46" t="s">
        <v>49</v>
      </c>
      <c r="C749" s="19">
        <f t="shared" si="556"/>
        <v>6022048</v>
      </c>
      <c r="D749" s="19">
        <f t="shared" si="557"/>
        <v>4022</v>
      </c>
      <c r="E749" s="19" t="s">
        <v>27</v>
      </c>
      <c r="F749" s="56">
        <v>1</v>
      </c>
      <c r="G749" s="56">
        <v>1</v>
      </c>
      <c r="H749" s="46">
        <f>H747+1000</f>
        <v>154306001</v>
      </c>
      <c r="I749" s="46">
        <v>1</v>
      </c>
      <c r="J749" s="46">
        <v>1</v>
      </c>
      <c r="K749" s="46">
        <f t="shared" ref="K749:L749" si="587">K737</f>
        <v>11.17</v>
      </c>
      <c r="L749" s="46" t="str">
        <f t="shared" si="587"/>
        <v>Pants</v>
      </c>
      <c r="M749" s="46" t="str">
        <f t="shared" si="579"/>
        <v>Superior</v>
      </c>
    </row>
    <row r="750" spans="1:13" ht="16.5" customHeight="1" x14ac:dyDescent="0.3">
      <c r="A750" s="60" t="b">
        <v>1</v>
      </c>
      <c r="B750" s="46" t="s">
        <v>55</v>
      </c>
      <c r="C750" s="19">
        <f t="shared" si="556"/>
        <v>6022049</v>
      </c>
      <c r="D750" s="19">
        <f t="shared" si="557"/>
        <v>4022</v>
      </c>
      <c r="E750" s="19" t="s">
        <v>27</v>
      </c>
      <c r="F750" s="56">
        <v>1</v>
      </c>
      <c r="G750" s="56">
        <v>1</v>
      </c>
      <c r="H750" s="46">
        <f>H749+100000</f>
        <v>154406001</v>
      </c>
      <c r="I750" s="46">
        <v>1</v>
      </c>
      <c r="J750" s="46">
        <v>1</v>
      </c>
      <c r="K750" s="46">
        <f t="shared" ref="K750:L750" si="588">K738</f>
        <v>1.17</v>
      </c>
      <c r="L750" s="46" t="str">
        <f t="shared" si="588"/>
        <v>Pants</v>
      </c>
      <c r="M750" s="46" t="str">
        <f t="shared" si="579"/>
        <v>Rare</v>
      </c>
    </row>
    <row r="751" spans="1:13" ht="16.5" customHeight="1" x14ac:dyDescent="0.3">
      <c r="A751" s="60" t="b">
        <v>1</v>
      </c>
      <c r="B751" s="46" t="s">
        <v>46</v>
      </c>
      <c r="C751" s="19">
        <f t="shared" si="556"/>
        <v>6022050</v>
      </c>
      <c r="D751" s="19">
        <f t="shared" si="557"/>
        <v>4022</v>
      </c>
      <c r="E751" s="19" t="s">
        <v>27</v>
      </c>
      <c r="F751" s="56">
        <v>1</v>
      </c>
      <c r="G751" s="56">
        <v>1</v>
      </c>
      <c r="H751" s="46">
        <f>H749+1000</f>
        <v>154307001</v>
      </c>
      <c r="I751" s="46">
        <v>1</v>
      </c>
      <c r="J751" s="46">
        <v>1</v>
      </c>
      <c r="K751" s="46">
        <f t="shared" ref="K751:L751" si="589">K739</f>
        <v>11.15</v>
      </c>
      <c r="L751" s="46" t="str">
        <f t="shared" si="589"/>
        <v>Shoes</v>
      </c>
      <c r="M751" s="46" t="str">
        <f t="shared" si="579"/>
        <v>Superior</v>
      </c>
    </row>
    <row r="752" spans="1:13" ht="16.5" customHeight="1" x14ac:dyDescent="0.3">
      <c r="A752" s="60" t="b">
        <v>1</v>
      </c>
      <c r="B752" s="46" t="s">
        <v>52</v>
      </c>
      <c r="C752" s="19">
        <f t="shared" si="556"/>
        <v>6022051</v>
      </c>
      <c r="D752" s="19">
        <f t="shared" si="557"/>
        <v>4022</v>
      </c>
      <c r="E752" s="19" t="s">
        <v>27</v>
      </c>
      <c r="F752" s="56">
        <v>1</v>
      </c>
      <c r="G752" s="56">
        <v>1</v>
      </c>
      <c r="H752" s="46">
        <f>H751+100000</f>
        <v>154407001</v>
      </c>
      <c r="I752" s="46">
        <v>1</v>
      </c>
      <c r="J752" s="46">
        <v>1</v>
      </c>
      <c r="K752" s="46">
        <f t="shared" ref="K752:L752" si="590">K740</f>
        <v>1.1499999999999999</v>
      </c>
      <c r="L752" s="46" t="str">
        <f t="shared" si="590"/>
        <v>Shoes</v>
      </c>
      <c r="M752" s="46" t="str">
        <f t="shared" si="579"/>
        <v>Rare</v>
      </c>
    </row>
    <row r="753" spans="1:14" ht="16.5" customHeight="1" x14ac:dyDescent="0.3">
      <c r="A753" s="59" t="b">
        <v>1</v>
      </c>
      <c r="B753" s="41" t="s">
        <v>97</v>
      </c>
      <c r="C753" s="41">
        <f>C702+1000</f>
        <v>6023001</v>
      </c>
      <c r="D753" s="41">
        <f>D702+1</f>
        <v>4023</v>
      </c>
      <c r="E753" s="42" t="s">
        <v>29</v>
      </c>
      <c r="F753" s="56">
        <v>1</v>
      </c>
      <c r="G753" s="56">
        <v>1</v>
      </c>
      <c r="H753" s="41">
        <v>150101001</v>
      </c>
      <c r="I753" s="42">
        <v>1</v>
      </c>
      <c r="J753" s="42">
        <v>1</v>
      </c>
      <c r="K753" s="41">
        <v>10</v>
      </c>
      <c r="L753" s="41" t="s">
        <v>98</v>
      </c>
      <c r="M753" s="43" t="s">
        <v>3</v>
      </c>
    </row>
    <row r="754" spans="1:14" ht="16.5" customHeight="1" x14ac:dyDescent="0.3">
      <c r="A754" s="59" t="b">
        <v>1</v>
      </c>
      <c r="B754" s="41" t="s">
        <v>99</v>
      </c>
      <c r="C754" s="42">
        <f>C753+1</f>
        <v>6023002</v>
      </c>
      <c r="D754" s="42">
        <f>D753</f>
        <v>4023</v>
      </c>
      <c r="E754" s="42" t="s">
        <v>29</v>
      </c>
      <c r="F754" s="56">
        <v>1</v>
      </c>
      <c r="G754" s="56">
        <v>1</v>
      </c>
      <c r="H754" s="43">
        <f>H753+100000</f>
        <v>150201001</v>
      </c>
      <c r="I754" s="42">
        <v>1</v>
      </c>
      <c r="J754" s="42">
        <v>1</v>
      </c>
      <c r="K754" s="41">
        <f>K703+0.5</f>
        <v>12.5</v>
      </c>
      <c r="L754" s="41" t="s">
        <v>98</v>
      </c>
      <c r="M754" s="43" t="s">
        <v>355</v>
      </c>
    </row>
    <row r="755" spans="1:14" ht="16.5" customHeight="1" x14ac:dyDescent="0.3">
      <c r="A755" s="59" t="b">
        <v>1</v>
      </c>
      <c r="B755" s="41" t="s">
        <v>100</v>
      </c>
      <c r="C755" s="42">
        <f>C754+1</f>
        <v>6023003</v>
      </c>
      <c r="D755" s="42">
        <f>D754</f>
        <v>4023</v>
      </c>
      <c r="E755" s="42" t="s">
        <v>29</v>
      </c>
      <c r="F755" s="56">
        <v>1</v>
      </c>
      <c r="G755" s="56">
        <v>1</v>
      </c>
      <c r="H755" s="43">
        <f>H754+100000</f>
        <v>150301001</v>
      </c>
      <c r="I755" s="42">
        <v>1</v>
      </c>
      <c r="J755" s="42">
        <v>1</v>
      </c>
      <c r="K755" s="41">
        <f>K704+0.5</f>
        <v>4.5</v>
      </c>
      <c r="L755" s="41" t="s">
        <v>98</v>
      </c>
      <c r="M755" s="43" t="s">
        <v>356</v>
      </c>
    </row>
    <row r="756" spans="1:14" ht="16.5" customHeight="1" x14ac:dyDescent="0.3">
      <c r="A756" s="59" t="b">
        <v>1</v>
      </c>
      <c r="B756" s="43" t="s">
        <v>379</v>
      </c>
      <c r="C756" s="43">
        <f>C755+1</f>
        <v>6023004</v>
      </c>
      <c r="D756" s="43">
        <f>D755</f>
        <v>4023</v>
      </c>
      <c r="E756" s="43" t="s">
        <v>23</v>
      </c>
      <c r="F756" s="56">
        <v>1</v>
      </c>
      <c r="G756" s="56">
        <v>1</v>
      </c>
      <c r="H756" s="48">
        <v>151301001</v>
      </c>
      <c r="I756" s="43">
        <v>1</v>
      </c>
      <c r="J756" s="43">
        <v>1</v>
      </c>
      <c r="K756" s="43">
        <f t="shared" ref="K756:K765" si="591">ROUND(N756/6,2)</f>
        <v>10.83</v>
      </c>
      <c r="L756" s="43" t="str">
        <f>IF(H756&gt;=151307001,"Shoes",IF(H756&gt;=151306001,"Pants",IF(H756&gt;=151305001,"Glove",IF(H756&gt;=151303001,"Head",IF(H756&gt;=151302001,"Body",IF(H756&gt;=151301001,"Weapon"))))))</f>
        <v>Weapon</v>
      </c>
      <c r="M756" s="43" t="s">
        <v>356</v>
      </c>
      <c r="N756" s="64">
        <v>65</v>
      </c>
    </row>
    <row r="757" spans="1:14" ht="16.5" customHeight="1" x14ac:dyDescent="0.3">
      <c r="A757" s="59" t="b">
        <v>1</v>
      </c>
      <c r="B757" s="43" t="s">
        <v>51</v>
      </c>
      <c r="C757" s="43">
        <f t="shared" ref="C757:C767" si="592">C756+1</f>
        <v>6023005</v>
      </c>
      <c r="D757" s="43">
        <f t="shared" ref="D757:D767" si="593">D756</f>
        <v>4023</v>
      </c>
      <c r="E757" s="43" t="s">
        <v>23</v>
      </c>
      <c r="F757" s="56">
        <v>1</v>
      </c>
      <c r="G757" s="56">
        <v>1</v>
      </c>
      <c r="H757" s="43">
        <f>H756+100000</f>
        <v>151401001</v>
      </c>
      <c r="I757" s="43">
        <v>1</v>
      </c>
      <c r="J757" s="43">
        <v>1</v>
      </c>
      <c r="K757" s="43">
        <f t="shared" si="591"/>
        <v>1.33</v>
      </c>
      <c r="L757" s="43" t="str">
        <f>L756</f>
        <v>Weapon</v>
      </c>
      <c r="M757" s="43" t="s">
        <v>380</v>
      </c>
      <c r="N757" s="64">
        <v>8</v>
      </c>
    </row>
    <row r="758" spans="1:14" ht="16.5" customHeight="1" x14ac:dyDescent="0.3">
      <c r="A758" s="59" t="b">
        <v>1</v>
      </c>
      <c r="B758" s="43" t="s">
        <v>47</v>
      </c>
      <c r="C758" s="43">
        <f t="shared" si="592"/>
        <v>6023006</v>
      </c>
      <c r="D758" s="43">
        <f t="shared" si="593"/>
        <v>4023</v>
      </c>
      <c r="E758" s="43" t="s">
        <v>23</v>
      </c>
      <c r="F758" s="56">
        <v>1</v>
      </c>
      <c r="G758" s="56">
        <v>1</v>
      </c>
      <c r="H758" s="43">
        <f>H756+1000</f>
        <v>151302001</v>
      </c>
      <c r="I758" s="43">
        <v>1</v>
      </c>
      <c r="J758" s="43">
        <v>1</v>
      </c>
      <c r="K758" s="43">
        <f t="shared" si="591"/>
        <v>10.83</v>
      </c>
      <c r="L758" s="43" t="str">
        <f>IF(H758&gt;=151307001,"Shoes",IF(H758&gt;=151306001,"Pants",IF(H758&gt;=151305001,"Glove",IF(H758&gt;=151303001,"Head",IF(H758&gt;=151302001,"Body",IF(H758&gt;=151301001,"Weapon"))))))</f>
        <v>Body</v>
      </c>
      <c r="M758" s="43" t="s">
        <v>356</v>
      </c>
      <c r="N758" s="64">
        <f>N756</f>
        <v>65</v>
      </c>
    </row>
    <row r="759" spans="1:14" ht="16.5" customHeight="1" x14ac:dyDescent="0.3">
      <c r="A759" s="59" t="b">
        <v>1</v>
      </c>
      <c r="B759" s="43" t="s">
        <v>53</v>
      </c>
      <c r="C759" s="43">
        <f t="shared" si="592"/>
        <v>6023007</v>
      </c>
      <c r="D759" s="43">
        <f t="shared" si="593"/>
        <v>4023</v>
      </c>
      <c r="E759" s="43" t="s">
        <v>23</v>
      </c>
      <c r="F759" s="56">
        <v>1</v>
      </c>
      <c r="G759" s="56">
        <v>1</v>
      </c>
      <c r="H759" s="43">
        <f>H758+100000</f>
        <v>151402001</v>
      </c>
      <c r="I759" s="43">
        <v>1</v>
      </c>
      <c r="J759" s="43">
        <v>1</v>
      </c>
      <c r="K759" s="43">
        <f t="shared" si="591"/>
        <v>1.33</v>
      </c>
      <c r="L759" s="43" t="str">
        <f>L758</f>
        <v>Body</v>
      </c>
      <c r="M759" s="43" t="s">
        <v>380</v>
      </c>
      <c r="N759" s="64">
        <f t="shared" ref="N759:N765" si="594">N757</f>
        <v>8</v>
      </c>
    </row>
    <row r="760" spans="1:14" ht="16.5" customHeight="1" x14ac:dyDescent="0.3">
      <c r="A760" s="59" t="b">
        <v>1</v>
      </c>
      <c r="B760" s="43" t="s">
        <v>48</v>
      </c>
      <c r="C760" s="43">
        <f t="shared" si="592"/>
        <v>6023008</v>
      </c>
      <c r="D760" s="43">
        <f t="shared" si="593"/>
        <v>4023</v>
      </c>
      <c r="E760" s="43" t="s">
        <v>23</v>
      </c>
      <c r="F760" s="56">
        <v>1</v>
      </c>
      <c r="G760" s="56">
        <v>1</v>
      </c>
      <c r="H760" s="43">
        <f>H758+1000</f>
        <v>151303001</v>
      </c>
      <c r="I760" s="43">
        <v>1</v>
      </c>
      <c r="J760" s="43">
        <v>1</v>
      </c>
      <c r="K760" s="43">
        <f t="shared" si="591"/>
        <v>10.83</v>
      </c>
      <c r="L760" s="43" t="str">
        <f>IF(H760&gt;=151307001,"Shoes",IF(H760&gt;=151306001,"Pants",IF(H760&gt;=151305001,"Glove",IF(H760&gt;=151303001,"Head",IF(H760&gt;=151302001,"Body",IF(H760&gt;=151301001,"Weapon"))))))</f>
        <v>Head</v>
      </c>
      <c r="M760" s="43" t="s">
        <v>356</v>
      </c>
      <c r="N760" s="64">
        <f t="shared" si="594"/>
        <v>65</v>
      </c>
    </row>
    <row r="761" spans="1:14" ht="16.5" customHeight="1" x14ac:dyDescent="0.3">
      <c r="A761" s="59" t="b">
        <v>1</v>
      </c>
      <c r="B761" s="43" t="s">
        <v>54</v>
      </c>
      <c r="C761" s="43">
        <f t="shared" si="592"/>
        <v>6023009</v>
      </c>
      <c r="D761" s="43">
        <f t="shared" si="593"/>
        <v>4023</v>
      </c>
      <c r="E761" s="43" t="s">
        <v>23</v>
      </c>
      <c r="F761" s="56">
        <v>1</v>
      </c>
      <c r="G761" s="56">
        <v>1</v>
      </c>
      <c r="H761" s="43">
        <f>H760+100000</f>
        <v>151403001</v>
      </c>
      <c r="I761" s="43">
        <v>1</v>
      </c>
      <c r="J761" s="43">
        <v>1</v>
      </c>
      <c r="K761" s="43">
        <f t="shared" si="591"/>
        <v>1.33</v>
      </c>
      <c r="L761" s="43" t="str">
        <f>L760</f>
        <v>Head</v>
      </c>
      <c r="M761" s="43" t="s">
        <v>380</v>
      </c>
      <c r="N761" s="64">
        <f t="shared" si="594"/>
        <v>8</v>
      </c>
    </row>
    <row r="762" spans="1:14" ht="16.5" customHeight="1" x14ac:dyDescent="0.3">
      <c r="A762" s="59" t="b">
        <v>1</v>
      </c>
      <c r="B762" s="43" t="s">
        <v>50</v>
      </c>
      <c r="C762" s="43">
        <f t="shared" si="592"/>
        <v>6023010</v>
      </c>
      <c r="D762" s="43">
        <f t="shared" si="593"/>
        <v>4023</v>
      </c>
      <c r="E762" s="43" t="s">
        <v>23</v>
      </c>
      <c r="F762" s="56">
        <v>1</v>
      </c>
      <c r="G762" s="56">
        <v>1</v>
      </c>
      <c r="H762" s="43">
        <f>H760+2000</f>
        <v>151305001</v>
      </c>
      <c r="I762" s="43">
        <v>1</v>
      </c>
      <c r="J762" s="43">
        <v>1</v>
      </c>
      <c r="K762" s="43">
        <f t="shared" si="591"/>
        <v>10.83</v>
      </c>
      <c r="L762" s="43" t="str">
        <f>IF(H762&gt;=151307001,"Shoes",IF(H762&gt;=151306001,"Pants",IF(H762&gt;=151305001,"Glove",IF(H762&gt;=151303001,"Head",IF(H762&gt;=151302001,"Body",IF(H762&gt;=151301001,"Weapon"))))))</f>
        <v>Glove</v>
      </c>
      <c r="M762" s="43" t="s">
        <v>356</v>
      </c>
      <c r="N762" s="64">
        <f t="shared" si="594"/>
        <v>65</v>
      </c>
    </row>
    <row r="763" spans="1:14" ht="16.5" customHeight="1" x14ac:dyDescent="0.3">
      <c r="A763" s="59" t="b">
        <v>1</v>
      </c>
      <c r="B763" s="43" t="s">
        <v>56</v>
      </c>
      <c r="C763" s="43">
        <f t="shared" si="592"/>
        <v>6023011</v>
      </c>
      <c r="D763" s="43">
        <f t="shared" si="593"/>
        <v>4023</v>
      </c>
      <c r="E763" s="43" t="s">
        <v>23</v>
      </c>
      <c r="F763" s="56">
        <v>1</v>
      </c>
      <c r="G763" s="56">
        <v>1</v>
      </c>
      <c r="H763" s="43">
        <f>H762+100000</f>
        <v>151405001</v>
      </c>
      <c r="I763" s="43">
        <v>1</v>
      </c>
      <c r="J763" s="43">
        <v>1</v>
      </c>
      <c r="K763" s="43">
        <f t="shared" si="591"/>
        <v>1.33</v>
      </c>
      <c r="L763" s="43" t="str">
        <f>L762</f>
        <v>Glove</v>
      </c>
      <c r="M763" s="43" t="s">
        <v>380</v>
      </c>
      <c r="N763" s="64">
        <f t="shared" si="594"/>
        <v>8</v>
      </c>
    </row>
    <row r="764" spans="1:14" ht="16.5" customHeight="1" x14ac:dyDescent="0.3">
      <c r="A764" s="59" t="b">
        <v>1</v>
      </c>
      <c r="B764" s="43" t="s">
        <v>49</v>
      </c>
      <c r="C764" s="43">
        <f t="shared" si="592"/>
        <v>6023012</v>
      </c>
      <c r="D764" s="43">
        <f t="shared" si="593"/>
        <v>4023</v>
      </c>
      <c r="E764" s="43" t="s">
        <v>23</v>
      </c>
      <c r="F764" s="56">
        <v>1</v>
      </c>
      <c r="G764" s="56">
        <v>1</v>
      </c>
      <c r="H764" s="43">
        <f>H762+1000</f>
        <v>151306001</v>
      </c>
      <c r="I764" s="43">
        <v>1</v>
      </c>
      <c r="J764" s="43">
        <v>1</v>
      </c>
      <c r="K764" s="43">
        <f t="shared" si="591"/>
        <v>10.83</v>
      </c>
      <c r="L764" s="43" t="str">
        <f>IF(H764&gt;=151307001,"Shoes",IF(H764&gt;=151306001,"Pants",IF(H764&gt;=151305001,"Glove",IF(H764&gt;=151303001,"Head",IF(H764&gt;=151302001,"Body",IF(H764&gt;=151301001,"Weapon"))))))</f>
        <v>Pants</v>
      </c>
      <c r="M764" s="43" t="s">
        <v>356</v>
      </c>
      <c r="N764" s="64">
        <f t="shared" si="594"/>
        <v>65</v>
      </c>
    </row>
    <row r="765" spans="1:14" ht="16.5" customHeight="1" x14ac:dyDescent="0.3">
      <c r="A765" s="59" t="b">
        <v>1</v>
      </c>
      <c r="B765" s="43" t="s">
        <v>55</v>
      </c>
      <c r="C765" s="43">
        <f t="shared" si="592"/>
        <v>6023013</v>
      </c>
      <c r="D765" s="43">
        <f t="shared" si="593"/>
        <v>4023</v>
      </c>
      <c r="E765" s="43" t="s">
        <v>23</v>
      </c>
      <c r="F765" s="56">
        <v>1</v>
      </c>
      <c r="G765" s="56">
        <v>1</v>
      </c>
      <c r="H765" s="43">
        <f>H764+100000</f>
        <v>151406001</v>
      </c>
      <c r="I765" s="43">
        <v>1</v>
      </c>
      <c r="J765" s="43">
        <v>1</v>
      </c>
      <c r="K765" s="43">
        <f t="shared" si="591"/>
        <v>1.33</v>
      </c>
      <c r="L765" s="43" t="str">
        <f>L764</f>
        <v>Pants</v>
      </c>
      <c r="M765" s="43" t="s">
        <v>380</v>
      </c>
      <c r="N765" s="64">
        <f t="shared" si="594"/>
        <v>8</v>
      </c>
    </row>
    <row r="766" spans="1:14" ht="16.5" customHeight="1" x14ac:dyDescent="0.3">
      <c r="A766" s="59" t="b">
        <v>1</v>
      </c>
      <c r="B766" s="43" t="s">
        <v>46</v>
      </c>
      <c r="C766" s="43">
        <f t="shared" si="592"/>
        <v>6023014</v>
      </c>
      <c r="D766" s="43">
        <f t="shared" si="593"/>
        <v>4023</v>
      </c>
      <c r="E766" s="43" t="s">
        <v>23</v>
      </c>
      <c r="F766" s="56">
        <v>1</v>
      </c>
      <c r="G766" s="56">
        <v>1</v>
      </c>
      <c r="H766" s="43">
        <f>H764+1000</f>
        <v>151307001</v>
      </c>
      <c r="I766" s="43">
        <v>1</v>
      </c>
      <c r="J766" s="43">
        <v>1</v>
      </c>
      <c r="K766" s="41">
        <v>10.85</v>
      </c>
      <c r="L766" s="43" t="str">
        <f t="shared" ref="L766" si="595">IF(H766&gt;=151307001,"Shoes",IF(H766&gt;=151306001,"Pants",IF(H766&gt;=151305001,"Glove",IF(H766&gt;=151303001,"Head",IF(H766&gt;=151302001,"Body",IF(H766&gt;=151301001,"Weapon"))))))</f>
        <v>Shoes</v>
      </c>
      <c r="M766" s="43" t="s">
        <v>356</v>
      </c>
      <c r="N766" s="65">
        <f>SUM(K756,K758,K760,K762,K764,K766)</f>
        <v>65</v>
      </c>
    </row>
    <row r="767" spans="1:14" ht="16.5" customHeight="1" x14ac:dyDescent="0.3">
      <c r="A767" s="59" t="b">
        <v>1</v>
      </c>
      <c r="B767" s="43" t="s">
        <v>52</v>
      </c>
      <c r="C767" s="43">
        <f t="shared" si="592"/>
        <v>6023015</v>
      </c>
      <c r="D767" s="43">
        <f t="shared" si="593"/>
        <v>4023</v>
      </c>
      <c r="E767" s="43" t="s">
        <v>23</v>
      </c>
      <c r="F767" s="56">
        <v>1</v>
      </c>
      <c r="G767" s="56">
        <v>1</v>
      </c>
      <c r="H767" s="43">
        <f>H766+100000</f>
        <v>151407001</v>
      </c>
      <c r="I767" s="43">
        <v>1</v>
      </c>
      <c r="J767" s="43">
        <v>1</v>
      </c>
      <c r="K767" s="41">
        <v>1.35</v>
      </c>
      <c r="L767" s="43" t="str">
        <f>L766</f>
        <v>Shoes</v>
      </c>
      <c r="M767" s="43" t="s">
        <v>380</v>
      </c>
      <c r="N767" s="65">
        <f>SUM(K757,K759,K761,K763,K765,K767)</f>
        <v>8</v>
      </c>
    </row>
    <row r="768" spans="1:14" ht="16.5" customHeight="1" x14ac:dyDescent="0.3">
      <c r="A768" s="59" t="b">
        <v>1</v>
      </c>
      <c r="B768" s="61" t="s">
        <v>379</v>
      </c>
      <c r="C768" s="61">
        <f>C767+1</f>
        <v>6023016</v>
      </c>
      <c r="D768" s="61">
        <f>D767</f>
        <v>4023</v>
      </c>
      <c r="E768" s="17" t="s">
        <v>25</v>
      </c>
      <c r="F768" s="56">
        <v>1</v>
      </c>
      <c r="G768" s="56">
        <v>1</v>
      </c>
      <c r="H768" s="61">
        <f>H756+1000000</f>
        <v>152301001</v>
      </c>
      <c r="I768" s="61">
        <v>1</v>
      </c>
      <c r="J768" s="61">
        <v>1</v>
      </c>
      <c r="K768" s="61">
        <f>K756</f>
        <v>10.83</v>
      </c>
      <c r="L768" s="61" t="str">
        <f>L756</f>
        <v>Weapon</v>
      </c>
      <c r="M768" s="61" t="str">
        <f t="shared" ref="M768:M779" si="596">M756</f>
        <v>Superior</v>
      </c>
    </row>
    <row r="769" spans="1:13" ht="16.5" customHeight="1" x14ac:dyDescent="0.3">
      <c r="A769" s="59" t="b">
        <v>1</v>
      </c>
      <c r="B769" s="61" t="s">
        <v>51</v>
      </c>
      <c r="C769" s="61">
        <f t="shared" ref="C769:C803" si="597">C768+1</f>
        <v>6023017</v>
      </c>
      <c r="D769" s="61">
        <f t="shared" ref="D769:D803" si="598">D768</f>
        <v>4023</v>
      </c>
      <c r="E769" s="17" t="s">
        <v>25</v>
      </c>
      <c r="F769" s="56">
        <v>1</v>
      </c>
      <c r="G769" s="56">
        <v>1</v>
      </c>
      <c r="H769" s="62">
        <f>H768+100000</f>
        <v>152401001</v>
      </c>
      <c r="I769" s="61">
        <v>1</v>
      </c>
      <c r="J769" s="61">
        <v>1</v>
      </c>
      <c r="K769" s="61">
        <f t="shared" ref="K769:L769" si="599">K757</f>
        <v>1.33</v>
      </c>
      <c r="L769" s="61" t="str">
        <f t="shared" si="599"/>
        <v>Weapon</v>
      </c>
      <c r="M769" s="61" t="str">
        <f t="shared" si="596"/>
        <v>Rare</v>
      </c>
    </row>
    <row r="770" spans="1:13" ht="16.5" customHeight="1" x14ac:dyDescent="0.3">
      <c r="A770" s="59" t="b">
        <v>1</v>
      </c>
      <c r="B770" s="61" t="s">
        <v>47</v>
      </c>
      <c r="C770" s="61">
        <f t="shared" si="597"/>
        <v>6023018</v>
      </c>
      <c r="D770" s="61">
        <f t="shared" si="598"/>
        <v>4023</v>
      </c>
      <c r="E770" s="17" t="s">
        <v>25</v>
      </c>
      <c r="F770" s="56">
        <v>1</v>
      </c>
      <c r="G770" s="56">
        <v>1</v>
      </c>
      <c r="H770" s="62">
        <f>H768+1000</f>
        <v>152302001</v>
      </c>
      <c r="I770" s="61">
        <v>1</v>
      </c>
      <c r="J770" s="61">
        <v>1</v>
      </c>
      <c r="K770" s="61">
        <f t="shared" ref="K770:L770" si="600">K758</f>
        <v>10.83</v>
      </c>
      <c r="L770" s="61" t="str">
        <f t="shared" si="600"/>
        <v>Body</v>
      </c>
      <c r="M770" s="61" t="str">
        <f t="shared" si="596"/>
        <v>Superior</v>
      </c>
    </row>
    <row r="771" spans="1:13" ht="16.5" customHeight="1" x14ac:dyDescent="0.3">
      <c r="A771" s="59" t="b">
        <v>1</v>
      </c>
      <c r="B771" s="61" t="s">
        <v>53</v>
      </c>
      <c r="C771" s="61">
        <f t="shared" si="597"/>
        <v>6023019</v>
      </c>
      <c r="D771" s="61">
        <f t="shared" si="598"/>
        <v>4023</v>
      </c>
      <c r="E771" s="17" t="s">
        <v>25</v>
      </c>
      <c r="F771" s="56">
        <v>1</v>
      </c>
      <c r="G771" s="56">
        <v>1</v>
      </c>
      <c r="H771" s="62">
        <f>H770+100000</f>
        <v>152402001</v>
      </c>
      <c r="I771" s="61">
        <v>1</v>
      </c>
      <c r="J771" s="61">
        <v>1</v>
      </c>
      <c r="K771" s="61">
        <f t="shared" ref="K771:L771" si="601">K759</f>
        <v>1.33</v>
      </c>
      <c r="L771" s="61" t="str">
        <f t="shared" si="601"/>
        <v>Body</v>
      </c>
      <c r="M771" s="61" t="str">
        <f t="shared" si="596"/>
        <v>Rare</v>
      </c>
    </row>
    <row r="772" spans="1:13" ht="16.5" customHeight="1" x14ac:dyDescent="0.3">
      <c r="A772" s="59" t="b">
        <v>1</v>
      </c>
      <c r="B772" s="61" t="s">
        <v>48</v>
      </c>
      <c r="C772" s="61">
        <f t="shared" si="597"/>
        <v>6023020</v>
      </c>
      <c r="D772" s="61">
        <f t="shared" si="598"/>
        <v>4023</v>
      </c>
      <c r="E772" s="17" t="s">
        <v>25</v>
      </c>
      <c r="F772" s="56">
        <v>1</v>
      </c>
      <c r="G772" s="56">
        <v>1</v>
      </c>
      <c r="H772" s="61">
        <f>H770+1000</f>
        <v>152303001</v>
      </c>
      <c r="I772" s="61">
        <v>1</v>
      </c>
      <c r="J772" s="61">
        <v>1</v>
      </c>
      <c r="K772" s="61">
        <f t="shared" ref="K772:L772" si="602">K760</f>
        <v>10.83</v>
      </c>
      <c r="L772" s="61" t="str">
        <f t="shared" si="602"/>
        <v>Head</v>
      </c>
      <c r="M772" s="61" t="str">
        <f t="shared" si="596"/>
        <v>Superior</v>
      </c>
    </row>
    <row r="773" spans="1:13" ht="16.5" customHeight="1" x14ac:dyDescent="0.3">
      <c r="A773" s="59" t="b">
        <v>1</v>
      </c>
      <c r="B773" s="61" t="s">
        <v>54</v>
      </c>
      <c r="C773" s="61">
        <f t="shared" si="597"/>
        <v>6023021</v>
      </c>
      <c r="D773" s="61">
        <f t="shared" si="598"/>
        <v>4023</v>
      </c>
      <c r="E773" s="17" t="s">
        <v>25</v>
      </c>
      <c r="F773" s="56">
        <v>1</v>
      </c>
      <c r="G773" s="56">
        <v>1</v>
      </c>
      <c r="H773" s="61">
        <f>H772+100000</f>
        <v>152403001</v>
      </c>
      <c r="I773" s="61">
        <v>1</v>
      </c>
      <c r="J773" s="61">
        <v>1</v>
      </c>
      <c r="K773" s="61">
        <f t="shared" ref="K773:L773" si="603">K761</f>
        <v>1.33</v>
      </c>
      <c r="L773" s="61" t="str">
        <f t="shared" si="603"/>
        <v>Head</v>
      </c>
      <c r="M773" s="61" t="str">
        <f t="shared" si="596"/>
        <v>Rare</v>
      </c>
    </row>
    <row r="774" spans="1:13" ht="16.5" customHeight="1" x14ac:dyDescent="0.3">
      <c r="A774" s="59" t="b">
        <v>1</v>
      </c>
      <c r="B774" s="61" t="s">
        <v>50</v>
      </c>
      <c r="C774" s="61">
        <f t="shared" si="597"/>
        <v>6023022</v>
      </c>
      <c r="D774" s="61">
        <f t="shared" si="598"/>
        <v>4023</v>
      </c>
      <c r="E774" s="17" t="s">
        <v>25</v>
      </c>
      <c r="F774" s="56">
        <v>1</v>
      </c>
      <c r="G774" s="56">
        <v>1</v>
      </c>
      <c r="H774" s="61">
        <f>H772+2000</f>
        <v>152305001</v>
      </c>
      <c r="I774" s="61">
        <v>1</v>
      </c>
      <c r="J774" s="61">
        <v>1</v>
      </c>
      <c r="K774" s="61">
        <f t="shared" ref="K774:L774" si="604">K762</f>
        <v>10.83</v>
      </c>
      <c r="L774" s="61" t="str">
        <f t="shared" si="604"/>
        <v>Glove</v>
      </c>
      <c r="M774" s="61" t="str">
        <f t="shared" si="596"/>
        <v>Superior</v>
      </c>
    </row>
    <row r="775" spans="1:13" ht="16.5" customHeight="1" x14ac:dyDescent="0.3">
      <c r="A775" s="59" t="b">
        <v>1</v>
      </c>
      <c r="B775" s="61" t="s">
        <v>56</v>
      </c>
      <c r="C775" s="61">
        <f t="shared" si="597"/>
        <v>6023023</v>
      </c>
      <c r="D775" s="61">
        <f t="shared" si="598"/>
        <v>4023</v>
      </c>
      <c r="E775" s="17" t="s">
        <v>25</v>
      </c>
      <c r="F775" s="56">
        <v>1</v>
      </c>
      <c r="G775" s="56">
        <v>1</v>
      </c>
      <c r="H775" s="61">
        <f>H774+100000</f>
        <v>152405001</v>
      </c>
      <c r="I775" s="61">
        <v>1</v>
      </c>
      <c r="J775" s="61">
        <v>1</v>
      </c>
      <c r="K775" s="61">
        <f t="shared" ref="K775:L775" si="605">K763</f>
        <v>1.33</v>
      </c>
      <c r="L775" s="61" t="str">
        <f t="shared" si="605"/>
        <v>Glove</v>
      </c>
      <c r="M775" s="61" t="str">
        <f t="shared" si="596"/>
        <v>Rare</v>
      </c>
    </row>
    <row r="776" spans="1:13" ht="16.5" customHeight="1" x14ac:dyDescent="0.3">
      <c r="A776" s="59" t="b">
        <v>1</v>
      </c>
      <c r="B776" s="61" t="s">
        <v>49</v>
      </c>
      <c r="C776" s="61">
        <f t="shared" si="597"/>
        <v>6023024</v>
      </c>
      <c r="D776" s="61">
        <f t="shared" si="598"/>
        <v>4023</v>
      </c>
      <c r="E776" s="17" t="s">
        <v>25</v>
      </c>
      <c r="F776" s="56">
        <v>1</v>
      </c>
      <c r="G776" s="56">
        <v>1</v>
      </c>
      <c r="H776" s="61">
        <f>H774+1000</f>
        <v>152306001</v>
      </c>
      <c r="I776" s="61">
        <v>1</v>
      </c>
      <c r="J776" s="61">
        <v>1</v>
      </c>
      <c r="K776" s="61">
        <f t="shared" ref="K776:L776" si="606">K764</f>
        <v>10.83</v>
      </c>
      <c r="L776" s="61" t="str">
        <f t="shared" si="606"/>
        <v>Pants</v>
      </c>
      <c r="M776" s="61" t="str">
        <f t="shared" si="596"/>
        <v>Superior</v>
      </c>
    </row>
    <row r="777" spans="1:13" ht="16.5" customHeight="1" x14ac:dyDescent="0.3">
      <c r="A777" s="59" t="b">
        <v>1</v>
      </c>
      <c r="B777" s="61" t="s">
        <v>55</v>
      </c>
      <c r="C777" s="61">
        <f t="shared" si="597"/>
        <v>6023025</v>
      </c>
      <c r="D777" s="61">
        <f t="shared" si="598"/>
        <v>4023</v>
      </c>
      <c r="E777" s="17" t="s">
        <v>25</v>
      </c>
      <c r="F777" s="56">
        <v>1</v>
      </c>
      <c r="G777" s="56">
        <v>1</v>
      </c>
      <c r="H777" s="61">
        <f>H776+100000</f>
        <v>152406001</v>
      </c>
      <c r="I777" s="61">
        <v>1</v>
      </c>
      <c r="J777" s="61">
        <v>1</v>
      </c>
      <c r="K777" s="61">
        <f t="shared" ref="K777:L777" si="607">K765</f>
        <v>1.33</v>
      </c>
      <c r="L777" s="61" t="str">
        <f t="shared" si="607"/>
        <v>Pants</v>
      </c>
      <c r="M777" s="61" t="str">
        <f t="shared" si="596"/>
        <v>Rare</v>
      </c>
    </row>
    <row r="778" spans="1:13" ht="16.5" customHeight="1" x14ac:dyDescent="0.3">
      <c r="A778" s="59" t="b">
        <v>1</v>
      </c>
      <c r="B778" s="61" t="s">
        <v>46</v>
      </c>
      <c r="C778" s="61">
        <f t="shared" si="597"/>
        <v>6023026</v>
      </c>
      <c r="D778" s="61">
        <f t="shared" si="598"/>
        <v>4023</v>
      </c>
      <c r="E778" s="17" t="s">
        <v>25</v>
      </c>
      <c r="F778" s="56">
        <v>1</v>
      </c>
      <c r="G778" s="56">
        <v>1</v>
      </c>
      <c r="H778" s="61">
        <f>H776+1000</f>
        <v>152307001</v>
      </c>
      <c r="I778" s="61">
        <v>1</v>
      </c>
      <c r="J778" s="61">
        <v>1</v>
      </c>
      <c r="K778" s="61">
        <f t="shared" ref="K778:L778" si="608">K766</f>
        <v>10.85</v>
      </c>
      <c r="L778" s="61" t="str">
        <f t="shared" si="608"/>
        <v>Shoes</v>
      </c>
      <c r="M778" s="61" t="str">
        <f t="shared" si="596"/>
        <v>Superior</v>
      </c>
    </row>
    <row r="779" spans="1:13" ht="16.5" customHeight="1" x14ac:dyDescent="0.3">
      <c r="A779" s="59" t="b">
        <v>1</v>
      </c>
      <c r="B779" s="61" t="s">
        <v>52</v>
      </c>
      <c r="C779" s="61">
        <f t="shared" si="597"/>
        <v>6023027</v>
      </c>
      <c r="D779" s="61">
        <f t="shared" si="598"/>
        <v>4023</v>
      </c>
      <c r="E779" s="17" t="s">
        <v>25</v>
      </c>
      <c r="F779" s="56">
        <v>1</v>
      </c>
      <c r="G779" s="56">
        <v>1</v>
      </c>
      <c r="H779" s="61">
        <f>H778+100000</f>
        <v>152407001</v>
      </c>
      <c r="I779" s="61">
        <v>1</v>
      </c>
      <c r="J779" s="61">
        <v>1</v>
      </c>
      <c r="K779" s="61">
        <f t="shared" ref="K779:L779" si="609">K767</f>
        <v>1.35</v>
      </c>
      <c r="L779" s="61" t="str">
        <f t="shared" si="609"/>
        <v>Shoes</v>
      </c>
      <c r="M779" s="61" t="str">
        <f t="shared" si="596"/>
        <v>Rare</v>
      </c>
    </row>
    <row r="780" spans="1:13" ht="16.5" customHeight="1" x14ac:dyDescent="0.3">
      <c r="A780" s="59" t="b">
        <v>1</v>
      </c>
      <c r="B780" s="42" t="s">
        <v>45</v>
      </c>
      <c r="C780" s="45">
        <f t="shared" si="597"/>
        <v>6023028</v>
      </c>
      <c r="D780" s="45">
        <f t="shared" si="598"/>
        <v>4023</v>
      </c>
      <c r="E780" s="45" t="s">
        <v>26</v>
      </c>
      <c r="F780" s="56">
        <v>1</v>
      </c>
      <c r="G780" s="56">
        <v>1</v>
      </c>
      <c r="H780" s="42">
        <f>H768+1000000</f>
        <v>153301001</v>
      </c>
      <c r="I780" s="42">
        <v>1</v>
      </c>
      <c r="J780" s="42">
        <v>1</v>
      </c>
      <c r="K780" s="42">
        <f>K768</f>
        <v>10.83</v>
      </c>
      <c r="L780" s="42" t="str">
        <f>L768</f>
        <v>Weapon</v>
      </c>
      <c r="M780" s="42" t="str">
        <f>M768</f>
        <v>Superior</v>
      </c>
    </row>
    <row r="781" spans="1:13" ht="16.5" customHeight="1" x14ac:dyDescent="0.3">
      <c r="A781" s="59" t="b">
        <v>1</v>
      </c>
      <c r="B781" s="42" t="s">
        <v>51</v>
      </c>
      <c r="C781" s="45">
        <f t="shared" si="597"/>
        <v>6023029</v>
      </c>
      <c r="D781" s="45">
        <f t="shared" si="598"/>
        <v>4023</v>
      </c>
      <c r="E781" s="45" t="s">
        <v>26</v>
      </c>
      <c r="F781" s="56">
        <v>1</v>
      </c>
      <c r="G781" s="56">
        <v>1</v>
      </c>
      <c r="H781" s="42">
        <f>H780+100000</f>
        <v>153401001</v>
      </c>
      <c r="I781" s="42">
        <v>1</v>
      </c>
      <c r="J781" s="42">
        <v>1</v>
      </c>
      <c r="K781" s="42">
        <f t="shared" ref="K781:M781" si="610">K769</f>
        <v>1.33</v>
      </c>
      <c r="L781" s="42" t="str">
        <f t="shared" si="610"/>
        <v>Weapon</v>
      </c>
      <c r="M781" s="42" t="str">
        <f t="shared" si="610"/>
        <v>Rare</v>
      </c>
    </row>
    <row r="782" spans="1:13" ht="16.5" customHeight="1" x14ac:dyDescent="0.3">
      <c r="A782" s="59" t="b">
        <v>1</v>
      </c>
      <c r="B782" s="42" t="s">
        <v>47</v>
      </c>
      <c r="C782" s="45">
        <f t="shared" si="597"/>
        <v>6023030</v>
      </c>
      <c r="D782" s="45">
        <f t="shared" si="598"/>
        <v>4023</v>
      </c>
      <c r="E782" s="45" t="s">
        <v>26</v>
      </c>
      <c r="F782" s="56">
        <v>1</v>
      </c>
      <c r="G782" s="56">
        <v>1</v>
      </c>
      <c r="H782" s="42">
        <f>H780+1000</f>
        <v>153302001</v>
      </c>
      <c r="I782" s="42">
        <v>1</v>
      </c>
      <c r="J782" s="42">
        <v>1</v>
      </c>
      <c r="K782" s="42">
        <f t="shared" ref="K782:M782" si="611">K770</f>
        <v>10.83</v>
      </c>
      <c r="L782" s="42" t="str">
        <f t="shared" si="611"/>
        <v>Body</v>
      </c>
      <c r="M782" s="42" t="str">
        <f t="shared" si="611"/>
        <v>Superior</v>
      </c>
    </row>
    <row r="783" spans="1:13" ht="16.5" customHeight="1" x14ac:dyDescent="0.3">
      <c r="A783" s="59" t="b">
        <v>1</v>
      </c>
      <c r="B783" s="42" t="s">
        <v>53</v>
      </c>
      <c r="C783" s="45">
        <f t="shared" si="597"/>
        <v>6023031</v>
      </c>
      <c r="D783" s="45">
        <f t="shared" si="598"/>
        <v>4023</v>
      </c>
      <c r="E783" s="45" t="s">
        <v>26</v>
      </c>
      <c r="F783" s="56">
        <v>1</v>
      </c>
      <c r="G783" s="56">
        <v>1</v>
      </c>
      <c r="H783" s="42">
        <f>H782+100000</f>
        <v>153402001</v>
      </c>
      <c r="I783" s="42">
        <v>1</v>
      </c>
      <c r="J783" s="42">
        <v>1</v>
      </c>
      <c r="K783" s="42">
        <f t="shared" ref="K783:M783" si="612">K771</f>
        <v>1.33</v>
      </c>
      <c r="L783" s="42" t="str">
        <f t="shared" si="612"/>
        <v>Body</v>
      </c>
      <c r="M783" s="42" t="str">
        <f t="shared" si="612"/>
        <v>Rare</v>
      </c>
    </row>
    <row r="784" spans="1:13" ht="16.5" customHeight="1" x14ac:dyDescent="0.3">
      <c r="A784" s="59" t="b">
        <v>1</v>
      </c>
      <c r="B784" s="42" t="s">
        <v>48</v>
      </c>
      <c r="C784" s="45">
        <f t="shared" si="597"/>
        <v>6023032</v>
      </c>
      <c r="D784" s="45">
        <f t="shared" si="598"/>
        <v>4023</v>
      </c>
      <c r="E784" s="45" t="s">
        <v>26</v>
      </c>
      <c r="F784" s="56">
        <v>1</v>
      </c>
      <c r="G784" s="56">
        <v>1</v>
      </c>
      <c r="H784" s="42">
        <f>H782+1000</f>
        <v>153303001</v>
      </c>
      <c r="I784" s="42">
        <v>1</v>
      </c>
      <c r="J784" s="42">
        <v>1</v>
      </c>
      <c r="K784" s="42">
        <f t="shared" ref="K784:M784" si="613">K772</f>
        <v>10.83</v>
      </c>
      <c r="L784" s="42" t="str">
        <f t="shared" si="613"/>
        <v>Head</v>
      </c>
      <c r="M784" s="42" t="str">
        <f t="shared" si="613"/>
        <v>Superior</v>
      </c>
    </row>
    <row r="785" spans="1:13" ht="16.5" customHeight="1" x14ac:dyDescent="0.3">
      <c r="A785" s="59" t="b">
        <v>1</v>
      </c>
      <c r="B785" s="42" t="s">
        <v>54</v>
      </c>
      <c r="C785" s="45">
        <f t="shared" si="597"/>
        <v>6023033</v>
      </c>
      <c r="D785" s="45">
        <f t="shared" si="598"/>
        <v>4023</v>
      </c>
      <c r="E785" s="45" t="s">
        <v>26</v>
      </c>
      <c r="F785" s="56">
        <v>1</v>
      </c>
      <c r="G785" s="56">
        <v>1</v>
      </c>
      <c r="H785" s="42">
        <f>H784+100000</f>
        <v>153403001</v>
      </c>
      <c r="I785" s="42">
        <v>1</v>
      </c>
      <c r="J785" s="42">
        <v>1</v>
      </c>
      <c r="K785" s="42">
        <f t="shared" ref="K785:M785" si="614">K773</f>
        <v>1.33</v>
      </c>
      <c r="L785" s="42" t="str">
        <f t="shared" si="614"/>
        <v>Head</v>
      </c>
      <c r="M785" s="42" t="str">
        <f t="shared" si="614"/>
        <v>Rare</v>
      </c>
    </row>
    <row r="786" spans="1:13" ht="16.5" customHeight="1" x14ac:dyDescent="0.3">
      <c r="A786" s="59" t="b">
        <v>1</v>
      </c>
      <c r="B786" s="42" t="s">
        <v>50</v>
      </c>
      <c r="C786" s="45">
        <f t="shared" si="597"/>
        <v>6023034</v>
      </c>
      <c r="D786" s="45">
        <f t="shared" si="598"/>
        <v>4023</v>
      </c>
      <c r="E786" s="45" t="s">
        <v>26</v>
      </c>
      <c r="F786" s="56">
        <v>1</v>
      </c>
      <c r="G786" s="56">
        <v>1</v>
      </c>
      <c r="H786" s="42">
        <f>H784+2000</f>
        <v>153305001</v>
      </c>
      <c r="I786" s="42">
        <v>1</v>
      </c>
      <c r="J786" s="42">
        <v>1</v>
      </c>
      <c r="K786" s="42">
        <f t="shared" ref="K786:M786" si="615">K774</f>
        <v>10.83</v>
      </c>
      <c r="L786" s="42" t="str">
        <f t="shared" si="615"/>
        <v>Glove</v>
      </c>
      <c r="M786" s="42" t="str">
        <f t="shared" si="615"/>
        <v>Superior</v>
      </c>
    </row>
    <row r="787" spans="1:13" ht="16.5" customHeight="1" x14ac:dyDescent="0.3">
      <c r="A787" s="59" t="b">
        <v>1</v>
      </c>
      <c r="B787" s="42" t="s">
        <v>56</v>
      </c>
      <c r="C787" s="45">
        <f t="shared" si="597"/>
        <v>6023035</v>
      </c>
      <c r="D787" s="45">
        <f t="shared" si="598"/>
        <v>4023</v>
      </c>
      <c r="E787" s="45" t="s">
        <v>26</v>
      </c>
      <c r="F787" s="56">
        <v>1</v>
      </c>
      <c r="G787" s="56">
        <v>1</v>
      </c>
      <c r="H787" s="42">
        <f>H786+100000</f>
        <v>153405001</v>
      </c>
      <c r="I787" s="42">
        <v>1</v>
      </c>
      <c r="J787" s="42">
        <v>1</v>
      </c>
      <c r="K787" s="42">
        <f t="shared" ref="K787:M787" si="616">K775</f>
        <v>1.33</v>
      </c>
      <c r="L787" s="42" t="str">
        <f t="shared" si="616"/>
        <v>Glove</v>
      </c>
      <c r="M787" s="42" t="str">
        <f t="shared" si="616"/>
        <v>Rare</v>
      </c>
    </row>
    <row r="788" spans="1:13" ht="16.5" customHeight="1" x14ac:dyDescent="0.3">
      <c r="A788" s="59" t="b">
        <v>1</v>
      </c>
      <c r="B788" s="42" t="s">
        <v>49</v>
      </c>
      <c r="C788" s="45">
        <f t="shared" si="597"/>
        <v>6023036</v>
      </c>
      <c r="D788" s="45">
        <f t="shared" si="598"/>
        <v>4023</v>
      </c>
      <c r="E788" s="45" t="s">
        <v>26</v>
      </c>
      <c r="F788" s="56">
        <v>1</v>
      </c>
      <c r="G788" s="56">
        <v>1</v>
      </c>
      <c r="H788" s="42">
        <f>H786+1000</f>
        <v>153306001</v>
      </c>
      <c r="I788" s="42">
        <v>1</v>
      </c>
      <c r="J788" s="42">
        <v>1</v>
      </c>
      <c r="K788" s="42">
        <f t="shared" ref="K788:M788" si="617">K776</f>
        <v>10.83</v>
      </c>
      <c r="L788" s="42" t="str">
        <f t="shared" si="617"/>
        <v>Pants</v>
      </c>
      <c r="M788" s="42" t="str">
        <f t="shared" si="617"/>
        <v>Superior</v>
      </c>
    </row>
    <row r="789" spans="1:13" ht="16.5" customHeight="1" x14ac:dyDescent="0.3">
      <c r="A789" s="59" t="b">
        <v>1</v>
      </c>
      <c r="B789" s="42" t="s">
        <v>55</v>
      </c>
      <c r="C789" s="45">
        <f t="shared" si="597"/>
        <v>6023037</v>
      </c>
      <c r="D789" s="45">
        <f t="shared" si="598"/>
        <v>4023</v>
      </c>
      <c r="E789" s="45" t="s">
        <v>26</v>
      </c>
      <c r="F789" s="56">
        <v>1</v>
      </c>
      <c r="G789" s="56">
        <v>1</v>
      </c>
      <c r="H789" s="42">
        <f>H788+100000</f>
        <v>153406001</v>
      </c>
      <c r="I789" s="42">
        <v>1</v>
      </c>
      <c r="J789" s="42">
        <v>1</v>
      </c>
      <c r="K789" s="42">
        <f t="shared" ref="K789:M789" si="618">K777</f>
        <v>1.33</v>
      </c>
      <c r="L789" s="42" t="str">
        <f t="shared" si="618"/>
        <v>Pants</v>
      </c>
      <c r="M789" s="42" t="str">
        <f t="shared" si="618"/>
        <v>Rare</v>
      </c>
    </row>
    <row r="790" spans="1:13" ht="16.5" customHeight="1" x14ac:dyDescent="0.3">
      <c r="A790" s="59" t="b">
        <v>1</v>
      </c>
      <c r="B790" s="42" t="s">
        <v>46</v>
      </c>
      <c r="C790" s="45">
        <f t="shared" si="597"/>
        <v>6023038</v>
      </c>
      <c r="D790" s="45">
        <f t="shared" si="598"/>
        <v>4023</v>
      </c>
      <c r="E790" s="45" t="s">
        <v>26</v>
      </c>
      <c r="F790" s="56">
        <v>1</v>
      </c>
      <c r="G790" s="56">
        <v>1</v>
      </c>
      <c r="H790" s="42">
        <f>H788+1000</f>
        <v>153307001</v>
      </c>
      <c r="I790" s="42">
        <v>1</v>
      </c>
      <c r="J790" s="42">
        <v>1</v>
      </c>
      <c r="K790" s="42">
        <f t="shared" ref="K790:M790" si="619">K778</f>
        <v>10.85</v>
      </c>
      <c r="L790" s="42" t="str">
        <f t="shared" si="619"/>
        <v>Shoes</v>
      </c>
      <c r="M790" s="42" t="str">
        <f t="shared" si="619"/>
        <v>Superior</v>
      </c>
    </row>
    <row r="791" spans="1:13" ht="16.5" customHeight="1" x14ac:dyDescent="0.3">
      <c r="A791" s="59" t="b">
        <v>1</v>
      </c>
      <c r="B791" s="42" t="s">
        <v>52</v>
      </c>
      <c r="C791" s="45">
        <f t="shared" si="597"/>
        <v>6023039</v>
      </c>
      <c r="D791" s="45">
        <f t="shared" si="598"/>
        <v>4023</v>
      </c>
      <c r="E791" s="45" t="s">
        <v>26</v>
      </c>
      <c r="F791" s="56">
        <v>1</v>
      </c>
      <c r="G791" s="56">
        <v>1</v>
      </c>
      <c r="H791" s="42">
        <f>H790+100000</f>
        <v>153407001</v>
      </c>
      <c r="I791" s="42">
        <v>1</v>
      </c>
      <c r="J791" s="42">
        <v>1</v>
      </c>
      <c r="K791" s="42">
        <f t="shared" ref="K791:M803" si="620">K779</f>
        <v>1.35</v>
      </c>
      <c r="L791" s="42" t="str">
        <f t="shared" si="620"/>
        <v>Shoes</v>
      </c>
      <c r="M791" s="42" t="str">
        <f t="shared" si="620"/>
        <v>Rare</v>
      </c>
    </row>
    <row r="792" spans="1:13" ht="16.5" customHeight="1" x14ac:dyDescent="0.3">
      <c r="A792" s="59" t="b">
        <v>1</v>
      </c>
      <c r="B792" s="46" t="s">
        <v>45</v>
      </c>
      <c r="C792" s="19">
        <f t="shared" si="597"/>
        <v>6023040</v>
      </c>
      <c r="D792" s="19">
        <f t="shared" si="598"/>
        <v>4023</v>
      </c>
      <c r="E792" s="19" t="s">
        <v>27</v>
      </c>
      <c r="F792" s="56">
        <v>1</v>
      </c>
      <c r="G792" s="56">
        <v>1</v>
      </c>
      <c r="H792" s="46">
        <f>H780+1000000</f>
        <v>154301001</v>
      </c>
      <c r="I792" s="46">
        <v>1</v>
      </c>
      <c r="J792" s="46">
        <v>1</v>
      </c>
      <c r="K792" s="46">
        <f>K780</f>
        <v>10.83</v>
      </c>
      <c r="L792" s="46" t="str">
        <f>L780</f>
        <v>Weapon</v>
      </c>
      <c r="M792" s="46" t="str">
        <f t="shared" si="620"/>
        <v>Superior</v>
      </c>
    </row>
    <row r="793" spans="1:13" ht="16.5" customHeight="1" x14ac:dyDescent="0.3">
      <c r="A793" s="59" t="b">
        <v>1</v>
      </c>
      <c r="B793" s="46" t="s">
        <v>51</v>
      </c>
      <c r="C793" s="19">
        <f t="shared" si="597"/>
        <v>6023041</v>
      </c>
      <c r="D793" s="19">
        <f t="shared" si="598"/>
        <v>4023</v>
      </c>
      <c r="E793" s="19" t="s">
        <v>27</v>
      </c>
      <c r="F793" s="56">
        <v>1</v>
      </c>
      <c r="G793" s="56">
        <v>1</v>
      </c>
      <c r="H793" s="46">
        <f>H792+100000</f>
        <v>154401001</v>
      </c>
      <c r="I793" s="46">
        <v>1</v>
      </c>
      <c r="J793" s="46">
        <v>1</v>
      </c>
      <c r="K793" s="46">
        <f t="shared" ref="K793:L793" si="621">K781</f>
        <v>1.33</v>
      </c>
      <c r="L793" s="46" t="str">
        <f t="shared" si="621"/>
        <v>Weapon</v>
      </c>
      <c r="M793" s="46" t="str">
        <f t="shared" si="620"/>
        <v>Rare</v>
      </c>
    </row>
    <row r="794" spans="1:13" ht="16.5" customHeight="1" x14ac:dyDescent="0.3">
      <c r="A794" s="59" t="b">
        <v>1</v>
      </c>
      <c r="B794" s="46" t="s">
        <v>47</v>
      </c>
      <c r="C794" s="19">
        <f t="shared" si="597"/>
        <v>6023042</v>
      </c>
      <c r="D794" s="19">
        <f t="shared" si="598"/>
        <v>4023</v>
      </c>
      <c r="E794" s="19" t="s">
        <v>27</v>
      </c>
      <c r="F794" s="56">
        <v>1</v>
      </c>
      <c r="G794" s="56">
        <v>1</v>
      </c>
      <c r="H794" s="46">
        <f>H792+1000</f>
        <v>154302001</v>
      </c>
      <c r="I794" s="46">
        <v>1</v>
      </c>
      <c r="J794" s="46">
        <v>1</v>
      </c>
      <c r="K794" s="46">
        <f t="shared" ref="K794:L794" si="622">K782</f>
        <v>10.83</v>
      </c>
      <c r="L794" s="46" t="str">
        <f t="shared" si="622"/>
        <v>Body</v>
      </c>
      <c r="M794" s="46" t="str">
        <f t="shared" si="620"/>
        <v>Superior</v>
      </c>
    </row>
    <row r="795" spans="1:13" ht="16.5" customHeight="1" x14ac:dyDescent="0.3">
      <c r="A795" s="59" t="b">
        <v>1</v>
      </c>
      <c r="B795" s="46" t="s">
        <v>53</v>
      </c>
      <c r="C795" s="19">
        <f t="shared" si="597"/>
        <v>6023043</v>
      </c>
      <c r="D795" s="19">
        <f t="shared" si="598"/>
        <v>4023</v>
      </c>
      <c r="E795" s="19" t="s">
        <v>27</v>
      </c>
      <c r="F795" s="56">
        <v>1</v>
      </c>
      <c r="G795" s="56">
        <v>1</v>
      </c>
      <c r="H795" s="46">
        <f>H794+100000</f>
        <v>154402001</v>
      </c>
      <c r="I795" s="46">
        <v>1</v>
      </c>
      <c r="J795" s="46">
        <v>1</v>
      </c>
      <c r="K795" s="46">
        <f t="shared" ref="K795:L795" si="623">K783</f>
        <v>1.33</v>
      </c>
      <c r="L795" s="46" t="str">
        <f t="shared" si="623"/>
        <v>Body</v>
      </c>
      <c r="M795" s="46" t="str">
        <f t="shared" si="620"/>
        <v>Rare</v>
      </c>
    </row>
    <row r="796" spans="1:13" ht="16.5" customHeight="1" x14ac:dyDescent="0.3">
      <c r="A796" s="59" t="b">
        <v>1</v>
      </c>
      <c r="B796" s="46" t="s">
        <v>48</v>
      </c>
      <c r="C796" s="19">
        <f t="shared" si="597"/>
        <v>6023044</v>
      </c>
      <c r="D796" s="19">
        <f t="shared" si="598"/>
        <v>4023</v>
      </c>
      <c r="E796" s="19" t="s">
        <v>27</v>
      </c>
      <c r="F796" s="56">
        <v>1</v>
      </c>
      <c r="G796" s="56">
        <v>1</v>
      </c>
      <c r="H796" s="46">
        <f>H794+1000</f>
        <v>154303001</v>
      </c>
      <c r="I796" s="46">
        <v>1</v>
      </c>
      <c r="J796" s="46">
        <v>1</v>
      </c>
      <c r="K796" s="46">
        <f t="shared" ref="K796:L796" si="624">K784</f>
        <v>10.83</v>
      </c>
      <c r="L796" s="46" t="str">
        <f t="shared" si="624"/>
        <v>Head</v>
      </c>
      <c r="M796" s="46" t="str">
        <f t="shared" si="620"/>
        <v>Superior</v>
      </c>
    </row>
    <row r="797" spans="1:13" ht="16.5" customHeight="1" x14ac:dyDescent="0.3">
      <c r="A797" s="59" t="b">
        <v>1</v>
      </c>
      <c r="B797" s="46" t="s">
        <v>54</v>
      </c>
      <c r="C797" s="19">
        <f t="shared" si="597"/>
        <v>6023045</v>
      </c>
      <c r="D797" s="19">
        <f t="shared" si="598"/>
        <v>4023</v>
      </c>
      <c r="E797" s="19" t="s">
        <v>27</v>
      </c>
      <c r="F797" s="56">
        <v>1</v>
      </c>
      <c r="G797" s="56">
        <v>1</v>
      </c>
      <c r="H797" s="46">
        <f>H796+100000</f>
        <v>154403001</v>
      </c>
      <c r="I797" s="46">
        <v>1</v>
      </c>
      <c r="J797" s="46">
        <v>1</v>
      </c>
      <c r="K797" s="46">
        <f t="shared" ref="K797:L797" si="625">K785</f>
        <v>1.33</v>
      </c>
      <c r="L797" s="46" t="str">
        <f t="shared" si="625"/>
        <v>Head</v>
      </c>
      <c r="M797" s="46" t="str">
        <f t="shared" si="620"/>
        <v>Rare</v>
      </c>
    </row>
    <row r="798" spans="1:13" ht="16.5" customHeight="1" x14ac:dyDescent="0.3">
      <c r="A798" s="59" t="b">
        <v>1</v>
      </c>
      <c r="B798" s="46" t="s">
        <v>50</v>
      </c>
      <c r="C798" s="19">
        <f t="shared" si="597"/>
        <v>6023046</v>
      </c>
      <c r="D798" s="19">
        <f t="shared" si="598"/>
        <v>4023</v>
      </c>
      <c r="E798" s="19" t="s">
        <v>27</v>
      </c>
      <c r="F798" s="56">
        <v>1</v>
      </c>
      <c r="G798" s="56">
        <v>1</v>
      </c>
      <c r="H798" s="46">
        <f>H796+2000</f>
        <v>154305001</v>
      </c>
      <c r="I798" s="46">
        <v>1</v>
      </c>
      <c r="J798" s="46">
        <v>1</v>
      </c>
      <c r="K798" s="46">
        <f t="shared" ref="K798:L798" si="626">K786</f>
        <v>10.83</v>
      </c>
      <c r="L798" s="46" t="str">
        <f t="shared" si="626"/>
        <v>Glove</v>
      </c>
      <c r="M798" s="46" t="str">
        <f t="shared" si="620"/>
        <v>Superior</v>
      </c>
    </row>
    <row r="799" spans="1:13" ht="16.5" customHeight="1" x14ac:dyDescent="0.3">
      <c r="A799" s="59" t="b">
        <v>1</v>
      </c>
      <c r="B799" s="46" t="s">
        <v>56</v>
      </c>
      <c r="C799" s="19">
        <f t="shared" si="597"/>
        <v>6023047</v>
      </c>
      <c r="D799" s="19">
        <f t="shared" si="598"/>
        <v>4023</v>
      </c>
      <c r="E799" s="19" t="s">
        <v>27</v>
      </c>
      <c r="F799" s="56">
        <v>1</v>
      </c>
      <c r="G799" s="56">
        <v>1</v>
      </c>
      <c r="H799" s="46">
        <f>H798+100000</f>
        <v>154405001</v>
      </c>
      <c r="I799" s="46">
        <v>1</v>
      </c>
      <c r="J799" s="46">
        <v>1</v>
      </c>
      <c r="K799" s="46">
        <f t="shared" ref="K799:L799" si="627">K787</f>
        <v>1.33</v>
      </c>
      <c r="L799" s="46" t="str">
        <f t="shared" si="627"/>
        <v>Glove</v>
      </c>
      <c r="M799" s="46" t="str">
        <f t="shared" si="620"/>
        <v>Rare</v>
      </c>
    </row>
    <row r="800" spans="1:13" ht="16.5" customHeight="1" x14ac:dyDescent="0.3">
      <c r="A800" s="59" t="b">
        <v>1</v>
      </c>
      <c r="B800" s="46" t="s">
        <v>49</v>
      </c>
      <c r="C800" s="19">
        <f t="shared" si="597"/>
        <v>6023048</v>
      </c>
      <c r="D800" s="19">
        <f t="shared" si="598"/>
        <v>4023</v>
      </c>
      <c r="E800" s="19" t="s">
        <v>27</v>
      </c>
      <c r="F800" s="56">
        <v>1</v>
      </c>
      <c r="G800" s="56">
        <v>1</v>
      </c>
      <c r="H800" s="46">
        <f>H798+1000</f>
        <v>154306001</v>
      </c>
      <c r="I800" s="46">
        <v>1</v>
      </c>
      <c r="J800" s="46">
        <v>1</v>
      </c>
      <c r="K800" s="46">
        <f t="shared" ref="K800:L800" si="628">K788</f>
        <v>10.83</v>
      </c>
      <c r="L800" s="46" t="str">
        <f t="shared" si="628"/>
        <v>Pants</v>
      </c>
      <c r="M800" s="46" t="str">
        <f t="shared" si="620"/>
        <v>Superior</v>
      </c>
    </row>
    <row r="801" spans="1:14" ht="16.5" customHeight="1" x14ac:dyDescent="0.3">
      <c r="A801" s="59" t="b">
        <v>1</v>
      </c>
      <c r="B801" s="46" t="s">
        <v>55</v>
      </c>
      <c r="C801" s="19">
        <f t="shared" si="597"/>
        <v>6023049</v>
      </c>
      <c r="D801" s="19">
        <f t="shared" si="598"/>
        <v>4023</v>
      </c>
      <c r="E801" s="19" t="s">
        <v>27</v>
      </c>
      <c r="F801" s="56">
        <v>1</v>
      </c>
      <c r="G801" s="56">
        <v>1</v>
      </c>
      <c r="H801" s="46">
        <f>H800+100000</f>
        <v>154406001</v>
      </c>
      <c r="I801" s="46">
        <v>1</v>
      </c>
      <c r="J801" s="46">
        <v>1</v>
      </c>
      <c r="K801" s="46">
        <f t="shared" ref="K801:L801" si="629">K789</f>
        <v>1.33</v>
      </c>
      <c r="L801" s="46" t="str">
        <f t="shared" si="629"/>
        <v>Pants</v>
      </c>
      <c r="M801" s="46" t="str">
        <f t="shared" si="620"/>
        <v>Rare</v>
      </c>
    </row>
    <row r="802" spans="1:14" ht="16.5" customHeight="1" x14ac:dyDescent="0.3">
      <c r="A802" s="59" t="b">
        <v>1</v>
      </c>
      <c r="B802" s="46" t="s">
        <v>46</v>
      </c>
      <c r="C802" s="19">
        <f t="shared" si="597"/>
        <v>6023050</v>
      </c>
      <c r="D802" s="19">
        <f t="shared" si="598"/>
        <v>4023</v>
      </c>
      <c r="E802" s="19" t="s">
        <v>27</v>
      </c>
      <c r="F802" s="56">
        <v>1</v>
      </c>
      <c r="G802" s="56">
        <v>1</v>
      </c>
      <c r="H802" s="46">
        <f>H800+1000</f>
        <v>154307001</v>
      </c>
      <c r="I802" s="46">
        <v>1</v>
      </c>
      <c r="J802" s="46">
        <v>1</v>
      </c>
      <c r="K802" s="46">
        <f t="shared" ref="K802:L802" si="630">K790</f>
        <v>10.85</v>
      </c>
      <c r="L802" s="46" t="str">
        <f t="shared" si="630"/>
        <v>Shoes</v>
      </c>
      <c r="M802" s="46" t="str">
        <f t="shared" si="620"/>
        <v>Superior</v>
      </c>
    </row>
    <row r="803" spans="1:14" ht="16.5" customHeight="1" x14ac:dyDescent="0.3">
      <c r="A803" s="59" t="b">
        <v>1</v>
      </c>
      <c r="B803" s="46" t="s">
        <v>52</v>
      </c>
      <c r="C803" s="19">
        <f t="shared" si="597"/>
        <v>6023051</v>
      </c>
      <c r="D803" s="19">
        <f t="shared" si="598"/>
        <v>4023</v>
      </c>
      <c r="E803" s="19" t="s">
        <v>27</v>
      </c>
      <c r="F803" s="56">
        <v>1</v>
      </c>
      <c r="G803" s="56">
        <v>1</v>
      </c>
      <c r="H803" s="46">
        <f>H802+100000</f>
        <v>154407001</v>
      </c>
      <c r="I803" s="46">
        <v>1</v>
      </c>
      <c r="J803" s="46">
        <v>1</v>
      </c>
      <c r="K803" s="46">
        <f t="shared" ref="K803:L803" si="631">K791</f>
        <v>1.35</v>
      </c>
      <c r="L803" s="46" t="str">
        <f t="shared" si="631"/>
        <v>Shoes</v>
      </c>
      <c r="M803" s="46" t="str">
        <f t="shared" si="620"/>
        <v>Rare</v>
      </c>
    </row>
    <row r="804" spans="1:14" ht="16.5" customHeight="1" x14ac:dyDescent="0.3">
      <c r="A804" s="60" t="b">
        <v>1</v>
      </c>
      <c r="B804" s="41" t="s">
        <v>97</v>
      </c>
      <c r="C804" s="41">
        <f>C753+1000</f>
        <v>6024001</v>
      </c>
      <c r="D804" s="41">
        <f>D753+1</f>
        <v>4024</v>
      </c>
      <c r="E804" s="42" t="s">
        <v>29</v>
      </c>
      <c r="F804" s="56">
        <v>1</v>
      </c>
      <c r="G804" s="56">
        <v>1</v>
      </c>
      <c r="H804" s="41">
        <v>150101001</v>
      </c>
      <c r="I804" s="42">
        <v>1</v>
      </c>
      <c r="J804" s="42">
        <v>1</v>
      </c>
      <c r="K804" s="41">
        <v>10</v>
      </c>
      <c r="L804" s="41" t="s">
        <v>98</v>
      </c>
      <c r="M804" s="43" t="s">
        <v>3</v>
      </c>
    </row>
    <row r="805" spans="1:14" ht="16.5" customHeight="1" x14ac:dyDescent="0.3">
      <c r="A805" s="60" t="b">
        <v>1</v>
      </c>
      <c r="B805" s="41" t="s">
        <v>99</v>
      </c>
      <c r="C805" s="42">
        <f>C804+1</f>
        <v>6024002</v>
      </c>
      <c r="D805" s="42">
        <f>D804</f>
        <v>4024</v>
      </c>
      <c r="E805" s="42" t="s">
        <v>29</v>
      </c>
      <c r="F805" s="56">
        <v>1</v>
      </c>
      <c r="G805" s="56">
        <v>1</v>
      </c>
      <c r="H805" s="43">
        <f>H804+100000</f>
        <v>150201001</v>
      </c>
      <c r="I805" s="42">
        <v>1</v>
      </c>
      <c r="J805" s="42">
        <v>1</v>
      </c>
      <c r="K805" s="41">
        <f>K754+0.5</f>
        <v>13</v>
      </c>
      <c r="L805" s="41" t="s">
        <v>98</v>
      </c>
      <c r="M805" s="43" t="s">
        <v>355</v>
      </c>
    </row>
    <row r="806" spans="1:14" ht="16.5" customHeight="1" x14ac:dyDescent="0.3">
      <c r="A806" s="60" t="b">
        <v>1</v>
      </c>
      <c r="B806" s="41" t="s">
        <v>100</v>
      </c>
      <c r="C806" s="42">
        <f>C805+1</f>
        <v>6024003</v>
      </c>
      <c r="D806" s="42">
        <f>D805</f>
        <v>4024</v>
      </c>
      <c r="E806" s="42" t="s">
        <v>29</v>
      </c>
      <c r="F806" s="56">
        <v>1</v>
      </c>
      <c r="G806" s="56">
        <v>1</v>
      </c>
      <c r="H806" s="43">
        <f>H805+100000</f>
        <v>150301001</v>
      </c>
      <c r="I806" s="42">
        <v>1</v>
      </c>
      <c r="J806" s="42">
        <v>1</v>
      </c>
      <c r="K806" s="41">
        <f>K755+0.5</f>
        <v>5</v>
      </c>
      <c r="L806" s="41" t="s">
        <v>98</v>
      </c>
      <c r="M806" s="43" t="s">
        <v>356</v>
      </c>
    </row>
    <row r="807" spans="1:14" ht="16.5" customHeight="1" x14ac:dyDescent="0.3">
      <c r="A807" s="60" t="b">
        <v>1</v>
      </c>
      <c r="B807" s="43" t="s">
        <v>379</v>
      </c>
      <c r="C807" s="43">
        <f>C806+1</f>
        <v>6024004</v>
      </c>
      <c r="D807" s="43">
        <f>D806</f>
        <v>4024</v>
      </c>
      <c r="E807" s="43" t="s">
        <v>23</v>
      </c>
      <c r="F807" s="56">
        <v>1</v>
      </c>
      <c r="G807" s="56">
        <v>1</v>
      </c>
      <c r="H807" s="48">
        <v>151301001</v>
      </c>
      <c r="I807" s="43">
        <v>1</v>
      </c>
      <c r="J807" s="43">
        <v>1</v>
      </c>
      <c r="K807" s="43">
        <f t="shared" ref="K807:K816" si="632">ROUND(N807/6,2)</f>
        <v>10.5</v>
      </c>
      <c r="L807" s="43" t="str">
        <f>IF(H807&gt;=151307001,"Shoes",IF(H807&gt;=151306001,"Pants",IF(H807&gt;=151305001,"Glove",IF(H807&gt;=151303001,"Head",IF(H807&gt;=151302001,"Body",IF(H807&gt;=151301001,"Weapon"))))))</f>
        <v>Weapon</v>
      </c>
      <c r="M807" s="43" t="s">
        <v>356</v>
      </c>
      <c r="N807" s="64">
        <v>63</v>
      </c>
    </row>
    <row r="808" spans="1:14" ht="16.5" customHeight="1" x14ac:dyDescent="0.3">
      <c r="A808" s="60" t="b">
        <v>1</v>
      </c>
      <c r="B808" s="43" t="s">
        <v>51</v>
      </c>
      <c r="C808" s="43">
        <f t="shared" ref="C808:C818" si="633">C807+1</f>
        <v>6024005</v>
      </c>
      <c r="D808" s="43">
        <f t="shared" ref="D808:D818" si="634">D807</f>
        <v>4024</v>
      </c>
      <c r="E808" s="43" t="s">
        <v>23</v>
      </c>
      <c r="F808" s="56">
        <v>1</v>
      </c>
      <c r="G808" s="56">
        <v>1</v>
      </c>
      <c r="H808" s="43">
        <f>H807+100000</f>
        <v>151401001</v>
      </c>
      <c r="I808" s="43">
        <v>1</v>
      </c>
      <c r="J808" s="43">
        <v>1</v>
      </c>
      <c r="K808" s="43">
        <f t="shared" si="632"/>
        <v>1.5</v>
      </c>
      <c r="L808" s="43" t="str">
        <f>L807</f>
        <v>Weapon</v>
      </c>
      <c r="M808" s="43" t="s">
        <v>380</v>
      </c>
      <c r="N808" s="64">
        <v>9</v>
      </c>
    </row>
    <row r="809" spans="1:14" ht="16.5" customHeight="1" x14ac:dyDescent="0.3">
      <c r="A809" s="60" t="b">
        <v>1</v>
      </c>
      <c r="B809" s="43" t="s">
        <v>47</v>
      </c>
      <c r="C809" s="43">
        <f t="shared" si="633"/>
        <v>6024006</v>
      </c>
      <c r="D809" s="43">
        <f t="shared" si="634"/>
        <v>4024</v>
      </c>
      <c r="E809" s="43" t="s">
        <v>23</v>
      </c>
      <c r="F809" s="56">
        <v>1</v>
      </c>
      <c r="G809" s="56">
        <v>1</v>
      </c>
      <c r="H809" s="43">
        <f>H807+1000</f>
        <v>151302001</v>
      </c>
      <c r="I809" s="43">
        <v>1</v>
      </c>
      <c r="J809" s="43">
        <v>1</v>
      </c>
      <c r="K809" s="43">
        <f t="shared" si="632"/>
        <v>10.5</v>
      </c>
      <c r="L809" s="43" t="str">
        <f>IF(H809&gt;=151307001,"Shoes",IF(H809&gt;=151306001,"Pants",IF(H809&gt;=151305001,"Glove",IF(H809&gt;=151303001,"Head",IF(H809&gt;=151302001,"Body",IF(H809&gt;=151301001,"Weapon"))))))</f>
        <v>Body</v>
      </c>
      <c r="M809" s="43" t="s">
        <v>356</v>
      </c>
      <c r="N809" s="64">
        <f>N807</f>
        <v>63</v>
      </c>
    </row>
    <row r="810" spans="1:14" ht="16.5" customHeight="1" x14ac:dyDescent="0.3">
      <c r="A810" s="60" t="b">
        <v>1</v>
      </c>
      <c r="B810" s="43" t="s">
        <v>53</v>
      </c>
      <c r="C810" s="43">
        <f t="shared" si="633"/>
        <v>6024007</v>
      </c>
      <c r="D810" s="43">
        <f t="shared" si="634"/>
        <v>4024</v>
      </c>
      <c r="E810" s="43" t="s">
        <v>23</v>
      </c>
      <c r="F810" s="56">
        <v>1</v>
      </c>
      <c r="G810" s="56">
        <v>1</v>
      </c>
      <c r="H810" s="43">
        <f>H809+100000</f>
        <v>151402001</v>
      </c>
      <c r="I810" s="43">
        <v>1</v>
      </c>
      <c r="J810" s="43">
        <v>1</v>
      </c>
      <c r="K810" s="43">
        <f t="shared" si="632"/>
        <v>1.5</v>
      </c>
      <c r="L810" s="43" t="str">
        <f>L809</f>
        <v>Body</v>
      </c>
      <c r="M810" s="43" t="s">
        <v>380</v>
      </c>
      <c r="N810" s="64">
        <f t="shared" ref="N810:N816" si="635">N808</f>
        <v>9</v>
      </c>
    </row>
    <row r="811" spans="1:14" ht="16.5" customHeight="1" x14ac:dyDescent="0.3">
      <c r="A811" s="60" t="b">
        <v>1</v>
      </c>
      <c r="B811" s="43" t="s">
        <v>48</v>
      </c>
      <c r="C811" s="43">
        <f t="shared" si="633"/>
        <v>6024008</v>
      </c>
      <c r="D811" s="43">
        <f t="shared" si="634"/>
        <v>4024</v>
      </c>
      <c r="E811" s="43" t="s">
        <v>23</v>
      </c>
      <c r="F811" s="56">
        <v>1</v>
      </c>
      <c r="G811" s="56">
        <v>1</v>
      </c>
      <c r="H811" s="43">
        <f>H809+1000</f>
        <v>151303001</v>
      </c>
      <c r="I811" s="43">
        <v>1</v>
      </c>
      <c r="J811" s="43">
        <v>1</v>
      </c>
      <c r="K811" s="43">
        <f t="shared" si="632"/>
        <v>10.5</v>
      </c>
      <c r="L811" s="43" t="str">
        <f>IF(H811&gt;=151307001,"Shoes",IF(H811&gt;=151306001,"Pants",IF(H811&gt;=151305001,"Glove",IF(H811&gt;=151303001,"Head",IF(H811&gt;=151302001,"Body",IF(H811&gt;=151301001,"Weapon"))))))</f>
        <v>Head</v>
      </c>
      <c r="M811" s="43" t="s">
        <v>356</v>
      </c>
      <c r="N811" s="64">
        <f t="shared" si="635"/>
        <v>63</v>
      </c>
    </row>
    <row r="812" spans="1:14" ht="16.5" customHeight="1" x14ac:dyDescent="0.3">
      <c r="A812" s="60" t="b">
        <v>1</v>
      </c>
      <c r="B812" s="43" t="s">
        <v>54</v>
      </c>
      <c r="C812" s="43">
        <f t="shared" si="633"/>
        <v>6024009</v>
      </c>
      <c r="D812" s="43">
        <f t="shared" si="634"/>
        <v>4024</v>
      </c>
      <c r="E812" s="43" t="s">
        <v>23</v>
      </c>
      <c r="F812" s="56">
        <v>1</v>
      </c>
      <c r="G812" s="56">
        <v>1</v>
      </c>
      <c r="H812" s="43">
        <f>H811+100000</f>
        <v>151403001</v>
      </c>
      <c r="I812" s="43">
        <v>1</v>
      </c>
      <c r="J812" s="43">
        <v>1</v>
      </c>
      <c r="K812" s="43">
        <f t="shared" si="632"/>
        <v>1.5</v>
      </c>
      <c r="L812" s="43" t="str">
        <f>L811</f>
        <v>Head</v>
      </c>
      <c r="M812" s="43" t="s">
        <v>380</v>
      </c>
      <c r="N812" s="64">
        <f t="shared" si="635"/>
        <v>9</v>
      </c>
    </row>
    <row r="813" spans="1:14" ht="16.5" customHeight="1" x14ac:dyDescent="0.3">
      <c r="A813" s="60" t="b">
        <v>1</v>
      </c>
      <c r="B813" s="43" t="s">
        <v>50</v>
      </c>
      <c r="C813" s="43">
        <f t="shared" si="633"/>
        <v>6024010</v>
      </c>
      <c r="D813" s="43">
        <f t="shared" si="634"/>
        <v>4024</v>
      </c>
      <c r="E813" s="43" t="s">
        <v>23</v>
      </c>
      <c r="F813" s="56">
        <v>1</v>
      </c>
      <c r="G813" s="56">
        <v>1</v>
      </c>
      <c r="H813" s="43">
        <f>H811+2000</f>
        <v>151305001</v>
      </c>
      <c r="I813" s="43">
        <v>1</v>
      </c>
      <c r="J813" s="43">
        <v>1</v>
      </c>
      <c r="K813" s="43">
        <f t="shared" si="632"/>
        <v>10.5</v>
      </c>
      <c r="L813" s="43" t="str">
        <f>IF(H813&gt;=151307001,"Shoes",IF(H813&gt;=151306001,"Pants",IF(H813&gt;=151305001,"Glove",IF(H813&gt;=151303001,"Head",IF(H813&gt;=151302001,"Body",IF(H813&gt;=151301001,"Weapon"))))))</f>
        <v>Glove</v>
      </c>
      <c r="M813" s="43" t="s">
        <v>356</v>
      </c>
      <c r="N813" s="64">
        <f t="shared" si="635"/>
        <v>63</v>
      </c>
    </row>
    <row r="814" spans="1:14" ht="16.5" customHeight="1" x14ac:dyDescent="0.3">
      <c r="A814" s="60" t="b">
        <v>1</v>
      </c>
      <c r="B814" s="43" t="s">
        <v>56</v>
      </c>
      <c r="C814" s="43">
        <f t="shared" si="633"/>
        <v>6024011</v>
      </c>
      <c r="D814" s="43">
        <f t="shared" si="634"/>
        <v>4024</v>
      </c>
      <c r="E814" s="43" t="s">
        <v>23</v>
      </c>
      <c r="F814" s="56">
        <v>1</v>
      </c>
      <c r="G814" s="56">
        <v>1</v>
      </c>
      <c r="H814" s="43">
        <f>H813+100000</f>
        <v>151405001</v>
      </c>
      <c r="I814" s="43">
        <v>1</v>
      </c>
      <c r="J814" s="43">
        <v>1</v>
      </c>
      <c r="K814" s="43">
        <f t="shared" si="632"/>
        <v>1.5</v>
      </c>
      <c r="L814" s="43" t="str">
        <f>L813</f>
        <v>Glove</v>
      </c>
      <c r="M814" s="43" t="s">
        <v>380</v>
      </c>
      <c r="N814" s="64">
        <f t="shared" si="635"/>
        <v>9</v>
      </c>
    </row>
    <row r="815" spans="1:14" ht="16.5" customHeight="1" x14ac:dyDescent="0.3">
      <c r="A815" s="60" t="b">
        <v>1</v>
      </c>
      <c r="B815" s="43" t="s">
        <v>49</v>
      </c>
      <c r="C815" s="43">
        <f t="shared" si="633"/>
        <v>6024012</v>
      </c>
      <c r="D815" s="43">
        <f t="shared" si="634"/>
        <v>4024</v>
      </c>
      <c r="E815" s="43" t="s">
        <v>23</v>
      </c>
      <c r="F815" s="56">
        <v>1</v>
      </c>
      <c r="G815" s="56">
        <v>1</v>
      </c>
      <c r="H815" s="43">
        <f>H813+1000</f>
        <v>151306001</v>
      </c>
      <c r="I815" s="43">
        <v>1</v>
      </c>
      <c r="J815" s="43">
        <v>1</v>
      </c>
      <c r="K815" s="43">
        <f t="shared" si="632"/>
        <v>10.5</v>
      </c>
      <c r="L815" s="43" t="str">
        <f>IF(H815&gt;=151307001,"Shoes",IF(H815&gt;=151306001,"Pants",IF(H815&gt;=151305001,"Glove",IF(H815&gt;=151303001,"Head",IF(H815&gt;=151302001,"Body",IF(H815&gt;=151301001,"Weapon"))))))</f>
        <v>Pants</v>
      </c>
      <c r="M815" s="43" t="s">
        <v>356</v>
      </c>
      <c r="N815" s="64">
        <f t="shared" si="635"/>
        <v>63</v>
      </c>
    </row>
    <row r="816" spans="1:14" ht="16.5" customHeight="1" x14ac:dyDescent="0.3">
      <c r="A816" s="60" t="b">
        <v>1</v>
      </c>
      <c r="B816" s="43" t="s">
        <v>55</v>
      </c>
      <c r="C816" s="43">
        <f t="shared" si="633"/>
        <v>6024013</v>
      </c>
      <c r="D816" s="43">
        <f t="shared" si="634"/>
        <v>4024</v>
      </c>
      <c r="E816" s="43" t="s">
        <v>23</v>
      </c>
      <c r="F816" s="56">
        <v>1</v>
      </c>
      <c r="G816" s="56">
        <v>1</v>
      </c>
      <c r="H816" s="43">
        <f>H815+100000</f>
        <v>151406001</v>
      </c>
      <c r="I816" s="43">
        <v>1</v>
      </c>
      <c r="J816" s="43">
        <v>1</v>
      </c>
      <c r="K816" s="43">
        <f t="shared" si="632"/>
        <v>1.5</v>
      </c>
      <c r="L816" s="43" t="str">
        <f>L815</f>
        <v>Pants</v>
      </c>
      <c r="M816" s="43" t="s">
        <v>380</v>
      </c>
      <c r="N816" s="64">
        <f t="shared" si="635"/>
        <v>9</v>
      </c>
    </row>
    <row r="817" spans="1:14" ht="16.5" customHeight="1" x14ac:dyDescent="0.3">
      <c r="A817" s="60" t="b">
        <v>1</v>
      </c>
      <c r="B817" s="43" t="s">
        <v>46</v>
      </c>
      <c r="C817" s="43">
        <f t="shared" si="633"/>
        <v>6024014</v>
      </c>
      <c r="D817" s="43">
        <f t="shared" si="634"/>
        <v>4024</v>
      </c>
      <c r="E817" s="43" t="s">
        <v>23</v>
      </c>
      <c r="F817" s="56">
        <v>1</v>
      </c>
      <c r="G817" s="56">
        <v>1</v>
      </c>
      <c r="H817" s="43">
        <f>H815+1000</f>
        <v>151307001</v>
      </c>
      <c r="I817" s="43">
        <v>1</v>
      </c>
      <c r="J817" s="43">
        <v>1</v>
      </c>
      <c r="K817" s="41">
        <v>10.5</v>
      </c>
      <c r="L817" s="43" t="str">
        <f t="shared" ref="L817" si="636">IF(H817&gt;=151307001,"Shoes",IF(H817&gt;=151306001,"Pants",IF(H817&gt;=151305001,"Glove",IF(H817&gt;=151303001,"Head",IF(H817&gt;=151302001,"Body",IF(H817&gt;=151301001,"Weapon"))))))</f>
        <v>Shoes</v>
      </c>
      <c r="M817" s="43" t="s">
        <v>356</v>
      </c>
      <c r="N817" s="65">
        <f>SUM(K807,K809,K811,K813,K815,K817)</f>
        <v>63</v>
      </c>
    </row>
    <row r="818" spans="1:14" ht="16.5" customHeight="1" x14ac:dyDescent="0.3">
      <c r="A818" s="60" t="b">
        <v>1</v>
      </c>
      <c r="B818" s="43" t="s">
        <v>52</v>
      </c>
      <c r="C818" s="43">
        <f t="shared" si="633"/>
        <v>6024015</v>
      </c>
      <c r="D818" s="43">
        <f t="shared" si="634"/>
        <v>4024</v>
      </c>
      <c r="E818" s="43" t="s">
        <v>23</v>
      </c>
      <c r="F818" s="56">
        <v>1</v>
      </c>
      <c r="G818" s="56">
        <v>1</v>
      </c>
      <c r="H818" s="43">
        <f>H817+100000</f>
        <v>151407001</v>
      </c>
      <c r="I818" s="43">
        <v>1</v>
      </c>
      <c r="J818" s="43">
        <v>1</v>
      </c>
      <c r="K818" s="41">
        <v>1.5</v>
      </c>
      <c r="L818" s="43" t="str">
        <f>L817</f>
        <v>Shoes</v>
      </c>
      <c r="M818" s="43" t="s">
        <v>380</v>
      </c>
      <c r="N818" s="65">
        <f>SUM(K808,K810,K812,K814,K816,K818)</f>
        <v>9</v>
      </c>
    </row>
    <row r="819" spans="1:14" ht="16.5" customHeight="1" x14ac:dyDescent="0.3">
      <c r="A819" s="60" t="b">
        <v>1</v>
      </c>
      <c r="B819" s="61" t="s">
        <v>379</v>
      </c>
      <c r="C819" s="61">
        <f>C818+1</f>
        <v>6024016</v>
      </c>
      <c r="D819" s="61">
        <f>D818</f>
        <v>4024</v>
      </c>
      <c r="E819" s="17" t="s">
        <v>25</v>
      </c>
      <c r="F819" s="56">
        <v>1</v>
      </c>
      <c r="G819" s="56">
        <v>1</v>
      </c>
      <c r="H819" s="61">
        <f>H807+1000000</f>
        <v>152301001</v>
      </c>
      <c r="I819" s="61">
        <v>1</v>
      </c>
      <c r="J819" s="61">
        <v>1</v>
      </c>
      <c r="K819" s="61">
        <f>K807</f>
        <v>10.5</v>
      </c>
      <c r="L819" s="61" t="str">
        <f>L807</f>
        <v>Weapon</v>
      </c>
      <c r="M819" s="61" t="str">
        <f t="shared" ref="M819:M830" si="637">M807</f>
        <v>Superior</v>
      </c>
    </row>
    <row r="820" spans="1:14" ht="16.5" customHeight="1" x14ac:dyDescent="0.3">
      <c r="A820" s="60" t="b">
        <v>1</v>
      </c>
      <c r="B820" s="61" t="s">
        <v>51</v>
      </c>
      <c r="C820" s="61">
        <f t="shared" ref="C820:C854" si="638">C819+1</f>
        <v>6024017</v>
      </c>
      <c r="D820" s="61">
        <f t="shared" ref="D820:D854" si="639">D819</f>
        <v>4024</v>
      </c>
      <c r="E820" s="17" t="s">
        <v>25</v>
      </c>
      <c r="F820" s="56">
        <v>1</v>
      </c>
      <c r="G820" s="56">
        <v>1</v>
      </c>
      <c r="H820" s="62">
        <f>H819+100000</f>
        <v>152401001</v>
      </c>
      <c r="I820" s="61">
        <v>1</v>
      </c>
      <c r="J820" s="61">
        <v>1</v>
      </c>
      <c r="K820" s="61">
        <f t="shared" ref="K820:L820" si="640">K808</f>
        <v>1.5</v>
      </c>
      <c r="L820" s="61" t="str">
        <f t="shared" si="640"/>
        <v>Weapon</v>
      </c>
      <c r="M820" s="61" t="str">
        <f t="shared" si="637"/>
        <v>Rare</v>
      </c>
    </row>
    <row r="821" spans="1:14" ht="16.5" customHeight="1" x14ac:dyDescent="0.3">
      <c r="A821" s="60" t="b">
        <v>1</v>
      </c>
      <c r="B821" s="61" t="s">
        <v>47</v>
      </c>
      <c r="C821" s="61">
        <f t="shared" si="638"/>
        <v>6024018</v>
      </c>
      <c r="D821" s="61">
        <f t="shared" si="639"/>
        <v>4024</v>
      </c>
      <c r="E821" s="17" t="s">
        <v>25</v>
      </c>
      <c r="F821" s="56">
        <v>1</v>
      </c>
      <c r="G821" s="56">
        <v>1</v>
      </c>
      <c r="H821" s="62">
        <f>H819+1000</f>
        <v>152302001</v>
      </c>
      <c r="I821" s="61">
        <v>1</v>
      </c>
      <c r="J821" s="61">
        <v>1</v>
      </c>
      <c r="K821" s="61">
        <f t="shared" ref="K821:L821" si="641">K809</f>
        <v>10.5</v>
      </c>
      <c r="L821" s="61" t="str">
        <f t="shared" si="641"/>
        <v>Body</v>
      </c>
      <c r="M821" s="61" t="str">
        <f t="shared" si="637"/>
        <v>Superior</v>
      </c>
    </row>
    <row r="822" spans="1:14" ht="16.5" customHeight="1" x14ac:dyDescent="0.3">
      <c r="A822" s="60" t="b">
        <v>1</v>
      </c>
      <c r="B822" s="61" t="s">
        <v>53</v>
      </c>
      <c r="C822" s="61">
        <f t="shared" si="638"/>
        <v>6024019</v>
      </c>
      <c r="D822" s="61">
        <f t="shared" si="639"/>
        <v>4024</v>
      </c>
      <c r="E822" s="17" t="s">
        <v>25</v>
      </c>
      <c r="F822" s="56">
        <v>1</v>
      </c>
      <c r="G822" s="56">
        <v>1</v>
      </c>
      <c r="H822" s="62">
        <f>H821+100000</f>
        <v>152402001</v>
      </c>
      <c r="I822" s="61">
        <v>1</v>
      </c>
      <c r="J822" s="61">
        <v>1</v>
      </c>
      <c r="K822" s="61">
        <f t="shared" ref="K822:L822" si="642">K810</f>
        <v>1.5</v>
      </c>
      <c r="L822" s="61" t="str">
        <f t="shared" si="642"/>
        <v>Body</v>
      </c>
      <c r="M822" s="61" t="str">
        <f t="shared" si="637"/>
        <v>Rare</v>
      </c>
    </row>
    <row r="823" spans="1:14" ht="16.5" customHeight="1" x14ac:dyDescent="0.3">
      <c r="A823" s="60" t="b">
        <v>1</v>
      </c>
      <c r="B823" s="61" t="s">
        <v>48</v>
      </c>
      <c r="C823" s="61">
        <f t="shared" si="638"/>
        <v>6024020</v>
      </c>
      <c r="D823" s="61">
        <f t="shared" si="639"/>
        <v>4024</v>
      </c>
      <c r="E823" s="17" t="s">
        <v>25</v>
      </c>
      <c r="F823" s="56">
        <v>1</v>
      </c>
      <c r="G823" s="56">
        <v>1</v>
      </c>
      <c r="H823" s="61">
        <f>H821+1000</f>
        <v>152303001</v>
      </c>
      <c r="I823" s="61">
        <v>1</v>
      </c>
      <c r="J823" s="61">
        <v>1</v>
      </c>
      <c r="K823" s="61">
        <f t="shared" ref="K823:L823" si="643">K811</f>
        <v>10.5</v>
      </c>
      <c r="L823" s="61" t="str">
        <f t="shared" si="643"/>
        <v>Head</v>
      </c>
      <c r="M823" s="61" t="str">
        <f t="shared" si="637"/>
        <v>Superior</v>
      </c>
    </row>
    <row r="824" spans="1:14" ht="16.5" customHeight="1" x14ac:dyDescent="0.3">
      <c r="A824" s="60" t="b">
        <v>1</v>
      </c>
      <c r="B824" s="61" t="s">
        <v>54</v>
      </c>
      <c r="C824" s="61">
        <f t="shared" si="638"/>
        <v>6024021</v>
      </c>
      <c r="D824" s="61">
        <f t="shared" si="639"/>
        <v>4024</v>
      </c>
      <c r="E824" s="17" t="s">
        <v>25</v>
      </c>
      <c r="F824" s="56">
        <v>1</v>
      </c>
      <c r="G824" s="56">
        <v>1</v>
      </c>
      <c r="H824" s="61">
        <f>H823+100000</f>
        <v>152403001</v>
      </c>
      <c r="I824" s="61">
        <v>1</v>
      </c>
      <c r="J824" s="61">
        <v>1</v>
      </c>
      <c r="K824" s="61">
        <f t="shared" ref="K824:L824" si="644">K812</f>
        <v>1.5</v>
      </c>
      <c r="L824" s="61" t="str">
        <f t="shared" si="644"/>
        <v>Head</v>
      </c>
      <c r="M824" s="61" t="str">
        <f t="shared" si="637"/>
        <v>Rare</v>
      </c>
    </row>
    <row r="825" spans="1:14" ht="16.5" customHeight="1" x14ac:dyDescent="0.3">
      <c r="A825" s="60" t="b">
        <v>1</v>
      </c>
      <c r="B825" s="61" t="s">
        <v>50</v>
      </c>
      <c r="C825" s="61">
        <f t="shared" si="638"/>
        <v>6024022</v>
      </c>
      <c r="D825" s="61">
        <f t="shared" si="639"/>
        <v>4024</v>
      </c>
      <c r="E825" s="17" t="s">
        <v>25</v>
      </c>
      <c r="F825" s="56">
        <v>1</v>
      </c>
      <c r="G825" s="56">
        <v>1</v>
      </c>
      <c r="H825" s="61">
        <f>H823+2000</f>
        <v>152305001</v>
      </c>
      <c r="I825" s="61">
        <v>1</v>
      </c>
      <c r="J825" s="61">
        <v>1</v>
      </c>
      <c r="K825" s="61">
        <f t="shared" ref="K825:L825" si="645">K813</f>
        <v>10.5</v>
      </c>
      <c r="L825" s="61" t="str">
        <f t="shared" si="645"/>
        <v>Glove</v>
      </c>
      <c r="M825" s="61" t="str">
        <f t="shared" si="637"/>
        <v>Superior</v>
      </c>
    </row>
    <row r="826" spans="1:14" ht="16.5" customHeight="1" x14ac:dyDescent="0.3">
      <c r="A826" s="60" t="b">
        <v>1</v>
      </c>
      <c r="B826" s="61" t="s">
        <v>56</v>
      </c>
      <c r="C826" s="61">
        <f t="shared" si="638"/>
        <v>6024023</v>
      </c>
      <c r="D826" s="61">
        <f t="shared" si="639"/>
        <v>4024</v>
      </c>
      <c r="E826" s="17" t="s">
        <v>25</v>
      </c>
      <c r="F826" s="56">
        <v>1</v>
      </c>
      <c r="G826" s="56">
        <v>1</v>
      </c>
      <c r="H826" s="61">
        <f>H825+100000</f>
        <v>152405001</v>
      </c>
      <c r="I826" s="61">
        <v>1</v>
      </c>
      <c r="J826" s="61">
        <v>1</v>
      </c>
      <c r="K826" s="61">
        <f t="shared" ref="K826:L826" si="646">K814</f>
        <v>1.5</v>
      </c>
      <c r="L826" s="61" t="str">
        <f t="shared" si="646"/>
        <v>Glove</v>
      </c>
      <c r="M826" s="61" t="str">
        <f t="shared" si="637"/>
        <v>Rare</v>
      </c>
    </row>
    <row r="827" spans="1:14" ht="16.5" customHeight="1" x14ac:dyDescent="0.3">
      <c r="A827" s="60" t="b">
        <v>1</v>
      </c>
      <c r="B827" s="61" t="s">
        <v>49</v>
      </c>
      <c r="C827" s="61">
        <f t="shared" si="638"/>
        <v>6024024</v>
      </c>
      <c r="D827" s="61">
        <f t="shared" si="639"/>
        <v>4024</v>
      </c>
      <c r="E827" s="17" t="s">
        <v>25</v>
      </c>
      <c r="F827" s="56">
        <v>1</v>
      </c>
      <c r="G827" s="56">
        <v>1</v>
      </c>
      <c r="H827" s="61">
        <f>H825+1000</f>
        <v>152306001</v>
      </c>
      <c r="I827" s="61">
        <v>1</v>
      </c>
      <c r="J827" s="61">
        <v>1</v>
      </c>
      <c r="K827" s="61">
        <f t="shared" ref="K827:L827" si="647">K815</f>
        <v>10.5</v>
      </c>
      <c r="L827" s="61" t="str">
        <f t="shared" si="647"/>
        <v>Pants</v>
      </c>
      <c r="M827" s="61" t="str">
        <f t="shared" si="637"/>
        <v>Superior</v>
      </c>
    </row>
    <row r="828" spans="1:14" ht="16.5" customHeight="1" x14ac:dyDescent="0.3">
      <c r="A828" s="60" t="b">
        <v>1</v>
      </c>
      <c r="B828" s="61" t="s">
        <v>55</v>
      </c>
      <c r="C828" s="61">
        <f t="shared" si="638"/>
        <v>6024025</v>
      </c>
      <c r="D828" s="61">
        <f t="shared" si="639"/>
        <v>4024</v>
      </c>
      <c r="E828" s="17" t="s">
        <v>25</v>
      </c>
      <c r="F828" s="56">
        <v>1</v>
      </c>
      <c r="G828" s="56">
        <v>1</v>
      </c>
      <c r="H828" s="61">
        <f>H827+100000</f>
        <v>152406001</v>
      </c>
      <c r="I828" s="61">
        <v>1</v>
      </c>
      <c r="J828" s="61">
        <v>1</v>
      </c>
      <c r="K828" s="61">
        <f t="shared" ref="K828:L828" si="648">K816</f>
        <v>1.5</v>
      </c>
      <c r="L828" s="61" t="str">
        <f t="shared" si="648"/>
        <v>Pants</v>
      </c>
      <c r="M828" s="61" t="str">
        <f t="shared" si="637"/>
        <v>Rare</v>
      </c>
    </row>
    <row r="829" spans="1:14" ht="16.5" customHeight="1" x14ac:dyDescent="0.3">
      <c r="A829" s="60" t="b">
        <v>1</v>
      </c>
      <c r="B829" s="61" t="s">
        <v>46</v>
      </c>
      <c r="C829" s="61">
        <f t="shared" si="638"/>
        <v>6024026</v>
      </c>
      <c r="D829" s="61">
        <f t="shared" si="639"/>
        <v>4024</v>
      </c>
      <c r="E829" s="17" t="s">
        <v>25</v>
      </c>
      <c r="F829" s="56">
        <v>1</v>
      </c>
      <c r="G829" s="56">
        <v>1</v>
      </c>
      <c r="H829" s="61">
        <f>H827+1000</f>
        <v>152307001</v>
      </c>
      <c r="I829" s="61">
        <v>1</v>
      </c>
      <c r="J829" s="61">
        <v>1</v>
      </c>
      <c r="K829" s="61">
        <f t="shared" ref="K829:L829" si="649">K817</f>
        <v>10.5</v>
      </c>
      <c r="L829" s="61" t="str">
        <f t="shared" si="649"/>
        <v>Shoes</v>
      </c>
      <c r="M829" s="61" t="str">
        <f t="shared" si="637"/>
        <v>Superior</v>
      </c>
    </row>
    <row r="830" spans="1:14" ht="16.5" customHeight="1" x14ac:dyDescent="0.3">
      <c r="A830" s="60" t="b">
        <v>1</v>
      </c>
      <c r="B830" s="61" t="s">
        <v>52</v>
      </c>
      <c r="C830" s="61">
        <f t="shared" si="638"/>
        <v>6024027</v>
      </c>
      <c r="D830" s="61">
        <f t="shared" si="639"/>
        <v>4024</v>
      </c>
      <c r="E830" s="17" t="s">
        <v>25</v>
      </c>
      <c r="F830" s="56">
        <v>1</v>
      </c>
      <c r="G830" s="56">
        <v>1</v>
      </c>
      <c r="H830" s="61">
        <f>H829+100000</f>
        <v>152407001</v>
      </c>
      <c r="I830" s="61">
        <v>1</v>
      </c>
      <c r="J830" s="61">
        <v>1</v>
      </c>
      <c r="K830" s="61">
        <f t="shared" ref="K830:L830" si="650">K818</f>
        <v>1.5</v>
      </c>
      <c r="L830" s="61" t="str">
        <f t="shared" si="650"/>
        <v>Shoes</v>
      </c>
      <c r="M830" s="61" t="str">
        <f t="shared" si="637"/>
        <v>Rare</v>
      </c>
    </row>
    <row r="831" spans="1:14" ht="16.5" customHeight="1" x14ac:dyDescent="0.3">
      <c r="A831" s="60" t="b">
        <v>1</v>
      </c>
      <c r="B831" s="42" t="s">
        <v>45</v>
      </c>
      <c r="C831" s="45">
        <f t="shared" si="638"/>
        <v>6024028</v>
      </c>
      <c r="D831" s="45">
        <f t="shared" si="639"/>
        <v>4024</v>
      </c>
      <c r="E831" s="45" t="s">
        <v>26</v>
      </c>
      <c r="F831" s="56">
        <v>1</v>
      </c>
      <c r="G831" s="56">
        <v>1</v>
      </c>
      <c r="H831" s="42">
        <f>H819+1000000</f>
        <v>153301001</v>
      </c>
      <c r="I831" s="42">
        <v>1</v>
      </c>
      <c r="J831" s="42">
        <v>1</v>
      </c>
      <c r="K831" s="42">
        <f>K819</f>
        <v>10.5</v>
      </c>
      <c r="L831" s="42" t="str">
        <f>L819</f>
        <v>Weapon</v>
      </c>
      <c r="M831" s="42" t="str">
        <f>M819</f>
        <v>Superior</v>
      </c>
    </row>
    <row r="832" spans="1:14" ht="16.5" customHeight="1" x14ac:dyDescent="0.3">
      <c r="A832" s="60" t="b">
        <v>1</v>
      </c>
      <c r="B832" s="42" t="s">
        <v>51</v>
      </c>
      <c r="C832" s="45">
        <f t="shared" si="638"/>
        <v>6024029</v>
      </c>
      <c r="D832" s="45">
        <f t="shared" si="639"/>
        <v>4024</v>
      </c>
      <c r="E832" s="45" t="s">
        <v>26</v>
      </c>
      <c r="F832" s="56">
        <v>1</v>
      </c>
      <c r="G832" s="56">
        <v>1</v>
      </c>
      <c r="H832" s="42">
        <f>H831+100000</f>
        <v>153401001</v>
      </c>
      <c r="I832" s="42">
        <v>1</v>
      </c>
      <c r="J832" s="42">
        <v>1</v>
      </c>
      <c r="K832" s="42">
        <f t="shared" ref="K832:M832" si="651">K820</f>
        <v>1.5</v>
      </c>
      <c r="L832" s="42" t="str">
        <f t="shared" si="651"/>
        <v>Weapon</v>
      </c>
      <c r="M832" s="42" t="str">
        <f t="shared" si="651"/>
        <v>Rare</v>
      </c>
    </row>
    <row r="833" spans="1:13" ht="16.5" customHeight="1" x14ac:dyDescent="0.3">
      <c r="A833" s="60" t="b">
        <v>1</v>
      </c>
      <c r="B833" s="42" t="s">
        <v>47</v>
      </c>
      <c r="C833" s="45">
        <f t="shared" si="638"/>
        <v>6024030</v>
      </c>
      <c r="D833" s="45">
        <f t="shared" si="639"/>
        <v>4024</v>
      </c>
      <c r="E833" s="45" t="s">
        <v>26</v>
      </c>
      <c r="F833" s="56">
        <v>1</v>
      </c>
      <c r="G833" s="56">
        <v>1</v>
      </c>
      <c r="H833" s="42">
        <f>H831+1000</f>
        <v>153302001</v>
      </c>
      <c r="I833" s="42">
        <v>1</v>
      </c>
      <c r="J833" s="42">
        <v>1</v>
      </c>
      <c r="K833" s="42">
        <f t="shared" ref="K833:M833" si="652">K821</f>
        <v>10.5</v>
      </c>
      <c r="L833" s="42" t="str">
        <f t="shared" si="652"/>
        <v>Body</v>
      </c>
      <c r="M833" s="42" t="str">
        <f t="shared" si="652"/>
        <v>Superior</v>
      </c>
    </row>
    <row r="834" spans="1:13" ht="16.5" customHeight="1" x14ac:dyDescent="0.3">
      <c r="A834" s="60" t="b">
        <v>1</v>
      </c>
      <c r="B834" s="42" t="s">
        <v>53</v>
      </c>
      <c r="C834" s="45">
        <f t="shared" si="638"/>
        <v>6024031</v>
      </c>
      <c r="D834" s="45">
        <f t="shared" si="639"/>
        <v>4024</v>
      </c>
      <c r="E834" s="45" t="s">
        <v>26</v>
      </c>
      <c r="F834" s="56">
        <v>1</v>
      </c>
      <c r="G834" s="56">
        <v>1</v>
      </c>
      <c r="H834" s="42">
        <f>H833+100000</f>
        <v>153402001</v>
      </c>
      <c r="I834" s="42">
        <v>1</v>
      </c>
      <c r="J834" s="42">
        <v>1</v>
      </c>
      <c r="K834" s="42">
        <f t="shared" ref="K834:M834" si="653">K822</f>
        <v>1.5</v>
      </c>
      <c r="L834" s="42" t="str">
        <f t="shared" si="653"/>
        <v>Body</v>
      </c>
      <c r="M834" s="42" t="str">
        <f t="shared" si="653"/>
        <v>Rare</v>
      </c>
    </row>
    <row r="835" spans="1:13" ht="16.5" customHeight="1" x14ac:dyDescent="0.3">
      <c r="A835" s="60" t="b">
        <v>1</v>
      </c>
      <c r="B835" s="42" t="s">
        <v>48</v>
      </c>
      <c r="C835" s="45">
        <f t="shared" si="638"/>
        <v>6024032</v>
      </c>
      <c r="D835" s="45">
        <f t="shared" si="639"/>
        <v>4024</v>
      </c>
      <c r="E835" s="45" t="s">
        <v>26</v>
      </c>
      <c r="F835" s="56">
        <v>1</v>
      </c>
      <c r="G835" s="56">
        <v>1</v>
      </c>
      <c r="H835" s="42">
        <f>H833+1000</f>
        <v>153303001</v>
      </c>
      <c r="I835" s="42">
        <v>1</v>
      </c>
      <c r="J835" s="42">
        <v>1</v>
      </c>
      <c r="K835" s="42">
        <f t="shared" ref="K835:M835" si="654">K823</f>
        <v>10.5</v>
      </c>
      <c r="L835" s="42" t="str">
        <f t="shared" si="654"/>
        <v>Head</v>
      </c>
      <c r="M835" s="42" t="str">
        <f t="shared" si="654"/>
        <v>Superior</v>
      </c>
    </row>
    <row r="836" spans="1:13" ht="16.5" customHeight="1" x14ac:dyDescent="0.3">
      <c r="A836" s="60" t="b">
        <v>1</v>
      </c>
      <c r="B836" s="42" t="s">
        <v>54</v>
      </c>
      <c r="C836" s="45">
        <f t="shared" si="638"/>
        <v>6024033</v>
      </c>
      <c r="D836" s="45">
        <f t="shared" si="639"/>
        <v>4024</v>
      </c>
      <c r="E836" s="45" t="s">
        <v>26</v>
      </c>
      <c r="F836" s="56">
        <v>1</v>
      </c>
      <c r="G836" s="56">
        <v>1</v>
      </c>
      <c r="H836" s="42">
        <f>H835+100000</f>
        <v>153403001</v>
      </c>
      <c r="I836" s="42">
        <v>1</v>
      </c>
      <c r="J836" s="42">
        <v>1</v>
      </c>
      <c r="K836" s="42">
        <f t="shared" ref="K836:M836" si="655">K824</f>
        <v>1.5</v>
      </c>
      <c r="L836" s="42" t="str">
        <f t="shared" si="655"/>
        <v>Head</v>
      </c>
      <c r="M836" s="42" t="str">
        <f t="shared" si="655"/>
        <v>Rare</v>
      </c>
    </row>
    <row r="837" spans="1:13" ht="16.5" customHeight="1" x14ac:dyDescent="0.3">
      <c r="A837" s="60" t="b">
        <v>1</v>
      </c>
      <c r="B837" s="42" t="s">
        <v>50</v>
      </c>
      <c r="C837" s="45">
        <f t="shared" si="638"/>
        <v>6024034</v>
      </c>
      <c r="D837" s="45">
        <f t="shared" si="639"/>
        <v>4024</v>
      </c>
      <c r="E837" s="45" t="s">
        <v>26</v>
      </c>
      <c r="F837" s="56">
        <v>1</v>
      </c>
      <c r="G837" s="56">
        <v>1</v>
      </c>
      <c r="H837" s="42">
        <f>H835+2000</f>
        <v>153305001</v>
      </c>
      <c r="I837" s="42">
        <v>1</v>
      </c>
      <c r="J837" s="42">
        <v>1</v>
      </c>
      <c r="K837" s="42">
        <f t="shared" ref="K837:M837" si="656">K825</f>
        <v>10.5</v>
      </c>
      <c r="L837" s="42" t="str">
        <f t="shared" si="656"/>
        <v>Glove</v>
      </c>
      <c r="M837" s="42" t="str">
        <f t="shared" si="656"/>
        <v>Superior</v>
      </c>
    </row>
    <row r="838" spans="1:13" ht="16.5" customHeight="1" x14ac:dyDescent="0.3">
      <c r="A838" s="60" t="b">
        <v>1</v>
      </c>
      <c r="B838" s="42" t="s">
        <v>56</v>
      </c>
      <c r="C838" s="45">
        <f t="shared" si="638"/>
        <v>6024035</v>
      </c>
      <c r="D838" s="45">
        <f t="shared" si="639"/>
        <v>4024</v>
      </c>
      <c r="E838" s="45" t="s">
        <v>26</v>
      </c>
      <c r="F838" s="56">
        <v>1</v>
      </c>
      <c r="G838" s="56">
        <v>1</v>
      </c>
      <c r="H838" s="42">
        <f>H837+100000</f>
        <v>153405001</v>
      </c>
      <c r="I838" s="42">
        <v>1</v>
      </c>
      <c r="J838" s="42">
        <v>1</v>
      </c>
      <c r="K838" s="42">
        <f t="shared" ref="K838:M838" si="657">K826</f>
        <v>1.5</v>
      </c>
      <c r="L838" s="42" t="str">
        <f t="shared" si="657"/>
        <v>Glove</v>
      </c>
      <c r="M838" s="42" t="str">
        <f t="shared" si="657"/>
        <v>Rare</v>
      </c>
    </row>
    <row r="839" spans="1:13" ht="16.5" customHeight="1" x14ac:dyDescent="0.3">
      <c r="A839" s="60" t="b">
        <v>1</v>
      </c>
      <c r="B839" s="42" t="s">
        <v>49</v>
      </c>
      <c r="C839" s="45">
        <f t="shared" si="638"/>
        <v>6024036</v>
      </c>
      <c r="D839" s="45">
        <f t="shared" si="639"/>
        <v>4024</v>
      </c>
      <c r="E839" s="45" t="s">
        <v>26</v>
      </c>
      <c r="F839" s="56">
        <v>1</v>
      </c>
      <c r="G839" s="56">
        <v>1</v>
      </c>
      <c r="H839" s="42">
        <f>H837+1000</f>
        <v>153306001</v>
      </c>
      <c r="I839" s="42">
        <v>1</v>
      </c>
      <c r="J839" s="42">
        <v>1</v>
      </c>
      <c r="K839" s="42">
        <f t="shared" ref="K839:M839" si="658">K827</f>
        <v>10.5</v>
      </c>
      <c r="L839" s="42" t="str">
        <f t="shared" si="658"/>
        <v>Pants</v>
      </c>
      <c r="M839" s="42" t="str">
        <f t="shared" si="658"/>
        <v>Superior</v>
      </c>
    </row>
    <row r="840" spans="1:13" ht="16.5" customHeight="1" x14ac:dyDescent="0.3">
      <c r="A840" s="60" t="b">
        <v>1</v>
      </c>
      <c r="B840" s="42" t="s">
        <v>55</v>
      </c>
      <c r="C840" s="45">
        <f t="shared" si="638"/>
        <v>6024037</v>
      </c>
      <c r="D840" s="45">
        <f t="shared" si="639"/>
        <v>4024</v>
      </c>
      <c r="E840" s="45" t="s">
        <v>26</v>
      </c>
      <c r="F840" s="56">
        <v>1</v>
      </c>
      <c r="G840" s="56">
        <v>1</v>
      </c>
      <c r="H840" s="42">
        <f>H839+100000</f>
        <v>153406001</v>
      </c>
      <c r="I840" s="42">
        <v>1</v>
      </c>
      <c r="J840" s="42">
        <v>1</v>
      </c>
      <c r="K840" s="42">
        <f t="shared" ref="K840:M840" si="659">K828</f>
        <v>1.5</v>
      </c>
      <c r="L840" s="42" t="str">
        <f t="shared" si="659"/>
        <v>Pants</v>
      </c>
      <c r="M840" s="42" t="str">
        <f t="shared" si="659"/>
        <v>Rare</v>
      </c>
    </row>
    <row r="841" spans="1:13" ht="16.5" customHeight="1" x14ac:dyDescent="0.3">
      <c r="A841" s="60" t="b">
        <v>1</v>
      </c>
      <c r="B841" s="42" t="s">
        <v>46</v>
      </c>
      <c r="C841" s="45">
        <f t="shared" si="638"/>
        <v>6024038</v>
      </c>
      <c r="D841" s="45">
        <f t="shared" si="639"/>
        <v>4024</v>
      </c>
      <c r="E841" s="45" t="s">
        <v>26</v>
      </c>
      <c r="F841" s="56">
        <v>1</v>
      </c>
      <c r="G841" s="56">
        <v>1</v>
      </c>
      <c r="H841" s="42">
        <f>H839+1000</f>
        <v>153307001</v>
      </c>
      <c r="I841" s="42">
        <v>1</v>
      </c>
      <c r="J841" s="42">
        <v>1</v>
      </c>
      <c r="K841" s="42">
        <f t="shared" ref="K841:M841" si="660">K829</f>
        <v>10.5</v>
      </c>
      <c r="L841" s="42" t="str">
        <f t="shared" si="660"/>
        <v>Shoes</v>
      </c>
      <c r="M841" s="42" t="str">
        <f t="shared" si="660"/>
        <v>Superior</v>
      </c>
    </row>
    <row r="842" spans="1:13" ht="16.5" customHeight="1" x14ac:dyDescent="0.3">
      <c r="A842" s="60" t="b">
        <v>1</v>
      </c>
      <c r="B842" s="42" t="s">
        <v>52</v>
      </c>
      <c r="C842" s="45">
        <f t="shared" si="638"/>
        <v>6024039</v>
      </c>
      <c r="D842" s="45">
        <f t="shared" si="639"/>
        <v>4024</v>
      </c>
      <c r="E842" s="45" t="s">
        <v>26</v>
      </c>
      <c r="F842" s="56">
        <v>1</v>
      </c>
      <c r="G842" s="56">
        <v>1</v>
      </c>
      <c r="H842" s="42">
        <f>H841+100000</f>
        <v>153407001</v>
      </c>
      <c r="I842" s="42">
        <v>1</v>
      </c>
      <c r="J842" s="42">
        <v>1</v>
      </c>
      <c r="K842" s="42">
        <f t="shared" ref="K842:M854" si="661">K830</f>
        <v>1.5</v>
      </c>
      <c r="L842" s="42" t="str">
        <f t="shared" si="661"/>
        <v>Shoes</v>
      </c>
      <c r="M842" s="42" t="str">
        <f t="shared" si="661"/>
        <v>Rare</v>
      </c>
    </row>
    <row r="843" spans="1:13" ht="16.5" customHeight="1" x14ac:dyDescent="0.3">
      <c r="A843" s="60" t="b">
        <v>1</v>
      </c>
      <c r="B843" s="46" t="s">
        <v>45</v>
      </c>
      <c r="C843" s="19">
        <f t="shared" si="638"/>
        <v>6024040</v>
      </c>
      <c r="D843" s="19">
        <f t="shared" si="639"/>
        <v>4024</v>
      </c>
      <c r="E843" s="19" t="s">
        <v>27</v>
      </c>
      <c r="F843" s="56">
        <v>1</v>
      </c>
      <c r="G843" s="56">
        <v>1</v>
      </c>
      <c r="H843" s="46">
        <f>H831+1000000</f>
        <v>154301001</v>
      </c>
      <c r="I843" s="46">
        <v>1</v>
      </c>
      <c r="J843" s="46">
        <v>1</v>
      </c>
      <c r="K843" s="46">
        <f>K831</f>
        <v>10.5</v>
      </c>
      <c r="L843" s="46" t="str">
        <f>L831</f>
        <v>Weapon</v>
      </c>
      <c r="M843" s="46" t="str">
        <f t="shared" si="661"/>
        <v>Superior</v>
      </c>
    </row>
    <row r="844" spans="1:13" ht="16.5" customHeight="1" x14ac:dyDescent="0.3">
      <c r="A844" s="60" t="b">
        <v>1</v>
      </c>
      <c r="B844" s="46" t="s">
        <v>51</v>
      </c>
      <c r="C844" s="19">
        <f t="shared" si="638"/>
        <v>6024041</v>
      </c>
      <c r="D844" s="19">
        <f t="shared" si="639"/>
        <v>4024</v>
      </c>
      <c r="E844" s="19" t="s">
        <v>27</v>
      </c>
      <c r="F844" s="56">
        <v>1</v>
      </c>
      <c r="G844" s="56">
        <v>1</v>
      </c>
      <c r="H844" s="46">
        <f>H843+100000</f>
        <v>154401001</v>
      </c>
      <c r="I844" s="46">
        <v>1</v>
      </c>
      <c r="J844" s="46">
        <v>1</v>
      </c>
      <c r="K844" s="46">
        <f t="shared" ref="K844:L844" si="662">K832</f>
        <v>1.5</v>
      </c>
      <c r="L844" s="46" t="str">
        <f t="shared" si="662"/>
        <v>Weapon</v>
      </c>
      <c r="M844" s="46" t="str">
        <f t="shared" si="661"/>
        <v>Rare</v>
      </c>
    </row>
    <row r="845" spans="1:13" ht="16.5" customHeight="1" x14ac:dyDescent="0.3">
      <c r="A845" s="60" t="b">
        <v>1</v>
      </c>
      <c r="B845" s="46" t="s">
        <v>47</v>
      </c>
      <c r="C845" s="19">
        <f t="shared" si="638"/>
        <v>6024042</v>
      </c>
      <c r="D845" s="19">
        <f t="shared" si="639"/>
        <v>4024</v>
      </c>
      <c r="E845" s="19" t="s">
        <v>27</v>
      </c>
      <c r="F845" s="56">
        <v>1</v>
      </c>
      <c r="G845" s="56">
        <v>1</v>
      </c>
      <c r="H845" s="46">
        <f>H843+1000</f>
        <v>154302001</v>
      </c>
      <c r="I845" s="46">
        <v>1</v>
      </c>
      <c r="J845" s="46">
        <v>1</v>
      </c>
      <c r="K845" s="46">
        <f t="shared" ref="K845:L845" si="663">K833</f>
        <v>10.5</v>
      </c>
      <c r="L845" s="46" t="str">
        <f t="shared" si="663"/>
        <v>Body</v>
      </c>
      <c r="M845" s="46" t="str">
        <f t="shared" si="661"/>
        <v>Superior</v>
      </c>
    </row>
    <row r="846" spans="1:13" ht="16.5" customHeight="1" x14ac:dyDescent="0.3">
      <c r="A846" s="60" t="b">
        <v>1</v>
      </c>
      <c r="B846" s="46" t="s">
        <v>53</v>
      </c>
      <c r="C846" s="19">
        <f t="shared" si="638"/>
        <v>6024043</v>
      </c>
      <c r="D846" s="19">
        <f t="shared" si="639"/>
        <v>4024</v>
      </c>
      <c r="E846" s="19" t="s">
        <v>27</v>
      </c>
      <c r="F846" s="56">
        <v>1</v>
      </c>
      <c r="G846" s="56">
        <v>1</v>
      </c>
      <c r="H846" s="46">
        <f>H845+100000</f>
        <v>154402001</v>
      </c>
      <c r="I846" s="46">
        <v>1</v>
      </c>
      <c r="J846" s="46">
        <v>1</v>
      </c>
      <c r="K846" s="46">
        <f t="shared" ref="K846:L846" si="664">K834</f>
        <v>1.5</v>
      </c>
      <c r="L846" s="46" t="str">
        <f t="shared" si="664"/>
        <v>Body</v>
      </c>
      <c r="M846" s="46" t="str">
        <f t="shared" si="661"/>
        <v>Rare</v>
      </c>
    </row>
    <row r="847" spans="1:13" ht="16.5" customHeight="1" x14ac:dyDescent="0.3">
      <c r="A847" s="60" t="b">
        <v>1</v>
      </c>
      <c r="B847" s="46" t="s">
        <v>48</v>
      </c>
      <c r="C847" s="19">
        <f t="shared" si="638"/>
        <v>6024044</v>
      </c>
      <c r="D847" s="19">
        <f t="shared" si="639"/>
        <v>4024</v>
      </c>
      <c r="E847" s="19" t="s">
        <v>27</v>
      </c>
      <c r="F847" s="56">
        <v>1</v>
      </c>
      <c r="G847" s="56">
        <v>1</v>
      </c>
      <c r="H847" s="46">
        <f>H845+1000</f>
        <v>154303001</v>
      </c>
      <c r="I847" s="46">
        <v>1</v>
      </c>
      <c r="J847" s="46">
        <v>1</v>
      </c>
      <c r="K847" s="46">
        <f t="shared" ref="K847:L847" si="665">K835</f>
        <v>10.5</v>
      </c>
      <c r="L847" s="46" t="str">
        <f t="shared" si="665"/>
        <v>Head</v>
      </c>
      <c r="M847" s="46" t="str">
        <f t="shared" si="661"/>
        <v>Superior</v>
      </c>
    </row>
    <row r="848" spans="1:13" ht="16.5" customHeight="1" x14ac:dyDescent="0.3">
      <c r="A848" s="60" t="b">
        <v>1</v>
      </c>
      <c r="B848" s="46" t="s">
        <v>54</v>
      </c>
      <c r="C848" s="19">
        <f t="shared" si="638"/>
        <v>6024045</v>
      </c>
      <c r="D848" s="19">
        <f t="shared" si="639"/>
        <v>4024</v>
      </c>
      <c r="E848" s="19" t="s">
        <v>27</v>
      </c>
      <c r="F848" s="56">
        <v>1</v>
      </c>
      <c r="G848" s="56">
        <v>1</v>
      </c>
      <c r="H848" s="46">
        <f>H847+100000</f>
        <v>154403001</v>
      </c>
      <c r="I848" s="46">
        <v>1</v>
      </c>
      <c r="J848" s="46">
        <v>1</v>
      </c>
      <c r="K848" s="46">
        <f t="shared" ref="K848:L848" si="666">K836</f>
        <v>1.5</v>
      </c>
      <c r="L848" s="46" t="str">
        <f t="shared" si="666"/>
        <v>Head</v>
      </c>
      <c r="M848" s="46" t="str">
        <f t="shared" si="661"/>
        <v>Rare</v>
      </c>
    </row>
    <row r="849" spans="1:14" ht="16.5" customHeight="1" x14ac:dyDescent="0.3">
      <c r="A849" s="60" t="b">
        <v>1</v>
      </c>
      <c r="B849" s="46" t="s">
        <v>50</v>
      </c>
      <c r="C849" s="19">
        <f t="shared" si="638"/>
        <v>6024046</v>
      </c>
      <c r="D849" s="19">
        <f t="shared" si="639"/>
        <v>4024</v>
      </c>
      <c r="E849" s="19" t="s">
        <v>27</v>
      </c>
      <c r="F849" s="56">
        <v>1</v>
      </c>
      <c r="G849" s="56">
        <v>1</v>
      </c>
      <c r="H849" s="46">
        <f>H847+2000</f>
        <v>154305001</v>
      </c>
      <c r="I849" s="46">
        <v>1</v>
      </c>
      <c r="J849" s="46">
        <v>1</v>
      </c>
      <c r="K849" s="46">
        <f t="shared" ref="K849:L849" si="667">K837</f>
        <v>10.5</v>
      </c>
      <c r="L849" s="46" t="str">
        <f t="shared" si="667"/>
        <v>Glove</v>
      </c>
      <c r="M849" s="46" t="str">
        <f t="shared" si="661"/>
        <v>Superior</v>
      </c>
    </row>
    <row r="850" spans="1:14" ht="16.5" customHeight="1" x14ac:dyDescent="0.3">
      <c r="A850" s="60" t="b">
        <v>1</v>
      </c>
      <c r="B850" s="46" t="s">
        <v>56</v>
      </c>
      <c r="C850" s="19">
        <f t="shared" si="638"/>
        <v>6024047</v>
      </c>
      <c r="D850" s="19">
        <f t="shared" si="639"/>
        <v>4024</v>
      </c>
      <c r="E850" s="19" t="s">
        <v>27</v>
      </c>
      <c r="F850" s="56">
        <v>1</v>
      </c>
      <c r="G850" s="56">
        <v>1</v>
      </c>
      <c r="H850" s="46">
        <f>H849+100000</f>
        <v>154405001</v>
      </c>
      <c r="I850" s="46">
        <v>1</v>
      </c>
      <c r="J850" s="46">
        <v>1</v>
      </c>
      <c r="K850" s="46">
        <f t="shared" ref="K850:L850" si="668">K838</f>
        <v>1.5</v>
      </c>
      <c r="L850" s="46" t="str">
        <f t="shared" si="668"/>
        <v>Glove</v>
      </c>
      <c r="M850" s="46" t="str">
        <f t="shared" si="661"/>
        <v>Rare</v>
      </c>
    </row>
    <row r="851" spans="1:14" ht="16.5" customHeight="1" x14ac:dyDescent="0.3">
      <c r="A851" s="60" t="b">
        <v>1</v>
      </c>
      <c r="B851" s="46" t="s">
        <v>49</v>
      </c>
      <c r="C851" s="19">
        <f t="shared" si="638"/>
        <v>6024048</v>
      </c>
      <c r="D851" s="19">
        <f t="shared" si="639"/>
        <v>4024</v>
      </c>
      <c r="E851" s="19" t="s">
        <v>27</v>
      </c>
      <c r="F851" s="56">
        <v>1</v>
      </c>
      <c r="G851" s="56">
        <v>1</v>
      </c>
      <c r="H851" s="46">
        <f>H849+1000</f>
        <v>154306001</v>
      </c>
      <c r="I851" s="46">
        <v>1</v>
      </c>
      <c r="J851" s="46">
        <v>1</v>
      </c>
      <c r="K851" s="46">
        <f t="shared" ref="K851:L851" si="669">K839</f>
        <v>10.5</v>
      </c>
      <c r="L851" s="46" t="str">
        <f t="shared" si="669"/>
        <v>Pants</v>
      </c>
      <c r="M851" s="46" t="str">
        <f t="shared" si="661"/>
        <v>Superior</v>
      </c>
    </row>
    <row r="852" spans="1:14" ht="16.5" customHeight="1" x14ac:dyDescent="0.3">
      <c r="A852" s="60" t="b">
        <v>1</v>
      </c>
      <c r="B852" s="46" t="s">
        <v>55</v>
      </c>
      <c r="C852" s="19">
        <f t="shared" si="638"/>
        <v>6024049</v>
      </c>
      <c r="D852" s="19">
        <f t="shared" si="639"/>
        <v>4024</v>
      </c>
      <c r="E852" s="19" t="s">
        <v>27</v>
      </c>
      <c r="F852" s="56">
        <v>1</v>
      </c>
      <c r="G852" s="56">
        <v>1</v>
      </c>
      <c r="H852" s="46">
        <f>H851+100000</f>
        <v>154406001</v>
      </c>
      <c r="I852" s="46">
        <v>1</v>
      </c>
      <c r="J852" s="46">
        <v>1</v>
      </c>
      <c r="K852" s="46">
        <f t="shared" ref="K852:L852" si="670">K840</f>
        <v>1.5</v>
      </c>
      <c r="L852" s="46" t="str">
        <f t="shared" si="670"/>
        <v>Pants</v>
      </c>
      <c r="M852" s="46" t="str">
        <f t="shared" si="661"/>
        <v>Rare</v>
      </c>
    </row>
    <row r="853" spans="1:14" ht="16.5" customHeight="1" x14ac:dyDescent="0.3">
      <c r="A853" s="60" t="b">
        <v>1</v>
      </c>
      <c r="B853" s="46" t="s">
        <v>46</v>
      </c>
      <c r="C853" s="19">
        <f t="shared" si="638"/>
        <v>6024050</v>
      </c>
      <c r="D853" s="19">
        <f t="shared" si="639"/>
        <v>4024</v>
      </c>
      <c r="E853" s="19" t="s">
        <v>27</v>
      </c>
      <c r="F853" s="56">
        <v>1</v>
      </c>
      <c r="G853" s="56">
        <v>1</v>
      </c>
      <c r="H853" s="46">
        <f>H851+1000</f>
        <v>154307001</v>
      </c>
      <c r="I853" s="46">
        <v>1</v>
      </c>
      <c r="J853" s="46">
        <v>1</v>
      </c>
      <c r="K853" s="46">
        <f t="shared" ref="K853:L853" si="671">K841</f>
        <v>10.5</v>
      </c>
      <c r="L853" s="46" t="str">
        <f t="shared" si="671"/>
        <v>Shoes</v>
      </c>
      <c r="M853" s="46" t="str">
        <f t="shared" si="661"/>
        <v>Superior</v>
      </c>
    </row>
    <row r="854" spans="1:14" ht="16.5" customHeight="1" x14ac:dyDescent="0.3">
      <c r="A854" s="60" t="b">
        <v>1</v>
      </c>
      <c r="B854" s="46" t="s">
        <v>52</v>
      </c>
      <c r="C854" s="19">
        <f t="shared" si="638"/>
        <v>6024051</v>
      </c>
      <c r="D854" s="19">
        <f t="shared" si="639"/>
        <v>4024</v>
      </c>
      <c r="E854" s="19" t="s">
        <v>27</v>
      </c>
      <c r="F854" s="56">
        <v>1</v>
      </c>
      <c r="G854" s="56">
        <v>1</v>
      </c>
      <c r="H854" s="46">
        <f>H853+100000</f>
        <v>154407001</v>
      </c>
      <c r="I854" s="46">
        <v>1</v>
      </c>
      <c r="J854" s="46">
        <v>1</v>
      </c>
      <c r="K854" s="46">
        <f t="shared" ref="K854:L854" si="672">K842</f>
        <v>1.5</v>
      </c>
      <c r="L854" s="46" t="str">
        <f t="shared" si="672"/>
        <v>Shoes</v>
      </c>
      <c r="M854" s="46" t="str">
        <f t="shared" si="661"/>
        <v>Rare</v>
      </c>
    </row>
    <row r="855" spans="1:14" ht="16.5" customHeight="1" x14ac:dyDescent="0.3">
      <c r="A855" s="59" t="b">
        <v>1</v>
      </c>
      <c r="B855" s="41" t="s">
        <v>97</v>
      </c>
      <c r="C855" s="41">
        <f>C804+1000</f>
        <v>6025001</v>
      </c>
      <c r="D855" s="41">
        <f>D804+1</f>
        <v>4025</v>
      </c>
      <c r="E855" s="42" t="s">
        <v>29</v>
      </c>
      <c r="F855" s="56">
        <v>1</v>
      </c>
      <c r="G855" s="56">
        <v>1</v>
      </c>
      <c r="H855" s="41">
        <v>150101001</v>
      </c>
      <c r="I855" s="42">
        <v>1</v>
      </c>
      <c r="J855" s="42">
        <v>1</v>
      </c>
      <c r="K855" s="41">
        <v>10</v>
      </c>
      <c r="L855" s="41" t="s">
        <v>98</v>
      </c>
      <c r="M855" s="43" t="s">
        <v>3</v>
      </c>
    </row>
    <row r="856" spans="1:14" ht="16.5" customHeight="1" x14ac:dyDescent="0.3">
      <c r="A856" s="59" t="b">
        <v>1</v>
      </c>
      <c r="B856" s="41" t="s">
        <v>99</v>
      </c>
      <c r="C856" s="42">
        <f>C855+1</f>
        <v>6025002</v>
      </c>
      <c r="D856" s="42">
        <f>D855</f>
        <v>4025</v>
      </c>
      <c r="E856" s="42" t="s">
        <v>29</v>
      </c>
      <c r="F856" s="56">
        <v>1</v>
      </c>
      <c r="G856" s="56">
        <v>1</v>
      </c>
      <c r="H856" s="43">
        <f>H855+100000</f>
        <v>150201001</v>
      </c>
      <c r="I856" s="42">
        <v>1</v>
      </c>
      <c r="J856" s="42">
        <v>1</v>
      </c>
      <c r="K856" s="41">
        <f>K805+0.5</f>
        <v>13.5</v>
      </c>
      <c r="L856" s="41" t="s">
        <v>98</v>
      </c>
      <c r="M856" s="43" t="s">
        <v>355</v>
      </c>
    </row>
    <row r="857" spans="1:14" ht="16.5" customHeight="1" x14ac:dyDescent="0.3">
      <c r="A857" s="59" t="b">
        <v>1</v>
      </c>
      <c r="B857" s="41" t="s">
        <v>100</v>
      </c>
      <c r="C857" s="42">
        <f>C856+1</f>
        <v>6025003</v>
      </c>
      <c r="D857" s="42">
        <f>D856</f>
        <v>4025</v>
      </c>
      <c r="E857" s="42" t="s">
        <v>29</v>
      </c>
      <c r="F857" s="56">
        <v>1</v>
      </c>
      <c r="G857" s="56">
        <v>1</v>
      </c>
      <c r="H857" s="43">
        <f>H856+100000</f>
        <v>150301001</v>
      </c>
      <c r="I857" s="42">
        <v>1</v>
      </c>
      <c r="J857" s="42">
        <v>1</v>
      </c>
      <c r="K857" s="41">
        <f>K806+0.5</f>
        <v>5.5</v>
      </c>
      <c r="L857" s="41" t="s">
        <v>98</v>
      </c>
      <c r="M857" s="43" t="s">
        <v>356</v>
      </c>
    </row>
    <row r="858" spans="1:14" ht="16.5" customHeight="1" x14ac:dyDescent="0.3">
      <c r="A858" s="59" t="b">
        <v>1</v>
      </c>
      <c r="B858" s="43" t="s">
        <v>379</v>
      </c>
      <c r="C858" s="43">
        <f>C857+1</f>
        <v>6025004</v>
      </c>
      <c r="D858" s="43">
        <f>D857</f>
        <v>4025</v>
      </c>
      <c r="E858" s="43" t="s">
        <v>23</v>
      </c>
      <c r="F858" s="56">
        <v>1</v>
      </c>
      <c r="G858" s="56">
        <v>1</v>
      </c>
      <c r="H858" s="48">
        <v>151301001</v>
      </c>
      <c r="I858" s="43">
        <v>1</v>
      </c>
      <c r="J858" s="43">
        <v>1</v>
      </c>
      <c r="K858" s="43">
        <f t="shared" ref="K858:K867" si="673">ROUND(N858/6,2)</f>
        <v>10.17</v>
      </c>
      <c r="L858" s="43" t="str">
        <f>IF(H858&gt;=151307001,"Shoes",IF(H858&gt;=151306001,"Pants",IF(H858&gt;=151305001,"Glove",IF(H858&gt;=151303001,"Head",IF(H858&gt;=151302001,"Body",IF(H858&gt;=151301001,"Weapon"))))))</f>
        <v>Weapon</v>
      </c>
      <c r="M858" s="43" t="s">
        <v>356</v>
      </c>
      <c r="N858" s="64">
        <v>61</v>
      </c>
    </row>
    <row r="859" spans="1:14" ht="16.5" customHeight="1" x14ac:dyDescent="0.3">
      <c r="A859" s="59" t="b">
        <v>1</v>
      </c>
      <c r="B859" s="43" t="s">
        <v>51</v>
      </c>
      <c r="C859" s="43">
        <f t="shared" ref="C859:C869" si="674">C858+1</f>
        <v>6025005</v>
      </c>
      <c r="D859" s="43">
        <f t="shared" ref="D859:D869" si="675">D858</f>
        <v>4025</v>
      </c>
      <c r="E859" s="43" t="s">
        <v>23</v>
      </c>
      <c r="F859" s="56">
        <v>1</v>
      </c>
      <c r="G859" s="56">
        <v>1</v>
      </c>
      <c r="H859" s="43">
        <f>H858+100000</f>
        <v>151401001</v>
      </c>
      <c r="I859" s="43">
        <v>1</v>
      </c>
      <c r="J859" s="43">
        <v>1</v>
      </c>
      <c r="K859" s="43">
        <f t="shared" si="673"/>
        <v>1.67</v>
      </c>
      <c r="L859" s="43" t="str">
        <f>L858</f>
        <v>Weapon</v>
      </c>
      <c r="M859" s="43" t="s">
        <v>380</v>
      </c>
      <c r="N859" s="64">
        <v>10</v>
      </c>
    </row>
    <row r="860" spans="1:14" ht="16.5" customHeight="1" x14ac:dyDescent="0.3">
      <c r="A860" s="59" t="b">
        <v>1</v>
      </c>
      <c r="B860" s="43" t="s">
        <v>47</v>
      </c>
      <c r="C860" s="43">
        <f t="shared" si="674"/>
        <v>6025006</v>
      </c>
      <c r="D860" s="43">
        <f t="shared" si="675"/>
        <v>4025</v>
      </c>
      <c r="E860" s="43" t="s">
        <v>23</v>
      </c>
      <c r="F860" s="56">
        <v>1</v>
      </c>
      <c r="G860" s="56">
        <v>1</v>
      </c>
      <c r="H860" s="43">
        <f>H858+1000</f>
        <v>151302001</v>
      </c>
      <c r="I860" s="43">
        <v>1</v>
      </c>
      <c r="J860" s="43">
        <v>1</v>
      </c>
      <c r="K860" s="43">
        <f t="shared" si="673"/>
        <v>10.17</v>
      </c>
      <c r="L860" s="43" t="str">
        <f>IF(H860&gt;=151307001,"Shoes",IF(H860&gt;=151306001,"Pants",IF(H860&gt;=151305001,"Glove",IF(H860&gt;=151303001,"Head",IF(H860&gt;=151302001,"Body",IF(H860&gt;=151301001,"Weapon"))))))</f>
        <v>Body</v>
      </c>
      <c r="M860" s="43" t="s">
        <v>356</v>
      </c>
      <c r="N860" s="64">
        <f>N858</f>
        <v>61</v>
      </c>
    </row>
    <row r="861" spans="1:14" ht="16.5" customHeight="1" x14ac:dyDescent="0.3">
      <c r="A861" s="59" t="b">
        <v>1</v>
      </c>
      <c r="B861" s="43" t="s">
        <v>53</v>
      </c>
      <c r="C861" s="43">
        <f t="shared" si="674"/>
        <v>6025007</v>
      </c>
      <c r="D861" s="43">
        <f t="shared" si="675"/>
        <v>4025</v>
      </c>
      <c r="E861" s="43" t="s">
        <v>23</v>
      </c>
      <c r="F861" s="56">
        <v>1</v>
      </c>
      <c r="G861" s="56">
        <v>1</v>
      </c>
      <c r="H861" s="43">
        <f>H860+100000</f>
        <v>151402001</v>
      </c>
      <c r="I861" s="43">
        <v>1</v>
      </c>
      <c r="J861" s="43">
        <v>1</v>
      </c>
      <c r="K861" s="43">
        <f t="shared" si="673"/>
        <v>1.67</v>
      </c>
      <c r="L861" s="43" t="str">
        <f>L860</f>
        <v>Body</v>
      </c>
      <c r="M861" s="43" t="s">
        <v>380</v>
      </c>
      <c r="N861" s="64">
        <f t="shared" ref="N861:N867" si="676">N859</f>
        <v>10</v>
      </c>
    </row>
    <row r="862" spans="1:14" ht="16.5" customHeight="1" x14ac:dyDescent="0.3">
      <c r="A862" s="59" t="b">
        <v>1</v>
      </c>
      <c r="B862" s="43" t="s">
        <v>48</v>
      </c>
      <c r="C862" s="43">
        <f t="shared" si="674"/>
        <v>6025008</v>
      </c>
      <c r="D862" s="43">
        <f t="shared" si="675"/>
        <v>4025</v>
      </c>
      <c r="E862" s="43" t="s">
        <v>23</v>
      </c>
      <c r="F862" s="56">
        <v>1</v>
      </c>
      <c r="G862" s="56">
        <v>1</v>
      </c>
      <c r="H862" s="43">
        <f>H860+1000</f>
        <v>151303001</v>
      </c>
      <c r="I862" s="43">
        <v>1</v>
      </c>
      <c r="J862" s="43">
        <v>1</v>
      </c>
      <c r="K862" s="43">
        <f t="shared" si="673"/>
        <v>10.17</v>
      </c>
      <c r="L862" s="43" t="str">
        <f>IF(H862&gt;=151307001,"Shoes",IF(H862&gt;=151306001,"Pants",IF(H862&gt;=151305001,"Glove",IF(H862&gt;=151303001,"Head",IF(H862&gt;=151302001,"Body",IF(H862&gt;=151301001,"Weapon"))))))</f>
        <v>Head</v>
      </c>
      <c r="M862" s="43" t="s">
        <v>356</v>
      </c>
      <c r="N862" s="64">
        <f t="shared" si="676"/>
        <v>61</v>
      </c>
    </row>
    <row r="863" spans="1:14" ht="16.5" customHeight="1" x14ac:dyDescent="0.3">
      <c r="A863" s="59" t="b">
        <v>1</v>
      </c>
      <c r="B863" s="43" t="s">
        <v>54</v>
      </c>
      <c r="C863" s="43">
        <f t="shared" si="674"/>
        <v>6025009</v>
      </c>
      <c r="D863" s="43">
        <f t="shared" si="675"/>
        <v>4025</v>
      </c>
      <c r="E863" s="43" t="s">
        <v>23</v>
      </c>
      <c r="F863" s="56">
        <v>1</v>
      </c>
      <c r="G863" s="56">
        <v>1</v>
      </c>
      <c r="H863" s="43">
        <f>H862+100000</f>
        <v>151403001</v>
      </c>
      <c r="I863" s="43">
        <v>1</v>
      </c>
      <c r="J863" s="43">
        <v>1</v>
      </c>
      <c r="K863" s="43">
        <f t="shared" si="673"/>
        <v>1.67</v>
      </c>
      <c r="L863" s="43" t="str">
        <f>L862</f>
        <v>Head</v>
      </c>
      <c r="M863" s="43" t="s">
        <v>380</v>
      </c>
      <c r="N863" s="64">
        <f t="shared" si="676"/>
        <v>10</v>
      </c>
    </row>
    <row r="864" spans="1:14" ht="16.5" customHeight="1" x14ac:dyDescent="0.3">
      <c r="A864" s="59" t="b">
        <v>1</v>
      </c>
      <c r="B864" s="43" t="s">
        <v>50</v>
      </c>
      <c r="C864" s="43">
        <f t="shared" si="674"/>
        <v>6025010</v>
      </c>
      <c r="D864" s="43">
        <f t="shared" si="675"/>
        <v>4025</v>
      </c>
      <c r="E864" s="43" t="s">
        <v>23</v>
      </c>
      <c r="F864" s="56">
        <v>1</v>
      </c>
      <c r="G864" s="56">
        <v>1</v>
      </c>
      <c r="H864" s="43">
        <f>H862+2000</f>
        <v>151305001</v>
      </c>
      <c r="I864" s="43">
        <v>1</v>
      </c>
      <c r="J864" s="43">
        <v>1</v>
      </c>
      <c r="K864" s="43">
        <f t="shared" si="673"/>
        <v>10.17</v>
      </c>
      <c r="L864" s="43" t="str">
        <f>IF(H864&gt;=151307001,"Shoes",IF(H864&gt;=151306001,"Pants",IF(H864&gt;=151305001,"Glove",IF(H864&gt;=151303001,"Head",IF(H864&gt;=151302001,"Body",IF(H864&gt;=151301001,"Weapon"))))))</f>
        <v>Glove</v>
      </c>
      <c r="M864" s="43" t="s">
        <v>356</v>
      </c>
      <c r="N864" s="64">
        <f t="shared" si="676"/>
        <v>61</v>
      </c>
    </row>
    <row r="865" spans="1:14" ht="16.5" customHeight="1" x14ac:dyDescent="0.3">
      <c r="A865" s="59" t="b">
        <v>1</v>
      </c>
      <c r="B865" s="43" t="s">
        <v>56</v>
      </c>
      <c r="C865" s="43">
        <f t="shared" si="674"/>
        <v>6025011</v>
      </c>
      <c r="D865" s="43">
        <f t="shared" si="675"/>
        <v>4025</v>
      </c>
      <c r="E865" s="43" t="s">
        <v>23</v>
      </c>
      <c r="F865" s="56">
        <v>1</v>
      </c>
      <c r="G865" s="56">
        <v>1</v>
      </c>
      <c r="H865" s="43">
        <f>H864+100000</f>
        <v>151405001</v>
      </c>
      <c r="I865" s="43">
        <v>1</v>
      </c>
      <c r="J865" s="43">
        <v>1</v>
      </c>
      <c r="K865" s="43">
        <f t="shared" si="673"/>
        <v>1.67</v>
      </c>
      <c r="L865" s="43" t="str">
        <f>L864</f>
        <v>Glove</v>
      </c>
      <c r="M865" s="43" t="s">
        <v>380</v>
      </c>
      <c r="N865" s="64">
        <f t="shared" si="676"/>
        <v>10</v>
      </c>
    </row>
    <row r="866" spans="1:14" ht="16.5" customHeight="1" x14ac:dyDescent="0.3">
      <c r="A866" s="59" t="b">
        <v>1</v>
      </c>
      <c r="B866" s="43" t="s">
        <v>49</v>
      </c>
      <c r="C866" s="43">
        <f t="shared" si="674"/>
        <v>6025012</v>
      </c>
      <c r="D866" s="43">
        <f t="shared" si="675"/>
        <v>4025</v>
      </c>
      <c r="E866" s="43" t="s">
        <v>23</v>
      </c>
      <c r="F866" s="56">
        <v>1</v>
      </c>
      <c r="G866" s="56">
        <v>1</v>
      </c>
      <c r="H866" s="43">
        <f>H864+1000</f>
        <v>151306001</v>
      </c>
      <c r="I866" s="43">
        <v>1</v>
      </c>
      <c r="J866" s="43">
        <v>1</v>
      </c>
      <c r="K866" s="43">
        <f t="shared" si="673"/>
        <v>10.17</v>
      </c>
      <c r="L866" s="43" t="str">
        <f>IF(H866&gt;=151307001,"Shoes",IF(H866&gt;=151306001,"Pants",IF(H866&gt;=151305001,"Glove",IF(H866&gt;=151303001,"Head",IF(H866&gt;=151302001,"Body",IF(H866&gt;=151301001,"Weapon"))))))</f>
        <v>Pants</v>
      </c>
      <c r="M866" s="43" t="s">
        <v>356</v>
      </c>
      <c r="N866" s="64">
        <f t="shared" si="676"/>
        <v>61</v>
      </c>
    </row>
    <row r="867" spans="1:14" ht="16.5" customHeight="1" x14ac:dyDescent="0.3">
      <c r="A867" s="59" t="b">
        <v>1</v>
      </c>
      <c r="B867" s="43" t="s">
        <v>55</v>
      </c>
      <c r="C867" s="43">
        <f t="shared" si="674"/>
        <v>6025013</v>
      </c>
      <c r="D867" s="43">
        <f t="shared" si="675"/>
        <v>4025</v>
      </c>
      <c r="E867" s="43" t="s">
        <v>23</v>
      </c>
      <c r="F867" s="56">
        <v>1</v>
      </c>
      <c r="G867" s="56">
        <v>1</v>
      </c>
      <c r="H867" s="43">
        <f>H866+100000</f>
        <v>151406001</v>
      </c>
      <c r="I867" s="43">
        <v>1</v>
      </c>
      <c r="J867" s="43">
        <v>1</v>
      </c>
      <c r="K867" s="43">
        <f t="shared" si="673"/>
        <v>1.67</v>
      </c>
      <c r="L867" s="43" t="str">
        <f>L866</f>
        <v>Pants</v>
      </c>
      <c r="M867" s="43" t="s">
        <v>380</v>
      </c>
      <c r="N867" s="64">
        <f t="shared" si="676"/>
        <v>10</v>
      </c>
    </row>
    <row r="868" spans="1:14" ht="16.5" customHeight="1" x14ac:dyDescent="0.3">
      <c r="A868" s="59" t="b">
        <v>1</v>
      </c>
      <c r="B868" s="43" t="s">
        <v>46</v>
      </c>
      <c r="C868" s="43">
        <f t="shared" si="674"/>
        <v>6025014</v>
      </c>
      <c r="D868" s="43">
        <f t="shared" si="675"/>
        <v>4025</v>
      </c>
      <c r="E868" s="43" t="s">
        <v>23</v>
      </c>
      <c r="F868" s="56">
        <v>1</v>
      </c>
      <c r="G868" s="56">
        <v>1</v>
      </c>
      <c r="H868" s="43">
        <f>H866+1000</f>
        <v>151307001</v>
      </c>
      <c r="I868" s="43">
        <v>1</v>
      </c>
      <c r="J868" s="43">
        <v>1</v>
      </c>
      <c r="K868" s="41">
        <v>10.15</v>
      </c>
      <c r="L868" s="43" t="str">
        <f t="shared" ref="L868" si="677">IF(H868&gt;=151307001,"Shoes",IF(H868&gt;=151306001,"Pants",IF(H868&gt;=151305001,"Glove",IF(H868&gt;=151303001,"Head",IF(H868&gt;=151302001,"Body",IF(H868&gt;=151301001,"Weapon"))))))</f>
        <v>Shoes</v>
      </c>
      <c r="M868" s="43" t="s">
        <v>356</v>
      </c>
      <c r="N868" s="65">
        <f>SUM(K858,K860,K862,K864,K866,K868)</f>
        <v>61</v>
      </c>
    </row>
    <row r="869" spans="1:14" ht="16.5" customHeight="1" x14ac:dyDescent="0.3">
      <c r="A869" s="59" t="b">
        <v>1</v>
      </c>
      <c r="B869" s="43" t="s">
        <v>52</v>
      </c>
      <c r="C869" s="43">
        <f t="shared" si="674"/>
        <v>6025015</v>
      </c>
      <c r="D869" s="43">
        <f t="shared" si="675"/>
        <v>4025</v>
      </c>
      <c r="E869" s="43" t="s">
        <v>23</v>
      </c>
      <c r="F869" s="56">
        <v>1</v>
      </c>
      <c r="G869" s="56">
        <v>1</v>
      </c>
      <c r="H869" s="43">
        <f>H868+100000</f>
        <v>151407001</v>
      </c>
      <c r="I869" s="43">
        <v>1</v>
      </c>
      <c r="J869" s="43">
        <v>1</v>
      </c>
      <c r="K869" s="41">
        <v>1.65</v>
      </c>
      <c r="L869" s="43" t="str">
        <f>L868</f>
        <v>Shoes</v>
      </c>
      <c r="M869" s="43" t="s">
        <v>380</v>
      </c>
      <c r="N869" s="65">
        <f>SUM(K859,K861,K863,K865,K867,K869)</f>
        <v>10</v>
      </c>
    </row>
    <row r="870" spans="1:14" ht="16.5" customHeight="1" x14ac:dyDescent="0.3">
      <c r="A870" s="59" t="b">
        <v>1</v>
      </c>
      <c r="B870" s="61" t="s">
        <v>379</v>
      </c>
      <c r="C870" s="61">
        <f>C869+1</f>
        <v>6025016</v>
      </c>
      <c r="D870" s="61">
        <f>D869</f>
        <v>4025</v>
      </c>
      <c r="E870" s="17" t="s">
        <v>25</v>
      </c>
      <c r="F870" s="56">
        <v>1</v>
      </c>
      <c r="G870" s="56">
        <v>1</v>
      </c>
      <c r="H870" s="61">
        <f>H858+1000000</f>
        <v>152301001</v>
      </c>
      <c r="I870" s="61">
        <v>1</v>
      </c>
      <c r="J870" s="61">
        <v>1</v>
      </c>
      <c r="K870" s="61">
        <f>K858</f>
        <v>10.17</v>
      </c>
      <c r="L870" s="61" t="str">
        <f>L858</f>
        <v>Weapon</v>
      </c>
      <c r="M870" s="61" t="str">
        <f t="shared" ref="M870:M881" si="678">M858</f>
        <v>Superior</v>
      </c>
    </row>
    <row r="871" spans="1:14" ht="16.5" customHeight="1" x14ac:dyDescent="0.3">
      <c r="A871" s="59" t="b">
        <v>1</v>
      </c>
      <c r="B871" s="61" t="s">
        <v>51</v>
      </c>
      <c r="C871" s="61">
        <f t="shared" ref="C871:C905" si="679">C870+1</f>
        <v>6025017</v>
      </c>
      <c r="D871" s="61">
        <f t="shared" ref="D871:D905" si="680">D870</f>
        <v>4025</v>
      </c>
      <c r="E871" s="17" t="s">
        <v>25</v>
      </c>
      <c r="F871" s="56">
        <v>1</v>
      </c>
      <c r="G871" s="56">
        <v>1</v>
      </c>
      <c r="H871" s="62">
        <f>H870+100000</f>
        <v>152401001</v>
      </c>
      <c r="I871" s="61">
        <v>1</v>
      </c>
      <c r="J871" s="61">
        <v>1</v>
      </c>
      <c r="K871" s="61">
        <f t="shared" ref="K871:L871" si="681">K859</f>
        <v>1.67</v>
      </c>
      <c r="L871" s="61" t="str">
        <f t="shared" si="681"/>
        <v>Weapon</v>
      </c>
      <c r="M871" s="61" t="str">
        <f t="shared" si="678"/>
        <v>Rare</v>
      </c>
    </row>
    <row r="872" spans="1:14" ht="16.5" customHeight="1" x14ac:dyDescent="0.3">
      <c r="A872" s="59" t="b">
        <v>1</v>
      </c>
      <c r="B872" s="61" t="s">
        <v>47</v>
      </c>
      <c r="C872" s="61">
        <f t="shared" si="679"/>
        <v>6025018</v>
      </c>
      <c r="D872" s="61">
        <f t="shared" si="680"/>
        <v>4025</v>
      </c>
      <c r="E872" s="17" t="s">
        <v>25</v>
      </c>
      <c r="F872" s="56">
        <v>1</v>
      </c>
      <c r="G872" s="56">
        <v>1</v>
      </c>
      <c r="H872" s="62">
        <f>H870+1000</f>
        <v>152302001</v>
      </c>
      <c r="I872" s="61">
        <v>1</v>
      </c>
      <c r="J872" s="61">
        <v>1</v>
      </c>
      <c r="K872" s="61">
        <f t="shared" ref="K872:L872" si="682">K860</f>
        <v>10.17</v>
      </c>
      <c r="L872" s="61" t="str">
        <f t="shared" si="682"/>
        <v>Body</v>
      </c>
      <c r="M872" s="61" t="str">
        <f t="shared" si="678"/>
        <v>Superior</v>
      </c>
    </row>
    <row r="873" spans="1:14" ht="16.5" customHeight="1" x14ac:dyDescent="0.3">
      <c r="A873" s="59" t="b">
        <v>1</v>
      </c>
      <c r="B873" s="61" t="s">
        <v>53</v>
      </c>
      <c r="C873" s="61">
        <f t="shared" si="679"/>
        <v>6025019</v>
      </c>
      <c r="D873" s="61">
        <f t="shared" si="680"/>
        <v>4025</v>
      </c>
      <c r="E873" s="17" t="s">
        <v>25</v>
      </c>
      <c r="F873" s="56">
        <v>1</v>
      </c>
      <c r="G873" s="56">
        <v>1</v>
      </c>
      <c r="H873" s="62">
        <f>H872+100000</f>
        <v>152402001</v>
      </c>
      <c r="I873" s="61">
        <v>1</v>
      </c>
      <c r="J873" s="61">
        <v>1</v>
      </c>
      <c r="K873" s="61">
        <f t="shared" ref="K873:L873" si="683">K861</f>
        <v>1.67</v>
      </c>
      <c r="L873" s="61" t="str">
        <f t="shared" si="683"/>
        <v>Body</v>
      </c>
      <c r="M873" s="61" t="str">
        <f t="shared" si="678"/>
        <v>Rare</v>
      </c>
    </row>
    <row r="874" spans="1:14" ht="16.5" customHeight="1" x14ac:dyDescent="0.3">
      <c r="A874" s="59" t="b">
        <v>1</v>
      </c>
      <c r="B874" s="61" t="s">
        <v>48</v>
      </c>
      <c r="C874" s="61">
        <f t="shared" si="679"/>
        <v>6025020</v>
      </c>
      <c r="D874" s="61">
        <f t="shared" si="680"/>
        <v>4025</v>
      </c>
      <c r="E874" s="17" t="s">
        <v>25</v>
      </c>
      <c r="F874" s="56">
        <v>1</v>
      </c>
      <c r="G874" s="56">
        <v>1</v>
      </c>
      <c r="H874" s="61">
        <f>H872+1000</f>
        <v>152303001</v>
      </c>
      <c r="I874" s="61">
        <v>1</v>
      </c>
      <c r="J874" s="61">
        <v>1</v>
      </c>
      <c r="K874" s="61">
        <f t="shared" ref="K874:L874" si="684">K862</f>
        <v>10.17</v>
      </c>
      <c r="L874" s="61" t="str">
        <f t="shared" si="684"/>
        <v>Head</v>
      </c>
      <c r="M874" s="61" t="str">
        <f t="shared" si="678"/>
        <v>Superior</v>
      </c>
    </row>
    <row r="875" spans="1:14" ht="16.5" customHeight="1" x14ac:dyDescent="0.3">
      <c r="A875" s="59" t="b">
        <v>1</v>
      </c>
      <c r="B875" s="61" t="s">
        <v>54</v>
      </c>
      <c r="C875" s="61">
        <f t="shared" si="679"/>
        <v>6025021</v>
      </c>
      <c r="D875" s="61">
        <f t="shared" si="680"/>
        <v>4025</v>
      </c>
      <c r="E875" s="17" t="s">
        <v>25</v>
      </c>
      <c r="F875" s="56">
        <v>1</v>
      </c>
      <c r="G875" s="56">
        <v>1</v>
      </c>
      <c r="H875" s="61">
        <f>H874+100000</f>
        <v>152403001</v>
      </c>
      <c r="I875" s="61">
        <v>1</v>
      </c>
      <c r="J875" s="61">
        <v>1</v>
      </c>
      <c r="K875" s="61">
        <f t="shared" ref="K875:L875" si="685">K863</f>
        <v>1.67</v>
      </c>
      <c r="L875" s="61" t="str">
        <f t="shared" si="685"/>
        <v>Head</v>
      </c>
      <c r="M875" s="61" t="str">
        <f t="shared" si="678"/>
        <v>Rare</v>
      </c>
    </row>
    <row r="876" spans="1:14" ht="16.5" customHeight="1" x14ac:dyDescent="0.3">
      <c r="A876" s="59" t="b">
        <v>1</v>
      </c>
      <c r="B876" s="61" t="s">
        <v>50</v>
      </c>
      <c r="C876" s="61">
        <f t="shared" si="679"/>
        <v>6025022</v>
      </c>
      <c r="D876" s="61">
        <f t="shared" si="680"/>
        <v>4025</v>
      </c>
      <c r="E876" s="17" t="s">
        <v>25</v>
      </c>
      <c r="F876" s="56">
        <v>1</v>
      </c>
      <c r="G876" s="56">
        <v>1</v>
      </c>
      <c r="H876" s="61">
        <f>H874+2000</f>
        <v>152305001</v>
      </c>
      <c r="I876" s="61">
        <v>1</v>
      </c>
      <c r="J876" s="61">
        <v>1</v>
      </c>
      <c r="K876" s="61">
        <f t="shared" ref="K876:L876" si="686">K864</f>
        <v>10.17</v>
      </c>
      <c r="L876" s="61" t="str">
        <f t="shared" si="686"/>
        <v>Glove</v>
      </c>
      <c r="M876" s="61" t="str">
        <f t="shared" si="678"/>
        <v>Superior</v>
      </c>
    </row>
    <row r="877" spans="1:14" ht="16.5" customHeight="1" x14ac:dyDescent="0.3">
      <c r="A877" s="59" t="b">
        <v>1</v>
      </c>
      <c r="B877" s="61" t="s">
        <v>56</v>
      </c>
      <c r="C877" s="61">
        <f t="shared" si="679"/>
        <v>6025023</v>
      </c>
      <c r="D877" s="61">
        <f t="shared" si="680"/>
        <v>4025</v>
      </c>
      <c r="E877" s="17" t="s">
        <v>25</v>
      </c>
      <c r="F877" s="56">
        <v>1</v>
      </c>
      <c r="G877" s="56">
        <v>1</v>
      </c>
      <c r="H877" s="61">
        <f>H876+100000</f>
        <v>152405001</v>
      </c>
      <c r="I877" s="61">
        <v>1</v>
      </c>
      <c r="J877" s="61">
        <v>1</v>
      </c>
      <c r="K877" s="61">
        <f t="shared" ref="K877:L877" si="687">K865</f>
        <v>1.67</v>
      </c>
      <c r="L877" s="61" t="str">
        <f t="shared" si="687"/>
        <v>Glove</v>
      </c>
      <c r="M877" s="61" t="str">
        <f t="shared" si="678"/>
        <v>Rare</v>
      </c>
    </row>
    <row r="878" spans="1:14" ht="16.5" customHeight="1" x14ac:dyDescent="0.3">
      <c r="A878" s="59" t="b">
        <v>1</v>
      </c>
      <c r="B878" s="61" t="s">
        <v>49</v>
      </c>
      <c r="C878" s="61">
        <f t="shared" si="679"/>
        <v>6025024</v>
      </c>
      <c r="D878" s="61">
        <f t="shared" si="680"/>
        <v>4025</v>
      </c>
      <c r="E878" s="17" t="s">
        <v>25</v>
      </c>
      <c r="F878" s="56">
        <v>1</v>
      </c>
      <c r="G878" s="56">
        <v>1</v>
      </c>
      <c r="H878" s="61">
        <f>H876+1000</f>
        <v>152306001</v>
      </c>
      <c r="I878" s="61">
        <v>1</v>
      </c>
      <c r="J878" s="61">
        <v>1</v>
      </c>
      <c r="K878" s="61">
        <f t="shared" ref="K878:L878" si="688">K866</f>
        <v>10.17</v>
      </c>
      <c r="L878" s="61" t="str">
        <f t="shared" si="688"/>
        <v>Pants</v>
      </c>
      <c r="M878" s="61" t="str">
        <f t="shared" si="678"/>
        <v>Superior</v>
      </c>
    </row>
    <row r="879" spans="1:14" ht="16.5" customHeight="1" x14ac:dyDescent="0.3">
      <c r="A879" s="59" t="b">
        <v>1</v>
      </c>
      <c r="B879" s="61" t="s">
        <v>55</v>
      </c>
      <c r="C879" s="61">
        <f t="shared" si="679"/>
        <v>6025025</v>
      </c>
      <c r="D879" s="61">
        <f t="shared" si="680"/>
        <v>4025</v>
      </c>
      <c r="E879" s="17" t="s">
        <v>25</v>
      </c>
      <c r="F879" s="56">
        <v>1</v>
      </c>
      <c r="G879" s="56">
        <v>1</v>
      </c>
      <c r="H879" s="61">
        <f>H878+100000</f>
        <v>152406001</v>
      </c>
      <c r="I879" s="61">
        <v>1</v>
      </c>
      <c r="J879" s="61">
        <v>1</v>
      </c>
      <c r="K879" s="61">
        <f t="shared" ref="K879:L879" si="689">K867</f>
        <v>1.67</v>
      </c>
      <c r="L879" s="61" t="str">
        <f t="shared" si="689"/>
        <v>Pants</v>
      </c>
      <c r="M879" s="61" t="str">
        <f t="shared" si="678"/>
        <v>Rare</v>
      </c>
    </row>
    <row r="880" spans="1:14" ht="16.5" customHeight="1" x14ac:dyDescent="0.3">
      <c r="A880" s="59" t="b">
        <v>1</v>
      </c>
      <c r="B880" s="61" t="s">
        <v>46</v>
      </c>
      <c r="C880" s="61">
        <f t="shared" si="679"/>
        <v>6025026</v>
      </c>
      <c r="D880" s="61">
        <f t="shared" si="680"/>
        <v>4025</v>
      </c>
      <c r="E880" s="17" t="s">
        <v>25</v>
      </c>
      <c r="F880" s="56">
        <v>1</v>
      </c>
      <c r="G880" s="56">
        <v>1</v>
      </c>
      <c r="H880" s="61">
        <f>H878+1000</f>
        <v>152307001</v>
      </c>
      <c r="I880" s="61">
        <v>1</v>
      </c>
      <c r="J880" s="61">
        <v>1</v>
      </c>
      <c r="K880" s="61">
        <f t="shared" ref="K880:L880" si="690">K868</f>
        <v>10.15</v>
      </c>
      <c r="L880" s="61" t="str">
        <f t="shared" si="690"/>
        <v>Shoes</v>
      </c>
      <c r="M880" s="61" t="str">
        <f t="shared" si="678"/>
        <v>Superior</v>
      </c>
    </row>
    <row r="881" spans="1:13" ht="16.5" customHeight="1" x14ac:dyDescent="0.3">
      <c r="A881" s="59" t="b">
        <v>1</v>
      </c>
      <c r="B881" s="61" t="s">
        <v>52</v>
      </c>
      <c r="C881" s="61">
        <f t="shared" si="679"/>
        <v>6025027</v>
      </c>
      <c r="D881" s="61">
        <f t="shared" si="680"/>
        <v>4025</v>
      </c>
      <c r="E881" s="17" t="s">
        <v>25</v>
      </c>
      <c r="F881" s="56">
        <v>1</v>
      </c>
      <c r="G881" s="56">
        <v>1</v>
      </c>
      <c r="H881" s="61">
        <f>H880+100000</f>
        <v>152407001</v>
      </c>
      <c r="I881" s="61">
        <v>1</v>
      </c>
      <c r="J881" s="61">
        <v>1</v>
      </c>
      <c r="K881" s="61">
        <f t="shared" ref="K881:L881" si="691">K869</f>
        <v>1.65</v>
      </c>
      <c r="L881" s="61" t="str">
        <f t="shared" si="691"/>
        <v>Shoes</v>
      </c>
      <c r="M881" s="61" t="str">
        <f t="shared" si="678"/>
        <v>Rare</v>
      </c>
    </row>
    <row r="882" spans="1:13" ht="16.5" customHeight="1" x14ac:dyDescent="0.3">
      <c r="A882" s="59" t="b">
        <v>1</v>
      </c>
      <c r="B882" s="42" t="s">
        <v>45</v>
      </c>
      <c r="C882" s="45">
        <f t="shared" si="679"/>
        <v>6025028</v>
      </c>
      <c r="D882" s="45">
        <f t="shared" si="680"/>
        <v>4025</v>
      </c>
      <c r="E882" s="45" t="s">
        <v>26</v>
      </c>
      <c r="F882" s="56">
        <v>1</v>
      </c>
      <c r="G882" s="56">
        <v>1</v>
      </c>
      <c r="H882" s="42">
        <f>H870+1000000</f>
        <v>153301001</v>
      </c>
      <c r="I882" s="42">
        <v>1</v>
      </c>
      <c r="J882" s="42">
        <v>1</v>
      </c>
      <c r="K882" s="42">
        <f>K870</f>
        <v>10.17</v>
      </c>
      <c r="L882" s="42" t="str">
        <f>L870</f>
        <v>Weapon</v>
      </c>
      <c r="M882" s="42" t="str">
        <f>M870</f>
        <v>Superior</v>
      </c>
    </row>
    <row r="883" spans="1:13" ht="16.5" customHeight="1" x14ac:dyDescent="0.3">
      <c r="A883" s="59" t="b">
        <v>1</v>
      </c>
      <c r="B883" s="42" t="s">
        <v>51</v>
      </c>
      <c r="C883" s="45">
        <f t="shared" si="679"/>
        <v>6025029</v>
      </c>
      <c r="D883" s="45">
        <f t="shared" si="680"/>
        <v>4025</v>
      </c>
      <c r="E883" s="45" t="s">
        <v>26</v>
      </c>
      <c r="F883" s="56">
        <v>1</v>
      </c>
      <c r="G883" s="56">
        <v>1</v>
      </c>
      <c r="H883" s="42">
        <f>H882+100000</f>
        <v>153401001</v>
      </c>
      <c r="I883" s="42">
        <v>1</v>
      </c>
      <c r="J883" s="42">
        <v>1</v>
      </c>
      <c r="K883" s="42">
        <f t="shared" ref="K883:M883" si="692">K871</f>
        <v>1.67</v>
      </c>
      <c r="L883" s="42" t="str">
        <f t="shared" si="692"/>
        <v>Weapon</v>
      </c>
      <c r="M883" s="42" t="str">
        <f t="shared" si="692"/>
        <v>Rare</v>
      </c>
    </row>
    <row r="884" spans="1:13" ht="16.5" customHeight="1" x14ac:dyDescent="0.3">
      <c r="A884" s="59" t="b">
        <v>1</v>
      </c>
      <c r="B884" s="42" t="s">
        <v>47</v>
      </c>
      <c r="C884" s="45">
        <f t="shared" si="679"/>
        <v>6025030</v>
      </c>
      <c r="D884" s="45">
        <f t="shared" si="680"/>
        <v>4025</v>
      </c>
      <c r="E884" s="45" t="s">
        <v>26</v>
      </c>
      <c r="F884" s="56">
        <v>1</v>
      </c>
      <c r="G884" s="56">
        <v>1</v>
      </c>
      <c r="H884" s="42">
        <f>H882+1000</f>
        <v>153302001</v>
      </c>
      <c r="I884" s="42">
        <v>1</v>
      </c>
      <c r="J884" s="42">
        <v>1</v>
      </c>
      <c r="K884" s="42">
        <f t="shared" ref="K884:M884" si="693">K872</f>
        <v>10.17</v>
      </c>
      <c r="L884" s="42" t="str">
        <f t="shared" si="693"/>
        <v>Body</v>
      </c>
      <c r="M884" s="42" t="str">
        <f t="shared" si="693"/>
        <v>Superior</v>
      </c>
    </row>
    <row r="885" spans="1:13" ht="16.5" customHeight="1" x14ac:dyDescent="0.3">
      <c r="A885" s="59" t="b">
        <v>1</v>
      </c>
      <c r="B885" s="42" t="s">
        <v>53</v>
      </c>
      <c r="C885" s="45">
        <f t="shared" si="679"/>
        <v>6025031</v>
      </c>
      <c r="D885" s="45">
        <f t="shared" si="680"/>
        <v>4025</v>
      </c>
      <c r="E885" s="45" t="s">
        <v>26</v>
      </c>
      <c r="F885" s="56">
        <v>1</v>
      </c>
      <c r="G885" s="56">
        <v>1</v>
      </c>
      <c r="H885" s="42">
        <f>H884+100000</f>
        <v>153402001</v>
      </c>
      <c r="I885" s="42">
        <v>1</v>
      </c>
      <c r="J885" s="42">
        <v>1</v>
      </c>
      <c r="K885" s="42">
        <f t="shared" ref="K885:M885" si="694">K873</f>
        <v>1.67</v>
      </c>
      <c r="L885" s="42" t="str">
        <f t="shared" si="694"/>
        <v>Body</v>
      </c>
      <c r="M885" s="42" t="str">
        <f t="shared" si="694"/>
        <v>Rare</v>
      </c>
    </row>
    <row r="886" spans="1:13" ht="16.5" customHeight="1" x14ac:dyDescent="0.3">
      <c r="A886" s="59" t="b">
        <v>1</v>
      </c>
      <c r="B886" s="42" t="s">
        <v>48</v>
      </c>
      <c r="C886" s="45">
        <f t="shared" si="679"/>
        <v>6025032</v>
      </c>
      <c r="D886" s="45">
        <f t="shared" si="680"/>
        <v>4025</v>
      </c>
      <c r="E886" s="45" t="s">
        <v>26</v>
      </c>
      <c r="F886" s="56">
        <v>1</v>
      </c>
      <c r="G886" s="56">
        <v>1</v>
      </c>
      <c r="H886" s="42">
        <f>H884+1000</f>
        <v>153303001</v>
      </c>
      <c r="I886" s="42">
        <v>1</v>
      </c>
      <c r="J886" s="42">
        <v>1</v>
      </c>
      <c r="K886" s="42">
        <f t="shared" ref="K886:M886" si="695">K874</f>
        <v>10.17</v>
      </c>
      <c r="L886" s="42" t="str">
        <f t="shared" si="695"/>
        <v>Head</v>
      </c>
      <c r="M886" s="42" t="str">
        <f t="shared" si="695"/>
        <v>Superior</v>
      </c>
    </row>
    <row r="887" spans="1:13" ht="16.5" customHeight="1" x14ac:dyDescent="0.3">
      <c r="A887" s="59" t="b">
        <v>1</v>
      </c>
      <c r="B887" s="42" t="s">
        <v>54</v>
      </c>
      <c r="C887" s="45">
        <f t="shared" si="679"/>
        <v>6025033</v>
      </c>
      <c r="D887" s="45">
        <f t="shared" si="680"/>
        <v>4025</v>
      </c>
      <c r="E887" s="45" t="s">
        <v>26</v>
      </c>
      <c r="F887" s="56">
        <v>1</v>
      </c>
      <c r="G887" s="56">
        <v>1</v>
      </c>
      <c r="H887" s="42">
        <f>H886+100000</f>
        <v>153403001</v>
      </c>
      <c r="I887" s="42">
        <v>1</v>
      </c>
      <c r="J887" s="42">
        <v>1</v>
      </c>
      <c r="K887" s="42">
        <f t="shared" ref="K887:M887" si="696">K875</f>
        <v>1.67</v>
      </c>
      <c r="L887" s="42" t="str">
        <f t="shared" si="696"/>
        <v>Head</v>
      </c>
      <c r="M887" s="42" t="str">
        <f t="shared" si="696"/>
        <v>Rare</v>
      </c>
    </row>
    <row r="888" spans="1:13" ht="16.5" customHeight="1" x14ac:dyDescent="0.3">
      <c r="A888" s="59" t="b">
        <v>1</v>
      </c>
      <c r="B888" s="42" t="s">
        <v>50</v>
      </c>
      <c r="C888" s="45">
        <f t="shared" si="679"/>
        <v>6025034</v>
      </c>
      <c r="D888" s="45">
        <f t="shared" si="680"/>
        <v>4025</v>
      </c>
      <c r="E888" s="45" t="s">
        <v>26</v>
      </c>
      <c r="F888" s="56">
        <v>1</v>
      </c>
      <c r="G888" s="56">
        <v>1</v>
      </c>
      <c r="H888" s="42">
        <f>H886+2000</f>
        <v>153305001</v>
      </c>
      <c r="I888" s="42">
        <v>1</v>
      </c>
      <c r="J888" s="42">
        <v>1</v>
      </c>
      <c r="K888" s="42">
        <f t="shared" ref="K888:M888" si="697">K876</f>
        <v>10.17</v>
      </c>
      <c r="L888" s="42" t="str">
        <f t="shared" si="697"/>
        <v>Glove</v>
      </c>
      <c r="M888" s="42" t="str">
        <f t="shared" si="697"/>
        <v>Superior</v>
      </c>
    </row>
    <row r="889" spans="1:13" ht="16.5" customHeight="1" x14ac:dyDescent="0.3">
      <c r="A889" s="59" t="b">
        <v>1</v>
      </c>
      <c r="B889" s="42" t="s">
        <v>56</v>
      </c>
      <c r="C889" s="45">
        <f t="shared" si="679"/>
        <v>6025035</v>
      </c>
      <c r="D889" s="45">
        <f t="shared" si="680"/>
        <v>4025</v>
      </c>
      <c r="E889" s="45" t="s">
        <v>26</v>
      </c>
      <c r="F889" s="56">
        <v>1</v>
      </c>
      <c r="G889" s="56">
        <v>1</v>
      </c>
      <c r="H889" s="42">
        <f>H888+100000</f>
        <v>153405001</v>
      </c>
      <c r="I889" s="42">
        <v>1</v>
      </c>
      <c r="J889" s="42">
        <v>1</v>
      </c>
      <c r="K889" s="42">
        <f t="shared" ref="K889:M889" si="698">K877</f>
        <v>1.67</v>
      </c>
      <c r="L889" s="42" t="str">
        <f t="shared" si="698"/>
        <v>Glove</v>
      </c>
      <c r="M889" s="42" t="str">
        <f t="shared" si="698"/>
        <v>Rare</v>
      </c>
    </row>
    <row r="890" spans="1:13" ht="16.5" customHeight="1" x14ac:dyDescent="0.3">
      <c r="A890" s="59" t="b">
        <v>1</v>
      </c>
      <c r="B890" s="42" t="s">
        <v>49</v>
      </c>
      <c r="C890" s="45">
        <f t="shared" si="679"/>
        <v>6025036</v>
      </c>
      <c r="D890" s="45">
        <f t="shared" si="680"/>
        <v>4025</v>
      </c>
      <c r="E890" s="45" t="s">
        <v>26</v>
      </c>
      <c r="F890" s="56">
        <v>1</v>
      </c>
      <c r="G890" s="56">
        <v>1</v>
      </c>
      <c r="H890" s="42">
        <f>H888+1000</f>
        <v>153306001</v>
      </c>
      <c r="I890" s="42">
        <v>1</v>
      </c>
      <c r="J890" s="42">
        <v>1</v>
      </c>
      <c r="K890" s="42">
        <f t="shared" ref="K890:M890" si="699">K878</f>
        <v>10.17</v>
      </c>
      <c r="L890" s="42" t="str">
        <f t="shared" si="699"/>
        <v>Pants</v>
      </c>
      <c r="M890" s="42" t="str">
        <f t="shared" si="699"/>
        <v>Superior</v>
      </c>
    </row>
    <row r="891" spans="1:13" ht="16.5" customHeight="1" x14ac:dyDescent="0.3">
      <c r="A891" s="59" t="b">
        <v>1</v>
      </c>
      <c r="B891" s="42" t="s">
        <v>55</v>
      </c>
      <c r="C891" s="45">
        <f t="shared" si="679"/>
        <v>6025037</v>
      </c>
      <c r="D891" s="45">
        <f t="shared" si="680"/>
        <v>4025</v>
      </c>
      <c r="E891" s="45" t="s">
        <v>26</v>
      </c>
      <c r="F891" s="56">
        <v>1</v>
      </c>
      <c r="G891" s="56">
        <v>1</v>
      </c>
      <c r="H891" s="42">
        <f>H890+100000</f>
        <v>153406001</v>
      </c>
      <c r="I891" s="42">
        <v>1</v>
      </c>
      <c r="J891" s="42">
        <v>1</v>
      </c>
      <c r="K891" s="42">
        <f t="shared" ref="K891:M891" si="700">K879</f>
        <v>1.67</v>
      </c>
      <c r="L891" s="42" t="str">
        <f t="shared" si="700"/>
        <v>Pants</v>
      </c>
      <c r="M891" s="42" t="str">
        <f t="shared" si="700"/>
        <v>Rare</v>
      </c>
    </row>
    <row r="892" spans="1:13" ht="16.5" customHeight="1" x14ac:dyDescent="0.3">
      <c r="A892" s="59" t="b">
        <v>1</v>
      </c>
      <c r="B892" s="42" t="s">
        <v>46</v>
      </c>
      <c r="C892" s="45">
        <f t="shared" si="679"/>
        <v>6025038</v>
      </c>
      <c r="D892" s="45">
        <f t="shared" si="680"/>
        <v>4025</v>
      </c>
      <c r="E892" s="45" t="s">
        <v>26</v>
      </c>
      <c r="F892" s="56">
        <v>1</v>
      </c>
      <c r="G892" s="56">
        <v>1</v>
      </c>
      <c r="H892" s="42">
        <f>H890+1000</f>
        <v>153307001</v>
      </c>
      <c r="I892" s="42">
        <v>1</v>
      </c>
      <c r="J892" s="42">
        <v>1</v>
      </c>
      <c r="K892" s="42">
        <f t="shared" ref="K892:M892" si="701">K880</f>
        <v>10.15</v>
      </c>
      <c r="L892" s="42" t="str">
        <f t="shared" si="701"/>
        <v>Shoes</v>
      </c>
      <c r="M892" s="42" t="str">
        <f t="shared" si="701"/>
        <v>Superior</v>
      </c>
    </row>
    <row r="893" spans="1:13" ht="16.5" customHeight="1" x14ac:dyDescent="0.3">
      <c r="A893" s="59" t="b">
        <v>1</v>
      </c>
      <c r="B893" s="42" t="s">
        <v>52</v>
      </c>
      <c r="C893" s="45">
        <f t="shared" si="679"/>
        <v>6025039</v>
      </c>
      <c r="D893" s="45">
        <f t="shared" si="680"/>
        <v>4025</v>
      </c>
      <c r="E893" s="45" t="s">
        <v>26</v>
      </c>
      <c r="F893" s="56">
        <v>1</v>
      </c>
      <c r="G893" s="56">
        <v>1</v>
      </c>
      <c r="H893" s="42">
        <f>H892+100000</f>
        <v>153407001</v>
      </c>
      <c r="I893" s="42">
        <v>1</v>
      </c>
      <c r="J893" s="42">
        <v>1</v>
      </c>
      <c r="K893" s="42">
        <f t="shared" ref="K893:M905" si="702">K881</f>
        <v>1.65</v>
      </c>
      <c r="L893" s="42" t="str">
        <f t="shared" si="702"/>
        <v>Shoes</v>
      </c>
      <c r="M893" s="42" t="str">
        <f t="shared" si="702"/>
        <v>Rare</v>
      </c>
    </row>
    <row r="894" spans="1:13" ht="16.5" customHeight="1" x14ac:dyDescent="0.3">
      <c r="A894" s="59" t="b">
        <v>1</v>
      </c>
      <c r="B894" s="46" t="s">
        <v>45</v>
      </c>
      <c r="C894" s="19">
        <f t="shared" si="679"/>
        <v>6025040</v>
      </c>
      <c r="D894" s="19">
        <f t="shared" si="680"/>
        <v>4025</v>
      </c>
      <c r="E894" s="19" t="s">
        <v>27</v>
      </c>
      <c r="F894" s="56">
        <v>1</v>
      </c>
      <c r="G894" s="56">
        <v>1</v>
      </c>
      <c r="H894" s="46">
        <f>H882+1000000</f>
        <v>154301001</v>
      </c>
      <c r="I894" s="46">
        <v>1</v>
      </c>
      <c r="J894" s="46">
        <v>1</v>
      </c>
      <c r="K894" s="46">
        <f>K882</f>
        <v>10.17</v>
      </c>
      <c r="L894" s="46" t="str">
        <f>L882</f>
        <v>Weapon</v>
      </c>
      <c r="M894" s="46" t="str">
        <f t="shared" si="702"/>
        <v>Superior</v>
      </c>
    </row>
    <row r="895" spans="1:13" ht="16.5" customHeight="1" x14ac:dyDescent="0.3">
      <c r="A895" s="59" t="b">
        <v>1</v>
      </c>
      <c r="B895" s="46" t="s">
        <v>51</v>
      </c>
      <c r="C895" s="19">
        <f t="shared" si="679"/>
        <v>6025041</v>
      </c>
      <c r="D895" s="19">
        <f t="shared" si="680"/>
        <v>4025</v>
      </c>
      <c r="E895" s="19" t="s">
        <v>27</v>
      </c>
      <c r="F895" s="56">
        <v>1</v>
      </c>
      <c r="G895" s="56">
        <v>1</v>
      </c>
      <c r="H895" s="46">
        <f>H894+100000</f>
        <v>154401001</v>
      </c>
      <c r="I895" s="46">
        <v>1</v>
      </c>
      <c r="J895" s="46">
        <v>1</v>
      </c>
      <c r="K895" s="46">
        <f t="shared" ref="K895:L895" si="703">K883</f>
        <v>1.67</v>
      </c>
      <c r="L895" s="46" t="str">
        <f t="shared" si="703"/>
        <v>Weapon</v>
      </c>
      <c r="M895" s="46" t="str">
        <f t="shared" si="702"/>
        <v>Rare</v>
      </c>
    </row>
    <row r="896" spans="1:13" ht="16.5" customHeight="1" x14ac:dyDescent="0.3">
      <c r="A896" s="59" t="b">
        <v>1</v>
      </c>
      <c r="B896" s="46" t="s">
        <v>47</v>
      </c>
      <c r="C896" s="19">
        <f t="shared" si="679"/>
        <v>6025042</v>
      </c>
      <c r="D896" s="19">
        <f t="shared" si="680"/>
        <v>4025</v>
      </c>
      <c r="E896" s="19" t="s">
        <v>27</v>
      </c>
      <c r="F896" s="56">
        <v>1</v>
      </c>
      <c r="G896" s="56">
        <v>1</v>
      </c>
      <c r="H896" s="46">
        <f>H894+1000</f>
        <v>154302001</v>
      </c>
      <c r="I896" s="46">
        <v>1</v>
      </c>
      <c r="J896" s="46">
        <v>1</v>
      </c>
      <c r="K896" s="46">
        <f t="shared" ref="K896:L896" si="704">K884</f>
        <v>10.17</v>
      </c>
      <c r="L896" s="46" t="str">
        <f t="shared" si="704"/>
        <v>Body</v>
      </c>
      <c r="M896" s="46" t="str">
        <f t="shared" si="702"/>
        <v>Superior</v>
      </c>
    </row>
    <row r="897" spans="1:14" ht="16.5" customHeight="1" x14ac:dyDescent="0.3">
      <c r="A897" s="59" t="b">
        <v>1</v>
      </c>
      <c r="B897" s="46" t="s">
        <v>53</v>
      </c>
      <c r="C897" s="19">
        <f t="shared" si="679"/>
        <v>6025043</v>
      </c>
      <c r="D897" s="19">
        <f t="shared" si="680"/>
        <v>4025</v>
      </c>
      <c r="E897" s="19" t="s">
        <v>27</v>
      </c>
      <c r="F897" s="56">
        <v>1</v>
      </c>
      <c r="G897" s="56">
        <v>1</v>
      </c>
      <c r="H897" s="46">
        <f>H896+100000</f>
        <v>154402001</v>
      </c>
      <c r="I897" s="46">
        <v>1</v>
      </c>
      <c r="J897" s="46">
        <v>1</v>
      </c>
      <c r="K897" s="46">
        <f t="shared" ref="K897:L897" si="705">K885</f>
        <v>1.67</v>
      </c>
      <c r="L897" s="46" t="str">
        <f t="shared" si="705"/>
        <v>Body</v>
      </c>
      <c r="M897" s="46" t="str">
        <f t="shared" si="702"/>
        <v>Rare</v>
      </c>
    </row>
    <row r="898" spans="1:14" ht="16.5" customHeight="1" x14ac:dyDescent="0.3">
      <c r="A898" s="59" t="b">
        <v>1</v>
      </c>
      <c r="B898" s="46" t="s">
        <v>48</v>
      </c>
      <c r="C898" s="19">
        <f t="shared" si="679"/>
        <v>6025044</v>
      </c>
      <c r="D898" s="19">
        <f t="shared" si="680"/>
        <v>4025</v>
      </c>
      <c r="E898" s="19" t="s">
        <v>27</v>
      </c>
      <c r="F898" s="56">
        <v>1</v>
      </c>
      <c r="G898" s="56">
        <v>1</v>
      </c>
      <c r="H898" s="46">
        <f>H896+1000</f>
        <v>154303001</v>
      </c>
      <c r="I898" s="46">
        <v>1</v>
      </c>
      <c r="J898" s="46">
        <v>1</v>
      </c>
      <c r="K898" s="46">
        <f t="shared" ref="K898:L898" si="706">K886</f>
        <v>10.17</v>
      </c>
      <c r="L898" s="46" t="str">
        <f t="shared" si="706"/>
        <v>Head</v>
      </c>
      <c r="M898" s="46" t="str">
        <f t="shared" si="702"/>
        <v>Superior</v>
      </c>
    </row>
    <row r="899" spans="1:14" ht="16.5" customHeight="1" x14ac:dyDescent="0.3">
      <c r="A899" s="59" t="b">
        <v>1</v>
      </c>
      <c r="B899" s="46" t="s">
        <v>54</v>
      </c>
      <c r="C899" s="19">
        <f t="shared" si="679"/>
        <v>6025045</v>
      </c>
      <c r="D899" s="19">
        <f t="shared" si="680"/>
        <v>4025</v>
      </c>
      <c r="E899" s="19" t="s">
        <v>27</v>
      </c>
      <c r="F899" s="56">
        <v>1</v>
      </c>
      <c r="G899" s="56">
        <v>1</v>
      </c>
      <c r="H899" s="46">
        <f>H898+100000</f>
        <v>154403001</v>
      </c>
      <c r="I899" s="46">
        <v>1</v>
      </c>
      <c r="J899" s="46">
        <v>1</v>
      </c>
      <c r="K899" s="46">
        <f t="shared" ref="K899:L899" si="707">K887</f>
        <v>1.67</v>
      </c>
      <c r="L899" s="46" t="str">
        <f t="shared" si="707"/>
        <v>Head</v>
      </c>
      <c r="M899" s="46" t="str">
        <f t="shared" si="702"/>
        <v>Rare</v>
      </c>
    </row>
    <row r="900" spans="1:14" ht="16.5" customHeight="1" x14ac:dyDescent="0.3">
      <c r="A900" s="59" t="b">
        <v>1</v>
      </c>
      <c r="B900" s="46" t="s">
        <v>50</v>
      </c>
      <c r="C900" s="19">
        <f t="shared" si="679"/>
        <v>6025046</v>
      </c>
      <c r="D900" s="19">
        <f t="shared" si="680"/>
        <v>4025</v>
      </c>
      <c r="E900" s="19" t="s">
        <v>27</v>
      </c>
      <c r="F900" s="56">
        <v>1</v>
      </c>
      <c r="G900" s="56">
        <v>1</v>
      </c>
      <c r="H900" s="46">
        <f>H898+2000</f>
        <v>154305001</v>
      </c>
      <c r="I900" s="46">
        <v>1</v>
      </c>
      <c r="J900" s="46">
        <v>1</v>
      </c>
      <c r="K900" s="46">
        <f t="shared" ref="K900:L900" si="708">K888</f>
        <v>10.17</v>
      </c>
      <c r="L900" s="46" t="str">
        <f t="shared" si="708"/>
        <v>Glove</v>
      </c>
      <c r="M900" s="46" t="str">
        <f t="shared" si="702"/>
        <v>Superior</v>
      </c>
    </row>
    <row r="901" spans="1:14" ht="16.5" customHeight="1" x14ac:dyDescent="0.3">
      <c r="A901" s="59" t="b">
        <v>1</v>
      </c>
      <c r="B901" s="46" t="s">
        <v>56</v>
      </c>
      <c r="C901" s="19">
        <f t="shared" si="679"/>
        <v>6025047</v>
      </c>
      <c r="D901" s="19">
        <f t="shared" si="680"/>
        <v>4025</v>
      </c>
      <c r="E901" s="19" t="s">
        <v>27</v>
      </c>
      <c r="F901" s="56">
        <v>1</v>
      </c>
      <c r="G901" s="56">
        <v>1</v>
      </c>
      <c r="H901" s="46">
        <f>H900+100000</f>
        <v>154405001</v>
      </c>
      <c r="I901" s="46">
        <v>1</v>
      </c>
      <c r="J901" s="46">
        <v>1</v>
      </c>
      <c r="K901" s="46">
        <f t="shared" ref="K901:L901" si="709">K889</f>
        <v>1.67</v>
      </c>
      <c r="L901" s="46" t="str">
        <f t="shared" si="709"/>
        <v>Glove</v>
      </c>
      <c r="M901" s="46" t="str">
        <f t="shared" si="702"/>
        <v>Rare</v>
      </c>
    </row>
    <row r="902" spans="1:14" ht="16.5" customHeight="1" x14ac:dyDescent="0.3">
      <c r="A902" s="59" t="b">
        <v>1</v>
      </c>
      <c r="B902" s="46" t="s">
        <v>49</v>
      </c>
      <c r="C902" s="19">
        <f t="shared" si="679"/>
        <v>6025048</v>
      </c>
      <c r="D902" s="19">
        <f t="shared" si="680"/>
        <v>4025</v>
      </c>
      <c r="E902" s="19" t="s">
        <v>27</v>
      </c>
      <c r="F902" s="56">
        <v>1</v>
      </c>
      <c r="G902" s="56">
        <v>1</v>
      </c>
      <c r="H902" s="46">
        <f>H900+1000</f>
        <v>154306001</v>
      </c>
      <c r="I902" s="46">
        <v>1</v>
      </c>
      <c r="J902" s="46">
        <v>1</v>
      </c>
      <c r="K902" s="46">
        <f t="shared" ref="K902:L902" si="710">K890</f>
        <v>10.17</v>
      </c>
      <c r="L902" s="46" t="str">
        <f t="shared" si="710"/>
        <v>Pants</v>
      </c>
      <c r="M902" s="46" t="str">
        <f t="shared" si="702"/>
        <v>Superior</v>
      </c>
    </row>
    <row r="903" spans="1:14" ht="16.5" customHeight="1" x14ac:dyDescent="0.3">
      <c r="A903" s="59" t="b">
        <v>1</v>
      </c>
      <c r="B903" s="46" t="s">
        <v>55</v>
      </c>
      <c r="C903" s="19">
        <f t="shared" si="679"/>
        <v>6025049</v>
      </c>
      <c r="D903" s="19">
        <f t="shared" si="680"/>
        <v>4025</v>
      </c>
      <c r="E903" s="19" t="s">
        <v>27</v>
      </c>
      <c r="F903" s="56">
        <v>1</v>
      </c>
      <c r="G903" s="56">
        <v>1</v>
      </c>
      <c r="H903" s="46">
        <f>H902+100000</f>
        <v>154406001</v>
      </c>
      <c r="I903" s="46">
        <v>1</v>
      </c>
      <c r="J903" s="46">
        <v>1</v>
      </c>
      <c r="K903" s="46">
        <f t="shared" ref="K903:L903" si="711">K891</f>
        <v>1.67</v>
      </c>
      <c r="L903" s="46" t="str">
        <f t="shared" si="711"/>
        <v>Pants</v>
      </c>
      <c r="M903" s="46" t="str">
        <f t="shared" si="702"/>
        <v>Rare</v>
      </c>
    </row>
    <row r="904" spans="1:14" ht="16.5" customHeight="1" x14ac:dyDescent="0.3">
      <c r="A904" s="59" t="b">
        <v>1</v>
      </c>
      <c r="B904" s="46" t="s">
        <v>46</v>
      </c>
      <c r="C904" s="19">
        <f t="shared" si="679"/>
        <v>6025050</v>
      </c>
      <c r="D904" s="19">
        <f t="shared" si="680"/>
        <v>4025</v>
      </c>
      <c r="E904" s="19" t="s">
        <v>27</v>
      </c>
      <c r="F904" s="56">
        <v>1</v>
      </c>
      <c r="G904" s="56">
        <v>1</v>
      </c>
      <c r="H904" s="46">
        <f>H902+1000</f>
        <v>154307001</v>
      </c>
      <c r="I904" s="46">
        <v>1</v>
      </c>
      <c r="J904" s="46">
        <v>1</v>
      </c>
      <c r="K904" s="46">
        <f t="shared" ref="K904:L904" si="712">K892</f>
        <v>10.15</v>
      </c>
      <c r="L904" s="46" t="str">
        <f t="shared" si="712"/>
        <v>Shoes</v>
      </c>
      <c r="M904" s="46" t="str">
        <f t="shared" si="702"/>
        <v>Superior</v>
      </c>
    </row>
    <row r="905" spans="1:14" ht="16.5" customHeight="1" x14ac:dyDescent="0.3">
      <c r="A905" s="59" t="b">
        <v>1</v>
      </c>
      <c r="B905" s="46" t="s">
        <v>52</v>
      </c>
      <c r="C905" s="19">
        <f t="shared" si="679"/>
        <v>6025051</v>
      </c>
      <c r="D905" s="19">
        <f t="shared" si="680"/>
        <v>4025</v>
      </c>
      <c r="E905" s="19" t="s">
        <v>27</v>
      </c>
      <c r="F905" s="56">
        <v>1</v>
      </c>
      <c r="G905" s="56">
        <v>1</v>
      </c>
      <c r="H905" s="46">
        <f>H904+100000</f>
        <v>154407001</v>
      </c>
      <c r="I905" s="46">
        <v>1</v>
      </c>
      <c r="J905" s="46">
        <v>1</v>
      </c>
      <c r="K905" s="46">
        <f t="shared" ref="K905:L905" si="713">K893</f>
        <v>1.65</v>
      </c>
      <c r="L905" s="46" t="str">
        <f t="shared" si="713"/>
        <v>Shoes</v>
      </c>
      <c r="M905" s="46" t="str">
        <f t="shared" si="702"/>
        <v>Rare</v>
      </c>
    </row>
    <row r="906" spans="1:14" ht="16.5" customHeight="1" x14ac:dyDescent="0.3">
      <c r="A906" s="60" t="b">
        <v>1</v>
      </c>
      <c r="B906" s="41" t="s">
        <v>97</v>
      </c>
      <c r="C906" s="41">
        <f>C855+1000</f>
        <v>6026001</v>
      </c>
      <c r="D906" s="41">
        <f>D855+1</f>
        <v>4026</v>
      </c>
      <c r="E906" s="42" t="s">
        <v>29</v>
      </c>
      <c r="F906" s="56">
        <v>1</v>
      </c>
      <c r="G906" s="56">
        <v>1</v>
      </c>
      <c r="H906" s="41">
        <v>150101001</v>
      </c>
      <c r="I906" s="42">
        <v>1</v>
      </c>
      <c r="J906" s="42">
        <v>1</v>
      </c>
      <c r="K906" s="41">
        <v>10</v>
      </c>
      <c r="L906" s="41" t="s">
        <v>98</v>
      </c>
      <c r="M906" s="43" t="s">
        <v>3</v>
      </c>
    </row>
    <row r="907" spans="1:14" ht="16.5" customHeight="1" x14ac:dyDescent="0.3">
      <c r="A907" s="60" t="b">
        <v>1</v>
      </c>
      <c r="B907" s="41" t="s">
        <v>99</v>
      </c>
      <c r="C907" s="42">
        <f>C906+1</f>
        <v>6026002</v>
      </c>
      <c r="D907" s="42">
        <f>D906</f>
        <v>4026</v>
      </c>
      <c r="E907" s="42" t="s">
        <v>29</v>
      </c>
      <c r="F907" s="56">
        <v>1</v>
      </c>
      <c r="G907" s="56">
        <v>1</v>
      </c>
      <c r="H907" s="43">
        <f>H906+100000</f>
        <v>150201001</v>
      </c>
      <c r="I907" s="42">
        <v>1</v>
      </c>
      <c r="J907" s="42">
        <v>1</v>
      </c>
      <c r="K907" s="41">
        <f>K856+0.5</f>
        <v>14</v>
      </c>
      <c r="L907" s="41" t="s">
        <v>98</v>
      </c>
      <c r="M907" s="43" t="s">
        <v>355</v>
      </c>
    </row>
    <row r="908" spans="1:14" ht="16.5" customHeight="1" x14ac:dyDescent="0.3">
      <c r="A908" s="60" t="b">
        <v>1</v>
      </c>
      <c r="B908" s="41" t="s">
        <v>100</v>
      </c>
      <c r="C908" s="42">
        <f>C907+1</f>
        <v>6026003</v>
      </c>
      <c r="D908" s="42">
        <f>D907</f>
        <v>4026</v>
      </c>
      <c r="E908" s="42" t="s">
        <v>29</v>
      </c>
      <c r="F908" s="56">
        <v>1</v>
      </c>
      <c r="G908" s="56">
        <v>1</v>
      </c>
      <c r="H908" s="43">
        <f>H907+100000</f>
        <v>150301001</v>
      </c>
      <c r="I908" s="42">
        <v>1</v>
      </c>
      <c r="J908" s="42">
        <v>1</v>
      </c>
      <c r="K908" s="41">
        <f>K857+0.5</f>
        <v>6</v>
      </c>
      <c r="L908" s="41" t="s">
        <v>98</v>
      </c>
      <c r="M908" s="43" t="s">
        <v>356</v>
      </c>
    </row>
    <row r="909" spans="1:14" ht="16.5" customHeight="1" x14ac:dyDescent="0.3">
      <c r="A909" s="60" t="b">
        <v>1</v>
      </c>
      <c r="B909" s="43" t="s">
        <v>379</v>
      </c>
      <c r="C909" s="43">
        <f>C908+1</f>
        <v>6026004</v>
      </c>
      <c r="D909" s="43">
        <f>D908</f>
        <v>4026</v>
      </c>
      <c r="E909" s="43" t="s">
        <v>23</v>
      </c>
      <c r="F909" s="56">
        <v>1</v>
      </c>
      <c r="G909" s="56">
        <v>1</v>
      </c>
      <c r="H909" s="48">
        <v>151301001</v>
      </c>
      <c r="I909" s="43">
        <v>1</v>
      </c>
      <c r="J909" s="43">
        <v>1</v>
      </c>
      <c r="K909" s="43">
        <f t="shared" ref="K909:K918" si="714">ROUND(N909/6,2)</f>
        <v>9.83</v>
      </c>
      <c r="L909" s="43" t="str">
        <f>IF(H909&gt;=151307001,"Shoes",IF(H909&gt;=151306001,"Pants",IF(H909&gt;=151305001,"Glove",IF(H909&gt;=151303001,"Head",IF(H909&gt;=151302001,"Body",IF(H909&gt;=151301001,"Weapon"))))))</f>
        <v>Weapon</v>
      </c>
      <c r="M909" s="43" t="s">
        <v>356</v>
      </c>
      <c r="N909" s="64">
        <v>59</v>
      </c>
    </row>
    <row r="910" spans="1:14" ht="16.5" customHeight="1" x14ac:dyDescent="0.3">
      <c r="A910" s="60" t="b">
        <v>1</v>
      </c>
      <c r="B910" s="43" t="s">
        <v>51</v>
      </c>
      <c r="C910" s="43">
        <f t="shared" ref="C910:C920" si="715">C909+1</f>
        <v>6026005</v>
      </c>
      <c r="D910" s="43">
        <f t="shared" ref="D910:D920" si="716">D909</f>
        <v>4026</v>
      </c>
      <c r="E910" s="43" t="s">
        <v>23</v>
      </c>
      <c r="F910" s="56">
        <v>1</v>
      </c>
      <c r="G910" s="56">
        <v>1</v>
      </c>
      <c r="H910" s="43">
        <f>H909+100000</f>
        <v>151401001</v>
      </c>
      <c r="I910" s="43">
        <v>1</v>
      </c>
      <c r="J910" s="43">
        <v>1</v>
      </c>
      <c r="K910" s="43">
        <f t="shared" si="714"/>
        <v>1.83</v>
      </c>
      <c r="L910" s="43" t="str">
        <f>L909</f>
        <v>Weapon</v>
      </c>
      <c r="M910" s="43" t="s">
        <v>380</v>
      </c>
      <c r="N910" s="64">
        <v>11</v>
      </c>
    </row>
    <row r="911" spans="1:14" ht="16.5" customHeight="1" x14ac:dyDescent="0.3">
      <c r="A911" s="60" t="b">
        <v>1</v>
      </c>
      <c r="B911" s="43" t="s">
        <v>47</v>
      </c>
      <c r="C911" s="43">
        <f t="shared" si="715"/>
        <v>6026006</v>
      </c>
      <c r="D911" s="43">
        <f t="shared" si="716"/>
        <v>4026</v>
      </c>
      <c r="E911" s="43" t="s">
        <v>23</v>
      </c>
      <c r="F911" s="56">
        <v>1</v>
      </c>
      <c r="G911" s="56">
        <v>1</v>
      </c>
      <c r="H911" s="43">
        <f>H909+1000</f>
        <v>151302001</v>
      </c>
      <c r="I911" s="43">
        <v>1</v>
      </c>
      <c r="J911" s="43">
        <v>1</v>
      </c>
      <c r="K911" s="43">
        <f t="shared" si="714"/>
        <v>9.83</v>
      </c>
      <c r="L911" s="43" t="str">
        <f>IF(H911&gt;=151307001,"Shoes",IF(H911&gt;=151306001,"Pants",IF(H911&gt;=151305001,"Glove",IF(H911&gt;=151303001,"Head",IF(H911&gt;=151302001,"Body",IF(H911&gt;=151301001,"Weapon"))))))</f>
        <v>Body</v>
      </c>
      <c r="M911" s="43" t="s">
        <v>356</v>
      </c>
      <c r="N911" s="64">
        <f>N909</f>
        <v>59</v>
      </c>
    </row>
    <row r="912" spans="1:14" ht="16.5" customHeight="1" x14ac:dyDescent="0.3">
      <c r="A912" s="60" t="b">
        <v>1</v>
      </c>
      <c r="B912" s="43" t="s">
        <v>53</v>
      </c>
      <c r="C912" s="43">
        <f t="shared" si="715"/>
        <v>6026007</v>
      </c>
      <c r="D912" s="43">
        <f t="shared" si="716"/>
        <v>4026</v>
      </c>
      <c r="E912" s="43" t="s">
        <v>23</v>
      </c>
      <c r="F912" s="56">
        <v>1</v>
      </c>
      <c r="G912" s="56">
        <v>1</v>
      </c>
      <c r="H912" s="43">
        <f>H911+100000</f>
        <v>151402001</v>
      </c>
      <c r="I912" s="43">
        <v>1</v>
      </c>
      <c r="J912" s="43">
        <v>1</v>
      </c>
      <c r="K912" s="43">
        <f t="shared" si="714"/>
        <v>1.83</v>
      </c>
      <c r="L912" s="43" t="str">
        <f>L911</f>
        <v>Body</v>
      </c>
      <c r="M912" s="43" t="s">
        <v>380</v>
      </c>
      <c r="N912" s="64">
        <f t="shared" ref="N912:N918" si="717">N910</f>
        <v>11</v>
      </c>
    </row>
    <row r="913" spans="1:14" ht="16.5" customHeight="1" x14ac:dyDescent="0.3">
      <c r="A913" s="60" t="b">
        <v>1</v>
      </c>
      <c r="B913" s="43" t="s">
        <v>48</v>
      </c>
      <c r="C913" s="43">
        <f t="shared" si="715"/>
        <v>6026008</v>
      </c>
      <c r="D913" s="43">
        <f t="shared" si="716"/>
        <v>4026</v>
      </c>
      <c r="E913" s="43" t="s">
        <v>23</v>
      </c>
      <c r="F913" s="56">
        <v>1</v>
      </c>
      <c r="G913" s="56">
        <v>1</v>
      </c>
      <c r="H913" s="43">
        <f>H911+1000</f>
        <v>151303001</v>
      </c>
      <c r="I913" s="43">
        <v>1</v>
      </c>
      <c r="J913" s="43">
        <v>1</v>
      </c>
      <c r="K913" s="43">
        <f t="shared" si="714"/>
        <v>9.83</v>
      </c>
      <c r="L913" s="43" t="str">
        <f>IF(H913&gt;=151307001,"Shoes",IF(H913&gt;=151306001,"Pants",IF(H913&gt;=151305001,"Glove",IF(H913&gt;=151303001,"Head",IF(H913&gt;=151302001,"Body",IF(H913&gt;=151301001,"Weapon"))))))</f>
        <v>Head</v>
      </c>
      <c r="M913" s="43" t="s">
        <v>356</v>
      </c>
      <c r="N913" s="64">
        <f t="shared" si="717"/>
        <v>59</v>
      </c>
    </row>
    <row r="914" spans="1:14" ht="16.5" customHeight="1" x14ac:dyDescent="0.3">
      <c r="A914" s="60" t="b">
        <v>1</v>
      </c>
      <c r="B914" s="43" t="s">
        <v>54</v>
      </c>
      <c r="C914" s="43">
        <f t="shared" si="715"/>
        <v>6026009</v>
      </c>
      <c r="D914" s="43">
        <f t="shared" si="716"/>
        <v>4026</v>
      </c>
      <c r="E914" s="43" t="s">
        <v>23</v>
      </c>
      <c r="F914" s="56">
        <v>1</v>
      </c>
      <c r="G914" s="56">
        <v>1</v>
      </c>
      <c r="H914" s="43">
        <f>H913+100000</f>
        <v>151403001</v>
      </c>
      <c r="I914" s="43">
        <v>1</v>
      </c>
      <c r="J914" s="43">
        <v>1</v>
      </c>
      <c r="K914" s="43">
        <f t="shared" si="714"/>
        <v>1.83</v>
      </c>
      <c r="L914" s="43" t="str">
        <f>L913</f>
        <v>Head</v>
      </c>
      <c r="M914" s="43" t="s">
        <v>380</v>
      </c>
      <c r="N914" s="64">
        <f t="shared" si="717"/>
        <v>11</v>
      </c>
    </row>
    <row r="915" spans="1:14" ht="16.5" customHeight="1" x14ac:dyDescent="0.3">
      <c r="A915" s="60" t="b">
        <v>1</v>
      </c>
      <c r="B915" s="43" t="s">
        <v>50</v>
      </c>
      <c r="C915" s="43">
        <f t="shared" si="715"/>
        <v>6026010</v>
      </c>
      <c r="D915" s="43">
        <f t="shared" si="716"/>
        <v>4026</v>
      </c>
      <c r="E915" s="43" t="s">
        <v>23</v>
      </c>
      <c r="F915" s="56">
        <v>1</v>
      </c>
      <c r="G915" s="56">
        <v>1</v>
      </c>
      <c r="H915" s="43">
        <f>H913+2000</f>
        <v>151305001</v>
      </c>
      <c r="I915" s="43">
        <v>1</v>
      </c>
      <c r="J915" s="43">
        <v>1</v>
      </c>
      <c r="K915" s="43">
        <f t="shared" si="714"/>
        <v>9.83</v>
      </c>
      <c r="L915" s="43" t="str">
        <f>IF(H915&gt;=151307001,"Shoes",IF(H915&gt;=151306001,"Pants",IF(H915&gt;=151305001,"Glove",IF(H915&gt;=151303001,"Head",IF(H915&gt;=151302001,"Body",IF(H915&gt;=151301001,"Weapon"))))))</f>
        <v>Glove</v>
      </c>
      <c r="M915" s="43" t="s">
        <v>356</v>
      </c>
      <c r="N915" s="64">
        <f t="shared" si="717"/>
        <v>59</v>
      </c>
    </row>
    <row r="916" spans="1:14" ht="16.5" customHeight="1" x14ac:dyDescent="0.3">
      <c r="A916" s="60" t="b">
        <v>1</v>
      </c>
      <c r="B916" s="43" t="s">
        <v>56</v>
      </c>
      <c r="C916" s="43">
        <f t="shared" si="715"/>
        <v>6026011</v>
      </c>
      <c r="D916" s="43">
        <f t="shared" si="716"/>
        <v>4026</v>
      </c>
      <c r="E916" s="43" t="s">
        <v>23</v>
      </c>
      <c r="F916" s="56">
        <v>1</v>
      </c>
      <c r="G916" s="56">
        <v>1</v>
      </c>
      <c r="H916" s="43">
        <f>H915+100000</f>
        <v>151405001</v>
      </c>
      <c r="I916" s="43">
        <v>1</v>
      </c>
      <c r="J916" s="43">
        <v>1</v>
      </c>
      <c r="K916" s="43">
        <f t="shared" si="714"/>
        <v>1.83</v>
      </c>
      <c r="L916" s="43" t="str">
        <f>L915</f>
        <v>Glove</v>
      </c>
      <c r="M916" s="43" t="s">
        <v>380</v>
      </c>
      <c r="N916" s="64">
        <f t="shared" si="717"/>
        <v>11</v>
      </c>
    </row>
    <row r="917" spans="1:14" ht="16.5" customHeight="1" x14ac:dyDescent="0.3">
      <c r="A917" s="60" t="b">
        <v>1</v>
      </c>
      <c r="B917" s="43" t="s">
        <v>49</v>
      </c>
      <c r="C917" s="43">
        <f t="shared" si="715"/>
        <v>6026012</v>
      </c>
      <c r="D917" s="43">
        <f t="shared" si="716"/>
        <v>4026</v>
      </c>
      <c r="E917" s="43" t="s">
        <v>23</v>
      </c>
      <c r="F917" s="56">
        <v>1</v>
      </c>
      <c r="G917" s="56">
        <v>1</v>
      </c>
      <c r="H917" s="43">
        <f>H915+1000</f>
        <v>151306001</v>
      </c>
      <c r="I917" s="43">
        <v>1</v>
      </c>
      <c r="J917" s="43">
        <v>1</v>
      </c>
      <c r="K917" s="43">
        <f t="shared" si="714"/>
        <v>9.83</v>
      </c>
      <c r="L917" s="43" t="str">
        <f>IF(H917&gt;=151307001,"Shoes",IF(H917&gt;=151306001,"Pants",IF(H917&gt;=151305001,"Glove",IF(H917&gt;=151303001,"Head",IF(H917&gt;=151302001,"Body",IF(H917&gt;=151301001,"Weapon"))))))</f>
        <v>Pants</v>
      </c>
      <c r="M917" s="43" t="s">
        <v>356</v>
      </c>
      <c r="N917" s="64">
        <f t="shared" si="717"/>
        <v>59</v>
      </c>
    </row>
    <row r="918" spans="1:14" ht="16.5" customHeight="1" x14ac:dyDescent="0.3">
      <c r="A918" s="60" t="b">
        <v>1</v>
      </c>
      <c r="B918" s="43" t="s">
        <v>55</v>
      </c>
      <c r="C918" s="43">
        <f t="shared" si="715"/>
        <v>6026013</v>
      </c>
      <c r="D918" s="43">
        <f t="shared" si="716"/>
        <v>4026</v>
      </c>
      <c r="E918" s="43" t="s">
        <v>23</v>
      </c>
      <c r="F918" s="56">
        <v>1</v>
      </c>
      <c r="G918" s="56">
        <v>1</v>
      </c>
      <c r="H918" s="43">
        <f>H917+100000</f>
        <v>151406001</v>
      </c>
      <c r="I918" s="43">
        <v>1</v>
      </c>
      <c r="J918" s="43">
        <v>1</v>
      </c>
      <c r="K918" s="43">
        <f t="shared" si="714"/>
        <v>1.83</v>
      </c>
      <c r="L918" s="43" t="str">
        <f>L917</f>
        <v>Pants</v>
      </c>
      <c r="M918" s="43" t="s">
        <v>380</v>
      </c>
      <c r="N918" s="64">
        <f t="shared" si="717"/>
        <v>11</v>
      </c>
    </row>
    <row r="919" spans="1:14" ht="16.5" customHeight="1" x14ac:dyDescent="0.3">
      <c r="A919" s="60" t="b">
        <v>1</v>
      </c>
      <c r="B919" s="43" t="s">
        <v>46</v>
      </c>
      <c r="C919" s="43">
        <f t="shared" si="715"/>
        <v>6026014</v>
      </c>
      <c r="D919" s="43">
        <f t="shared" si="716"/>
        <v>4026</v>
      </c>
      <c r="E919" s="43" t="s">
        <v>23</v>
      </c>
      <c r="F919" s="56">
        <v>1</v>
      </c>
      <c r="G919" s="56">
        <v>1</v>
      </c>
      <c r="H919" s="43">
        <f>H917+1000</f>
        <v>151307001</v>
      </c>
      <c r="I919" s="43">
        <v>1</v>
      </c>
      <c r="J919" s="43">
        <v>1</v>
      </c>
      <c r="K919" s="41">
        <v>9.85</v>
      </c>
      <c r="L919" s="43" t="str">
        <f t="shared" ref="L919" si="718">IF(H919&gt;=151307001,"Shoes",IF(H919&gt;=151306001,"Pants",IF(H919&gt;=151305001,"Glove",IF(H919&gt;=151303001,"Head",IF(H919&gt;=151302001,"Body",IF(H919&gt;=151301001,"Weapon"))))))</f>
        <v>Shoes</v>
      </c>
      <c r="M919" s="43" t="s">
        <v>356</v>
      </c>
      <c r="N919" s="65">
        <f>SUM(K909,K911,K913,K915,K917,K919)</f>
        <v>59</v>
      </c>
    </row>
    <row r="920" spans="1:14" ht="16.5" customHeight="1" x14ac:dyDescent="0.3">
      <c r="A920" s="60" t="b">
        <v>1</v>
      </c>
      <c r="B920" s="43" t="s">
        <v>52</v>
      </c>
      <c r="C920" s="43">
        <f t="shared" si="715"/>
        <v>6026015</v>
      </c>
      <c r="D920" s="43">
        <f t="shared" si="716"/>
        <v>4026</v>
      </c>
      <c r="E920" s="43" t="s">
        <v>23</v>
      </c>
      <c r="F920" s="56">
        <v>1</v>
      </c>
      <c r="G920" s="56">
        <v>1</v>
      </c>
      <c r="H920" s="43">
        <f>H919+100000</f>
        <v>151407001</v>
      </c>
      <c r="I920" s="43">
        <v>1</v>
      </c>
      <c r="J920" s="43">
        <v>1</v>
      </c>
      <c r="K920" s="41">
        <v>1.85</v>
      </c>
      <c r="L920" s="43" t="str">
        <f>L919</f>
        <v>Shoes</v>
      </c>
      <c r="M920" s="43" t="s">
        <v>380</v>
      </c>
      <c r="N920" s="65">
        <f>SUM(K910,K912,K914,K916,K918,K920)</f>
        <v>11</v>
      </c>
    </row>
    <row r="921" spans="1:14" ht="16.5" customHeight="1" x14ac:dyDescent="0.3">
      <c r="A921" s="60" t="b">
        <v>1</v>
      </c>
      <c r="B921" s="61" t="s">
        <v>379</v>
      </c>
      <c r="C921" s="61">
        <f>C920+1</f>
        <v>6026016</v>
      </c>
      <c r="D921" s="61">
        <f>D920</f>
        <v>4026</v>
      </c>
      <c r="E921" s="17" t="s">
        <v>25</v>
      </c>
      <c r="F921" s="56">
        <v>1</v>
      </c>
      <c r="G921" s="56">
        <v>1</v>
      </c>
      <c r="H921" s="61">
        <f>H909+1000000</f>
        <v>152301001</v>
      </c>
      <c r="I921" s="61">
        <v>1</v>
      </c>
      <c r="J921" s="61">
        <v>1</v>
      </c>
      <c r="K921" s="61">
        <f>K909</f>
        <v>9.83</v>
      </c>
      <c r="L921" s="61" t="str">
        <f>L909</f>
        <v>Weapon</v>
      </c>
      <c r="M921" s="61" t="str">
        <f t="shared" ref="M921:M932" si="719">M909</f>
        <v>Superior</v>
      </c>
    </row>
    <row r="922" spans="1:14" ht="16.5" customHeight="1" x14ac:dyDescent="0.3">
      <c r="A922" s="60" t="b">
        <v>1</v>
      </c>
      <c r="B922" s="61" t="s">
        <v>51</v>
      </c>
      <c r="C922" s="61">
        <f t="shared" ref="C922:C956" si="720">C921+1</f>
        <v>6026017</v>
      </c>
      <c r="D922" s="61">
        <f t="shared" ref="D922:D956" si="721">D921</f>
        <v>4026</v>
      </c>
      <c r="E922" s="17" t="s">
        <v>25</v>
      </c>
      <c r="F922" s="56">
        <v>1</v>
      </c>
      <c r="G922" s="56">
        <v>1</v>
      </c>
      <c r="H922" s="62">
        <f>H921+100000</f>
        <v>152401001</v>
      </c>
      <c r="I922" s="61">
        <v>1</v>
      </c>
      <c r="J922" s="61">
        <v>1</v>
      </c>
      <c r="K922" s="61">
        <f t="shared" ref="K922:L922" si="722">K910</f>
        <v>1.83</v>
      </c>
      <c r="L922" s="61" t="str">
        <f t="shared" si="722"/>
        <v>Weapon</v>
      </c>
      <c r="M922" s="61" t="str">
        <f t="shared" si="719"/>
        <v>Rare</v>
      </c>
    </row>
    <row r="923" spans="1:14" ht="16.5" customHeight="1" x14ac:dyDescent="0.3">
      <c r="A923" s="60" t="b">
        <v>1</v>
      </c>
      <c r="B923" s="61" t="s">
        <v>47</v>
      </c>
      <c r="C923" s="61">
        <f t="shared" si="720"/>
        <v>6026018</v>
      </c>
      <c r="D923" s="61">
        <f t="shared" si="721"/>
        <v>4026</v>
      </c>
      <c r="E923" s="17" t="s">
        <v>25</v>
      </c>
      <c r="F923" s="56">
        <v>1</v>
      </c>
      <c r="G923" s="56">
        <v>1</v>
      </c>
      <c r="H923" s="62">
        <f>H921+1000</f>
        <v>152302001</v>
      </c>
      <c r="I923" s="61">
        <v>1</v>
      </c>
      <c r="J923" s="61">
        <v>1</v>
      </c>
      <c r="K923" s="61">
        <f t="shared" ref="K923:L923" si="723">K911</f>
        <v>9.83</v>
      </c>
      <c r="L923" s="61" t="str">
        <f t="shared" si="723"/>
        <v>Body</v>
      </c>
      <c r="M923" s="61" t="str">
        <f t="shared" si="719"/>
        <v>Superior</v>
      </c>
    </row>
    <row r="924" spans="1:14" ht="16.5" customHeight="1" x14ac:dyDescent="0.3">
      <c r="A924" s="60" t="b">
        <v>1</v>
      </c>
      <c r="B924" s="61" t="s">
        <v>53</v>
      </c>
      <c r="C924" s="61">
        <f t="shared" si="720"/>
        <v>6026019</v>
      </c>
      <c r="D924" s="61">
        <f t="shared" si="721"/>
        <v>4026</v>
      </c>
      <c r="E924" s="17" t="s">
        <v>25</v>
      </c>
      <c r="F924" s="56">
        <v>1</v>
      </c>
      <c r="G924" s="56">
        <v>1</v>
      </c>
      <c r="H924" s="62">
        <f>H923+100000</f>
        <v>152402001</v>
      </c>
      <c r="I924" s="61">
        <v>1</v>
      </c>
      <c r="J924" s="61">
        <v>1</v>
      </c>
      <c r="K924" s="61">
        <f t="shared" ref="K924:L924" si="724">K912</f>
        <v>1.83</v>
      </c>
      <c r="L924" s="61" t="str">
        <f t="shared" si="724"/>
        <v>Body</v>
      </c>
      <c r="M924" s="61" t="str">
        <f t="shared" si="719"/>
        <v>Rare</v>
      </c>
    </row>
    <row r="925" spans="1:14" ht="16.5" customHeight="1" x14ac:dyDescent="0.3">
      <c r="A925" s="60" t="b">
        <v>1</v>
      </c>
      <c r="B925" s="61" t="s">
        <v>48</v>
      </c>
      <c r="C925" s="61">
        <f t="shared" si="720"/>
        <v>6026020</v>
      </c>
      <c r="D925" s="61">
        <f t="shared" si="721"/>
        <v>4026</v>
      </c>
      <c r="E925" s="17" t="s">
        <v>25</v>
      </c>
      <c r="F925" s="56">
        <v>1</v>
      </c>
      <c r="G925" s="56">
        <v>1</v>
      </c>
      <c r="H925" s="61">
        <f>H923+1000</f>
        <v>152303001</v>
      </c>
      <c r="I925" s="61">
        <v>1</v>
      </c>
      <c r="J925" s="61">
        <v>1</v>
      </c>
      <c r="K925" s="61">
        <f t="shared" ref="K925:L925" si="725">K913</f>
        <v>9.83</v>
      </c>
      <c r="L925" s="61" t="str">
        <f t="shared" si="725"/>
        <v>Head</v>
      </c>
      <c r="M925" s="61" t="str">
        <f t="shared" si="719"/>
        <v>Superior</v>
      </c>
    </row>
    <row r="926" spans="1:14" ht="16.5" customHeight="1" x14ac:dyDescent="0.3">
      <c r="A926" s="60" t="b">
        <v>1</v>
      </c>
      <c r="B926" s="61" t="s">
        <v>54</v>
      </c>
      <c r="C926" s="61">
        <f t="shared" si="720"/>
        <v>6026021</v>
      </c>
      <c r="D926" s="61">
        <f t="shared" si="721"/>
        <v>4026</v>
      </c>
      <c r="E926" s="17" t="s">
        <v>25</v>
      </c>
      <c r="F926" s="56">
        <v>1</v>
      </c>
      <c r="G926" s="56">
        <v>1</v>
      </c>
      <c r="H926" s="61">
        <f>H925+100000</f>
        <v>152403001</v>
      </c>
      <c r="I926" s="61">
        <v>1</v>
      </c>
      <c r="J926" s="61">
        <v>1</v>
      </c>
      <c r="K926" s="61">
        <f t="shared" ref="K926:L926" si="726">K914</f>
        <v>1.83</v>
      </c>
      <c r="L926" s="61" t="str">
        <f t="shared" si="726"/>
        <v>Head</v>
      </c>
      <c r="M926" s="61" t="str">
        <f t="shared" si="719"/>
        <v>Rare</v>
      </c>
    </row>
    <row r="927" spans="1:14" ht="16.5" customHeight="1" x14ac:dyDescent="0.3">
      <c r="A927" s="60" t="b">
        <v>1</v>
      </c>
      <c r="B927" s="61" t="s">
        <v>50</v>
      </c>
      <c r="C927" s="61">
        <f t="shared" si="720"/>
        <v>6026022</v>
      </c>
      <c r="D927" s="61">
        <f t="shared" si="721"/>
        <v>4026</v>
      </c>
      <c r="E927" s="17" t="s">
        <v>25</v>
      </c>
      <c r="F927" s="56">
        <v>1</v>
      </c>
      <c r="G927" s="56">
        <v>1</v>
      </c>
      <c r="H927" s="61">
        <f>H925+2000</f>
        <v>152305001</v>
      </c>
      <c r="I927" s="61">
        <v>1</v>
      </c>
      <c r="J927" s="61">
        <v>1</v>
      </c>
      <c r="K927" s="61">
        <f t="shared" ref="K927:L927" si="727">K915</f>
        <v>9.83</v>
      </c>
      <c r="L927" s="61" t="str">
        <f t="shared" si="727"/>
        <v>Glove</v>
      </c>
      <c r="M927" s="61" t="str">
        <f t="shared" si="719"/>
        <v>Superior</v>
      </c>
    </row>
    <row r="928" spans="1:14" ht="16.5" customHeight="1" x14ac:dyDescent="0.3">
      <c r="A928" s="60" t="b">
        <v>1</v>
      </c>
      <c r="B928" s="61" t="s">
        <v>56</v>
      </c>
      <c r="C928" s="61">
        <f t="shared" si="720"/>
        <v>6026023</v>
      </c>
      <c r="D928" s="61">
        <f t="shared" si="721"/>
        <v>4026</v>
      </c>
      <c r="E928" s="17" t="s">
        <v>25</v>
      </c>
      <c r="F928" s="56">
        <v>1</v>
      </c>
      <c r="G928" s="56">
        <v>1</v>
      </c>
      <c r="H928" s="61">
        <f>H927+100000</f>
        <v>152405001</v>
      </c>
      <c r="I928" s="61">
        <v>1</v>
      </c>
      <c r="J928" s="61">
        <v>1</v>
      </c>
      <c r="K928" s="61">
        <f t="shared" ref="K928:L928" si="728">K916</f>
        <v>1.83</v>
      </c>
      <c r="L928" s="61" t="str">
        <f t="shared" si="728"/>
        <v>Glove</v>
      </c>
      <c r="M928" s="61" t="str">
        <f t="shared" si="719"/>
        <v>Rare</v>
      </c>
    </row>
    <row r="929" spans="1:13" ht="16.5" customHeight="1" x14ac:dyDescent="0.3">
      <c r="A929" s="60" t="b">
        <v>1</v>
      </c>
      <c r="B929" s="61" t="s">
        <v>49</v>
      </c>
      <c r="C929" s="61">
        <f t="shared" si="720"/>
        <v>6026024</v>
      </c>
      <c r="D929" s="61">
        <f t="shared" si="721"/>
        <v>4026</v>
      </c>
      <c r="E929" s="17" t="s">
        <v>25</v>
      </c>
      <c r="F929" s="56">
        <v>1</v>
      </c>
      <c r="G929" s="56">
        <v>1</v>
      </c>
      <c r="H929" s="61">
        <f>H927+1000</f>
        <v>152306001</v>
      </c>
      <c r="I929" s="61">
        <v>1</v>
      </c>
      <c r="J929" s="61">
        <v>1</v>
      </c>
      <c r="K929" s="61">
        <f t="shared" ref="K929:L929" si="729">K917</f>
        <v>9.83</v>
      </c>
      <c r="L929" s="61" t="str">
        <f t="shared" si="729"/>
        <v>Pants</v>
      </c>
      <c r="M929" s="61" t="str">
        <f t="shared" si="719"/>
        <v>Superior</v>
      </c>
    </row>
    <row r="930" spans="1:13" ht="16.5" customHeight="1" x14ac:dyDescent="0.3">
      <c r="A930" s="60" t="b">
        <v>1</v>
      </c>
      <c r="B930" s="61" t="s">
        <v>55</v>
      </c>
      <c r="C930" s="61">
        <f t="shared" si="720"/>
        <v>6026025</v>
      </c>
      <c r="D930" s="61">
        <f t="shared" si="721"/>
        <v>4026</v>
      </c>
      <c r="E930" s="17" t="s">
        <v>25</v>
      </c>
      <c r="F930" s="56">
        <v>1</v>
      </c>
      <c r="G930" s="56">
        <v>1</v>
      </c>
      <c r="H930" s="61">
        <f>H929+100000</f>
        <v>152406001</v>
      </c>
      <c r="I930" s="61">
        <v>1</v>
      </c>
      <c r="J930" s="61">
        <v>1</v>
      </c>
      <c r="K930" s="61">
        <f t="shared" ref="K930:L930" si="730">K918</f>
        <v>1.83</v>
      </c>
      <c r="L930" s="61" t="str">
        <f t="shared" si="730"/>
        <v>Pants</v>
      </c>
      <c r="M930" s="61" t="str">
        <f t="shared" si="719"/>
        <v>Rare</v>
      </c>
    </row>
    <row r="931" spans="1:13" ht="16.5" customHeight="1" x14ac:dyDescent="0.3">
      <c r="A931" s="60" t="b">
        <v>1</v>
      </c>
      <c r="B931" s="61" t="s">
        <v>46</v>
      </c>
      <c r="C931" s="61">
        <f t="shared" si="720"/>
        <v>6026026</v>
      </c>
      <c r="D931" s="61">
        <f t="shared" si="721"/>
        <v>4026</v>
      </c>
      <c r="E931" s="17" t="s">
        <v>25</v>
      </c>
      <c r="F931" s="56">
        <v>1</v>
      </c>
      <c r="G931" s="56">
        <v>1</v>
      </c>
      <c r="H931" s="61">
        <f>H929+1000</f>
        <v>152307001</v>
      </c>
      <c r="I931" s="61">
        <v>1</v>
      </c>
      <c r="J931" s="61">
        <v>1</v>
      </c>
      <c r="K931" s="61">
        <f t="shared" ref="K931:L931" si="731">K919</f>
        <v>9.85</v>
      </c>
      <c r="L931" s="61" t="str">
        <f t="shared" si="731"/>
        <v>Shoes</v>
      </c>
      <c r="M931" s="61" t="str">
        <f t="shared" si="719"/>
        <v>Superior</v>
      </c>
    </row>
    <row r="932" spans="1:13" ht="16.5" customHeight="1" x14ac:dyDescent="0.3">
      <c r="A932" s="60" t="b">
        <v>1</v>
      </c>
      <c r="B932" s="61" t="s">
        <v>52</v>
      </c>
      <c r="C932" s="61">
        <f t="shared" si="720"/>
        <v>6026027</v>
      </c>
      <c r="D932" s="61">
        <f t="shared" si="721"/>
        <v>4026</v>
      </c>
      <c r="E932" s="17" t="s">
        <v>25</v>
      </c>
      <c r="F932" s="56">
        <v>1</v>
      </c>
      <c r="G932" s="56">
        <v>1</v>
      </c>
      <c r="H932" s="61">
        <f>H931+100000</f>
        <v>152407001</v>
      </c>
      <c r="I932" s="61">
        <v>1</v>
      </c>
      <c r="J932" s="61">
        <v>1</v>
      </c>
      <c r="K932" s="61">
        <f t="shared" ref="K932:L932" si="732">K920</f>
        <v>1.85</v>
      </c>
      <c r="L932" s="61" t="str">
        <f t="shared" si="732"/>
        <v>Shoes</v>
      </c>
      <c r="M932" s="61" t="str">
        <f t="shared" si="719"/>
        <v>Rare</v>
      </c>
    </row>
    <row r="933" spans="1:13" ht="16.5" customHeight="1" x14ac:dyDescent="0.3">
      <c r="A933" s="60" t="b">
        <v>1</v>
      </c>
      <c r="B933" s="42" t="s">
        <v>45</v>
      </c>
      <c r="C933" s="45">
        <f t="shared" si="720"/>
        <v>6026028</v>
      </c>
      <c r="D933" s="45">
        <f t="shared" si="721"/>
        <v>4026</v>
      </c>
      <c r="E933" s="45" t="s">
        <v>26</v>
      </c>
      <c r="F933" s="56">
        <v>1</v>
      </c>
      <c r="G933" s="56">
        <v>1</v>
      </c>
      <c r="H933" s="42">
        <f>H921+1000000</f>
        <v>153301001</v>
      </c>
      <c r="I933" s="42">
        <v>1</v>
      </c>
      <c r="J933" s="42">
        <v>1</v>
      </c>
      <c r="K933" s="42">
        <f>K921</f>
        <v>9.83</v>
      </c>
      <c r="L933" s="42" t="str">
        <f>L921</f>
        <v>Weapon</v>
      </c>
      <c r="M933" s="42" t="str">
        <f>M921</f>
        <v>Superior</v>
      </c>
    </row>
    <row r="934" spans="1:13" ht="16.5" customHeight="1" x14ac:dyDescent="0.3">
      <c r="A934" s="60" t="b">
        <v>1</v>
      </c>
      <c r="B934" s="42" t="s">
        <v>51</v>
      </c>
      <c r="C934" s="45">
        <f t="shared" si="720"/>
        <v>6026029</v>
      </c>
      <c r="D934" s="45">
        <f t="shared" si="721"/>
        <v>4026</v>
      </c>
      <c r="E934" s="45" t="s">
        <v>26</v>
      </c>
      <c r="F934" s="56">
        <v>1</v>
      </c>
      <c r="G934" s="56">
        <v>1</v>
      </c>
      <c r="H934" s="42">
        <f>H933+100000</f>
        <v>153401001</v>
      </c>
      <c r="I934" s="42">
        <v>1</v>
      </c>
      <c r="J934" s="42">
        <v>1</v>
      </c>
      <c r="K934" s="42">
        <f t="shared" ref="K934:M934" si="733">K922</f>
        <v>1.83</v>
      </c>
      <c r="L934" s="42" t="str">
        <f t="shared" si="733"/>
        <v>Weapon</v>
      </c>
      <c r="M934" s="42" t="str">
        <f t="shared" si="733"/>
        <v>Rare</v>
      </c>
    </row>
    <row r="935" spans="1:13" ht="16.5" customHeight="1" x14ac:dyDescent="0.3">
      <c r="A935" s="60" t="b">
        <v>1</v>
      </c>
      <c r="B935" s="42" t="s">
        <v>47</v>
      </c>
      <c r="C935" s="45">
        <f t="shared" si="720"/>
        <v>6026030</v>
      </c>
      <c r="D935" s="45">
        <f t="shared" si="721"/>
        <v>4026</v>
      </c>
      <c r="E935" s="45" t="s">
        <v>26</v>
      </c>
      <c r="F935" s="56">
        <v>1</v>
      </c>
      <c r="G935" s="56">
        <v>1</v>
      </c>
      <c r="H935" s="42">
        <f>H933+1000</f>
        <v>153302001</v>
      </c>
      <c r="I935" s="42">
        <v>1</v>
      </c>
      <c r="J935" s="42">
        <v>1</v>
      </c>
      <c r="K935" s="42">
        <f t="shared" ref="K935:M935" si="734">K923</f>
        <v>9.83</v>
      </c>
      <c r="L935" s="42" t="str">
        <f t="shared" si="734"/>
        <v>Body</v>
      </c>
      <c r="M935" s="42" t="str">
        <f t="shared" si="734"/>
        <v>Superior</v>
      </c>
    </row>
    <row r="936" spans="1:13" ht="16.5" customHeight="1" x14ac:dyDescent="0.3">
      <c r="A936" s="60" t="b">
        <v>1</v>
      </c>
      <c r="B936" s="42" t="s">
        <v>53</v>
      </c>
      <c r="C936" s="45">
        <f t="shared" si="720"/>
        <v>6026031</v>
      </c>
      <c r="D936" s="45">
        <f t="shared" si="721"/>
        <v>4026</v>
      </c>
      <c r="E936" s="45" t="s">
        <v>26</v>
      </c>
      <c r="F936" s="56">
        <v>1</v>
      </c>
      <c r="G936" s="56">
        <v>1</v>
      </c>
      <c r="H936" s="42">
        <f>H935+100000</f>
        <v>153402001</v>
      </c>
      <c r="I936" s="42">
        <v>1</v>
      </c>
      <c r="J936" s="42">
        <v>1</v>
      </c>
      <c r="K936" s="42">
        <f t="shared" ref="K936:M936" si="735">K924</f>
        <v>1.83</v>
      </c>
      <c r="L936" s="42" t="str">
        <f t="shared" si="735"/>
        <v>Body</v>
      </c>
      <c r="M936" s="42" t="str">
        <f t="shared" si="735"/>
        <v>Rare</v>
      </c>
    </row>
    <row r="937" spans="1:13" ht="16.5" customHeight="1" x14ac:dyDescent="0.3">
      <c r="A937" s="60" t="b">
        <v>1</v>
      </c>
      <c r="B937" s="42" t="s">
        <v>48</v>
      </c>
      <c r="C937" s="45">
        <f t="shared" si="720"/>
        <v>6026032</v>
      </c>
      <c r="D937" s="45">
        <f t="shared" si="721"/>
        <v>4026</v>
      </c>
      <c r="E937" s="45" t="s">
        <v>26</v>
      </c>
      <c r="F937" s="56">
        <v>1</v>
      </c>
      <c r="G937" s="56">
        <v>1</v>
      </c>
      <c r="H937" s="42">
        <f>H935+1000</f>
        <v>153303001</v>
      </c>
      <c r="I937" s="42">
        <v>1</v>
      </c>
      <c r="J937" s="42">
        <v>1</v>
      </c>
      <c r="K937" s="42">
        <f t="shared" ref="K937:M937" si="736">K925</f>
        <v>9.83</v>
      </c>
      <c r="L937" s="42" t="str">
        <f t="shared" si="736"/>
        <v>Head</v>
      </c>
      <c r="M937" s="42" t="str">
        <f t="shared" si="736"/>
        <v>Superior</v>
      </c>
    </row>
    <row r="938" spans="1:13" ht="16.5" customHeight="1" x14ac:dyDescent="0.3">
      <c r="A938" s="60" t="b">
        <v>1</v>
      </c>
      <c r="B938" s="42" t="s">
        <v>54</v>
      </c>
      <c r="C938" s="45">
        <f t="shared" si="720"/>
        <v>6026033</v>
      </c>
      <c r="D938" s="45">
        <f t="shared" si="721"/>
        <v>4026</v>
      </c>
      <c r="E938" s="45" t="s">
        <v>26</v>
      </c>
      <c r="F938" s="56">
        <v>1</v>
      </c>
      <c r="G938" s="56">
        <v>1</v>
      </c>
      <c r="H938" s="42">
        <f>H937+100000</f>
        <v>153403001</v>
      </c>
      <c r="I938" s="42">
        <v>1</v>
      </c>
      <c r="J938" s="42">
        <v>1</v>
      </c>
      <c r="K938" s="42">
        <f t="shared" ref="K938:M938" si="737">K926</f>
        <v>1.83</v>
      </c>
      <c r="L938" s="42" t="str">
        <f t="shared" si="737"/>
        <v>Head</v>
      </c>
      <c r="M938" s="42" t="str">
        <f t="shared" si="737"/>
        <v>Rare</v>
      </c>
    </row>
    <row r="939" spans="1:13" ht="16.5" customHeight="1" x14ac:dyDescent="0.3">
      <c r="A939" s="60" t="b">
        <v>1</v>
      </c>
      <c r="B939" s="42" t="s">
        <v>50</v>
      </c>
      <c r="C939" s="45">
        <f t="shared" si="720"/>
        <v>6026034</v>
      </c>
      <c r="D939" s="45">
        <f t="shared" si="721"/>
        <v>4026</v>
      </c>
      <c r="E939" s="45" t="s">
        <v>26</v>
      </c>
      <c r="F939" s="56">
        <v>1</v>
      </c>
      <c r="G939" s="56">
        <v>1</v>
      </c>
      <c r="H939" s="42">
        <f>H937+2000</f>
        <v>153305001</v>
      </c>
      <c r="I939" s="42">
        <v>1</v>
      </c>
      <c r="J939" s="42">
        <v>1</v>
      </c>
      <c r="K939" s="42">
        <f t="shared" ref="K939:M939" si="738">K927</f>
        <v>9.83</v>
      </c>
      <c r="L939" s="42" t="str">
        <f t="shared" si="738"/>
        <v>Glove</v>
      </c>
      <c r="M939" s="42" t="str">
        <f t="shared" si="738"/>
        <v>Superior</v>
      </c>
    </row>
    <row r="940" spans="1:13" ht="16.5" customHeight="1" x14ac:dyDescent="0.3">
      <c r="A940" s="60" t="b">
        <v>1</v>
      </c>
      <c r="B940" s="42" t="s">
        <v>56</v>
      </c>
      <c r="C940" s="45">
        <f t="shared" si="720"/>
        <v>6026035</v>
      </c>
      <c r="D940" s="45">
        <f t="shared" si="721"/>
        <v>4026</v>
      </c>
      <c r="E940" s="45" t="s">
        <v>26</v>
      </c>
      <c r="F940" s="56">
        <v>1</v>
      </c>
      <c r="G940" s="56">
        <v>1</v>
      </c>
      <c r="H940" s="42">
        <f>H939+100000</f>
        <v>153405001</v>
      </c>
      <c r="I940" s="42">
        <v>1</v>
      </c>
      <c r="J940" s="42">
        <v>1</v>
      </c>
      <c r="K940" s="42">
        <f t="shared" ref="K940:M940" si="739">K928</f>
        <v>1.83</v>
      </c>
      <c r="L940" s="42" t="str">
        <f t="shared" si="739"/>
        <v>Glove</v>
      </c>
      <c r="M940" s="42" t="str">
        <f t="shared" si="739"/>
        <v>Rare</v>
      </c>
    </row>
    <row r="941" spans="1:13" ht="16.5" customHeight="1" x14ac:dyDescent="0.3">
      <c r="A941" s="60" t="b">
        <v>1</v>
      </c>
      <c r="B941" s="42" t="s">
        <v>49</v>
      </c>
      <c r="C941" s="45">
        <f t="shared" si="720"/>
        <v>6026036</v>
      </c>
      <c r="D941" s="45">
        <f t="shared" si="721"/>
        <v>4026</v>
      </c>
      <c r="E941" s="45" t="s">
        <v>26</v>
      </c>
      <c r="F941" s="56">
        <v>1</v>
      </c>
      <c r="G941" s="56">
        <v>1</v>
      </c>
      <c r="H941" s="42">
        <f>H939+1000</f>
        <v>153306001</v>
      </c>
      <c r="I941" s="42">
        <v>1</v>
      </c>
      <c r="J941" s="42">
        <v>1</v>
      </c>
      <c r="K941" s="42">
        <f t="shared" ref="K941:M941" si="740">K929</f>
        <v>9.83</v>
      </c>
      <c r="L941" s="42" t="str">
        <f t="shared" si="740"/>
        <v>Pants</v>
      </c>
      <c r="M941" s="42" t="str">
        <f t="shared" si="740"/>
        <v>Superior</v>
      </c>
    </row>
    <row r="942" spans="1:13" ht="16.5" customHeight="1" x14ac:dyDescent="0.3">
      <c r="A942" s="60" t="b">
        <v>1</v>
      </c>
      <c r="B942" s="42" t="s">
        <v>55</v>
      </c>
      <c r="C942" s="45">
        <f t="shared" si="720"/>
        <v>6026037</v>
      </c>
      <c r="D942" s="45">
        <f t="shared" si="721"/>
        <v>4026</v>
      </c>
      <c r="E942" s="45" t="s">
        <v>26</v>
      </c>
      <c r="F942" s="56">
        <v>1</v>
      </c>
      <c r="G942" s="56">
        <v>1</v>
      </c>
      <c r="H942" s="42">
        <f>H941+100000</f>
        <v>153406001</v>
      </c>
      <c r="I942" s="42">
        <v>1</v>
      </c>
      <c r="J942" s="42">
        <v>1</v>
      </c>
      <c r="K942" s="42">
        <f t="shared" ref="K942:M942" si="741">K930</f>
        <v>1.83</v>
      </c>
      <c r="L942" s="42" t="str">
        <f t="shared" si="741"/>
        <v>Pants</v>
      </c>
      <c r="M942" s="42" t="str">
        <f t="shared" si="741"/>
        <v>Rare</v>
      </c>
    </row>
    <row r="943" spans="1:13" ht="16.5" customHeight="1" x14ac:dyDescent="0.3">
      <c r="A943" s="60" t="b">
        <v>1</v>
      </c>
      <c r="B943" s="42" t="s">
        <v>46</v>
      </c>
      <c r="C943" s="45">
        <f t="shared" si="720"/>
        <v>6026038</v>
      </c>
      <c r="D943" s="45">
        <f t="shared" si="721"/>
        <v>4026</v>
      </c>
      <c r="E943" s="45" t="s">
        <v>26</v>
      </c>
      <c r="F943" s="56">
        <v>1</v>
      </c>
      <c r="G943" s="56">
        <v>1</v>
      </c>
      <c r="H943" s="42">
        <f>H941+1000</f>
        <v>153307001</v>
      </c>
      <c r="I943" s="42">
        <v>1</v>
      </c>
      <c r="J943" s="42">
        <v>1</v>
      </c>
      <c r="K943" s="42">
        <f t="shared" ref="K943:M943" si="742">K931</f>
        <v>9.85</v>
      </c>
      <c r="L943" s="42" t="str">
        <f t="shared" si="742"/>
        <v>Shoes</v>
      </c>
      <c r="M943" s="42" t="str">
        <f t="shared" si="742"/>
        <v>Superior</v>
      </c>
    </row>
    <row r="944" spans="1:13" ht="16.5" customHeight="1" x14ac:dyDescent="0.3">
      <c r="A944" s="60" t="b">
        <v>1</v>
      </c>
      <c r="B944" s="42" t="s">
        <v>52</v>
      </c>
      <c r="C944" s="45">
        <f t="shared" si="720"/>
        <v>6026039</v>
      </c>
      <c r="D944" s="45">
        <f t="shared" si="721"/>
        <v>4026</v>
      </c>
      <c r="E944" s="45" t="s">
        <v>26</v>
      </c>
      <c r="F944" s="56">
        <v>1</v>
      </c>
      <c r="G944" s="56">
        <v>1</v>
      </c>
      <c r="H944" s="42">
        <f>H943+100000</f>
        <v>153407001</v>
      </c>
      <c r="I944" s="42">
        <v>1</v>
      </c>
      <c r="J944" s="42">
        <v>1</v>
      </c>
      <c r="K944" s="42">
        <f t="shared" ref="K944:M956" si="743">K932</f>
        <v>1.85</v>
      </c>
      <c r="L944" s="42" t="str">
        <f t="shared" si="743"/>
        <v>Shoes</v>
      </c>
      <c r="M944" s="42" t="str">
        <f t="shared" si="743"/>
        <v>Rare</v>
      </c>
    </row>
    <row r="945" spans="1:14" ht="16.5" customHeight="1" x14ac:dyDescent="0.3">
      <c r="A945" s="60" t="b">
        <v>1</v>
      </c>
      <c r="B945" s="46" t="s">
        <v>45</v>
      </c>
      <c r="C945" s="19">
        <f t="shared" si="720"/>
        <v>6026040</v>
      </c>
      <c r="D945" s="19">
        <f t="shared" si="721"/>
        <v>4026</v>
      </c>
      <c r="E945" s="19" t="s">
        <v>27</v>
      </c>
      <c r="F945" s="56">
        <v>1</v>
      </c>
      <c r="G945" s="56">
        <v>1</v>
      </c>
      <c r="H945" s="46">
        <f>H933+1000000</f>
        <v>154301001</v>
      </c>
      <c r="I945" s="46">
        <v>1</v>
      </c>
      <c r="J945" s="46">
        <v>1</v>
      </c>
      <c r="K945" s="46">
        <f>K933</f>
        <v>9.83</v>
      </c>
      <c r="L945" s="46" t="str">
        <f>L933</f>
        <v>Weapon</v>
      </c>
      <c r="M945" s="46" t="str">
        <f t="shared" si="743"/>
        <v>Superior</v>
      </c>
    </row>
    <row r="946" spans="1:14" ht="16.5" customHeight="1" x14ac:dyDescent="0.3">
      <c r="A946" s="60" t="b">
        <v>1</v>
      </c>
      <c r="B946" s="46" t="s">
        <v>51</v>
      </c>
      <c r="C946" s="19">
        <f t="shared" si="720"/>
        <v>6026041</v>
      </c>
      <c r="D946" s="19">
        <f t="shared" si="721"/>
        <v>4026</v>
      </c>
      <c r="E946" s="19" t="s">
        <v>27</v>
      </c>
      <c r="F946" s="56">
        <v>1</v>
      </c>
      <c r="G946" s="56">
        <v>1</v>
      </c>
      <c r="H946" s="46">
        <f>H945+100000</f>
        <v>154401001</v>
      </c>
      <c r="I946" s="46">
        <v>1</v>
      </c>
      <c r="J946" s="46">
        <v>1</v>
      </c>
      <c r="K946" s="46">
        <f t="shared" ref="K946:L946" si="744">K934</f>
        <v>1.83</v>
      </c>
      <c r="L946" s="46" t="str">
        <f t="shared" si="744"/>
        <v>Weapon</v>
      </c>
      <c r="M946" s="46" t="str">
        <f t="shared" si="743"/>
        <v>Rare</v>
      </c>
    </row>
    <row r="947" spans="1:14" ht="16.5" customHeight="1" x14ac:dyDescent="0.3">
      <c r="A947" s="60" t="b">
        <v>1</v>
      </c>
      <c r="B947" s="46" t="s">
        <v>47</v>
      </c>
      <c r="C947" s="19">
        <f t="shared" si="720"/>
        <v>6026042</v>
      </c>
      <c r="D947" s="19">
        <f t="shared" si="721"/>
        <v>4026</v>
      </c>
      <c r="E947" s="19" t="s">
        <v>27</v>
      </c>
      <c r="F947" s="56">
        <v>1</v>
      </c>
      <c r="G947" s="56">
        <v>1</v>
      </c>
      <c r="H947" s="46">
        <f>H945+1000</f>
        <v>154302001</v>
      </c>
      <c r="I947" s="46">
        <v>1</v>
      </c>
      <c r="J947" s="46">
        <v>1</v>
      </c>
      <c r="K947" s="46">
        <f t="shared" ref="K947:L947" si="745">K935</f>
        <v>9.83</v>
      </c>
      <c r="L947" s="46" t="str">
        <f t="shared" si="745"/>
        <v>Body</v>
      </c>
      <c r="M947" s="46" t="str">
        <f t="shared" si="743"/>
        <v>Superior</v>
      </c>
    </row>
    <row r="948" spans="1:14" ht="16.5" customHeight="1" x14ac:dyDescent="0.3">
      <c r="A948" s="60" t="b">
        <v>1</v>
      </c>
      <c r="B948" s="46" t="s">
        <v>53</v>
      </c>
      <c r="C948" s="19">
        <f t="shared" si="720"/>
        <v>6026043</v>
      </c>
      <c r="D948" s="19">
        <f t="shared" si="721"/>
        <v>4026</v>
      </c>
      <c r="E948" s="19" t="s">
        <v>27</v>
      </c>
      <c r="F948" s="56">
        <v>1</v>
      </c>
      <c r="G948" s="56">
        <v>1</v>
      </c>
      <c r="H948" s="46">
        <f>H947+100000</f>
        <v>154402001</v>
      </c>
      <c r="I948" s="46">
        <v>1</v>
      </c>
      <c r="J948" s="46">
        <v>1</v>
      </c>
      <c r="K948" s="46">
        <f t="shared" ref="K948:L948" si="746">K936</f>
        <v>1.83</v>
      </c>
      <c r="L948" s="46" t="str">
        <f t="shared" si="746"/>
        <v>Body</v>
      </c>
      <c r="M948" s="46" t="str">
        <f t="shared" si="743"/>
        <v>Rare</v>
      </c>
    </row>
    <row r="949" spans="1:14" ht="16.5" customHeight="1" x14ac:dyDescent="0.3">
      <c r="A949" s="60" t="b">
        <v>1</v>
      </c>
      <c r="B949" s="46" t="s">
        <v>48</v>
      </c>
      <c r="C949" s="19">
        <f t="shared" si="720"/>
        <v>6026044</v>
      </c>
      <c r="D949" s="19">
        <f t="shared" si="721"/>
        <v>4026</v>
      </c>
      <c r="E949" s="19" t="s">
        <v>27</v>
      </c>
      <c r="F949" s="56">
        <v>1</v>
      </c>
      <c r="G949" s="56">
        <v>1</v>
      </c>
      <c r="H949" s="46">
        <f>H947+1000</f>
        <v>154303001</v>
      </c>
      <c r="I949" s="46">
        <v>1</v>
      </c>
      <c r="J949" s="46">
        <v>1</v>
      </c>
      <c r="K949" s="46">
        <f t="shared" ref="K949:L949" si="747">K937</f>
        <v>9.83</v>
      </c>
      <c r="L949" s="46" t="str">
        <f t="shared" si="747"/>
        <v>Head</v>
      </c>
      <c r="M949" s="46" t="str">
        <f t="shared" si="743"/>
        <v>Superior</v>
      </c>
    </row>
    <row r="950" spans="1:14" ht="16.5" customHeight="1" x14ac:dyDescent="0.3">
      <c r="A950" s="60" t="b">
        <v>1</v>
      </c>
      <c r="B950" s="46" t="s">
        <v>54</v>
      </c>
      <c r="C950" s="19">
        <f t="shared" si="720"/>
        <v>6026045</v>
      </c>
      <c r="D950" s="19">
        <f t="shared" si="721"/>
        <v>4026</v>
      </c>
      <c r="E950" s="19" t="s">
        <v>27</v>
      </c>
      <c r="F950" s="56">
        <v>1</v>
      </c>
      <c r="G950" s="56">
        <v>1</v>
      </c>
      <c r="H950" s="46">
        <f>H949+100000</f>
        <v>154403001</v>
      </c>
      <c r="I950" s="46">
        <v>1</v>
      </c>
      <c r="J950" s="46">
        <v>1</v>
      </c>
      <c r="K950" s="46">
        <f t="shared" ref="K950:L950" si="748">K938</f>
        <v>1.83</v>
      </c>
      <c r="L950" s="46" t="str">
        <f t="shared" si="748"/>
        <v>Head</v>
      </c>
      <c r="M950" s="46" t="str">
        <f t="shared" si="743"/>
        <v>Rare</v>
      </c>
    </row>
    <row r="951" spans="1:14" ht="16.5" customHeight="1" x14ac:dyDescent="0.3">
      <c r="A951" s="60" t="b">
        <v>1</v>
      </c>
      <c r="B951" s="46" t="s">
        <v>50</v>
      </c>
      <c r="C951" s="19">
        <f t="shared" si="720"/>
        <v>6026046</v>
      </c>
      <c r="D951" s="19">
        <f t="shared" si="721"/>
        <v>4026</v>
      </c>
      <c r="E951" s="19" t="s">
        <v>27</v>
      </c>
      <c r="F951" s="56">
        <v>1</v>
      </c>
      <c r="G951" s="56">
        <v>1</v>
      </c>
      <c r="H951" s="46">
        <f>H949+2000</f>
        <v>154305001</v>
      </c>
      <c r="I951" s="46">
        <v>1</v>
      </c>
      <c r="J951" s="46">
        <v>1</v>
      </c>
      <c r="K951" s="46">
        <f t="shared" ref="K951:L951" si="749">K939</f>
        <v>9.83</v>
      </c>
      <c r="L951" s="46" t="str">
        <f t="shared" si="749"/>
        <v>Glove</v>
      </c>
      <c r="M951" s="46" t="str">
        <f t="shared" si="743"/>
        <v>Superior</v>
      </c>
    </row>
    <row r="952" spans="1:14" ht="16.5" customHeight="1" x14ac:dyDescent="0.3">
      <c r="A952" s="60" t="b">
        <v>1</v>
      </c>
      <c r="B952" s="46" t="s">
        <v>56</v>
      </c>
      <c r="C952" s="19">
        <f t="shared" si="720"/>
        <v>6026047</v>
      </c>
      <c r="D952" s="19">
        <f t="shared" si="721"/>
        <v>4026</v>
      </c>
      <c r="E952" s="19" t="s">
        <v>27</v>
      </c>
      <c r="F952" s="56">
        <v>1</v>
      </c>
      <c r="G952" s="56">
        <v>1</v>
      </c>
      <c r="H952" s="46">
        <f>H951+100000</f>
        <v>154405001</v>
      </c>
      <c r="I952" s="46">
        <v>1</v>
      </c>
      <c r="J952" s="46">
        <v>1</v>
      </c>
      <c r="K952" s="46">
        <f t="shared" ref="K952:L952" si="750">K940</f>
        <v>1.83</v>
      </c>
      <c r="L952" s="46" t="str">
        <f t="shared" si="750"/>
        <v>Glove</v>
      </c>
      <c r="M952" s="46" t="str">
        <f t="shared" si="743"/>
        <v>Rare</v>
      </c>
    </row>
    <row r="953" spans="1:14" ht="16.5" customHeight="1" x14ac:dyDescent="0.3">
      <c r="A953" s="60" t="b">
        <v>1</v>
      </c>
      <c r="B953" s="46" t="s">
        <v>49</v>
      </c>
      <c r="C953" s="19">
        <f t="shared" si="720"/>
        <v>6026048</v>
      </c>
      <c r="D953" s="19">
        <f t="shared" si="721"/>
        <v>4026</v>
      </c>
      <c r="E953" s="19" t="s">
        <v>27</v>
      </c>
      <c r="F953" s="56">
        <v>1</v>
      </c>
      <c r="G953" s="56">
        <v>1</v>
      </c>
      <c r="H953" s="46">
        <f>H951+1000</f>
        <v>154306001</v>
      </c>
      <c r="I953" s="46">
        <v>1</v>
      </c>
      <c r="J953" s="46">
        <v>1</v>
      </c>
      <c r="K953" s="46">
        <f t="shared" ref="K953:L953" si="751">K941</f>
        <v>9.83</v>
      </c>
      <c r="L953" s="46" t="str">
        <f t="shared" si="751"/>
        <v>Pants</v>
      </c>
      <c r="M953" s="46" t="str">
        <f t="shared" si="743"/>
        <v>Superior</v>
      </c>
    </row>
    <row r="954" spans="1:14" ht="16.5" customHeight="1" x14ac:dyDescent="0.3">
      <c r="A954" s="60" t="b">
        <v>1</v>
      </c>
      <c r="B954" s="46" t="s">
        <v>55</v>
      </c>
      <c r="C954" s="19">
        <f t="shared" si="720"/>
        <v>6026049</v>
      </c>
      <c r="D954" s="19">
        <f t="shared" si="721"/>
        <v>4026</v>
      </c>
      <c r="E954" s="19" t="s">
        <v>27</v>
      </c>
      <c r="F954" s="56">
        <v>1</v>
      </c>
      <c r="G954" s="56">
        <v>1</v>
      </c>
      <c r="H954" s="46">
        <f>H953+100000</f>
        <v>154406001</v>
      </c>
      <c r="I954" s="46">
        <v>1</v>
      </c>
      <c r="J954" s="46">
        <v>1</v>
      </c>
      <c r="K954" s="46">
        <f t="shared" ref="K954:L954" si="752">K942</f>
        <v>1.83</v>
      </c>
      <c r="L954" s="46" t="str">
        <f t="shared" si="752"/>
        <v>Pants</v>
      </c>
      <c r="M954" s="46" t="str">
        <f t="shared" si="743"/>
        <v>Rare</v>
      </c>
    </row>
    <row r="955" spans="1:14" ht="16.5" customHeight="1" x14ac:dyDescent="0.3">
      <c r="A955" s="60" t="b">
        <v>1</v>
      </c>
      <c r="B955" s="46" t="s">
        <v>46</v>
      </c>
      <c r="C955" s="19">
        <f t="shared" si="720"/>
        <v>6026050</v>
      </c>
      <c r="D955" s="19">
        <f t="shared" si="721"/>
        <v>4026</v>
      </c>
      <c r="E955" s="19" t="s">
        <v>27</v>
      </c>
      <c r="F955" s="56">
        <v>1</v>
      </c>
      <c r="G955" s="56">
        <v>1</v>
      </c>
      <c r="H955" s="46">
        <f>H953+1000</f>
        <v>154307001</v>
      </c>
      <c r="I955" s="46">
        <v>1</v>
      </c>
      <c r="J955" s="46">
        <v>1</v>
      </c>
      <c r="K955" s="46">
        <f t="shared" ref="K955:L955" si="753">K943</f>
        <v>9.85</v>
      </c>
      <c r="L955" s="46" t="str">
        <f t="shared" si="753"/>
        <v>Shoes</v>
      </c>
      <c r="M955" s="46" t="str">
        <f t="shared" si="743"/>
        <v>Superior</v>
      </c>
    </row>
    <row r="956" spans="1:14" ht="16.5" customHeight="1" x14ac:dyDescent="0.3">
      <c r="A956" s="60" t="b">
        <v>1</v>
      </c>
      <c r="B956" s="46" t="s">
        <v>52</v>
      </c>
      <c r="C956" s="19">
        <f t="shared" si="720"/>
        <v>6026051</v>
      </c>
      <c r="D956" s="19">
        <f t="shared" si="721"/>
        <v>4026</v>
      </c>
      <c r="E956" s="19" t="s">
        <v>27</v>
      </c>
      <c r="F956" s="56">
        <v>1</v>
      </c>
      <c r="G956" s="56">
        <v>1</v>
      </c>
      <c r="H956" s="46">
        <f>H955+100000</f>
        <v>154407001</v>
      </c>
      <c r="I956" s="46">
        <v>1</v>
      </c>
      <c r="J956" s="46">
        <v>1</v>
      </c>
      <c r="K956" s="46">
        <f t="shared" ref="K956:L956" si="754">K944</f>
        <v>1.85</v>
      </c>
      <c r="L956" s="46" t="str">
        <f t="shared" si="754"/>
        <v>Shoes</v>
      </c>
      <c r="M956" s="46" t="str">
        <f t="shared" si="743"/>
        <v>Rare</v>
      </c>
    </row>
    <row r="957" spans="1:14" ht="16.5" customHeight="1" x14ac:dyDescent="0.3">
      <c r="A957" s="59" t="b">
        <v>1</v>
      </c>
      <c r="B957" s="41" t="s">
        <v>97</v>
      </c>
      <c r="C957" s="41">
        <f>C906+1000</f>
        <v>6027001</v>
      </c>
      <c r="D957" s="41">
        <f>D906+1</f>
        <v>4027</v>
      </c>
      <c r="E957" s="42" t="s">
        <v>29</v>
      </c>
      <c r="F957" s="56">
        <v>1</v>
      </c>
      <c r="G957" s="56">
        <v>1</v>
      </c>
      <c r="H957" s="41">
        <v>150101001</v>
      </c>
      <c r="I957" s="42">
        <v>1</v>
      </c>
      <c r="J957" s="42">
        <v>1</v>
      </c>
      <c r="K957" s="41">
        <v>10</v>
      </c>
      <c r="L957" s="41" t="s">
        <v>98</v>
      </c>
      <c r="M957" s="43" t="s">
        <v>3</v>
      </c>
    </row>
    <row r="958" spans="1:14" ht="16.5" customHeight="1" x14ac:dyDescent="0.3">
      <c r="A958" s="59" t="b">
        <v>1</v>
      </c>
      <c r="B958" s="41" t="s">
        <v>99</v>
      </c>
      <c r="C958" s="42">
        <f>C957+1</f>
        <v>6027002</v>
      </c>
      <c r="D958" s="42">
        <f>D957</f>
        <v>4027</v>
      </c>
      <c r="E958" s="42" t="s">
        <v>29</v>
      </c>
      <c r="F958" s="56">
        <v>1</v>
      </c>
      <c r="G958" s="56">
        <v>1</v>
      </c>
      <c r="H958" s="43">
        <f>H957+100000</f>
        <v>150201001</v>
      </c>
      <c r="I958" s="42">
        <v>1</v>
      </c>
      <c r="J958" s="42">
        <v>1</v>
      </c>
      <c r="K958" s="41">
        <v>14</v>
      </c>
      <c r="L958" s="41" t="s">
        <v>98</v>
      </c>
      <c r="M958" s="43" t="s">
        <v>355</v>
      </c>
    </row>
    <row r="959" spans="1:14" ht="16.5" customHeight="1" x14ac:dyDescent="0.3">
      <c r="A959" s="59" t="b">
        <v>1</v>
      </c>
      <c r="B959" s="41" t="s">
        <v>100</v>
      </c>
      <c r="C959" s="42">
        <f>C958+1</f>
        <v>6027003</v>
      </c>
      <c r="D959" s="42">
        <f>D958</f>
        <v>4027</v>
      </c>
      <c r="E959" s="42" t="s">
        <v>29</v>
      </c>
      <c r="F959" s="56">
        <v>1</v>
      </c>
      <c r="G959" s="56">
        <v>1</v>
      </c>
      <c r="H959" s="43">
        <f>H958+100000</f>
        <v>150301001</v>
      </c>
      <c r="I959" s="42">
        <v>1</v>
      </c>
      <c r="J959" s="42">
        <v>1</v>
      </c>
      <c r="K959" s="41">
        <f>K908+1</f>
        <v>7</v>
      </c>
      <c r="L959" s="41" t="s">
        <v>98</v>
      </c>
      <c r="M959" s="43" t="s">
        <v>356</v>
      </c>
    </row>
    <row r="960" spans="1:14" ht="16.5" customHeight="1" x14ac:dyDescent="0.3">
      <c r="A960" s="59" t="b">
        <v>1</v>
      </c>
      <c r="B960" s="43" t="s">
        <v>379</v>
      </c>
      <c r="C960" s="43">
        <f>C959+1</f>
        <v>6027004</v>
      </c>
      <c r="D960" s="43">
        <f>D959</f>
        <v>4027</v>
      </c>
      <c r="E960" s="43" t="s">
        <v>23</v>
      </c>
      <c r="F960" s="56">
        <v>1</v>
      </c>
      <c r="G960" s="56">
        <v>1</v>
      </c>
      <c r="H960" s="48">
        <v>151301001</v>
      </c>
      <c r="I960" s="43">
        <v>1</v>
      </c>
      <c r="J960" s="43">
        <v>1</v>
      </c>
      <c r="K960" s="43">
        <f t="shared" ref="K960:K969" si="755">ROUND(N960/6,2)</f>
        <v>9.5</v>
      </c>
      <c r="L960" s="43" t="str">
        <f>IF(H960&gt;=151307001,"Shoes",IF(H960&gt;=151306001,"Pants",IF(H960&gt;=151305001,"Glove",IF(H960&gt;=151303001,"Head",IF(H960&gt;=151302001,"Body",IF(H960&gt;=151301001,"Weapon"))))))</f>
        <v>Weapon</v>
      </c>
      <c r="M960" s="43" t="s">
        <v>356</v>
      </c>
      <c r="N960" s="64">
        <v>57</v>
      </c>
    </row>
    <row r="961" spans="1:14" ht="16.5" customHeight="1" x14ac:dyDescent="0.3">
      <c r="A961" s="59" t="b">
        <v>1</v>
      </c>
      <c r="B961" s="43" t="s">
        <v>51</v>
      </c>
      <c r="C961" s="43">
        <f t="shared" ref="C961:C971" si="756">C960+1</f>
        <v>6027005</v>
      </c>
      <c r="D961" s="43">
        <f t="shared" ref="D961:D971" si="757">D960</f>
        <v>4027</v>
      </c>
      <c r="E961" s="43" t="s">
        <v>23</v>
      </c>
      <c r="F961" s="56">
        <v>1</v>
      </c>
      <c r="G961" s="56">
        <v>1</v>
      </c>
      <c r="H961" s="43">
        <f>H960+100000</f>
        <v>151401001</v>
      </c>
      <c r="I961" s="43">
        <v>1</v>
      </c>
      <c r="J961" s="43">
        <v>1</v>
      </c>
      <c r="K961" s="43">
        <f t="shared" si="755"/>
        <v>2</v>
      </c>
      <c r="L961" s="43" t="str">
        <f>L960</f>
        <v>Weapon</v>
      </c>
      <c r="M961" s="43" t="s">
        <v>380</v>
      </c>
      <c r="N961" s="64">
        <v>12</v>
      </c>
    </row>
    <row r="962" spans="1:14" ht="16.5" customHeight="1" x14ac:dyDescent="0.3">
      <c r="A962" s="59" t="b">
        <v>1</v>
      </c>
      <c r="B962" s="43" t="s">
        <v>47</v>
      </c>
      <c r="C962" s="43">
        <f t="shared" si="756"/>
        <v>6027006</v>
      </c>
      <c r="D962" s="43">
        <f t="shared" si="757"/>
        <v>4027</v>
      </c>
      <c r="E962" s="43" t="s">
        <v>23</v>
      </c>
      <c r="F962" s="56">
        <v>1</v>
      </c>
      <c r="G962" s="56">
        <v>1</v>
      </c>
      <c r="H962" s="43">
        <f>H960+1000</f>
        <v>151302001</v>
      </c>
      <c r="I962" s="43">
        <v>1</v>
      </c>
      <c r="J962" s="43">
        <v>1</v>
      </c>
      <c r="K962" s="43">
        <f t="shared" si="755"/>
        <v>9.5</v>
      </c>
      <c r="L962" s="43" t="str">
        <f>IF(H962&gt;=151307001,"Shoes",IF(H962&gt;=151306001,"Pants",IF(H962&gt;=151305001,"Glove",IF(H962&gt;=151303001,"Head",IF(H962&gt;=151302001,"Body",IF(H962&gt;=151301001,"Weapon"))))))</f>
        <v>Body</v>
      </c>
      <c r="M962" s="43" t="s">
        <v>356</v>
      </c>
      <c r="N962" s="64">
        <f>N960</f>
        <v>57</v>
      </c>
    </row>
    <row r="963" spans="1:14" ht="16.5" customHeight="1" x14ac:dyDescent="0.3">
      <c r="A963" s="59" t="b">
        <v>1</v>
      </c>
      <c r="B963" s="43" t="s">
        <v>53</v>
      </c>
      <c r="C963" s="43">
        <f t="shared" si="756"/>
        <v>6027007</v>
      </c>
      <c r="D963" s="43">
        <f t="shared" si="757"/>
        <v>4027</v>
      </c>
      <c r="E963" s="43" t="s">
        <v>23</v>
      </c>
      <c r="F963" s="56">
        <v>1</v>
      </c>
      <c r="G963" s="56">
        <v>1</v>
      </c>
      <c r="H963" s="43">
        <f>H962+100000</f>
        <v>151402001</v>
      </c>
      <c r="I963" s="43">
        <v>1</v>
      </c>
      <c r="J963" s="43">
        <v>1</v>
      </c>
      <c r="K963" s="43">
        <f t="shared" si="755"/>
        <v>2</v>
      </c>
      <c r="L963" s="43" t="str">
        <f>L962</f>
        <v>Body</v>
      </c>
      <c r="M963" s="43" t="s">
        <v>380</v>
      </c>
      <c r="N963" s="64">
        <f t="shared" ref="N963:N969" si="758">N961</f>
        <v>12</v>
      </c>
    </row>
    <row r="964" spans="1:14" ht="16.5" customHeight="1" x14ac:dyDescent="0.3">
      <c r="A964" s="59" t="b">
        <v>1</v>
      </c>
      <c r="B964" s="43" t="s">
        <v>48</v>
      </c>
      <c r="C964" s="43">
        <f t="shared" si="756"/>
        <v>6027008</v>
      </c>
      <c r="D964" s="43">
        <f t="shared" si="757"/>
        <v>4027</v>
      </c>
      <c r="E964" s="43" t="s">
        <v>23</v>
      </c>
      <c r="F964" s="56">
        <v>1</v>
      </c>
      <c r="G964" s="56">
        <v>1</v>
      </c>
      <c r="H964" s="43">
        <f>H962+1000</f>
        <v>151303001</v>
      </c>
      <c r="I964" s="43">
        <v>1</v>
      </c>
      <c r="J964" s="43">
        <v>1</v>
      </c>
      <c r="K964" s="43">
        <f t="shared" si="755"/>
        <v>9.5</v>
      </c>
      <c r="L964" s="43" t="str">
        <f>IF(H964&gt;=151307001,"Shoes",IF(H964&gt;=151306001,"Pants",IF(H964&gt;=151305001,"Glove",IF(H964&gt;=151303001,"Head",IF(H964&gt;=151302001,"Body",IF(H964&gt;=151301001,"Weapon"))))))</f>
        <v>Head</v>
      </c>
      <c r="M964" s="43" t="s">
        <v>356</v>
      </c>
      <c r="N964" s="64">
        <f t="shared" si="758"/>
        <v>57</v>
      </c>
    </row>
    <row r="965" spans="1:14" ht="16.5" customHeight="1" x14ac:dyDescent="0.3">
      <c r="A965" s="59" t="b">
        <v>1</v>
      </c>
      <c r="B965" s="43" t="s">
        <v>54</v>
      </c>
      <c r="C965" s="43">
        <f t="shared" si="756"/>
        <v>6027009</v>
      </c>
      <c r="D965" s="43">
        <f t="shared" si="757"/>
        <v>4027</v>
      </c>
      <c r="E965" s="43" t="s">
        <v>23</v>
      </c>
      <c r="F965" s="56">
        <v>1</v>
      </c>
      <c r="G965" s="56">
        <v>1</v>
      </c>
      <c r="H965" s="43">
        <f>H964+100000</f>
        <v>151403001</v>
      </c>
      <c r="I965" s="43">
        <v>1</v>
      </c>
      <c r="J965" s="43">
        <v>1</v>
      </c>
      <c r="K965" s="43">
        <f t="shared" si="755"/>
        <v>2</v>
      </c>
      <c r="L965" s="43" t="str">
        <f>L964</f>
        <v>Head</v>
      </c>
      <c r="M965" s="43" t="s">
        <v>380</v>
      </c>
      <c r="N965" s="64">
        <f t="shared" si="758"/>
        <v>12</v>
      </c>
    </row>
    <row r="966" spans="1:14" ht="16.5" customHeight="1" x14ac:dyDescent="0.3">
      <c r="A966" s="59" t="b">
        <v>1</v>
      </c>
      <c r="B966" s="43" t="s">
        <v>50</v>
      </c>
      <c r="C966" s="43">
        <f t="shared" si="756"/>
        <v>6027010</v>
      </c>
      <c r="D966" s="43">
        <f t="shared" si="757"/>
        <v>4027</v>
      </c>
      <c r="E966" s="43" t="s">
        <v>23</v>
      </c>
      <c r="F966" s="56">
        <v>1</v>
      </c>
      <c r="G966" s="56">
        <v>1</v>
      </c>
      <c r="H966" s="43">
        <f>H964+2000</f>
        <v>151305001</v>
      </c>
      <c r="I966" s="43">
        <v>1</v>
      </c>
      <c r="J966" s="43">
        <v>1</v>
      </c>
      <c r="K966" s="43">
        <f t="shared" si="755"/>
        <v>9.5</v>
      </c>
      <c r="L966" s="43" t="str">
        <f>IF(H966&gt;=151307001,"Shoes",IF(H966&gt;=151306001,"Pants",IF(H966&gt;=151305001,"Glove",IF(H966&gt;=151303001,"Head",IF(H966&gt;=151302001,"Body",IF(H966&gt;=151301001,"Weapon"))))))</f>
        <v>Glove</v>
      </c>
      <c r="M966" s="43" t="s">
        <v>356</v>
      </c>
      <c r="N966" s="64">
        <f t="shared" si="758"/>
        <v>57</v>
      </c>
    </row>
    <row r="967" spans="1:14" ht="16.5" customHeight="1" x14ac:dyDescent="0.3">
      <c r="A967" s="59" t="b">
        <v>1</v>
      </c>
      <c r="B967" s="43" t="s">
        <v>56</v>
      </c>
      <c r="C967" s="43">
        <f t="shared" si="756"/>
        <v>6027011</v>
      </c>
      <c r="D967" s="43">
        <f t="shared" si="757"/>
        <v>4027</v>
      </c>
      <c r="E967" s="43" t="s">
        <v>23</v>
      </c>
      <c r="F967" s="56">
        <v>1</v>
      </c>
      <c r="G967" s="56">
        <v>1</v>
      </c>
      <c r="H967" s="43">
        <f>H966+100000</f>
        <v>151405001</v>
      </c>
      <c r="I967" s="43">
        <v>1</v>
      </c>
      <c r="J967" s="43">
        <v>1</v>
      </c>
      <c r="K967" s="43">
        <f t="shared" si="755"/>
        <v>2</v>
      </c>
      <c r="L967" s="43" t="str">
        <f>L966</f>
        <v>Glove</v>
      </c>
      <c r="M967" s="43" t="s">
        <v>380</v>
      </c>
      <c r="N967" s="64">
        <f t="shared" si="758"/>
        <v>12</v>
      </c>
    </row>
    <row r="968" spans="1:14" ht="16.5" customHeight="1" x14ac:dyDescent="0.3">
      <c r="A968" s="59" t="b">
        <v>1</v>
      </c>
      <c r="B968" s="43" t="s">
        <v>49</v>
      </c>
      <c r="C968" s="43">
        <f t="shared" si="756"/>
        <v>6027012</v>
      </c>
      <c r="D968" s="43">
        <f t="shared" si="757"/>
        <v>4027</v>
      </c>
      <c r="E968" s="43" t="s">
        <v>23</v>
      </c>
      <c r="F968" s="56">
        <v>1</v>
      </c>
      <c r="G968" s="56">
        <v>1</v>
      </c>
      <c r="H968" s="43">
        <f>H966+1000</f>
        <v>151306001</v>
      </c>
      <c r="I968" s="43">
        <v>1</v>
      </c>
      <c r="J968" s="43">
        <v>1</v>
      </c>
      <c r="K968" s="43">
        <f t="shared" si="755"/>
        <v>9.5</v>
      </c>
      <c r="L968" s="43" t="str">
        <f>IF(H968&gt;=151307001,"Shoes",IF(H968&gt;=151306001,"Pants",IF(H968&gt;=151305001,"Glove",IF(H968&gt;=151303001,"Head",IF(H968&gt;=151302001,"Body",IF(H968&gt;=151301001,"Weapon"))))))</f>
        <v>Pants</v>
      </c>
      <c r="M968" s="43" t="s">
        <v>356</v>
      </c>
      <c r="N968" s="64">
        <f t="shared" si="758"/>
        <v>57</v>
      </c>
    </row>
    <row r="969" spans="1:14" ht="16.5" customHeight="1" x14ac:dyDescent="0.3">
      <c r="A969" s="59" t="b">
        <v>1</v>
      </c>
      <c r="B969" s="43" t="s">
        <v>55</v>
      </c>
      <c r="C969" s="43">
        <f t="shared" si="756"/>
        <v>6027013</v>
      </c>
      <c r="D969" s="43">
        <f t="shared" si="757"/>
        <v>4027</v>
      </c>
      <c r="E969" s="43" t="s">
        <v>23</v>
      </c>
      <c r="F969" s="56">
        <v>1</v>
      </c>
      <c r="G969" s="56">
        <v>1</v>
      </c>
      <c r="H969" s="43">
        <f>H968+100000</f>
        <v>151406001</v>
      </c>
      <c r="I969" s="43">
        <v>1</v>
      </c>
      <c r="J969" s="43">
        <v>1</v>
      </c>
      <c r="K969" s="43">
        <f t="shared" si="755"/>
        <v>2</v>
      </c>
      <c r="L969" s="43" t="str">
        <f>L968</f>
        <v>Pants</v>
      </c>
      <c r="M969" s="43" t="s">
        <v>380</v>
      </c>
      <c r="N969" s="64">
        <f t="shared" si="758"/>
        <v>12</v>
      </c>
    </row>
    <row r="970" spans="1:14" ht="16.5" customHeight="1" x14ac:dyDescent="0.3">
      <c r="A970" s="59" t="b">
        <v>1</v>
      </c>
      <c r="B970" s="43" t="s">
        <v>46</v>
      </c>
      <c r="C970" s="43">
        <f t="shared" si="756"/>
        <v>6027014</v>
      </c>
      <c r="D970" s="43">
        <f t="shared" si="757"/>
        <v>4027</v>
      </c>
      <c r="E970" s="43" t="s">
        <v>23</v>
      </c>
      <c r="F970" s="56">
        <v>1</v>
      </c>
      <c r="G970" s="56">
        <v>1</v>
      </c>
      <c r="H970" s="43">
        <f>H968+1000</f>
        <v>151307001</v>
      </c>
      <c r="I970" s="43">
        <v>1</v>
      </c>
      <c r="J970" s="43">
        <v>1</v>
      </c>
      <c r="K970" s="41">
        <v>9.5</v>
      </c>
      <c r="L970" s="43" t="str">
        <f t="shared" ref="L970" si="759">IF(H970&gt;=151307001,"Shoes",IF(H970&gt;=151306001,"Pants",IF(H970&gt;=151305001,"Glove",IF(H970&gt;=151303001,"Head",IF(H970&gt;=151302001,"Body",IF(H970&gt;=151301001,"Weapon"))))))</f>
        <v>Shoes</v>
      </c>
      <c r="M970" s="43" t="s">
        <v>356</v>
      </c>
      <c r="N970" s="65">
        <f>SUM(K960,K962,K964,K966,K968,K970)</f>
        <v>57</v>
      </c>
    </row>
    <row r="971" spans="1:14" ht="16.5" customHeight="1" x14ac:dyDescent="0.3">
      <c r="A971" s="59" t="b">
        <v>1</v>
      </c>
      <c r="B971" s="43" t="s">
        <v>52</v>
      </c>
      <c r="C971" s="43">
        <f t="shared" si="756"/>
        <v>6027015</v>
      </c>
      <c r="D971" s="43">
        <f t="shared" si="757"/>
        <v>4027</v>
      </c>
      <c r="E971" s="43" t="s">
        <v>23</v>
      </c>
      <c r="F971" s="56">
        <v>1</v>
      </c>
      <c r="G971" s="56">
        <v>1</v>
      </c>
      <c r="H971" s="43">
        <f>H970+100000</f>
        <v>151407001</v>
      </c>
      <c r="I971" s="43">
        <v>1</v>
      </c>
      <c r="J971" s="43">
        <v>1</v>
      </c>
      <c r="K971" s="41">
        <v>2</v>
      </c>
      <c r="L971" s="43" t="str">
        <f>L970</f>
        <v>Shoes</v>
      </c>
      <c r="M971" s="43" t="s">
        <v>380</v>
      </c>
      <c r="N971" s="65">
        <f>SUM(K961,K963,K965,K967,K969,K971)</f>
        <v>12</v>
      </c>
    </row>
    <row r="972" spans="1:14" ht="16.5" customHeight="1" x14ac:dyDescent="0.3">
      <c r="A972" s="59" t="b">
        <v>1</v>
      </c>
      <c r="B972" s="61" t="s">
        <v>379</v>
      </c>
      <c r="C972" s="61">
        <f>C971+1</f>
        <v>6027016</v>
      </c>
      <c r="D972" s="61">
        <f>D971</f>
        <v>4027</v>
      </c>
      <c r="E972" s="17" t="s">
        <v>25</v>
      </c>
      <c r="F972" s="56">
        <v>1</v>
      </c>
      <c r="G972" s="56">
        <v>1</v>
      </c>
      <c r="H972" s="61">
        <f>H960+1000000</f>
        <v>152301001</v>
      </c>
      <c r="I972" s="61">
        <v>1</v>
      </c>
      <c r="J972" s="61">
        <v>1</v>
      </c>
      <c r="K972" s="61">
        <f>K960</f>
        <v>9.5</v>
      </c>
      <c r="L972" s="61" t="str">
        <f>L960</f>
        <v>Weapon</v>
      </c>
      <c r="M972" s="61" t="str">
        <f t="shared" ref="M972:M983" si="760">M960</f>
        <v>Superior</v>
      </c>
    </row>
    <row r="973" spans="1:14" ht="16.5" customHeight="1" x14ac:dyDescent="0.3">
      <c r="A973" s="59" t="b">
        <v>1</v>
      </c>
      <c r="B973" s="61" t="s">
        <v>51</v>
      </c>
      <c r="C973" s="61">
        <f t="shared" ref="C973:C1007" si="761">C972+1</f>
        <v>6027017</v>
      </c>
      <c r="D973" s="61">
        <f t="shared" ref="D973:D1007" si="762">D972</f>
        <v>4027</v>
      </c>
      <c r="E973" s="17" t="s">
        <v>25</v>
      </c>
      <c r="F973" s="56">
        <v>1</v>
      </c>
      <c r="G973" s="56">
        <v>1</v>
      </c>
      <c r="H973" s="62">
        <f>H972+100000</f>
        <v>152401001</v>
      </c>
      <c r="I973" s="61">
        <v>1</v>
      </c>
      <c r="J973" s="61">
        <v>1</v>
      </c>
      <c r="K973" s="61">
        <f t="shared" ref="K973:L973" si="763">K961</f>
        <v>2</v>
      </c>
      <c r="L973" s="61" t="str">
        <f t="shared" si="763"/>
        <v>Weapon</v>
      </c>
      <c r="M973" s="61" t="str">
        <f t="shared" si="760"/>
        <v>Rare</v>
      </c>
    </row>
    <row r="974" spans="1:14" ht="16.5" customHeight="1" x14ac:dyDescent="0.3">
      <c r="A974" s="59" t="b">
        <v>1</v>
      </c>
      <c r="B974" s="61" t="s">
        <v>47</v>
      </c>
      <c r="C974" s="61">
        <f t="shared" si="761"/>
        <v>6027018</v>
      </c>
      <c r="D974" s="61">
        <f t="shared" si="762"/>
        <v>4027</v>
      </c>
      <c r="E974" s="17" t="s">
        <v>25</v>
      </c>
      <c r="F974" s="56">
        <v>1</v>
      </c>
      <c r="G974" s="56">
        <v>1</v>
      </c>
      <c r="H974" s="62">
        <f>H972+1000</f>
        <v>152302001</v>
      </c>
      <c r="I974" s="61">
        <v>1</v>
      </c>
      <c r="J974" s="61">
        <v>1</v>
      </c>
      <c r="K974" s="61">
        <f t="shared" ref="K974:L974" si="764">K962</f>
        <v>9.5</v>
      </c>
      <c r="L974" s="61" t="str">
        <f t="shared" si="764"/>
        <v>Body</v>
      </c>
      <c r="M974" s="61" t="str">
        <f t="shared" si="760"/>
        <v>Superior</v>
      </c>
    </row>
    <row r="975" spans="1:14" ht="16.5" customHeight="1" x14ac:dyDescent="0.3">
      <c r="A975" s="59" t="b">
        <v>1</v>
      </c>
      <c r="B975" s="61" t="s">
        <v>53</v>
      </c>
      <c r="C975" s="61">
        <f t="shared" si="761"/>
        <v>6027019</v>
      </c>
      <c r="D975" s="61">
        <f t="shared" si="762"/>
        <v>4027</v>
      </c>
      <c r="E975" s="17" t="s">
        <v>25</v>
      </c>
      <c r="F975" s="56">
        <v>1</v>
      </c>
      <c r="G975" s="56">
        <v>1</v>
      </c>
      <c r="H975" s="62">
        <f>H974+100000</f>
        <v>152402001</v>
      </c>
      <c r="I975" s="61">
        <v>1</v>
      </c>
      <c r="J975" s="61">
        <v>1</v>
      </c>
      <c r="K975" s="61">
        <f t="shared" ref="K975:L975" si="765">K963</f>
        <v>2</v>
      </c>
      <c r="L975" s="61" t="str">
        <f t="shared" si="765"/>
        <v>Body</v>
      </c>
      <c r="M975" s="61" t="str">
        <f t="shared" si="760"/>
        <v>Rare</v>
      </c>
    </row>
    <row r="976" spans="1:14" ht="16.5" customHeight="1" x14ac:dyDescent="0.3">
      <c r="A976" s="59" t="b">
        <v>1</v>
      </c>
      <c r="B976" s="61" t="s">
        <v>48</v>
      </c>
      <c r="C976" s="61">
        <f t="shared" si="761"/>
        <v>6027020</v>
      </c>
      <c r="D976" s="61">
        <f t="shared" si="762"/>
        <v>4027</v>
      </c>
      <c r="E976" s="17" t="s">
        <v>25</v>
      </c>
      <c r="F976" s="56">
        <v>1</v>
      </c>
      <c r="G976" s="56">
        <v>1</v>
      </c>
      <c r="H976" s="61">
        <f>H974+1000</f>
        <v>152303001</v>
      </c>
      <c r="I976" s="61">
        <v>1</v>
      </c>
      <c r="J976" s="61">
        <v>1</v>
      </c>
      <c r="K976" s="61">
        <f t="shared" ref="K976:L976" si="766">K964</f>
        <v>9.5</v>
      </c>
      <c r="L976" s="61" t="str">
        <f t="shared" si="766"/>
        <v>Head</v>
      </c>
      <c r="M976" s="61" t="str">
        <f t="shared" si="760"/>
        <v>Superior</v>
      </c>
    </row>
    <row r="977" spans="1:13" ht="16.5" customHeight="1" x14ac:dyDescent="0.3">
      <c r="A977" s="59" t="b">
        <v>1</v>
      </c>
      <c r="B977" s="61" t="s">
        <v>54</v>
      </c>
      <c r="C977" s="61">
        <f t="shared" si="761"/>
        <v>6027021</v>
      </c>
      <c r="D977" s="61">
        <f t="shared" si="762"/>
        <v>4027</v>
      </c>
      <c r="E977" s="17" t="s">
        <v>25</v>
      </c>
      <c r="F977" s="56">
        <v>1</v>
      </c>
      <c r="G977" s="56">
        <v>1</v>
      </c>
      <c r="H977" s="61">
        <f>H976+100000</f>
        <v>152403001</v>
      </c>
      <c r="I977" s="61">
        <v>1</v>
      </c>
      <c r="J977" s="61">
        <v>1</v>
      </c>
      <c r="K977" s="61">
        <f t="shared" ref="K977:L977" si="767">K965</f>
        <v>2</v>
      </c>
      <c r="L977" s="61" t="str">
        <f t="shared" si="767"/>
        <v>Head</v>
      </c>
      <c r="M977" s="61" t="str">
        <f t="shared" si="760"/>
        <v>Rare</v>
      </c>
    </row>
    <row r="978" spans="1:13" ht="16.5" customHeight="1" x14ac:dyDescent="0.3">
      <c r="A978" s="59" t="b">
        <v>1</v>
      </c>
      <c r="B978" s="61" t="s">
        <v>50</v>
      </c>
      <c r="C978" s="61">
        <f t="shared" si="761"/>
        <v>6027022</v>
      </c>
      <c r="D978" s="61">
        <f t="shared" si="762"/>
        <v>4027</v>
      </c>
      <c r="E978" s="17" t="s">
        <v>25</v>
      </c>
      <c r="F978" s="56">
        <v>1</v>
      </c>
      <c r="G978" s="56">
        <v>1</v>
      </c>
      <c r="H978" s="61">
        <f>H976+2000</f>
        <v>152305001</v>
      </c>
      <c r="I978" s="61">
        <v>1</v>
      </c>
      <c r="J978" s="61">
        <v>1</v>
      </c>
      <c r="K978" s="61">
        <f t="shared" ref="K978:L978" si="768">K966</f>
        <v>9.5</v>
      </c>
      <c r="L978" s="61" t="str">
        <f t="shared" si="768"/>
        <v>Glove</v>
      </c>
      <c r="M978" s="61" t="str">
        <f t="shared" si="760"/>
        <v>Superior</v>
      </c>
    </row>
    <row r="979" spans="1:13" ht="16.5" customHeight="1" x14ac:dyDescent="0.3">
      <c r="A979" s="59" t="b">
        <v>1</v>
      </c>
      <c r="B979" s="61" t="s">
        <v>56</v>
      </c>
      <c r="C979" s="61">
        <f t="shared" si="761"/>
        <v>6027023</v>
      </c>
      <c r="D979" s="61">
        <f t="shared" si="762"/>
        <v>4027</v>
      </c>
      <c r="E979" s="17" t="s">
        <v>25</v>
      </c>
      <c r="F979" s="56">
        <v>1</v>
      </c>
      <c r="G979" s="56">
        <v>1</v>
      </c>
      <c r="H979" s="61">
        <f>H978+100000</f>
        <v>152405001</v>
      </c>
      <c r="I979" s="61">
        <v>1</v>
      </c>
      <c r="J979" s="61">
        <v>1</v>
      </c>
      <c r="K979" s="61">
        <f t="shared" ref="K979:L979" si="769">K967</f>
        <v>2</v>
      </c>
      <c r="L979" s="61" t="str">
        <f t="shared" si="769"/>
        <v>Glove</v>
      </c>
      <c r="M979" s="61" t="str">
        <f t="shared" si="760"/>
        <v>Rare</v>
      </c>
    </row>
    <row r="980" spans="1:13" ht="16.5" customHeight="1" x14ac:dyDescent="0.3">
      <c r="A980" s="59" t="b">
        <v>1</v>
      </c>
      <c r="B980" s="61" t="s">
        <v>49</v>
      </c>
      <c r="C980" s="61">
        <f t="shared" si="761"/>
        <v>6027024</v>
      </c>
      <c r="D980" s="61">
        <f t="shared" si="762"/>
        <v>4027</v>
      </c>
      <c r="E980" s="17" t="s">
        <v>25</v>
      </c>
      <c r="F980" s="56">
        <v>1</v>
      </c>
      <c r="G980" s="56">
        <v>1</v>
      </c>
      <c r="H980" s="61">
        <f>H978+1000</f>
        <v>152306001</v>
      </c>
      <c r="I980" s="61">
        <v>1</v>
      </c>
      <c r="J980" s="61">
        <v>1</v>
      </c>
      <c r="K980" s="61">
        <f t="shared" ref="K980:L980" si="770">K968</f>
        <v>9.5</v>
      </c>
      <c r="L980" s="61" t="str">
        <f t="shared" si="770"/>
        <v>Pants</v>
      </c>
      <c r="M980" s="61" t="str">
        <f t="shared" si="760"/>
        <v>Superior</v>
      </c>
    </row>
    <row r="981" spans="1:13" ht="16.5" customHeight="1" x14ac:dyDescent="0.3">
      <c r="A981" s="59" t="b">
        <v>1</v>
      </c>
      <c r="B981" s="61" t="s">
        <v>55</v>
      </c>
      <c r="C981" s="61">
        <f t="shared" si="761"/>
        <v>6027025</v>
      </c>
      <c r="D981" s="61">
        <f t="shared" si="762"/>
        <v>4027</v>
      </c>
      <c r="E981" s="17" t="s">
        <v>25</v>
      </c>
      <c r="F981" s="56">
        <v>1</v>
      </c>
      <c r="G981" s="56">
        <v>1</v>
      </c>
      <c r="H981" s="61">
        <f>H980+100000</f>
        <v>152406001</v>
      </c>
      <c r="I981" s="61">
        <v>1</v>
      </c>
      <c r="J981" s="61">
        <v>1</v>
      </c>
      <c r="K981" s="61">
        <f t="shared" ref="K981:L981" si="771">K969</f>
        <v>2</v>
      </c>
      <c r="L981" s="61" t="str">
        <f t="shared" si="771"/>
        <v>Pants</v>
      </c>
      <c r="M981" s="61" t="str">
        <f t="shared" si="760"/>
        <v>Rare</v>
      </c>
    </row>
    <row r="982" spans="1:13" ht="16.5" customHeight="1" x14ac:dyDescent="0.3">
      <c r="A982" s="59" t="b">
        <v>1</v>
      </c>
      <c r="B982" s="61" t="s">
        <v>46</v>
      </c>
      <c r="C982" s="61">
        <f t="shared" si="761"/>
        <v>6027026</v>
      </c>
      <c r="D982" s="61">
        <f t="shared" si="762"/>
        <v>4027</v>
      </c>
      <c r="E982" s="17" t="s">
        <v>25</v>
      </c>
      <c r="F982" s="56">
        <v>1</v>
      </c>
      <c r="G982" s="56">
        <v>1</v>
      </c>
      <c r="H982" s="61">
        <f>H980+1000</f>
        <v>152307001</v>
      </c>
      <c r="I982" s="61">
        <v>1</v>
      </c>
      <c r="J982" s="61">
        <v>1</v>
      </c>
      <c r="K982" s="61">
        <f t="shared" ref="K982:L982" si="772">K970</f>
        <v>9.5</v>
      </c>
      <c r="L982" s="61" t="str">
        <f t="shared" si="772"/>
        <v>Shoes</v>
      </c>
      <c r="M982" s="61" t="str">
        <f t="shared" si="760"/>
        <v>Superior</v>
      </c>
    </row>
    <row r="983" spans="1:13" ht="16.5" customHeight="1" x14ac:dyDescent="0.3">
      <c r="A983" s="59" t="b">
        <v>1</v>
      </c>
      <c r="B983" s="61" t="s">
        <v>52</v>
      </c>
      <c r="C983" s="61">
        <f t="shared" si="761"/>
        <v>6027027</v>
      </c>
      <c r="D983" s="61">
        <f t="shared" si="762"/>
        <v>4027</v>
      </c>
      <c r="E983" s="17" t="s">
        <v>25</v>
      </c>
      <c r="F983" s="56">
        <v>1</v>
      </c>
      <c r="G983" s="56">
        <v>1</v>
      </c>
      <c r="H983" s="61">
        <f>H982+100000</f>
        <v>152407001</v>
      </c>
      <c r="I983" s="61">
        <v>1</v>
      </c>
      <c r="J983" s="61">
        <v>1</v>
      </c>
      <c r="K983" s="61">
        <f t="shared" ref="K983:L983" si="773">K971</f>
        <v>2</v>
      </c>
      <c r="L983" s="61" t="str">
        <f t="shared" si="773"/>
        <v>Shoes</v>
      </c>
      <c r="M983" s="61" t="str">
        <f t="shared" si="760"/>
        <v>Rare</v>
      </c>
    </row>
    <row r="984" spans="1:13" ht="16.5" customHeight="1" x14ac:dyDescent="0.3">
      <c r="A984" s="59" t="b">
        <v>1</v>
      </c>
      <c r="B984" s="42" t="s">
        <v>45</v>
      </c>
      <c r="C984" s="45">
        <f t="shared" si="761"/>
        <v>6027028</v>
      </c>
      <c r="D984" s="45">
        <f t="shared" si="762"/>
        <v>4027</v>
      </c>
      <c r="E984" s="45" t="s">
        <v>26</v>
      </c>
      <c r="F984" s="56">
        <v>1</v>
      </c>
      <c r="G984" s="56">
        <v>1</v>
      </c>
      <c r="H984" s="42">
        <f>H972+1000000</f>
        <v>153301001</v>
      </c>
      <c r="I984" s="42">
        <v>1</v>
      </c>
      <c r="J984" s="42">
        <v>1</v>
      </c>
      <c r="K984" s="42">
        <f>K972</f>
        <v>9.5</v>
      </c>
      <c r="L984" s="42" t="str">
        <f>L972</f>
        <v>Weapon</v>
      </c>
      <c r="M984" s="42" t="str">
        <f>M972</f>
        <v>Superior</v>
      </c>
    </row>
    <row r="985" spans="1:13" ht="16.5" customHeight="1" x14ac:dyDescent="0.3">
      <c r="A985" s="59" t="b">
        <v>1</v>
      </c>
      <c r="B985" s="42" t="s">
        <v>51</v>
      </c>
      <c r="C985" s="45">
        <f t="shared" si="761"/>
        <v>6027029</v>
      </c>
      <c r="D985" s="45">
        <f t="shared" si="762"/>
        <v>4027</v>
      </c>
      <c r="E985" s="45" t="s">
        <v>26</v>
      </c>
      <c r="F985" s="56">
        <v>1</v>
      </c>
      <c r="G985" s="56">
        <v>1</v>
      </c>
      <c r="H985" s="42">
        <f>H984+100000</f>
        <v>153401001</v>
      </c>
      <c r="I985" s="42">
        <v>1</v>
      </c>
      <c r="J985" s="42">
        <v>1</v>
      </c>
      <c r="K985" s="42">
        <f t="shared" ref="K985:M985" si="774">K973</f>
        <v>2</v>
      </c>
      <c r="L985" s="42" t="str">
        <f t="shared" si="774"/>
        <v>Weapon</v>
      </c>
      <c r="M985" s="42" t="str">
        <f t="shared" si="774"/>
        <v>Rare</v>
      </c>
    </row>
    <row r="986" spans="1:13" ht="16.5" customHeight="1" x14ac:dyDescent="0.3">
      <c r="A986" s="59" t="b">
        <v>1</v>
      </c>
      <c r="B986" s="42" t="s">
        <v>47</v>
      </c>
      <c r="C986" s="45">
        <f t="shared" si="761"/>
        <v>6027030</v>
      </c>
      <c r="D986" s="45">
        <f t="shared" si="762"/>
        <v>4027</v>
      </c>
      <c r="E986" s="45" t="s">
        <v>26</v>
      </c>
      <c r="F986" s="56">
        <v>1</v>
      </c>
      <c r="G986" s="56">
        <v>1</v>
      </c>
      <c r="H986" s="42">
        <f>H984+1000</f>
        <v>153302001</v>
      </c>
      <c r="I986" s="42">
        <v>1</v>
      </c>
      <c r="J986" s="42">
        <v>1</v>
      </c>
      <c r="K986" s="42">
        <f t="shared" ref="K986:M986" si="775">K974</f>
        <v>9.5</v>
      </c>
      <c r="L986" s="42" t="str">
        <f t="shared" si="775"/>
        <v>Body</v>
      </c>
      <c r="M986" s="42" t="str">
        <f t="shared" si="775"/>
        <v>Superior</v>
      </c>
    </row>
    <row r="987" spans="1:13" ht="16.5" customHeight="1" x14ac:dyDescent="0.3">
      <c r="A987" s="59" t="b">
        <v>1</v>
      </c>
      <c r="B987" s="42" t="s">
        <v>53</v>
      </c>
      <c r="C987" s="45">
        <f t="shared" si="761"/>
        <v>6027031</v>
      </c>
      <c r="D987" s="45">
        <f t="shared" si="762"/>
        <v>4027</v>
      </c>
      <c r="E987" s="45" t="s">
        <v>26</v>
      </c>
      <c r="F987" s="56">
        <v>1</v>
      </c>
      <c r="G987" s="56">
        <v>1</v>
      </c>
      <c r="H987" s="42">
        <f>H986+100000</f>
        <v>153402001</v>
      </c>
      <c r="I987" s="42">
        <v>1</v>
      </c>
      <c r="J987" s="42">
        <v>1</v>
      </c>
      <c r="K987" s="42">
        <f t="shared" ref="K987:M987" si="776">K975</f>
        <v>2</v>
      </c>
      <c r="L987" s="42" t="str">
        <f t="shared" si="776"/>
        <v>Body</v>
      </c>
      <c r="M987" s="42" t="str">
        <f t="shared" si="776"/>
        <v>Rare</v>
      </c>
    </row>
    <row r="988" spans="1:13" ht="16.5" customHeight="1" x14ac:dyDescent="0.3">
      <c r="A988" s="59" t="b">
        <v>1</v>
      </c>
      <c r="B988" s="42" t="s">
        <v>48</v>
      </c>
      <c r="C988" s="45">
        <f t="shared" si="761"/>
        <v>6027032</v>
      </c>
      <c r="D988" s="45">
        <f t="shared" si="762"/>
        <v>4027</v>
      </c>
      <c r="E988" s="45" t="s">
        <v>26</v>
      </c>
      <c r="F988" s="56">
        <v>1</v>
      </c>
      <c r="G988" s="56">
        <v>1</v>
      </c>
      <c r="H988" s="42">
        <f>H986+1000</f>
        <v>153303001</v>
      </c>
      <c r="I988" s="42">
        <v>1</v>
      </c>
      <c r="J988" s="42">
        <v>1</v>
      </c>
      <c r="K988" s="42">
        <f t="shared" ref="K988:M988" si="777">K976</f>
        <v>9.5</v>
      </c>
      <c r="L988" s="42" t="str">
        <f t="shared" si="777"/>
        <v>Head</v>
      </c>
      <c r="M988" s="42" t="str">
        <f t="shared" si="777"/>
        <v>Superior</v>
      </c>
    </row>
    <row r="989" spans="1:13" ht="16.5" customHeight="1" x14ac:dyDescent="0.3">
      <c r="A989" s="59" t="b">
        <v>1</v>
      </c>
      <c r="B989" s="42" t="s">
        <v>54</v>
      </c>
      <c r="C989" s="45">
        <f t="shared" si="761"/>
        <v>6027033</v>
      </c>
      <c r="D989" s="45">
        <f t="shared" si="762"/>
        <v>4027</v>
      </c>
      <c r="E989" s="45" t="s">
        <v>26</v>
      </c>
      <c r="F989" s="56">
        <v>1</v>
      </c>
      <c r="G989" s="56">
        <v>1</v>
      </c>
      <c r="H989" s="42">
        <f>H988+100000</f>
        <v>153403001</v>
      </c>
      <c r="I989" s="42">
        <v>1</v>
      </c>
      <c r="J989" s="42">
        <v>1</v>
      </c>
      <c r="K989" s="42">
        <f t="shared" ref="K989:M989" si="778">K977</f>
        <v>2</v>
      </c>
      <c r="L989" s="42" t="str">
        <f t="shared" si="778"/>
        <v>Head</v>
      </c>
      <c r="M989" s="42" t="str">
        <f t="shared" si="778"/>
        <v>Rare</v>
      </c>
    </row>
    <row r="990" spans="1:13" ht="16.5" customHeight="1" x14ac:dyDescent="0.3">
      <c r="A990" s="59" t="b">
        <v>1</v>
      </c>
      <c r="B990" s="42" t="s">
        <v>50</v>
      </c>
      <c r="C990" s="45">
        <f t="shared" si="761"/>
        <v>6027034</v>
      </c>
      <c r="D990" s="45">
        <f t="shared" si="762"/>
        <v>4027</v>
      </c>
      <c r="E990" s="45" t="s">
        <v>26</v>
      </c>
      <c r="F990" s="56">
        <v>1</v>
      </c>
      <c r="G990" s="56">
        <v>1</v>
      </c>
      <c r="H990" s="42">
        <f>H988+2000</f>
        <v>153305001</v>
      </c>
      <c r="I990" s="42">
        <v>1</v>
      </c>
      <c r="J990" s="42">
        <v>1</v>
      </c>
      <c r="K990" s="42">
        <f t="shared" ref="K990:M990" si="779">K978</f>
        <v>9.5</v>
      </c>
      <c r="L990" s="42" t="str">
        <f t="shared" si="779"/>
        <v>Glove</v>
      </c>
      <c r="M990" s="42" t="str">
        <f t="shared" si="779"/>
        <v>Superior</v>
      </c>
    </row>
    <row r="991" spans="1:13" ht="16.5" customHeight="1" x14ac:dyDescent="0.3">
      <c r="A991" s="59" t="b">
        <v>1</v>
      </c>
      <c r="B991" s="42" t="s">
        <v>56</v>
      </c>
      <c r="C991" s="45">
        <f t="shared" si="761"/>
        <v>6027035</v>
      </c>
      <c r="D991" s="45">
        <f t="shared" si="762"/>
        <v>4027</v>
      </c>
      <c r="E991" s="45" t="s">
        <v>26</v>
      </c>
      <c r="F991" s="56">
        <v>1</v>
      </c>
      <c r="G991" s="56">
        <v>1</v>
      </c>
      <c r="H991" s="42">
        <f>H990+100000</f>
        <v>153405001</v>
      </c>
      <c r="I991" s="42">
        <v>1</v>
      </c>
      <c r="J991" s="42">
        <v>1</v>
      </c>
      <c r="K991" s="42">
        <f t="shared" ref="K991:M991" si="780">K979</f>
        <v>2</v>
      </c>
      <c r="L991" s="42" t="str">
        <f t="shared" si="780"/>
        <v>Glove</v>
      </c>
      <c r="M991" s="42" t="str">
        <f t="shared" si="780"/>
        <v>Rare</v>
      </c>
    </row>
    <row r="992" spans="1:13" ht="16.5" customHeight="1" x14ac:dyDescent="0.3">
      <c r="A992" s="59" t="b">
        <v>1</v>
      </c>
      <c r="B992" s="42" t="s">
        <v>49</v>
      </c>
      <c r="C992" s="45">
        <f t="shared" si="761"/>
        <v>6027036</v>
      </c>
      <c r="D992" s="45">
        <f t="shared" si="762"/>
        <v>4027</v>
      </c>
      <c r="E992" s="45" t="s">
        <v>26</v>
      </c>
      <c r="F992" s="56">
        <v>1</v>
      </c>
      <c r="G992" s="56">
        <v>1</v>
      </c>
      <c r="H992" s="42">
        <f>H990+1000</f>
        <v>153306001</v>
      </c>
      <c r="I992" s="42">
        <v>1</v>
      </c>
      <c r="J992" s="42">
        <v>1</v>
      </c>
      <c r="K992" s="42">
        <f t="shared" ref="K992:M992" si="781">K980</f>
        <v>9.5</v>
      </c>
      <c r="L992" s="42" t="str">
        <f t="shared" si="781"/>
        <v>Pants</v>
      </c>
      <c r="M992" s="42" t="str">
        <f t="shared" si="781"/>
        <v>Superior</v>
      </c>
    </row>
    <row r="993" spans="1:13" ht="16.5" customHeight="1" x14ac:dyDescent="0.3">
      <c r="A993" s="59" t="b">
        <v>1</v>
      </c>
      <c r="B993" s="42" t="s">
        <v>55</v>
      </c>
      <c r="C993" s="45">
        <f t="shared" si="761"/>
        <v>6027037</v>
      </c>
      <c r="D993" s="45">
        <f t="shared" si="762"/>
        <v>4027</v>
      </c>
      <c r="E993" s="45" t="s">
        <v>26</v>
      </c>
      <c r="F993" s="56">
        <v>1</v>
      </c>
      <c r="G993" s="56">
        <v>1</v>
      </c>
      <c r="H993" s="42">
        <f>H992+100000</f>
        <v>153406001</v>
      </c>
      <c r="I993" s="42">
        <v>1</v>
      </c>
      <c r="J993" s="42">
        <v>1</v>
      </c>
      <c r="K993" s="42">
        <f t="shared" ref="K993:M993" si="782">K981</f>
        <v>2</v>
      </c>
      <c r="L993" s="42" t="str">
        <f t="shared" si="782"/>
        <v>Pants</v>
      </c>
      <c r="M993" s="42" t="str">
        <f t="shared" si="782"/>
        <v>Rare</v>
      </c>
    </row>
    <row r="994" spans="1:13" ht="16.5" customHeight="1" x14ac:dyDescent="0.3">
      <c r="A994" s="59" t="b">
        <v>1</v>
      </c>
      <c r="B994" s="42" t="s">
        <v>46</v>
      </c>
      <c r="C994" s="45">
        <f t="shared" si="761"/>
        <v>6027038</v>
      </c>
      <c r="D994" s="45">
        <f t="shared" si="762"/>
        <v>4027</v>
      </c>
      <c r="E994" s="45" t="s">
        <v>26</v>
      </c>
      <c r="F994" s="56">
        <v>1</v>
      </c>
      <c r="G994" s="56">
        <v>1</v>
      </c>
      <c r="H994" s="42">
        <f>H992+1000</f>
        <v>153307001</v>
      </c>
      <c r="I994" s="42">
        <v>1</v>
      </c>
      <c r="J994" s="42">
        <v>1</v>
      </c>
      <c r="K994" s="42">
        <f t="shared" ref="K994:M994" si="783">K982</f>
        <v>9.5</v>
      </c>
      <c r="L994" s="42" t="str">
        <f t="shared" si="783"/>
        <v>Shoes</v>
      </c>
      <c r="M994" s="42" t="str">
        <f t="shared" si="783"/>
        <v>Superior</v>
      </c>
    </row>
    <row r="995" spans="1:13" ht="16.5" customHeight="1" x14ac:dyDescent="0.3">
      <c r="A995" s="59" t="b">
        <v>1</v>
      </c>
      <c r="B995" s="42" t="s">
        <v>52</v>
      </c>
      <c r="C995" s="45">
        <f t="shared" si="761"/>
        <v>6027039</v>
      </c>
      <c r="D995" s="45">
        <f t="shared" si="762"/>
        <v>4027</v>
      </c>
      <c r="E995" s="45" t="s">
        <v>26</v>
      </c>
      <c r="F995" s="56">
        <v>1</v>
      </c>
      <c r="G995" s="56">
        <v>1</v>
      </c>
      <c r="H995" s="42">
        <f>H994+100000</f>
        <v>153407001</v>
      </c>
      <c r="I995" s="42">
        <v>1</v>
      </c>
      <c r="J995" s="42">
        <v>1</v>
      </c>
      <c r="K995" s="42">
        <f t="shared" ref="K995:M995" si="784">K983</f>
        <v>2</v>
      </c>
      <c r="L995" s="42" t="str">
        <f t="shared" si="784"/>
        <v>Shoes</v>
      </c>
      <c r="M995" s="42" t="str">
        <f t="shared" si="784"/>
        <v>Rare</v>
      </c>
    </row>
    <row r="996" spans="1:13" ht="16.5" customHeight="1" x14ac:dyDescent="0.3">
      <c r="A996" s="59" t="b">
        <v>1</v>
      </c>
      <c r="B996" s="46" t="s">
        <v>45</v>
      </c>
      <c r="C996" s="19">
        <f t="shared" si="761"/>
        <v>6027040</v>
      </c>
      <c r="D996" s="19">
        <f t="shared" si="762"/>
        <v>4027</v>
      </c>
      <c r="E996" s="19" t="s">
        <v>27</v>
      </c>
      <c r="F996" s="56">
        <v>1</v>
      </c>
      <c r="G996" s="56">
        <v>1</v>
      </c>
      <c r="H996" s="46">
        <f>H984+1000000</f>
        <v>154301001</v>
      </c>
      <c r="I996" s="46">
        <v>1</v>
      </c>
      <c r="J996" s="46">
        <v>1</v>
      </c>
      <c r="K996" s="46">
        <f>K984</f>
        <v>9.5</v>
      </c>
      <c r="L996" s="46" t="str">
        <f>L984</f>
        <v>Weapon</v>
      </c>
      <c r="M996" s="46" t="str">
        <f t="shared" ref="M996" si="785">M984</f>
        <v>Superior</v>
      </c>
    </row>
    <row r="997" spans="1:13" ht="16.5" customHeight="1" x14ac:dyDescent="0.3">
      <c r="A997" s="59" t="b">
        <v>1</v>
      </c>
      <c r="B997" s="46" t="s">
        <v>51</v>
      </c>
      <c r="C997" s="19">
        <f t="shared" si="761"/>
        <v>6027041</v>
      </c>
      <c r="D997" s="19">
        <f t="shared" si="762"/>
        <v>4027</v>
      </c>
      <c r="E997" s="19" t="s">
        <v>27</v>
      </c>
      <c r="F997" s="56">
        <v>1</v>
      </c>
      <c r="G997" s="56">
        <v>1</v>
      </c>
      <c r="H997" s="46">
        <f>H996+100000</f>
        <v>154401001</v>
      </c>
      <c r="I997" s="46">
        <v>1</v>
      </c>
      <c r="J997" s="46">
        <v>1</v>
      </c>
      <c r="K997" s="46">
        <f t="shared" ref="K997:M997" si="786">K985</f>
        <v>2</v>
      </c>
      <c r="L997" s="46" t="str">
        <f t="shared" si="786"/>
        <v>Weapon</v>
      </c>
      <c r="M997" s="46" t="str">
        <f t="shared" si="786"/>
        <v>Rare</v>
      </c>
    </row>
    <row r="998" spans="1:13" ht="16.5" customHeight="1" x14ac:dyDescent="0.3">
      <c r="A998" s="59" t="b">
        <v>1</v>
      </c>
      <c r="B998" s="46" t="s">
        <v>47</v>
      </c>
      <c r="C998" s="19">
        <f t="shared" si="761"/>
        <v>6027042</v>
      </c>
      <c r="D998" s="19">
        <f t="shared" si="762"/>
        <v>4027</v>
      </c>
      <c r="E998" s="19" t="s">
        <v>27</v>
      </c>
      <c r="F998" s="56">
        <v>1</v>
      </c>
      <c r="G998" s="56">
        <v>1</v>
      </c>
      <c r="H998" s="46">
        <f>H996+1000</f>
        <v>154302001</v>
      </c>
      <c r="I998" s="46">
        <v>1</v>
      </c>
      <c r="J998" s="46">
        <v>1</v>
      </c>
      <c r="K998" s="46">
        <f t="shared" ref="K998:M998" si="787">K986</f>
        <v>9.5</v>
      </c>
      <c r="L998" s="46" t="str">
        <f t="shared" si="787"/>
        <v>Body</v>
      </c>
      <c r="M998" s="46" t="str">
        <f t="shared" si="787"/>
        <v>Superior</v>
      </c>
    </row>
    <row r="999" spans="1:13" ht="16.5" customHeight="1" x14ac:dyDescent="0.3">
      <c r="A999" s="59" t="b">
        <v>1</v>
      </c>
      <c r="B999" s="46" t="s">
        <v>53</v>
      </c>
      <c r="C999" s="19">
        <f t="shared" si="761"/>
        <v>6027043</v>
      </c>
      <c r="D999" s="19">
        <f t="shared" si="762"/>
        <v>4027</v>
      </c>
      <c r="E999" s="19" t="s">
        <v>27</v>
      </c>
      <c r="F999" s="56">
        <v>1</v>
      </c>
      <c r="G999" s="56">
        <v>1</v>
      </c>
      <c r="H999" s="46">
        <f>H998+100000</f>
        <v>154402001</v>
      </c>
      <c r="I999" s="46">
        <v>1</v>
      </c>
      <c r="J999" s="46">
        <v>1</v>
      </c>
      <c r="K999" s="46">
        <f t="shared" ref="K999:M999" si="788">K987</f>
        <v>2</v>
      </c>
      <c r="L999" s="46" t="str">
        <f t="shared" si="788"/>
        <v>Body</v>
      </c>
      <c r="M999" s="46" t="str">
        <f t="shared" si="788"/>
        <v>Rare</v>
      </c>
    </row>
    <row r="1000" spans="1:13" ht="16.5" customHeight="1" x14ac:dyDescent="0.3">
      <c r="A1000" s="59" t="b">
        <v>1</v>
      </c>
      <c r="B1000" s="46" t="s">
        <v>48</v>
      </c>
      <c r="C1000" s="19">
        <f t="shared" si="761"/>
        <v>6027044</v>
      </c>
      <c r="D1000" s="19">
        <f t="shared" si="762"/>
        <v>4027</v>
      </c>
      <c r="E1000" s="19" t="s">
        <v>27</v>
      </c>
      <c r="F1000" s="56">
        <v>1</v>
      </c>
      <c r="G1000" s="56">
        <v>1</v>
      </c>
      <c r="H1000" s="46">
        <f>H998+1000</f>
        <v>154303001</v>
      </c>
      <c r="I1000" s="46">
        <v>1</v>
      </c>
      <c r="J1000" s="46">
        <v>1</v>
      </c>
      <c r="K1000" s="46">
        <f t="shared" ref="K1000:M1000" si="789">K988</f>
        <v>9.5</v>
      </c>
      <c r="L1000" s="46" t="str">
        <f t="shared" si="789"/>
        <v>Head</v>
      </c>
      <c r="M1000" s="46" t="str">
        <f t="shared" si="789"/>
        <v>Superior</v>
      </c>
    </row>
    <row r="1001" spans="1:13" ht="16.5" customHeight="1" x14ac:dyDescent="0.3">
      <c r="A1001" s="59" t="b">
        <v>1</v>
      </c>
      <c r="B1001" s="46" t="s">
        <v>54</v>
      </c>
      <c r="C1001" s="19">
        <f t="shared" si="761"/>
        <v>6027045</v>
      </c>
      <c r="D1001" s="19">
        <f t="shared" si="762"/>
        <v>4027</v>
      </c>
      <c r="E1001" s="19" t="s">
        <v>27</v>
      </c>
      <c r="F1001" s="56">
        <v>1</v>
      </c>
      <c r="G1001" s="56">
        <v>1</v>
      </c>
      <c r="H1001" s="46">
        <f>H1000+100000</f>
        <v>154403001</v>
      </c>
      <c r="I1001" s="46">
        <v>1</v>
      </c>
      <c r="J1001" s="46">
        <v>1</v>
      </c>
      <c r="K1001" s="46">
        <f t="shared" ref="K1001:M1001" si="790">K989</f>
        <v>2</v>
      </c>
      <c r="L1001" s="46" t="str">
        <f t="shared" si="790"/>
        <v>Head</v>
      </c>
      <c r="M1001" s="46" t="str">
        <f t="shared" si="790"/>
        <v>Rare</v>
      </c>
    </row>
    <row r="1002" spans="1:13" ht="16.5" customHeight="1" x14ac:dyDescent="0.3">
      <c r="A1002" s="59" t="b">
        <v>1</v>
      </c>
      <c r="B1002" s="46" t="s">
        <v>50</v>
      </c>
      <c r="C1002" s="19">
        <f t="shared" si="761"/>
        <v>6027046</v>
      </c>
      <c r="D1002" s="19">
        <f t="shared" si="762"/>
        <v>4027</v>
      </c>
      <c r="E1002" s="19" t="s">
        <v>27</v>
      </c>
      <c r="F1002" s="56">
        <v>1</v>
      </c>
      <c r="G1002" s="56">
        <v>1</v>
      </c>
      <c r="H1002" s="46">
        <f>H1000+2000</f>
        <v>154305001</v>
      </c>
      <c r="I1002" s="46">
        <v>1</v>
      </c>
      <c r="J1002" s="46">
        <v>1</v>
      </c>
      <c r="K1002" s="46">
        <f t="shared" ref="K1002:M1002" si="791">K990</f>
        <v>9.5</v>
      </c>
      <c r="L1002" s="46" t="str">
        <f t="shared" si="791"/>
        <v>Glove</v>
      </c>
      <c r="M1002" s="46" t="str">
        <f t="shared" si="791"/>
        <v>Superior</v>
      </c>
    </row>
    <row r="1003" spans="1:13" ht="16.5" customHeight="1" x14ac:dyDescent="0.3">
      <c r="A1003" s="59" t="b">
        <v>1</v>
      </c>
      <c r="B1003" s="46" t="s">
        <v>56</v>
      </c>
      <c r="C1003" s="19">
        <f t="shared" si="761"/>
        <v>6027047</v>
      </c>
      <c r="D1003" s="19">
        <f t="shared" si="762"/>
        <v>4027</v>
      </c>
      <c r="E1003" s="19" t="s">
        <v>27</v>
      </c>
      <c r="F1003" s="56">
        <v>1</v>
      </c>
      <c r="G1003" s="56">
        <v>1</v>
      </c>
      <c r="H1003" s="46">
        <f>H1002+100000</f>
        <v>154405001</v>
      </c>
      <c r="I1003" s="46">
        <v>1</v>
      </c>
      <c r="J1003" s="46">
        <v>1</v>
      </c>
      <c r="K1003" s="46">
        <f t="shared" ref="K1003:M1003" si="792">K991</f>
        <v>2</v>
      </c>
      <c r="L1003" s="46" t="str">
        <f t="shared" si="792"/>
        <v>Glove</v>
      </c>
      <c r="M1003" s="46" t="str">
        <f t="shared" si="792"/>
        <v>Rare</v>
      </c>
    </row>
    <row r="1004" spans="1:13" ht="16.5" customHeight="1" x14ac:dyDescent="0.3">
      <c r="A1004" s="59" t="b">
        <v>1</v>
      </c>
      <c r="B1004" s="46" t="s">
        <v>49</v>
      </c>
      <c r="C1004" s="19">
        <f t="shared" si="761"/>
        <v>6027048</v>
      </c>
      <c r="D1004" s="19">
        <f t="shared" si="762"/>
        <v>4027</v>
      </c>
      <c r="E1004" s="19" t="s">
        <v>27</v>
      </c>
      <c r="F1004" s="56">
        <v>1</v>
      </c>
      <c r="G1004" s="56">
        <v>1</v>
      </c>
      <c r="H1004" s="46">
        <f>H1002+1000</f>
        <v>154306001</v>
      </c>
      <c r="I1004" s="46">
        <v>1</v>
      </c>
      <c r="J1004" s="46">
        <v>1</v>
      </c>
      <c r="K1004" s="46">
        <f t="shared" ref="K1004:M1004" si="793">K992</f>
        <v>9.5</v>
      </c>
      <c r="L1004" s="46" t="str">
        <f t="shared" si="793"/>
        <v>Pants</v>
      </c>
      <c r="M1004" s="46" t="str">
        <f t="shared" si="793"/>
        <v>Superior</v>
      </c>
    </row>
    <row r="1005" spans="1:13" ht="16.5" customHeight="1" x14ac:dyDescent="0.3">
      <c r="A1005" s="59" t="b">
        <v>1</v>
      </c>
      <c r="B1005" s="46" t="s">
        <v>55</v>
      </c>
      <c r="C1005" s="19">
        <f t="shared" si="761"/>
        <v>6027049</v>
      </c>
      <c r="D1005" s="19">
        <f t="shared" si="762"/>
        <v>4027</v>
      </c>
      <c r="E1005" s="19" t="s">
        <v>27</v>
      </c>
      <c r="F1005" s="56">
        <v>1</v>
      </c>
      <c r="G1005" s="56">
        <v>1</v>
      </c>
      <c r="H1005" s="46">
        <f>H1004+100000</f>
        <v>154406001</v>
      </c>
      <c r="I1005" s="46">
        <v>1</v>
      </c>
      <c r="J1005" s="46">
        <v>1</v>
      </c>
      <c r="K1005" s="46">
        <f t="shared" ref="K1005:M1005" si="794">K993</f>
        <v>2</v>
      </c>
      <c r="L1005" s="46" t="str">
        <f t="shared" si="794"/>
        <v>Pants</v>
      </c>
      <c r="M1005" s="46" t="str">
        <f t="shared" si="794"/>
        <v>Rare</v>
      </c>
    </row>
    <row r="1006" spans="1:13" ht="16.5" customHeight="1" x14ac:dyDescent="0.3">
      <c r="A1006" s="59" t="b">
        <v>1</v>
      </c>
      <c r="B1006" s="46" t="s">
        <v>46</v>
      </c>
      <c r="C1006" s="19">
        <f t="shared" si="761"/>
        <v>6027050</v>
      </c>
      <c r="D1006" s="19">
        <f t="shared" si="762"/>
        <v>4027</v>
      </c>
      <c r="E1006" s="19" t="s">
        <v>27</v>
      </c>
      <c r="F1006" s="56">
        <v>1</v>
      </c>
      <c r="G1006" s="56">
        <v>1</v>
      </c>
      <c r="H1006" s="46">
        <f>H1004+1000</f>
        <v>154307001</v>
      </c>
      <c r="I1006" s="46">
        <v>1</v>
      </c>
      <c r="J1006" s="46">
        <v>1</v>
      </c>
      <c r="K1006" s="46">
        <f t="shared" ref="K1006:M1006" si="795">K994</f>
        <v>9.5</v>
      </c>
      <c r="L1006" s="46" t="str">
        <f t="shared" si="795"/>
        <v>Shoes</v>
      </c>
      <c r="M1006" s="46" t="str">
        <f t="shared" si="795"/>
        <v>Superior</v>
      </c>
    </row>
    <row r="1007" spans="1:13" ht="16.5" customHeight="1" x14ac:dyDescent="0.3">
      <c r="A1007" s="59" t="b">
        <v>1</v>
      </c>
      <c r="B1007" s="46" t="s">
        <v>52</v>
      </c>
      <c r="C1007" s="19">
        <f t="shared" si="761"/>
        <v>6027051</v>
      </c>
      <c r="D1007" s="19">
        <f t="shared" si="762"/>
        <v>4027</v>
      </c>
      <c r="E1007" s="19" t="s">
        <v>27</v>
      </c>
      <c r="F1007" s="56">
        <v>1</v>
      </c>
      <c r="G1007" s="56">
        <v>1</v>
      </c>
      <c r="H1007" s="46">
        <f>H1006+100000</f>
        <v>154407001</v>
      </c>
      <c r="I1007" s="46">
        <v>1</v>
      </c>
      <c r="J1007" s="46">
        <v>1</v>
      </c>
      <c r="K1007" s="46">
        <f t="shared" ref="K1007:M1007" si="796">K995</f>
        <v>2</v>
      </c>
      <c r="L1007" s="46" t="str">
        <f t="shared" si="796"/>
        <v>Shoes</v>
      </c>
      <c r="M1007" s="46" t="str">
        <f t="shared" si="796"/>
        <v>Rare</v>
      </c>
    </row>
    <row r="1008" spans="1:13" ht="16.5" customHeight="1" x14ac:dyDescent="0.3">
      <c r="A1008" s="60" t="b">
        <v>1</v>
      </c>
      <c r="B1008" s="41" t="s">
        <v>97</v>
      </c>
      <c r="C1008" s="41">
        <f>C957+1000</f>
        <v>6028001</v>
      </c>
      <c r="D1008" s="41">
        <f>D957+1</f>
        <v>4028</v>
      </c>
      <c r="E1008" s="42" t="s">
        <v>29</v>
      </c>
      <c r="F1008" s="56">
        <v>1</v>
      </c>
      <c r="G1008" s="56">
        <v>1</v>
      </c>
      <c r="H1008" s="41">
        <v>150101001</v>
      </c>
      <c r="I1008" s="42">
        <v>1</v>
      </c>
      <c r="J1008" s="42">
        <v>1</v>
      </c>
      <c r="K1008" s="41">
        <v>10</v>
      </c>
      <c r="L1008" s="41" t="s">
        <v>98</v>
      </c>
      <c r="M1008" s="43" t="s">
        <v>3</v>
      </c>
    </row>
    <row r="1009" spans="1:14" ht="16.5" customHeight="1" x14ac:dyDescent="0.3">
      <c r="A1009" s="60" t="b">
        <v>1</v>
      </c>
      <c r="B1009" s="41" t="s">
        <v>99</v>
      </c>
      <c r="C1009" s="42">
        <f>C1008+1</f>
        <v>6028002</v>
      </c>
      <c r="D1009" s="42">
        <f>D1008</f>
        <v>4028</v>
      </c>
      <c r="E1009" s="42" t="s">
        <v>29</v>
      </c>
      <c r="F1009" s="56">
        <v>1</v>
      </c>
      <c r="G1009" s="56">
        <v>1</v>
      </c>
      <c r="H1009" s="43">
        <f>H1008+100000</f>
        <v>150201001</v>
      </c>
      <c r="I1009" s="42">
        <v>1</v>
      </c>
      <c r="J1009" s="42">
        <v>1</v>
      </c>
      <c r="K1009" s="41">
        <f>K958</f>
        <v>14</v>
      </c>
      <c r="L1009" s="41" t="s">
        <v>98</v>
      </c>
      <c r="M1009" s="43" t="s">
        <v>355</v>
      </c>
    </row>
    <row r="1010" spans="1:14" ht="16.5" customHeight="1" x14ac:dyDescent="0.3">
      <c r="A1010" s="60" t="b">
        <v>1</v>
      </c>
      <c r="B1010" s="41" t="s">
        <v>100</v>
      </c>
      <c r="C1010" s="42">
        <f>C1009+1</f>
        <v>6028003</v>
      </c>
      <c r="D1010" s="42">
        <f>D1009</f>
        <v>4028</v>
      </c>
      <c r="E1010" s="42" t="s">
        <v>29</v>
      </c>
      <c r="F1010" s="56">
        <v>1</v>
      </c>
      <c r="G1010" s="56">
        <v>1</v>
      </c>
      <c r="H1010" s="43">
        <f>H1009+100000</f>
        <v>150301001</v>
      </c>
      <c r="I1010" s="42">
        <v>1</v>
      </c>
      <c r="J1010" s="42">
        <v>1</v>
      </c>
      <c r="K1010" s="41">
        <f>K959+1</f>
        <v>8</v>
      </c>
      <c r="L1010" s="41" t="s">
        <v>98</v>
      </c>
      <c r="M1010" s="43" t="s">
        <v>356</v>
      </c>
    </row>
    <row r="1011" spans="1:14" ht="16.5" customHeight="1" x14ac:dyDescent="0.3">
      <c r="A1011" s="60" t="b">
        <v>1</v>
      </c>
      <c r="B1011" s="43" t="s">
        <v>379</v>
      </c>
      <c r="C1011" s="43">
        <f>C1010+1</f>
        <v>6028004</v>
      </c>
      <c r="D1011" s="43">
        <f>D1010</f>
        <v>4028</v>
      </c>
      <c r="E1011" s="43" t="s">
        <v>23</v>
      </c>
      <c r="F1011" s="56">
        <v>1</v>
      </c>
      <c r="G1011" s="56">
        <v>1</v>
      </c>
      <c r="H1011" s="48">
        <v>151301001</v>
      </c>
      <c r="I1011" s="43">
        <v>1</v>
      </c>
      <c r="J1011" s="43">
        <v>1</v>
      </c>
      <c r="K1011" s="43">
        <f t="shared" ref="K1011:K1020" si="797">ROUND(N1011/6,2)</f>
        <v>9.17</v>
      </c>
      <c r="L1011" s="43" t="str">
        <f>IF(H1011&gt;=151307001,"Shoes",IF(H1011&gt;=151306001,"Pants",IF(H1011&gt;=151305001,"Glove",IF(H1011&gt;=151303001,"Head",IF(H1011&gt;=151302001,"Body",IF(H1011&gt;=151301001,"Weapon"))))))</f>
        <v>Weapon</v>
      </c>
      <c r="M1011" s="43" t="s">
        <v>356</v>
      </c>
      <c r="N1011" s="64">
        <v>55</v>
      </c>
    </row>
    <row r="1012" spans="1:14" ht="16.5" customHeight="1" x14ac:dyDescent="0.3">
      <c r="A1012" s="60" t="b">
        <v>1</v>
      </c>
      <c r="B1012" s="43" t="s">
        <v>51</v>
      </c>
      <c r="C1012" s="43">
        <f t="shared" ref="C1012:C1022" si="798">C1011+1</f>
        <v>6028005</v>
      </c>
      <c r="D1012" s="43">
        <f t="shared" ref="D1012:D1022" si="799">D1011</f>
        <v>4028</v>
      </c>
      <c r="E1012" s="43" t="s">
        <v>23</v>
      </c>
      <c r="F1012" s="56">
        <v>1</v>
      </c>
      <c r="G1012" s="56">
        <v>1</v>
      </c>
      <c r="H1012" s="43">
        <f>H1011+100000</f>
        <v>151401001</v>
      </c>
      <c r="I1012" s="43">
        <v>1</v>
      </c>
      <c r="J1012" s="43">
        <v>1</v>
      </c>
      <c r="K1012" s="43">
        <f t="shared" si="797"/>
        <v>2.17</v>
      </c>
      <c r="L1012" s="43" t="str">
        <f>L1011</f>
        <v>Weapon</v>
      </c>
      <c r="M1012" s="43" t="s">
        <v>380</v>
      </c>
      <c r="N1012" s="64">
        <v>13</v>
      </c>
    </row>
    <row r="1013" spans="1:14" ht="16.5" customHeight="1" x14ac:dyDescent="0.3">
      <c r="A1013" s="60" t="b">
        <v>1</v>
      </c>
      <c r="B1013" s="43" t="s">
        <v>47</v>
      </c>
      <c r="C1013" s="43">
        <f t="shared" si="798"/>
        <v>6028006</v>
      </c>
      <c r="D1013" s="43">
        <f t="shared" si="799"/>
        <v>4028</v>
      </c>
      <c r="E1013" s="43" t="s">
        <v>23</v>
      </c>
      <c r="F1013" s="56">
        <v>1</v>
      </c>
      <c r="G1013" s="56">
        <v>1</v>
      </c>
      <c r="H1013" s="43">
        <f>H1011+1000</f>
        <v>151302001</v>
      </c>
      <c r="I1013" s="43">
        <v>1</v>
      </c>
      <c r="J1013" s="43">
        <v>1</v>
      </c>
      <c r="K1013" s="43">
        <f t="shared" si="797"/>
        <v>9.17</v>
      </c>
      <c r="L1013" s="43" t="str">
        <f>IF(H1013&gt;=151307001,"Shoes",IF(H1013&gt;=151306001,"Pants",IF(H1013&gt;=151305001,"Glove",IF(H1013&gt;=151303001,"Head",IF(H1013&gt;=151302001,"Body",IF(H1013&gt;=151301001,"Weapon"))))))</f>
        <v>Body</v>
      </c>
      <c r="M1013" s="43" t="s">
        <v>356</v>
      </c>
      <c r="N1013" s="64">
        <f>N1011</f>
        <v>55</v>
      </c>
    </row>
    <row r="1014" spans="1:14" ht="16.5" customHeight="1" x14ac:dyDescent="0.3">
      <c r="A1014" s="60" t="b">
        <v>1</v>
      </c>
      <c r="B1014" s="43" t="s">
        <v>53</v>
      </c>
      <c r="C1014" s="43">
        <f t="shared" si="798"/>
        <v>6028007</v>
      </c>
      <c r="D1014" s="43">
        <f t="shared" si="799"/>
        <v>4028</v>
      </c>
      <c r="E1014" s="43" t="s">
        <v>23</v>
      </c>
      <c r="F1014" s="56">
        <v>1</v>
      </c>
      <c r="G1014" s="56">
        <v>1</v>
      </c>
      <c r="H1014" s="43">
        <f>H1013+100000</f>
        <v>151402001</v>
      </c>
      <c r="I1014" s="43">
        <v>1</v>
      </c>
      <c r="J1014" s="43">
        <v>1</v>
      </c>
      <c r="K1014" s="43">
        <f t="shared" si="797"/>
        <v>2.17</v>
      </c>
      <c r="L1014" s="43" t="str">
        <f>L1013</f>
        <v>Body</v>
      </c>
      <c r="M1014" s="43" t="s">
        <v>380</v>
      </c>
      <c r="N1014" s="64">
        <f t="shared" ref="N1014:N1020" si="800">N1012</f>
        <v>13</v>
      </c>
    </row>
    <row r="1015" spans="1:14" ht="16.5" customHeight="1" x14ac:dyDescent="0.3">
      <c r="A1015" s="60" t="b">
        <v>1</v>
      </c>
      <c r="B1015" s="43" t="s">
        <v>48</v>
      </c>
      <c r="C1015" s="43">
        <f t="shared" si="798"/>
        <v>6028008</v>
      </c>
      <c r="D1015" s="43">
        <f t="shared" si="799"/>
        <v>4028</v>
      </c>
      <c r="E1015" s="43" t="s">
        <v>23</v>
      </c>
      <c r="F1015" s="56">
        <v>1</v>
      </c>
      <c r="G1015" s="56">
        <v>1</v>
      </c>
      <c r="H1015" s="43">
        <f>H1013+1000</f>
        <v>151303001</v>
      </c>
      <c r="I1015" s="43">
        <v>1</v>
      </c>
      <c r="J1015" s="43">
        <v>1</v>
      </c>
      <c r="K1015" s="43">
        <f t="shared" si="797"/>
        <v>9.17</v>
      </c>
      <c r="L1015" s="43" t="str">
        <f>IF(H1015&gt;=151307001,"Shoes",IF(H1015&gt;=151306001,"Pants",IF(H1015&gt;=151305001,"Glove",IF(H1015&gt;=151303001,"Head",IF(H1015&gt;=151302001,"Body",IF(H1015&gt;=151301001,"Weapon"))))))</f>
        <v>Head</v>
      </c>
      <c r="M1015" s="43" t="s">
        <v>356</v>
      </c>
      <c r="N1015" s="64">
        <f t="shared" si="800"/>
        <v>55</v>
      </c>
    </row>
    <row r="1016" spans="1:14" ht="16.5" customHeight="1" x14ac:dyDescent="0.3">
      <c r="A1016" s="60" t="b">
        <v>1</v>
      </c>
      <c r="B1016" s="43" t="s">
        <v>54</v>
      </c>
      <c r="C1016" s="43">
        <f t="shared" si="798"/>
        <v>6028009</v>
      </c>
      <c r="D1016" s="43">
        <f t="shared" si="799"/>
        <v>4028</v>
      </c>
      <c r="E1016" s="43" t="s">
        <v>23</v>
      </c>
      <c r="F1016" s="56">
        <v>1</v>
      </c>
      <c r="G1016" s="56">
        <v>1</v>
      </c>
      <c r="H1016" s="43">
        <f>H1015+100000</f>
        <v>151403001</v>
      </c>
      <c r="I1016" s="43">
        <v>1</v>
      </c>
      <c r="J1016" s="43">
        <v>1</v>
      </c>
      <c r="K1016" s="43">
        <f t="shared" si="797"/>
        <v>2.17</v>
      </c>
      <c r="L1016" s="43" t="str">
        <f>L1015</f>
        <v>Head</v>
      </c>
      <c r="M1016" s="43" t="s">
        <v>380</v>
      </c>
      <c r="N1016" s="64">
        <f t="shared" si="800"/>
        <v>13</v>
      </c>
    </row>
    <row r="1017" spans="1:14" ht="16.5" customHeight="1" x14ac:dyDescent="0.3">
      <c r="A1017" s="60" t="b">
        <v>1</v>
      </c>
      <c r="B1017" s="43" t="s">
        <v>50</v>
      </c>
      <c r="C1017" s="43">
        <f t="shared" si="798"/>
        <v>6028010</v>
      </c>
      <c r="D1017" s="43">
        <f t="shared" si="799"/>
        <v>4028</v>
      </c>
      <c r="E1017" s="43" t="s">
        <v>23</v>
      </c>
      <c r="F1017" s="56">
        <v>1</v>
      </c>
      <c r="G1017" s="56">
        <v>1</v>
      </c>
      <c r="H1017" s="43">
        <f>H1015+2000</f>
        <v>151305001</v>
      </c>
      <c r="I1017" s="43">
        <v>1</v>
      </c>
      <c r="J1017" s="43">
        <v>1</v>
      </c>
      <c r="K1017" s="43">
        <f t="shared" si="797"/>
        <v>9.17</v>
      </c>
      <c r="L1017" s="43" t="str">
        <f>IF(H1017&gt;=151307001,"Shoes",IF(H1017&gt;=151306001,"Pants",IF(H1017&gt;=151305001,"Glove",IF(H1017&gt;=151303001,"Head",IF(H1017&gt;=151302001,"Body",IF(H1017&gt;=151301001,"Weapon"))))))</f>
        <v>Glove</v>
      </c>
      <c r="M1017" s="43" t="s">
        <v>356</v>
      </c>
      <c r="N1017" s="64">
        <f t="shared" si="800"/>
        <v>55</v>
      </c>
    </row>
    <row r="1018" spans="1:14" ht="16.5" customHeight="1" x14ac:dyDescent="0.3">
      <c r="A1018" s="60" t="b">
        <v>1</v>
      </c>
      <c r="B1018" s="43" t="s">
        <v>56</v>
      </c>
      <c r="C1018" s="43">
        <f t="shared" si="798"/>
        <v>6028011</v>
      </c>
      <c r="D1018" s="43">
        <f t="shared" si="799"/>
        <v>4028</v>
      </c>
      <c r="E1018" s="43" t="s">
        <v>23</v>
      </c>
      <c r="F1018" s="56">
        <v>1</v>
      </c>
      <c r="G1018" s="56">
        <v>1</v>
      </c>
      <c r="H1018" s="43">
        <f>H1017+100000</f>
        <v>151405001</v>
      </c>
      <c r="I1018" s="43">
        <v>1</v>
      </c>
      <c r="J1018" s="43">
        <v>1</v>
      </c>
      <c r="K1018" s="43">
        <f t="shared" si="797"/>
        <v>2.17</v>
      </c>
      <c r="L1018" s="43" t="str">
        <f>L1017</f>
        <v>Glove</v>
      </c>
      <c r="M1018" s="43" t="s">
        <v>380</v>
      </c>
      <c r="N1018" s="64">
        <f t="shared" si="800"/>
        <v>13</v>
      </c>
    </row>
    <row r="1019" spans="1:14" ht="16.5" customHeight="1" x14ac:dyDescent="0.3">
      <c r="A1019" s="60" t="b">
        <v>1</v>
      </c>
      <c r="B1019" s="43" t="s">
        <v>49</v>
      </c>
      <c r="C1019" s="43">
        <f t="shared" si="798"/>
        <v>6028012</v>
      </c>
      <c r="D1019" s="43">
        <f t="shared" si="799"/>
        <v>4028</v>
      </c>
      <c r="E1019" s="43" t="s">
        <v>23</v>
      </c>
      <c r="F1019" s="56">
        <v>1</v>
      </c>
      <c r="G1019" s="56">
        <v>1</v>
      </c>
      <c r="H1019" s="43">
        <f>H1017+1000</f>
        <v>151306001</v>
      </c>
      <c r="I1019" s="43">
        <v>1</v>
      </c>
      <c r="J1019" s="43">
        <v>1</v>
      </c>
      <c r="K1019" s="43">
        <f t="shared" si="797"/>
        <v>9.17</v>
      </c>
      <c r="L1019" s="43" t="str">
        <f>IF(H1019&gt;=151307001,"Shoes",IF(H1019&gt;=151306001,"Pants",IF(H1019&gt;=151305001,"Glove",IF(H1019&gt;=151303001,"Head",IF(H1019&gt;=151302001,"Body",IF(H1019&gt;=151301001,"Weapon"))))))</f>
        <v>Pants</v>
      </c>
      <c r="M1019" s="43" t="s">
        <v>356</v>
      </c>
      <c r="N1019" s="64">
        <f t="shared" si="800"/>
        <v>55</v>
      </c>
    </row>
    <row r="1020" spans="1:14" ht="16.5" customHeight="1" x14ac:dyDescent="0.3">
      <c r="A1020" s="60" t="b">
        <v>1</v>
      </c>
      <c r="B1020" s="43" t="s">
        <v>55</v>
      </c>
      <c r="C1020" s="43">
        <f t="shared" si="798"/>
        <v>6028013</v>
      </c>
      <c r="D1020" s="43">
        <f t="shared" si="799"/>
        <v>4028</v>
      </c>
      <c r="E1020" s="43" t="s">
        <v>23</v>
      </c>
      <c r="F1020" s="56">
        <v>1</v>
      </c>
      <c r="G1020" s="56">
        <v>1</v>
      </c>
      <c r="H1020" s="43">
        <f>H1019+100000</f>
        <v>151406001</v>
      </c>
      <c r="I1020" s="43">
        <v>1</v>
      </c>
      <c r="J1020" s="43">
        <v>1</v>
      </c>
      <c r="K1020" s="43">
        <f t="shared" si="797"/>
        <v>2.17</v>
      </c>
      <c r="L1020" s="43" t="str">
        <f>L1019</f>
        <v>Pants</v>
      </c>
      <c r="M1020" s="43" t="s">
        <v>380</v>
      </c>
      <c r="N1020" s="64">
        <f t="shared" si="800"/>
        <v>13</v>
      </c>
    </row>
    <row r="1021" spans="1:14" ht="16.5" customHeight="1" x14ac:dyDescent="0.3">
      <c r="A1021" s="60" t="b">
        <v>1</v>
      </c>
      <c r="B1021" s="43" t="s">
        <v>46</v>
      </c>
      <c r="C1021" s="43">
        <f t="shared" si="798"/>
        <v>6028014</v>
      </c>
      <c r="D1021" s="43">
        <f t="shared" si="799"/>
        <v>4028</v>
      </c>
      <c r="E1021" s="43" t="s">
        <v>23</v>
      </c>
      <c r="F1021" s="56">
        <v>1</v>
      </c>
      <c r="G1021" s="56">
        <v>1</v>
      </c>
      <c r="H1021" s="43">
        <f>H1019+1000</f>
        <v>151307001</v>
      </c>
      <c r="I1021" s="43">
        <v>1</v>
      </c>
      <c r="J1021" s="43">
        <v>1</v>
      </c>
      <c r="K1021" s="41">
        <v>9.15</v>
      </c>
      <c r="L1021" s="43" t="str">
        <f t="shared" ref="L1021" si="801">IF(H1021&gt;=151307001,"Shoes",IF(H1021&gt;=151306001,"Pants",IF(H1021&gt;=151305001,"Glove",IF(H1021&gt;=151303001,"Head",IF(H1021&gt;=151302001,"Body",IF(H1021&gt;=151301001,"Weapon"))))))</f>
        <v>Shoes</v>
      </c>
      <c r="M1021" s="43" t="s">
        <v>356</v>
      </c>
      <c r="N1021" s="65">
        <f>SUM(K1011,K1013,K1015,K1017,K1019,K1021)</f>
        <v>55</v>
      </c>
    </row>
    <row r="1022" spans="1:14" ht="16.5" customHeight="1" x14ac:dyDescent="0.3">
      <c r="A1022" s="60" t="b">
        <v>1</v>
      </c>
      <c r="B1022" s="43" t="s">
        <v>52</v>
      </c>
      <c r="C1022" s="43">
        <f t="shared" si="798"/>
        <v>6028015</v>
      </c>
      <c r="D1022" s="43">
        <f t="shared" si="799"/>
        <v>4028</v>
      </c>
      <c r="E1022" s="43" t="s">
        <v>23</v>
      </c>
      <c r="F1022" s="56">
        <v>1</v>
      </c>
      <c r="G1022" s="56">
        <v>1</v>
      </c>
      <c r="H1022" s="43">
        <f>H1021+100000</f>
        <v>151407001</v>
      </c>
      <c r="I1022" s="43">
        <v>1</v>
      </c>
      <c r="J1022" s="43">
        <v>1</v>
      </c>
      <c r="K1022" s="41">
        <v>2.15</v>
      </c>
      <c r="L1022" s="43" t="str">
        <f>L1021</f>
        <v>Shoes</v>
      </c>
      <c r="M1022" s="43" t="s">
        <v>380</v>
      </c>
      <c r="N1022" s="65">
        <f>SUM(K1012,K1014,K1016,K1018,K1020,K1022)</f>
        <v>13</v>
      </c>
    </row>
    <row r="1023" spans="1:14" ht="16.5" customHeight="1" x14ac:dyDescent="0.3">
      <c r="A1023" s="60" t="b">
        <v>1</v>
      </c>
      <c r="B1023" s="61" t="s">
        <v>379</v>
      </c>
      <c r="C1023" s="61">
        <f>C1022+1</f>
        <v>6028016</v>
      </c>
      <c r="D1023" s="61">
        <f>D1022</f>
        <v>4028</v>
      </c>
      <c r="E1023" s="17" t="s">
        <v>25</v>
      </c>
      <c r="F1023" s="56">
        <v>1</v>
      </c>
      <c r="G1023" s="56">
        <v>1</v>
      </c>
      <c r="H1023" s="61">
        <f>H1011+1000000</f>
        <v>152301001</v>
      </c>
      <c r="I1023" s="61">
        <v>1</v>
      </c>
      <c r="J1023" s="61">
        <v>1</v>
      </c>
      <c r="K1023" s="61">
        <f>K1011</f>
        <v>9.17</v>
      </c>
      <c r="L1023" s="61" t="str">
        <f>L1011</f>
        <v>Weapon</v>
      </c>
      <c r="M1023" s="61" t="str">
        <f t="shared" ref="M1023:M1034" si="802">M1011</f>
        <v>Superior</v>
      </c>
    </row>
    <row r="1024" spans="1:14" ht="16.5" customHeight="1" x14ac:dyDescent="0.3">
      <c r="A1024" s="60" t="b">
        <v>1</v>
      </c>
      <c r="B1024" s="61" t="s">
        <v>51</v>
      </c>
      <c r="C1024" s="61">
        <f t="shared" ref="C1024:C1058" si="803">C1023+1</f>
        <v>6028017</v>
      </c>
      <c r="D1024" s="61">
        <f t="shared" ref="D1024:D1058" si="804">D1023</f>
        <v>4028</v>
      </c>
      <c r="E1024" s="17" t="s">
        <v>25</v>
      </c>
      <c r="F1024" s="56">
        <v>1</v>
      </c>
      <c r="G1024" s="56">
        <v>1</v>
      </c>
      <c r="H1024" s="62">
        <f>H1023+100000</f>
        <v>152401001</v>
      </c>
      <c r="I1024" s="61">
        <v>1</v>
      </c>
      <c r="J1024" s="61">
        <v>1</v>
      </c>
      <c r="K1024" s="61">
        <f t="shared" ref="K1024:L1024" si="805">K1012</f>
        <v>2.17</v>
      </c>
      <c r="L1024" s="61" t="str">
        <f t="shared" si="805"/>
        <v>Weapon</v>
      </c>
      <c r="M1024" s="61" t="str">
        <f t="shared" si="802"/>
        <v>Rare</v>
      </c>
    </row>
    <row r="1025" spans="1:13" ht="16.5" customHeight="1" x14ac:dyDescent="0.3">
      <c r="A1025" s="60" t="b">
        <v>1</v>
      </c>
      <c r="B1025" s="61" t="s">
        <v>47</v>
      </c>
      <c r="C1025" s="61">
        <f t="shared" si="803"/>
        <v>6028018</v>
      </c>
      <c r="D1025" s="61">
        <f t="shared" si="804"/>
        <v>4028</v>
      </c>
      <c r="E1025" s="17" t="s">
        <v>25</v>
      </c>
      <c r="F1025" s="56">
        <v>1</v>
      </c>
      <c r="G1025" s="56">
        <v>1</v>
      </c>
      <c r="H1025" s="62">
        <f>H1023+1000</f>
        <v>152302001</v>
      </c>
      <c r="I1025" s="61">
        <v>1</v>
      </c>
      <c r="J1025" s="61">
        <v>1</v>
      </c>
      <c r="K1025" s="61">
        <f t="shared" ref="K1025:L1025" si="806">K1013</f>
        <v>9.17</v>
      </c>
      <c r="L1025" s="61" t="str">
        <f t="shared" si="806"/>
        <v>Body</v>
      </c>
      <c r="M1025" s="61" t="str">
        <f t="shared" si="802"/>
        <v>Superior</v>
      </c>
    </row>
    <row r="1026" spans="1:13" ht="16.5" customHeight="1" x14ac:dyDescent="0.3">
      <c r="A1026" s="60" t="b">
        <v>1</v>
      </c>
      <c r="B1026" s="61" t="s">
        <v>53</v>
      </c>
      <c r="C1026" s="61">
        <f t="shared" si="803"/>
        <v>6028019</v>
      </c>
      <c r="D1026" s="61">
        <f t="shared" si="804"/>
        <v>4028</v>
      </c>
      <c r="E1026" s="17" t="s">
        <v>25</v>
      </c>
      <c r="F1026" s="56">
        <v>1</v>
      </c>
      <c r="G1026" s="56">
        <v>1</v>
      </c>
      <c r="H1026" s="62">
        <f>H1025+100000</f>
        <v>152402001</v>
      </c>
      <c r="I1026" s="61">
        <v>1</v>
      </c>
      <c r="J1026" s="61">
        <v>1</v>
      </c>
      <c r="K1026" s="61">
        <f t="shared" ref="K1026:L1026" si="807">K1014</f>
        <v>2.17</v>
      </c>
      <c r="L1026" s="61" t="str">
        <f t="shared" si="807"/>
        <v>Body</v>
      </c>
      <c r="M1026" s="61" t="str">
        <f t="shared" si="802"/>
        <v>Rare</v>
      </c>
    </row>
    <row r="1027" spans="1:13" ht="16.5" customHeight="1" x14ac:dyDescent="0.3">
      <c r="A1027" s="60" t="b">
        <v>1</v>
      </c>
      <c r="B1027" s="61" t="s">
        <v>48</v>
      </c>
      <c r="C1027" s="61">
        <f t="shared" si="803"/>
        <v>6028020</v>
      </c>
      <c r="D1027" s="61">
        <f t="shared" si="804"/>
        <v>4028</v>
      </c>
      <c r="E1027" s="17" t="s">
        <v>25</v>
      </c>
      <c r="F1027" s="56">
        <v>1</v>
      </c>
      <c r="G1027" s="56">
        <v>1</v>
      </c>
      <c r="H1027" s="61">
        <f>H1025+1000</f>
        <v>152303001</v>
      </c>
      <c r="I1027" s="61">
        <v>1</v>
      </c>
      <c r="J1027" s="61">
        <v>1</v>
      </c>
      <c r="K1027" s="61">
        <f t="shared" ref="K1027:L1027" si="808">K1015</f>
        <v>9.17</v>
      </c>
      <c r="L1027" s="61" t="str">
        <f t="shared" si="808"/>
        <v>Head</v>
      </c>
      <c r="M1027" s="61" t="str">
        <f t="shared" si="802"/>
        <v>Superior</v>
      </c>
    </row>
    <row r="1028" spans="1:13" ht="16.5" customHeight="1" x14ac:dyDescent="0.3">
      <c r="A1028" s="60" t="b">
        <v>1</v>
      </c>
      <c r="B1028" s="61" t="s">
        <v>54</v>
      </c>
      <c r="C1028" s="61">
        <f t="shared" si="803"/>
        <v>6028021</v>
      </c>
      <c r="D1028" s="61">
        <f t="shared" si="804"/>
        <v>4028</v>
      </c>
      <c r="E1028" s="17" t="s">
        <v>25</v>
      </c>
      <c r="F1028" s="56">
        <v>1</v>
      </c>
      <c r="G1028" s="56">
        <v>1</v>
      </c>
      <c r="H1028" s="61">
        <f>H1027+100000</f>
        <v>152403001</v>
      </c>
      <c r="I1028" s="61">
        <v>1</v>
      </c>
      <c r="J1028" s="61">
        <v>1</v>
      </c>
      <c r="K1028" s="61">
        <f t="shared" ref="K1028:L1028" si="809">K1016</f>
        <v>2.17</v>
      </c>
      <c r="L1028" s="61" t="str">
        <f t="shared" si="809"/>
        <v>Head</v>
      </c>
      <c r="M1028" s="61" t="str">
        <f t="shared" si="802"/>
        <v>Rare</v>
      </c>
    </row>
    <row r="1029" spans="1:13" ht="16.5" customHeight="1" x14ac:dyDescent="0.3">
      <c r="A1029" s="60" t="b">
        <v>1</v>
      </c>
      <c r="B1029" s="61" t="s">
        <v>50</v>
      </c>
      <c r="C1029" s="61">
        <f t="shared" si="803"/>
        <v>6028022</v>
      </c>
      <c r="D1029" s="61">
        <f t="shared" si="804"/>
        <v>4028</v>
      </c>
      <c r="E1029" s="17" t="s">
        <v>25</v>
      </c>
      <c r="F1029" s="56">
        <v>1</v>
      </c>
      <c r="G1029" s="56">
        <v>1</v>
      </c>
      <c r="H1029" s="61">
        <f>H1027+2000</f>
        <v>152305001</v>
      </c>
      <c r="I1029" s="61">
        <v>1</v>
      </c>
      <c r="J1029" s="61">
        <v>1</v>
      </c>
      <c r="K1029" s="61">
        <f t="shared" ref="K1029:L1029" si="810">K1017</f>
        <v>9.17</v>
      </c>
      <c r="L1029" s="61" t="str">
        <f t="shared" si="810"/>
        <v>Glove</v>
      </c>
      <c r="M1029" s="61" t="str">
        <f t="shared" si="802"/>
        <v>Superior</v>
      </c>
    </row>
    <row r="1030" spans="1:13" ht="16.5" customHeight="1" x14ac:dyDescent="0.3">
      <c r="A1030" s="60" t="b">
        <v>1</v>
      </c>
      <c r="B1030" s="61" t="s">
        <v>56</v>
      </c>
      <c r="C1030" s="61">
        <f t="shared" si="803"/>
        <v>6028023</v>
      </c>
      <c r="D1030" s="61">
        <f t="shared" si="804"/>
        <v>4028</v>
      </c>
      <c r="E1030" s="17" t="s">
        <v>25</v>
      </c>
      <c r="F1030" s="56">
        <v>1</v>
      </c>
      <c r="G1030" s="56">
        <v>1</v>
      </c>
      <c r="H1030" s="61">
        <f>H1029+100000</f>
        <v>152405001</v>
      </c>
      <c r="I1030" s="61">
        <v>1</v>
      </c>
      <c r="J1030" s="61">
        <v>1</v>
      </c>
      <c r="K1030" s="61">
        <f t="shared" ref="K1030:L1030" si="811">K1018</f>
        <v>2.17</v>
      </c>
      <c r="L1030" s="61" t="str">
        <f t="shared" si="811"/>
        <v>Glove</v>
      </c>
      <c r="M1030" s="61" t="str">
        <f t="shared" si="802"/>
        <v>Rare</v>
      </c>
    </row>
    <row r="1031" spans="1:13" ht="16.5" customHeight="1" x14ac:dyDescent="0.3">
      <c r="A1031" s="60" t="b">
        <v>1</v>
      </c>
      <c r="B1031" s="61" t="s">
        <v>49</v>
      </c>
      <c r="C1031" s="61">
        <f t="shared" si="803"/>
        <v>6028024</v>
      </c>
      <c r="D1031" s="61">
        <f t="shared" si="804"/>
        <v>4028</v>
      </c>
      <c r="E1031" s="17" t="s">
        <v>25</v>
      </c>
      <c r="F1031" s="56">
        <v>1</v>
      </c>
      <c r="G1031" s="56">
        <v>1</v>
      </c>
      <c r="H1031" s="61">
        <f>H1029+1000</f>
        <v>152306001</v>
      </c>
      <c r="I1031" s="61">
        <v>1</v>
      </c>
      <c r="J1031" s="61">
        <v>1</v>
      </c>
      <c r="K1031" s="61">
        <f t="shared" ref="K1031:L1031" si="812">K1019</f>
        <v>9.17</v>
      </c>
      <c r="L1031" s="61" t="str">
        <f t="shared" si="812"/>
        <v>Pants</v>
      </c>
      <c r="M1031" s="61" t="str">
        <f t="shared" si="802"/>
        <v>Superior</v>
      </c>
    </row>
    <row r="1032" spans="1:13" ht="16.5" customHeight="1" x14ac:dyDescent="0.3">
      <c r="A1032" s="60" t="b">
        <v>1</v>
      </c>
      <c r="B1032" s="61" t="s">
        <v>55</v>
      </c>
      <c r="C1032" s="61">
        <f t="shared" si="803"/>
        <v>6028025</v>
      </c>
      <c r="D1032" s="61">
        <f t="shared" si="804"/>
        <v>4028</v>
      </c>
      <c r="E1032" s="17" t="s">
        <v>25</v>
      </c>
      <c r="F1032" s="56">
        <v>1</v>
      </c>
      <c r="G1032" s="56">
        <v>1</v>
      </c>
      <c r="H1032" s="61">
        <f>H1031+100000</f>
        <v>152406001</v>
      </c>
      <c r="I1032" s="61">
        <v>1</v>
      </c>
      <c r="J1032" s="61">
        <v>1</v>
      </c>
      <c r="K1032" s="61">
        <f t="shared" ref="K1032:L1032" si="813">K1020</f>
        <v>2.17</v>
      </c>
      <c r="L1032" s="61" t="str">
        <f t="shared" si="813"/>
        <v>Pants</v>
      </c>
      <c r="M1032" s="61" t="str">
        <f t="shared" si="802"/>
        <v>Rare</v>
      </c>
    </row>
    <row r="1033" spans="1:13" ht="16.5" customHeight="1" x14ac:dyDescent="0.3">
      <c r="A1033" s="60" t="b">
        <v>1</v>
      </c>
      <c r="B1033" s="61" t="s">
        <v>46</v>
      </c>
      <c r="C1033" s="61">
        <f t="shared" si="803"/>
        <v>6028026</v>
      </c>
      <c r="D1033" s="61">
        <f t="shared" si="804"/>
        <v>4028</v>
      </c>
      <c r="E1033" s="17" t="s">
        <v>25</v>
      </c>
      <c r="F1033" s="56">
        <v>1</v>
      </c>
      <c r="G1033" s="56">
        <v>1</v>
      </c>
      <c r="H1033" s="61">
        <f>H1031+1000</f>
        <v>152307001</v>
      </c>
      <c r="I1033" s="61">
        <v>1</v>
      </c>
      <c r="J1033" s="61">
        <v>1</v>
      </c>
      <c r="K1033" s="61">
        <f t="shared" ref="K1033:L1033" si="814">K1021</f>
        <v>9.15</v>
      </c>
      <c r="L1033" s="61" t="str">
        <f t="shared" si="814"/>
        <v>Shoes</v>
      </c>
      <c r="M1033" s="61" t="str">
        <f t="shared" si="802"/>
        <v>Superior</v>
      </c>
    </row>
    <row r="1034" spans="1:13" ht="16.5" customHeight="1" x14ac:dyDescent="0.3">
      <c r="A1034" s="60" t="b">
        <v>1</v>
      </c>
      <c r="B1034" s="61" t="s">
        <v>52</v>
      </c>
      <c r="C1034" s="61">
        <f t="shared" si="803"/>
        <v>6028027</v>
      </c>
      <c r="D1034" s="61">
        <f t="shared" si="804"/>
        <v>4028</v>
      </c>
      <c r="E1034" s="17" t="s">
        <v>25</v>
      </c>
      <c r="F1034" s="56">
        <v>1</v>
      </c>
      <c r="G1034" s="56">
        <v>1</v>
      </c>
      <c r="H1034" s="61">
        <f>H1033+100000</f>
        <v>152407001</v>
      </c>
      <c r="I1034" s="61">
        <v>1</v>
      </c>
      <c r="J1034" s="61">
        <v>1</v>
      </c>
      <c r="K1034" s="61">
        <f t="shared" ref="K1034:L1034" si="815">K1022</f>
        <v>2.15</v>
      </c>
      <c r="L1034" s="61" t="str">
        <f t="shared" si="815"/>
        <v>Shoes</v>
      </c>
      <c r="M1034" s="61" t="str">
        <f t="shared" si="802"/>
        <v>Rare</v>
      </c>
    </row>
    <row r="1035" spans="1:13" ht="16.5" customHeight="1" x14ac:dyDescent="0.3">
      <c r="A1035" s="60" t="b">
        <v>1</v>
      </c>
      <c r="B1035" s="42" t="s">
        <v>45</v>
      </c>
      <c r="C1035" s="45">
        <f t="shared" si="803"/>
        <v>6028028</v>
      </c>
      <c r="D1035" s="45">
        <f t="shared" si="804"/>
        <v>4028</v>
      </c>
      <c r="E1035" s="45" t="s">
        <v>26</v>
      </c>
      <c r="F1035" s="56">
        <v>1</v>
      </c>
      <c r="G1035" s="56">
        <v>1</v>
      </c>
      <c r="H1035" s="42">
        <f>H1023+1000000</f>
        <v>153301001</v>
      </c>
      <c r="I1035" s="42">
        <v>1</v>
      </c>
      <c r="J1035" s="42">
        <v>1</v>
      </c>
      <c r="K1035" s="42">
        <f>K1023</f>
        <v>9.17</v>
      </c>
      <c r="L1035" s="42" t="str">
        <f>L1023</f>
        <v>Weapon</v>
      </c>
      <c r="M1035" s="42" t="str">
        <f>M1023</f>
        <v>Superior</v>
      </c>
    </row>
    <row r="1036" spans="1:13" ht="16.5" customHeight="1" x14ac:dyDescent="0.3">
      <c r="A1036" s="60" t="b">
        <v>1</v>
      </c>
      <c r="B1036" s="42" t="s">
        <v>51</v>
      </c>
      <c r="C1036" s="45">
        <f t="shared" si="803"/>
        <v>6028029</v>
      </c>
      <c r="D1036" s="45">
        <f t="shared" si="804"/>
        <v>4028</v>
      </c>
      <c r="E1036" s="45" t="s">
        <v>26</v>
      </c>
      <c r="F1036" s="56">
        <v>1</v>
      </c>
      <c r="G1036" s="56">
        <v>1</v>
      </c>
      <c r="H1036" s="42">
        <f>H1035+100000</f>
        <v>153401001</v>
      </c>
      <c r="I1036" s="42">
        <v>1</v>
      </c>
      <c r="J1036" s="42">
        <v>1</v>
      </c>
      <c r="K1036" s="42">
        <f t="shared" ref="K1036:M1036" si="816">K1024</f>
        <v>2.17</v>
      </c>
      <c r="L1036" s="42" t="str">
        <f t="shared" si="816"/>
        <v>Weapon</v>
      </c>
      <c r="M1036" s="42" t="str">
        <f t="shared" si="816"/>
        <v>Rare</v>
      </c>
    </row>
    <row r="1037" spans="1:13" ht="16.5" customHeight="1" x14ac:dyDescent="0.3">
      <c r="A1037" s="60" t="b">
        <v>1</v>
      </c>
      <c r="B1037" s="42" t="s">
        <v>47</v>
      </c>
      <c r="C1037" s="45">
        <f t="shared" si="803"/>
        <v>6028030</v>
      </c>
      <c r="D1037" s="45">
        <f t="shared" si="804"/>
        <v>4028</v>
      </c>
      <c r="E1037" s="45" t="s">
        <v>26</v>
      </c>
      <c r="F1037" s="56">
        <v>1</v>
      </c>
      <c r="G1037" s="56">
        <v>1</v>
      </c>
      <c r="H1037" s="42">
        <f>H1035+1000</f>
        <v>153302001</v>
      </c>
      <c r="I1037" s="42">
        <v>1</v>
      </c>
      <c r="J1037" s="42">
        <v>1</v>
      </c>
      <c r="K1037" s="42">
        <f t="shared" ref="K1037:M1037" si="817">K1025</f>
        <v>9.17</v>
      </c>
      <c r="L1037" s="42" t="str">
        <f t="shared" si="817"/>
        <v>Body</v>
      </c>
      <c r="M1037" s="42" t="str">
        <f t="shared" si="817"/>
        <v>Superior</v>
      </c>
    </row>
    <row r="1038" spans="1:13" ht="16.5" customHeight="1" x14ac:dyDescent="0.3">
      <c r="A1038" s="60" t="b">
        <v>1</v>
      </c>
      <c r="B1038" s="42" t="s">
        <v>53</v>
      </c>
      <c r="C1038" s="45">
        <f t="shared" si="803"/>
        <v>6028031</v>
      </c>
      <c r="D1038" s="45">
        <f t="shared" si="804"/>
        <v>4028</v>
      </c>
      <c r="E1038" s="45" t="s">
        <v>26</v>
      </c>
      <c r="F1038" s="56">
        <v>1</v>
      </c>
      <c r="G1038" s="56">
        <v>1</v>
      </c>
      <c r="H1038" s="42">
        <f>H1037+100000</f>
        <v>153402001</v>
      </c>
      <c r="I1038" s="42">
        <v>1</v>
      </c>
      <c r="J1038" s="42">
        <v>1</v>
      </c>
      <c r="K1038" s="42">
        <f t="shared" ref="K1038:M1038" si="818">K1026</f>
        <v>2.17</v>
      </c>
      <c r="L1038" s="42" t="str">
        <f t="shared" si="818"/>
        <v>Body</v>
      </c>
      <c r="M1038" s="42" t="str">
        <f t="shared" si="818"/>
        <v>Rare</v>
      </c>
    </row>
    <row r="1039" spans="1:13" ht="16.5" customHeight="1" x14ac:dyDescent="0.3">
      <c r="A1039" s="60" t="b">
        <v>1</v>
      </c>
      <c r="B1039" s="42" t="s">
        <v>48</v>
      </c>
      <c r="C1039" s="45">
        <f t="shared" si="803"/>
        <v>6028032</v>
      </c>
      <c r="D1039" s="45">
        <f t="shared" si="804"/>
        <v>4028</v>
      </c>
      <c r="E1039" s="45" t="s">
        <v>26</v>
      </c>
      <c r="F1039" s="56">
        <v>1</v>
      </c>
      <c r="G1039" s="56">
        <v>1</v>
      </c>
      <c r="H1039" s="42">
        <f>H1037+1000</f>
        <v>153303001</v>
      </c>
      <c r="I1039" s="42">
        <v>1</v>
      </c>
      <c r="J1039" s="42">
        <v>1</v>
      </c>
      <c r="K1039" s="42">
        <f t="shared" ref="K1039:M1039" si="819">K1027</f>
        <v>9.17</v>
      </c>
      <c r="L1039" s="42" t="str">
        <f t="shared" si="819"/>
        <v>Head</v>
      </c>
      <c r="M1039" s="42" t="str">
        <f t="shared" si="819"/>
        <v>Superior</v>
      </c>
    </row>
    <row r="1040" spans="1:13" ht="16.5" customHeight="1" x14ac:dyDescent="0.3">
      <c r="A1040" s="60" t="b">
        <v>1</v>
      </c>
      <c r="B1040" s="42" t="s">
        <v>54</v>
      </c>
      <c r="C1040" s="45">
        <f t="shared" si="803"/>
        <v>6028033</v>
      </c>
      <c r="D1040" s="45">
        <f t="shared" si="804"/>
        <v>4028</v>
      </c>
      <c r="E1040" s="45" t="s">
        <v>26</v>
      </c>
      <c r="F1040" s="56">
        <v>1</v>
      </c>
      <c r="G1040" s="56">
        <v>1</v>
      </c>
      <c r="H1040" s="42">
        <f>H1039+100000</f>
        <v>153403001</v>
      </c>
      <c r="I1040" s="42">
        <v>1</v>
      </c>
      <c r="J1040" s="42">
        <v>1</v>
      </c>
      <c r="K1040" s="42">
        <f t="shared" ref="K1040:M1040" si="820">K1028</f>
        <v>2.17</v>
      </c>
      <c r="L1040" s="42" t="str">
        <f t="shared" si="820"/>
        <v>Head</v>
      </c>
      <c r="M1040" s="42" t="str">
        <f t="shared" si="820"/>
        <v>Rare</v>
      </c>
    </row>
    <row r="1041" spans="1:13" ht="16.5" customHeight="1" x14ac:dyDescent="0.3">
      <c r="A1041" s="60" t="b">
        <v>1</v>
      </c>
      <c r="B1041" s="42" t="s">
        <v>50</v>
      </c>
      <c r="C1041" s="45">
        <f t="shared" si="803"/>
        <v>6028034</v>
      </c>
      <c r="D1041" s="45">
        <f t="shared" si="804"/>
        <v>4028</v>
      </c>
      <c r="E1041" s="45" t="s">
        <v>26</v>
      </c>
      <c r="F1041" s="56">
        <v>1</v>
      </c>
      <c r="G1041" s="56">
        <v>1</v>
      </c>
      <c r="H1041" s="42">
        <f>H1039+2000</f>
        <v>153305001</v>
      </c>
      <c r="I1041" s="42">
        <v>1</v>
      </c>
      <c r="J1041" s="42">
        <v>1</v>
      </c>
      <c r="K1041" s="42">
        <f t="shared" ref="K1041:M1041" si="821">K1029</f>
        <v>9.17</v>
      </c>
      <c r="L1041" s="42" t="str">
        <f t="shared" si="821"/>
        <v>Glove</v>
      </c>
      <c r="M1041" s="42" t="str">
        <f t="shared" si="821"/>
        <v>Superior</v>
      </c>
    </row>
    <row r="1042" spans="1:13" ht="16.5" customHeight="1" x14ac:dyDescent="0.3">
      <c r="A1042" s="60" t="b">
        <v>1</v>
      </c>
      <c r="B1042" s="42" t="s">
        <v>56</v>
      </c>
      <c r="C1042" s="45">
        <f t="shared" si="803"/>
        <v>6028035</v>
      </c>
      <c r="D1042" s="45">
        <f t="shared" si="804"/>
        <v>4028</v>
      </c>
      <c r="E1042" s="45" t="s">
        <v>26</v>
      </c>
      <c r="F1042" s="56">
        <v>1</v>
      </c>
      <c r="G1042" s="56">
        <v>1</v>
      </c>
      <c r="H1042" s="42">
        <f>H1041+100000</f>
        <v>153405001</v>
      </c>
      <c r="I1042" s="42">
        <v>1</v>
      </c>
      <c r="J1042" s="42">
        <v>1</v>
      </c>
      <c r="K1042" s="42">
        <f t="shared" ref="K1042:M1042" si="822">K1030</f>
        <v>2.17</v>
      </c>
      <c r="L1042" s="42" t="str">
        <f t="shared" si="822"/>
        <v>Glove</v>
      </c>
      <c r="M1042" s="42" t="str">
        <f t="shared" si="822"/>
        <v>Rare</v>
      </c>
    </row>
    <row r="1043" spans="1:13" ht="16.5" customHeight="1" x14ac:dyDescent="0.3">
      <c r="A1043" s="60" t="b">
        <v>1</v>
      </c>
      <c r="B1043" s="42" t="s">
        <v>49</v>
      </c>
      <c r="C1043" s="45">
        <f t="shared" si="803"/>
        <v>6028036</v>
      </c>
      <c r="D1043" s="45">
        <f t="shared" si="804"/>
        <v>4028</v>
      </c>
      <c r="E1043" s="45" t="s">
        <v>26</v>
      </c>
      <c r="F1043" s="56">
        <v>1</v>
      </c>
      <c r="G1043" s="56">
        <v>1</v>
      </c>
      <c r="H1043" s="42">
        <f>H1041+1000</f>
        <v>153306001</v>
      </c>
      <c r="I1043" s="42">
        <v>1</v>
      </c>
      <c r="J1043" s="42">
        <v>1</v>
      </c>
      <c r="K1043" s="42">
        <f t="shared" ref="K1043:M1043" si="823">K1031</f>
        <v>9.17</v>
      </c>
      <c r="L1043" s="42" t="str">
        <f t="shared" si="823"/>
        <v>Pants</v>
      </c>
      <c r="M1043" s="42" t="str">
        <f t="shared" si="823"/>
        <v>Superior</v>
      </c>
    </row>
    <row r="1044" spans="1:13" ht="16.5" customHeight="1" x14ac:dyDescent="0.3">
      <c r="A1044" s="60" t="b">
        <v>1</v>
      </c>
      <c r="B1044" s="42" t="s">
        <v>55</v>
      </c>
      <c r="C1044" s="45">
        <f t="shared" si="803"/>
        <v>6028037</v>
      </c>
      <c r="D1044" s="45">
        <f t="shared" si="804"/>
        <v>4028</v>
      </c>
      <c r="E1044" s="45" t="s">
        <v>26</v>
      </c>
      <c r="F1044" s="56">
        <v>1</v>
      </c>
      <c r="G1044" s="56">
        <v>1</v>
      </c>
      <c r="H1044" s="42">
        <f>H1043+100000</f>
        <v>153406001</v>
      </c>
      <c r="I1044" s="42">
        <v>1</v>
      </c>
      <c r="J1044" s="42">
        <v>1</v>
      </c>
      <c r="K1044" s="42">
        <f t="shared" ref="K1044:M1044" si="824">K1032</f>
        <v>2.17</v>
      </c>
      <c r="L1044" s="42" t="str">
        <f t="shared" si="824"/>
        <v>Pants</v>
      </c>
      <c r="M1044" s="42" t="str">
        <f t="shared" si="824"/>
        <v>Rare</v>
      </c>
    </row>
    <row r="1045" spans="1:13" ht="16.5" customHeight="1" x14ac:dyDescent="0.3">
      <c r="A1045" s="60" t="b">
        <v>1</v>
      </c>
      <c r="B1045" s="42" t="s">
        <v>46</v>
      </c>
      <c r="C1045" s="45">
        <f t="shared" si="803"/>
        <v>6028038</v>
      </c>
      <c r="D1045" s="45">
        <f t="shared" si="804"/>
        <v>4028</v>
      </c>
      <c r="E1045" s="45" t="s">
        <v>26</v>
      </c>
      <c r="F1045" s="56">
        <v>1</v>
      </c>
      <c r="G1045" s="56">
        <v>1</v>
      </c>
      <c r="H1045" s="42">
        <f>H1043+1000</f>
        <v>153307001</v>
      </c>
      <c r="I1045" s="42">
        <v>1</v>
      </c>
      <c r="J1045" s="42">
        <v>1</v>
      </c>
      <c r="K1045" s="42">
        <f t="shared" ref="K1045:M1045" si="825">K1033</f>
        <v>9.15</v>
      </c>
      <c r="L1045" s="42" t="str">
        <f t="shared" si="825"/>
        <v>Shoes</v>
      </c>
      <c r="M1045" s="42" t="str">
        <f t="shared" si="825"/>
        <v>Superior</v>
      </c>
    </row>
    <row r="1046" spans="1:13" ht="16.5" customHeight="1" x14ac:dyDescent="0.3">
      <c r="A1046" s="60" t="b">
        <v>1</v>
      </c>
      <c r="B1046" s="42" t="s">
        <v>52</v>
      </c>
      <c r="C1046" s="45">
        <f t="shared" si="803"/>
        <v>6028039</v>
      </c>
      <c r="D1046" s="45">
        <f t="shared" si="804"/>
        <v>4028</v>
      </c>
      <c r="E1046" s="45" t="s">
        <v>26</v>
      </c>
      <c r="F1046" s="56">
        <v>1</v>
      </c>
      <c r="G1046" s="56">
        <v>1</v>
      </c>
      <c r="H1046" s="42">
        <f>H1045+100000</f>
        <v>153407001</v>
      </c>
      <c r="I1046" s="42">
        <v>1</v>
      </c>
      <c r="J1046" s="42">
        <v>1</v>
      </c>
      <c r="K1046" s="42">
        <f t="shared" ref="K1046:M1046" si="826">K1034</f>
        <v>2.15</v>
      </c>
      <c r="L1046" s="42" t="str">
        <f t="shared" si="826"/>
        <v>Shoes</v>
      </c>
      <c r="M1046" s="42" t="str">
        <f t="shared" si="826"/>
        <v>Rare</v>
      </c>
    </row>
    <row r="1047" spans="1:13" ht="16.5" customHeight="1" x14ac:dyDescent="0.3">
      <c r="A1047" s="60" t="b">
        <v>1</v>
      </c>
      <c r="B1047" s="46" t="s">
        <v>45</v>
      </c>
      <c r="C1047" s="19">
        <f t="shared" si="803"/>
        <v>6028040</v>
      </c>
      <c r="D1047" s="19">
        <f t="shared" si="804"/>
        <v>4028</v>
      </c>
      <c r="E1047" s="19" t="s">
        <v>27</v>
      </c>
      <c r="F1047" s="56">
        <v>1</v>
      </c>
      <c r="G1047" s="56">
        <v>1</v>
      </c>
      <c r="H1047" s="46">
        <f>H1035+1000000</f>
        <v>154301001</v>
      </c>
      <c r="I1047" s="46">
        <v>1</v>
      </c>
      <c r="J1047" s="46">
        <v>1</v>
      </c>
      <c r="K1047" s="46">
        <f>K1035</f>
        <v>9.17</v>
      </c>
      <c r="L1047" s="46" t="str">
        <f>L1035</f>
        <v>Weapon</v>
      </c>
      <c r="M1047" s="46" t="str">
        <f t="shared" ref="M1047" si="827">M1035</f>
        <v>Superior</v>
      </c>
    </row>
    <row r="1048" spans="1:13" ht="16.5" customHeight="1" x14ac:dyDescent="0.3">
      <c r="A1048" s="60" t="b">
        <v>1</v>
      </c>
      <c r="B1048" s="46" t="s">
        <v>51</v>
      </c>
      <c r="C1048" s="19">
        <f t="shared" si="803"/>
        <v>6028041</v>
      </c>
      <c r="D1048" s="19">
        <f t="shared" si="804"/>
        <v>4028</v>
      </c>
      <c r="E1048" s="19" t="s">
        <v>27</v>
      </c>
      <c r="F1048" s="56">
        <v>1</v>
      </c>
      <c r="G1048" s="56">
        <v>1</v>
      </c>
      <c r="H1048" s="46">
        <f>H1047+100000</f>
        <v>154401001</v>
      </c>
      <c r="I1048" s="46">
        <v>1</v>
      </c>
      <c r="J1048" s="46">
        <v>1</v>
      </c>
      <c r="K1048" s="46">
        <f t="shared" ref="K1048:M1048" si="828">K1036</f>
        <v>2.17</v>
      </c>
      <c r="L1048" s="46" t="str">
        <f t="shared" si="828"/>
        <v>Weapon</v>
      </c>
      <c r="M1048" s="46" t="str">
        <f t="shared" si="828"/>
        <v>Rare</v>
      </c>
    </row>
    <row r="1049" spans="1:13" ht="16.5" customHeight="1" x14ac:dyDescent="0.3">
      <c r="A1049" s="60" t="b">
        <v>1</v>
      </c>
      <c r="B1049" s="46" t="s">
        <v>47</v>
      </c>
      <c r="C1049" s="19">
        <f t="shared" si="803"/>
        <v>6028042</v>
      </c>
      <c r="D1049" s="19">
        <f t="shared" si="804"/>
        <v>4028</v>
      </c>
      <c r="E1049" s="19" t="s">
        <v>27</v>
      </c>
      <c r="F1049" s="56">
        <v>1</v>
      </c>
      <c r="G1049" s="56">
        <v>1</v>
      </c>
      <c r="H1049" s="46">
        <f>H1047+1000</f>
        <v>154302001</v>
      </c>
      <c r="I1049" s="46">
        <v>1</v>
      </c>
      <c r="J1049" s="46">
        <v>1</v>
      </c>
      <c r="K1049" s="46">
        <f t="shared" ref="K1049:M1049" si="829">K1037</f>
        <v>9.17</v>
      </c>
      <c r="L1049" s="46" t="str">
        <f t="shared" si="829"/>
        <v>Body</v>
      </c>
      <c r="M1049" s="46" t="str">
        <f t="shared" si="829"/>
        <v>Superior</v>
      </c>
    </row>
    <row r="1050" spans="1:13" ht="16.5" customHeight="1" x14ac:dyDescent="0.3">
      <c r="A1050" s="60" t="b">
        <v>1</v>
      </c>
      <c r="B1050" s="46" t="s">
        <v>53</v>
      </c>
      <c r="C1050" s="19">
        <f t="shared" si="803"/>
        <v>6028043</v>
      </c>
      <c r="D1050" s="19">
        <f t="shared" si="804"/>
        <v>4028</v>
      </c>
      <c r="E1050" s="19" t="s">
        <v>27</v>
      </c>
      <c r="F1050" s="56">
        <v>1</v>
      </c>
      <c r="G1050" s="56">
        <v>1</v>
      </c>
      <c r="H1050" s="46">
        <f>H1049+100000</f>
        <v>154402001</v>
      </c>
      <c r="I1050" s="46">
        <v>1</v>
      </c>
      <c r="J1050" s="46">
        <v>1</v>
      </c>
      <c r="K1050" s="46">
        <f t="shared" ref="K1050:M1050" si="830">K1038</f>
        <v>2.17</v>
      </c>
      <c r="L1050" s="46" t="str">
        <f t="shared" si="830"/>
        <v>Body</v>
      </c>
      <c r="M1050" s="46" t="str">
        <f t="shared" si="830"/>
        <v>Rare</v>
      </c>
    </row>
    <row r="1051" spans="1:13" ht="16.5" customHeight="1" x14ac:dyDescent="0.3">
      <c r="A1051" s="60" t="b">
        <v>1</v>
      </c>
      <c r="B1051" s="46" t="s">
        <v>48</v>
      </c>
      <c r="C1051" s="19">
        <f t="shared" si="803"/>
        <v>6028044</v>
      </c>
      <c r="D1051" s="19">
        <f t="shared" si="804"/>
        <v>4028</v>
      </c>
      <c r="E1051" s="19" t="s">
        <v>27</v>
      </c>
      <c r="F1051" s="56">
        <v>1</v>
      </c>
      <c r="G1051" s="56">
        <v>1</v>
      </c>
      <c r="H1051" s="46">
        <f>H1049+1000</f>
        <v>154303001</v>
      </c>
      <c r="I1051" s="46">
        <v>1</v>
      </c>
      <c r="J1051" s="46">
        <v>1</v>
      </c>
      <c r="K1051" s="46">
        <f t="shared" ref="K1051:M1051" si="831">K1039</f>
        <v>9.17</v>
      </c>
      <c r="L1051" s="46" t="str">
        <f t="shared" si="831"/>
        <v>Head</v>
      </c>
      <c r="M1051" s="46" t="str">
        <f t="shared" si="831"/>
        <v>Superior</v>
      </c>
    </row>
    <row r="1052" spans="1:13" ht="16.5" customHeight="1" x14ac:dyDescent="0.3">
      <c r="A1052" s="60" t="b">
        <v>1</v>
      </c>
      <c r="B1052" s="46" t="s">
        <v>54</v>
      </c>
      <c r="C1052" s="19">
        <f t="shared" si="803"/>
        <v>6028045</v>
      </c>
      <c r="D1052" s="19">
        <f t="shared" si="804"/>
        <v>4028</v>
      </c>
      <c r="E1052" s="19" t="s">
        <v>27</v>
      </c>
      <c r="F1052" s="56">
        <v>1</v>
      </c>
      <c r="G1052" s="56">
        <v>1</v>
      </c>
      <c r="H1052" s="46">
        <f>H1051+100000</f>
        <v>154403001</v>
      </c>
      <c r="I1052" s="46">
        <v>1</v>
      </c>
      <c r="J1052" s="46">
        <v>1</v>
      </c>
      <c r="K1052" s="46">
        <f t="shared" ref="K1052:M1052" si="832">K1040</f>
        <v>2.17</v>
      </c>
      <c r="L1052" s="46" t="str">
        <f t="shared" si="832"/>
        <v>Head</v>
      </c>
      <c r="M1052" s="46" t="str">
        <f t="shared" si="832"/>
        <v>Rare</v>
      </c>
    </row>
    <row r="1053" spans="1:13" ht="16.5" customHeight="1" x14ac:dyDescent="0.3">
      <c r="A1053" s="60" t="b">
        <v>1</v>
      </c>
      <c r="B1053" s="46" t="s">
        <v>50</v>
      </c>
      <c r="C1053" s="19">
        <f t="shared" si="803"/>
        <v>6028046</v>
      </c>
      <c r="D1053" s="19">
        <f t="shared" si="804"/>
        <v>4028</v>
      </c>
      <c r="E1053" s="19" t="s">
        <v>27</v>
      </c>
      <c r="F1053" s="56">
        <v>1</v>
      </c>
      <c r="G1053" s="56">
        <v>1</v>
      </c>
      <c r="H1053" s="46">
        <f>H1051+2000</f>
        <v>154305001</v>
      </c>
      <c r="I1053" s="46">
        <v>1</v>
      </c>
      <c r="J1053" s="46">
        <v>1</v>
      </c>
      <c r="K1053" s="46">
        <f t="shared" ref="K1053:M1053" si="833">K1041</f>
        <v>9.17</v>
      </c>
      <c r="L1053" s="46" t="str">
        <f t="shared" si="833"/>
        <v>Glove</v>
      </c>
      <c r="M1053" s="46" t="str">
        <f t="shared" si="833"/>
        <v>Superior</v>
      </c>
    </row>
    <row r="1054" spans="1:13" ht="16.5" customHeight="1" x14ac:dyDescent="0.3">
      <c r="A1054" s="60" t="b">
        <v>1</v>
      </c>
      <c r="B1054" s="46" t="s">
        <v>56</v>
      </c>
      <c r="C1054" s="19">
        <f t="shared" si="803"/>
        <v>6028047</v>
      </c>
      <c r="D1054" s="19">
        <f t="shared" si="804"/>
        <v>4028</v>
      </c>
      <c r="E1054" s="19" t="s">
        <v>27</v>
      </c>
      <c r="F1054" s="56">
        <v>1</v>
      </c>
      <c r="G1054" s="56">
        <v>1</v>
      </c>
      <c r="H1054" s="46">
        <f>H1053+100000</f>
        <v>154405001</v>
      </c>
      <c r="I1054" s="46">
        <v>1</v>
      </c>
      <c r="J1054" s="46">
        <v>1</v>
      </c>
      <c r="K1054" s="46">
        <f t="shared" ref="K1054:M1054" si="834">K1042</f>
        <v>2.17</v>
      </c>
      <c r="L1054" s="46" t="str">
        <f t="shared" si="834"/>
        <v>Glove</v>
      </c>
      <c r="M1054" s="46" t="str">
        <f t="shared" si="834"/>
        <v>Rare</v>
      </c>
    </row>
    <row r="1055" spans="1:13" ht="16.5" customHeight="1" x14ac:dyDescent="0.3">
      <c r="A1055" s="60" t="b">
        <v>1</v>
      </c>
      <c r="B1055" s="46" t="s">
        <v>49</v>
      </c>
      <c r="C1055" s="19">
        <f t="shared" si="803"/>
        <v>6028048</v>
      </c>
      <c r="D1055" s="19">
        <f t="shared" si="804"/>
        <v>4028</v>
      </c>
      <c r="E1055" s="19" t="s">
        <v>27</v>
      </c>
      <c r="F1055" s="56">
        <v>1</v>
      </c>
      <c r="G1055" s="56">
        <v>1</v>
      </c>
      <c r="H1055" s="46">
        <f>H1053+1000</f>
        <v>154306001</v>
      </c>
      <c r="I1055" s="46">
        <v>1</v>
      </c>
      <c r="J1055" s="46">
        <v>1</v>
      </c>
      <c r="K1055" s="46">
        <f t="shared" ref="K1055:M1055" si="835">K1043</f>
        <v>9.17</v>
      </c>
      <c r="L1055" s="46" t="str">
        <f t="shared" si="835"/>
        <v>Pants</v>
      </c>
      <c r="M1055" s="46" t="str">
        <f t="shared" si="835"/>
        <v>Superior</v>
      </c>
    </row>
    <row r="1056" spans="1:13" ht="16.5" customHeight="1" x14ac:dyDescent="0.3">
      <c r="A1056" s="60" t="b">
        <v>1</v>
      </c>
      <c r="B1056" s="46" t="s">
        <v>55</v>
      </c>
      <c r="C1056" s="19">
        <f t="shared" si="803"/>
        <v>6028049</v>
      </c>
      <c r="D1056" s="19">
        <f t="shared" si="804"/>
        <v>4028</v>
      </c>
      <c r="E1056" s="19" t="s">
        <v>27</v>
      </c>
      <c r="F1056" s="56">
        <v>1</v>
      </c>
      <c r="G1056" s="56">
        <v>1</v>
      </c>
      <c r="H1056" s="46">
        <f>H1055+100000</f>
        <v>154406001</v>
      </c>
      <c r="I1056" s="46">
        <v>1</v>
      </c>
      <c r="J1056" s="46">
        <v>1</v>
      </c>
      <c r="K1056" s="46">
        <f t="shared" ref="K1056:M1056" si="836">K1044</f>
        <v>2.17</v>
      </c>
      <c r="L1056" s="46" t="str">
        <f t="shared" si="836"/>
        <v>Pants</v>
      </c>
      <c r="M1056" s="46" t="str">
        <f t="shared" si="836"/>
        <v>Rare</v>
      </c>
    </row>
    <row r="1057" spans="1:14" ht="16.5" customHeight="1" x14ac:dyDescent="0.3">
      <c r="A1057" s="60" t="b">
        <v>1</v>
      </c>
      <c r="B1057" s="46" t="s">
        <v>46</v>
      </c>
      <c r="C1057" s="19">
        <f t="shared" si="803"/>
        <v>6028050</v>
      </c>
      <c r="D1057" s="19">
        <f t="shared" si="804"/>
        <v>4028</v>
      </c>
      <c r="E1057" s="19" t="s">
        <v>27</v>
      </c>
      <c r="F1057" s="56">
        <v>1</v>
      </c>
      <c r="G1057" s="56">
        <v>1</v>
      </c>
      <c r="H1057" s="46">
        <f>H1055+1000</f>
        <v>154307001</v>
      </c>
      <c r="I1057" s="46">
        <v>1</v>
      </c>
      <c r="J1057" s="46">
        <v>1</v>
      </c>
      <c r="K1057" s="46">
        <f t="shared" ref="K1057:M1057" si="837">K1045</f>
        <v>9.15</v>
      </c>
      <c r="L1057" s="46" t="str">
        <f t="shared" si="837"/>
        <v>Shoes</v>
      </c>
      <c r="M1057" s="46" t="str">
        <f t="shared" si="837"/>
        <v>Superior</v>
      </c>
    </row>
    <row r="1058" spans="1:14" ht="16.5" customHeight="1" x14ac:dyDescent="0.3">
      <c r="A1058" s="60" t="b">
        <v>1</v>
      </c>
      <c r="B1058" s="46" t="s">
        <v>52</v>
      </c>
      <c r="C1058" s="19">
        <f t="shared" si="803"/>
        <v>6028051</v>
      </c>
      <c r="D1058" s="19">
        <f t="shared" si="804"/>
        <v>4028</v>
      </c>
      <c r="E1058" s="19" t="s">
        <v>27</v>
      </c>
      <c r="F1058" s="56">
        <v>1</v>
      </c>
      <c r="G1058" s="56">
        <v>1</v>
      </c>
      <c r="H1058" s="46">
        <f>H1057+100000</f>
        <v>154407001</v>
      </c>
      <c r="I1058" s="46">
        <v>1</v>
      </c>
      <c r="J1058" s="46">
        <v>1</v>
      </c>
      <c r="K1058" s="46">
        <f t="shared" ref="K1058:M1058" si="838">K1046</f>
        <v>2.15</v>
      </c>
      <c r="L1058" s="46" t="str">
        <f t="shared" si="838"/>
        <v>Shoes</v>
      </c>
      <c r="M1058" s="46" t="str">
        <f t="shared" si="838"/>
        <v>Rare</v>
      </c>
    </row>
    <row r="1059" spans="1:14" ht="16.5" customHeight="1" x14ac:dyDescent="0.3">
      <c r="A1059" s="59" t="b">
        <v>1</v>
      </c>
      <c r="B1059" s="41" t="s">
        <v>97</v>
      </c>
      <c r="C1059" s="41">
        <f>C1008+1000</f>
        <v>6029001</v>
      </c>
      <c r="D1059" s="41">
        <f>D1008+1</f>
        <v>4029</v>
      </c>
      <c r="E1059" s="42" t="s">
        <v>29</v>
      </c>
      <c r="F1059" s="56">
        <v>1</v>
      </c>
      <c r="G1059" s="56">
        <v>1</v>
      </c>
      <c r="H1059" s="41">
        <v>150101001</v>
      </c>
      <c r="I1059" s="42">
        <v>1</v>
      </c>
      <c r="J1059" s="42">
        <v>1</v>
      </c>
      <c r="K1059" s="41">
        <v>10</v>
      </c>
      <c r="L1059" s="41" t="s">
        <v>98</v>
      </c>
      <c r="M1059" s="43" t="s">
        <v>3</v>
      </c>
    </row>
    <row r="1060" spans="1:14" ht="16.5" customHeight="1" x14ac:dyDescent="0.3">
      <c r="A1060" s="59" t="b">
        <v>1</v>
      </c>
      <c r="B1060" s="41" t="s">
        <v>99</v>
      </c>
      <c r="C1060" s="42">
        <f>C1059+1</f>
        <v>6029002</v>
      </c>
      <c r="D1060" s="42">
        <f>D1059</f>
        <v>4029</v>
      </c>
      <c r="E1060" s="42" t="s">
        <v>29</v>
      </c>
      <c r="F1060" s="56">
        <v>1</v>
      </c>
      <c r="G1060" s="56">
        <v>1</v>
      </c>
      <c r="H1060" s="43">
        <f>H1059+100000</f>
        <v>150201001</v>
      </c>
      <c r="I1060" s="42">
        <v>1</v>
      </c>
      <c r="J1060" s="42">
        <v>1</v>
      </c>
      <c r="K1060" s="41">
        <v>14</v>
      </c>
      <c r="L1060" s="41" t="s">
        <v>98</v>
      </c>
      <c r="M1060" s="43" t="s">
        <v>355</v>
      </c>
    </row>
    <row r="1061" spans="1:14" ht="16.5" customHeight="1" x14ac:dyDescent="0.3">
      <c r="A1061" s="59" t="b">
        <v>1</v>
      </c>
      <c r="B1061" s="41" t="s">
        <v>100</v>
      </c>
      <c r="C1061" s="42">
        <f>C1060+1</f>
        <v>6029003</v>
      </c>
      <c r="D1061" s="42">
        <f>D1060</f>
        <v>4029</v>
      </c>
      <c r="E1061" s="42" t="s">
        <v>29</v>
      </c>
      <c r="F1061" s="56">
        <v>1</v>
      </c>
      <c r="G1061" s="56">
        <v>1</v>
      </c>
      <c r="H1061" s="43">
        <f>H1060+100000</f>
        <v>150301001</v>
      </c>
      <c r="I1061" s="42">
        <v>1</v>
      </c>
      <c r="J1061" s="42">
        <v>1</v>
      </c>
      <c r="K1061" s="41">
        <f>K1010+1</f>
        <v>9</v>
      </c>
      <c r="L1061" s="41" t="s">
        <v>98</v>
      </c>
      <c r="M1061" s="43" t="s">
        <v>356</v>
      </c>
    </row>
    <row r="1062" spans="1:14" ht="16.5" customHeight="1" x14ac:dyDescent="0.3">
      <c r="A1062" s="59" t="b">
        <v>1</v>
      </c>
      <c r="B1062" s="43" t="s">
        <v>379</v>
      </c>
      <c r="C1062" s="43">
        <f>C1061+1</f>
        <v>6029004</v>
      </c>
      <c r="D1062" s="43">
        <f>D1061</f>
        <v>4029</v>
      </c>
      <c r="E1062" s="43" t="s">
        <v>23</v>
      </c>
      <c r="F1062" s="56">
        <v>1</v>
      </c>
      <c r="G1062" s="56">
        <v>1</v>
      </c>
      <c r="H1062" s="48">
        <v>151301001</v>
      </c>
      <c r="I1062" s="43">
        <v>1</v>
      </c>
      <c r="J1062" s="43">
        <v>1</v>
      </c>
      <c r="K1062" s="43">
        <f t="shared" ref="K1062:K1071" si="839">ROUND(N1062/6,2)</f>
        <v>8.83</v>
      </c>
      <c r="L1062" s="43" t="str">
        <f>IF(H1062&gt;=151307001,"Shoes",IF(H1062&gt;=151306001,"Pants",IF(H1062&gt;=151305001,"Glove",IF(H1062&gt;=151303001,"Head",IF(H1062&gt;=151302001,"Body",IF(H1062&gt;=151301001,"Weapon"))))))</f>
        <v>Weapon</v>
      </c>
      <c r="M1062" s="43" t="s">
        <v>356</v>
      </c>
      <c r="N1062" s="64">
        <v>53</v>
      </c>
    </row>
    <row r="1063" spans="1:14" ht="16.5" customHeight="1" x14ac:dyDescent="0.3">
      <c r="A1063" s="59" t="b">
        <v>1</v>
      </c>
      <c r="B1063" s="43" t="s">
        <v>51</v>
      </c>
      <c r="C1063" s="43">
        <f t="shared" ref="C1063:C1073" si="840">C1062+1</f>
        <v>6029005</v>
      </c>
      <c r="D1063" s="43">
        <f t="shared" ref="D1063:D1073" si="841">D1062</f>
        <v>4029</v>
      </c>
      <c r="E1063" s="43" t="s">
        <v>23</v>
      </c>
      <c r="F1063" s="56">
        <v>1</v>
      </c>
      <c r="G1063" s="56">
        <v>1</v>
      </c>
      <c r="H1063" s="43">
        <f>H1062+100000</f>
        <v>151401001</v>
      </c>
      <c r="I1063" s="43">
        <v>1</v>
      </c>
      <c r="J1063" s="43">
        <v>1</v>
      </c>
      <c r="K1063" s="43">
        <f t="shared" si="839"/>
        <v>2.33</v>
      </c>
      <c r="L1063" s="43" t="str">
        <f>L1062</f>
        <v>Weapon</v>
      </c>
      <c r="M1063" s="43" t="s">
        <v>380</v>
      </c>
      <c r="N1063" s="64">
        <v>14</v>
      </c>
    </row>
    <row r="1064" spans="1:14" ht="16.5" customHeight="1" x14ac:dyDescent="0.3">
      <c r="A1064" s="59" t="b">
        <v>1</v>
      </c>
      <c r="B1064" s="43" t="s">
        <v>47</v>
      </c>
      <c r="C1064" s="43">
        <f t="shared" si="840"/>
        <v>6029006</v>
      </c>
      <c r="D1064" s="43">
        <f t="shared" si="841"/>
        <v>4029</v>
      </c>
      <c r="E1064" s="43" t="s">
        <v>23</v>
      </c>
      <c r="F1064" s="56">
        <v>1</v>
      </c>
      <c r="G1064" s="56">
        <v>1</v>
      </c>
      <c r="H1064" s="43">
        <f>H1062+1000</f>
        <v>151302001</v>
      </c>
      <c r="I1064" s="43">
        <v>1</v>
      </c>
      <c r="J1064" s="43">
        <v>1</v>
      </c>
      <c r="K1064" s="43">
        <f t="shared" si="839"/>
        <v>8.83</v>
      </c>
      <c r="L1064" s="43" t="str">
        <f>IF(H1064&gt;=151307001,"Shoes",IF(H1064&gt;=151306001,"Pants",IF(H1064&gt;=151305001,"Glove",IF(H1064&gt;=151303001,"Head",IF(H1064&gt;=151302001,"Body",IF(H1064&gt;=151301001,"Weapon"))))))</f>
        <v>Body</v>
      </c>
      <c r="M1064" s="43" t="s">
        <v>356</v>
      </c>
      <c r="N1064" s="64">
        <f>N1062</f>
        <v>53</v>
      </c>
    </row>
    <row r="1065" spans="1:14" ht="16.5" customHeight="1" x14ac:dyDescent="0.3">
      <c r="A1065" s="59" t="b">
        <v>1</v>
      </c>
      <c r="B1065" s="43" t="s">
        <v>53</v>
      </c>
      <c r="C1065" s="43">
        <f t="shared" si="840"/>
        <v>6029007</v>
      </c>
      <c r="D1065" s="43">
        <f t="shared" si="841"/>
        <v>4029</v>
      </c>
      <c r="E1065" s="43" t="s">
        <v>23</v>
      </c>
      <c r="F1065" s="56">
        <v>1</v>
      </c>
      <c r="G1065" s="56">
        <v>1</v>
      </c>
      <c r="H1065" s="43">
        <f>H1064+100000</f>
        <v>151402001</v>
      </c>
      <c r="I1065" s="43">
        <v>1</v>
      </c>
      <c r="J1065" s="43">
        <v>1</v>
      </c>
      <c r="K1065" s="43">
        <f t="shared" si="839"/>
        <v>2.33</v>
      </c>
      <c r="L1065" s="43" t="str">
        <f>L1064</f>
        <v>Body</v>
      </c>
      <c r="M1065" s="43" t="s">
        <v>380</v>
      </c>
      <c r="N1065" s="64">
        <f t="shared" ref="N1065:N1071" si="842">N1063</f>
        <v>14</v>
      </c>
    </row>
    <row r="1066" spans="1:14" ht="16.5" customHeight="1" x14ac:dyDescent="0.3">
      <c r="A1066" s="59" t="b">
        <v>1</v>
      </c>
      <c r="B1066" s="43" t="s">
        <v>48</v>
      </c>
      <c r="C1066" s="43">
        <f t="shared" si="840"/>
        <v>6029008</v>
      </c>
      <c r="D1066" s="43">
        <f t="shared" si="841"/>
        <v>4029</v>
      </c>
      <c r="E1066" s="43" t="s">
        <v>23</v>
      </c>
      <c r="F1066" s="56">
        <v>1</v>
      </c>
      <c r="G1066" s="56">
        <v>1</v>
      </c>
      <c r="H1066" s="43">
        <f>H1064+1000</f>
        <v>151303001</v>
      </c>
      <c r="I1066" s="43">
        <v>1</v>
      </c>
      <c r="J1066" s="43">
        <v>1</v>
      </c>
      <c r="K1066" s="43">
        <f t="shared" si="839"/>
        <v>8.83</v>
      </c>
      <c r="L1066" s="43" t="str">
        <f>IF(H1066&gt;=151307001,"Shoes",IF(H1066&gt;=151306001,"Pants",IF(H1066&gt;=151305001,"Glove",IF(H1066&gt;=151303001,"Head",IF(H1066&gt;=151302001,"Body",IF(H1066&gt;=151301001,"Weapon"))))))</f>
        <v>Head</v>
      </c>
      <c r="M1066" s="43" t="s">
        <v>356</v>
      </c>
      <c r="N1066" s="64">
        <f t="shared" si="842"/>
        <v>53</v>
      </c>
    </row>
    <row r="1067" spans="1:14" ht="16.5" customHeight="1" x14ac:dyDescent="0.3">
      <c r="A1067" s="59" t="b">
        <v>1</v>
      </c>
      <c r="B1067" s="43" t="s">
        <v>54</v>
      </c>
      <c r="C1067" s="43">
        <f t="shared" si="840"/>
        <v>6029009</v>
      </c>
      <c r="D1067" s="43">
        <f t="shared" si="841"/>
        <v>4029</v>
      </c>
      <c r="E1067" s="43" t="s">
        <v>23</v>
      </c>
      <c r="F1067" s="56">
        <v>1</v>
      </c>
      <c r="G1067" s="56">
        <v>1</v>
      </c>
      <c r="H1067" s="43">
        <f>H1066+100000</f>
        <v>151403001</v>
      </c>
      <c r="I1067" s="43">
        <v>1</v>
      </c>
      <c r="J1067" s="43">
        <v>1</v>
      </c>
      <c r="K1067" s="43">
        <f t="shared" si="839"/>
        <v>2.33</v>
      </c>
      <c r="L1067" s="43" t="str">
        <f>L1066</f>
        <v>Head</v>
      </c>
      <c r="M1067" s="43" t="s">
        <v>380</v>
      </c>
      <c r="N1067" s="64">
        <f t="shared" si="842"/>
        <v>14</v>
      </c>
    </row>
    <row r="1068" spans="1:14" ht="16.5" customHeight="1" x14ac:dyDescent="0.3">
      <c r="A1068" s="59" t="b">
        <v>1</v>
      </c>
      <c r="B1068" s="43" t="s">
        <v>50</v>
      </c>
      <c r="C1068" s="43">
        <f t="shared" si="840"/>
        <v>6029010</v>
      </c>
      <c r="D1068" s="43">
        <f t="shared" si="841"/>
        <v>4029</v>
      </c>
      <c r="E1068" s="43" t="s">
        <v>23</v>
      </c>
      <c r="F1068" s="56">
        <v>1</v>
      </c>
      <c r="G1068" s="56">
        <v>1</v>
      </c>
      <c r="H1068" s="43">
        <f>H1066+2000</f>
        <v>151305001</v>
      </c>
      <c r="I1068" s="43">
        <v>1</v>
      </c>
      <c r="J1068" s="43">
        <v>1</v>
      </c>
      <c r="K1068" s="43">
        <f t="shared" si="839"/>
        <v>8.83</v>
      </c>
      <c r="L1068" s="43" t="str">
        <f>IF(H1068&gt;=151307001,"Shoes",IF(H1068&gt;=151306001,"Pants",IF(H1068&gt;=151305001,"Glove",IF(H1068&gt;=151303001,"Head",IF(H1068&gt;=151302001,"Body",IF(H1068&gt;=151301001,"Weapon"))))))</f>
        <v>Glove</v>
      </c>
      <c r="M1068" s="43" t="s">
        <v>356</v>
      </c>
      <c r="N1068" s="64">
        <f t="shared" si="842"/>
        <v>53</v>
      </c>
    </row>
    <row r="1069" spans="1:14" ht="16.5" customHeight="1" x14ac:dyDescent="0.3">
      <c r="A1069" s="59" t="b">
        <v>1</v>
      </c>
      <c r="B1069" s="43" t="s">
        <v>56</v>
      </c>
      <c r="C1069" s="43">
        <f t="shared" si="840"/>
        <v>6029011</v>
      </c>
      <c r="D1069" s="43">
        <f t="shared" si="841"/>
        <v>4029</v>
      </c>
      <c r="E1069" s="43" t="s">
        <v>23</v>
      </c>
      <c r="F1069" s="56">
        <v>1</v>
      </c>
      <c r="G1069" s="56">
        <v>1</v>
      </c>
      <c r="H1069" s="43">
        <f>H1068+100000</f>
        <v>151405001</v>
      </c>
      <c r="I1069" s="43">
        <v>1</v>
      </c>
      <c r="J1069" s="43">
        <v>1</v>
      </c>
      <c r="K1069" s="43">
        <f t="shared" si="839"/>
        <v>2.33</v>
      </c>
      <c r="L1069" s="43" t="str">
        <f>L1068</f>
        <v>Glove</v>
      </c>
      <c r="M1069" s="43" t="s">
        <v>380</v>
      </c>
      <c r="N1069" s="64">
        <f t="shared" si="842"/>
        <v>14</v>
      </c>
    </row>
    <row r="1070" spans="1:14" ht="16.5" customHeight="1" x14ac:dyDescent="0.3">
      <c r="A1070" s="59" t="b">
        <v>1</v>
      </c>
      <c r="B1070" s="43" t="s">
        <v>49</v>
      </c>
      <c r="C1070" s="43">
        <f t="shared" si="840"/>
        <v>6029012</v>
      </c>
      <c r="D1070" s="43">
        <f t="shared" si="841"/>
        <v>4029</v>
      </c>
      <c r="E1070" s="43" t="s">
        <v>23</v>
      </c>
      <c r="F1070" s="56">
        <v>1</v>
      </c>
      <c r="G1070" s="56">
        <v>1</v>
      </c>
      <c r="H1070" s="43">
        <f>H1068+1000</f>
        <v>151306001</v>
      </c>
      <c r="I1070" s="43">
        <v>1</v>
      </c>
      <c r="J1070" s="43">
        <v>1</v>
      </c>
      <c r="K1070" s="43">
        <f t="shared" si="839"/>
        <v>8.83</v>
      </c>
      <c r="L1070" s="43" t="str">
        <f>IF(H1070&gt;=151307001,"Shoes",IF(H1070&gt;=151306001,"Pants",IF(H1070&gt;=151305001,"Glove",IF(H1070&gt;=151303001,"Head",IF(H1070&gt;=151302001,"Body",IF(H1070&gt;=151301001,"Weapon"))))))</f>
        <v>Pants</v>
      </c>
      <c r="M1070" s="43" t="s">
        <v>356</v>
      </c>
      <c r="N1070" s="64">
        <f t="shared" si="842"/>
        <v>53</v>
      </c>
    </row>
    <row r="1071" spans="1:14" ht="16.5" customHeight="1" x14ac:dyDescent="0.3">
      <c r="A1071" s="59" t="b">
        <v>1</v>
      </c>
      <c r="B1071" s="43" t="s">
        <v>55</v>
      </c>
      <c r="C1071" s="43">
        <f t="shared" si="840"/>
        <v>6029013</v>
      </c>
      <c r="D1071" s="43">
        <f t="shared" si="841"/>
        <v>4029</v>
      </c>
      <c r="E1071" s="43" t="s">
        <v>23</v>
      </c>
      <c r="F1071" s="56">
        <v>1</v>
      </c>
      <c r="G1071" s="56">
        <v>1</v>
      </c>
      <c r="H1071" s="43">
        <f>H1070+100000</f>
        <v>151406001</v>
      </c>
      <c r="I1071" s="43">
        <v>1</v>
      </c>
      <c r="J1071" s="43">
        <v>1</v>
      </c>
      <c r="K1071" s="43">
        <f t="shared" si="839"/>
        <v>2.33</v>
      </c>
      <c r="L1071" s="43" t="str">
        <f>L1070</f>
        <v>Pants</v>
      </c>
      <c r="M1071" s="43" t="s">
        <v>380</v>
      </c>
      <c r="N1071" s="64">
        <f t="shared" si="842"/>
        <v>14</v>
      </c>
    </row>
    <row r="1072" spans="1:14" ht="16.5" customHeight="1" x14ac:dyDescent="0.3">
      <c r="A1072" s="59" t="b">
        <v>1</v>
      </c>
      <c r="B1072" s="43" t="s">
        <v>46</v>
      </c>
      <c r="C1072" s="43">
        <f t="shared" si="840"/>
        <v>6029014</v>
      </c>
      <c r="D1072" s="43">
        <f t="shared" si="841"/>
        <v>4029</v>
      </c>
      <c r="E1072" s="43" t="s">
        <v>23</v>
      </c>
      <c r="F1072" s="56">
        <v>1</v>
      </c>
      <c r="G1072" s="56">
        <v>1</v>
      </c>
      <c r="H1072" s="43">
        <f>H1070+1000</f>
        <v>151307001</v>
      </c>
      <c r="I1072" s="43">
        <v>1</v>
      </c>
      <c r="J1072" s="43">
        <v>1</v>
      </c>
      <c r="K1072" s="41">
        <v>8.85</v>
      </c>
      <c r="L1072" s="43" t="str">
        <f t="shared" ref="L1072" si="843">IF(H1072&gt;=151307001,"Shoes",IF(H1072&gt;=151306001,"Pants",IF(H1072&gt;=151305001,"Glove",IF(H1072&gt;=151303001,"Head",IF(H1072&gt;=151302001,"Body",IF(H1072&gt;=151301001,"Weapon"))))))</f>
        <v>Shoes</v>
      </c>
      <c r="M1072" s="43" t="s">
        <v>356</v>
      </c>
      <c r="N1072" s="65">
        <f>SUM(K1062,K1064,K1066,K1068,K1070,K1072)</f>
        <v>53</v>
      </c>
    </row>
    <row r="1073" spans="1:14" ht="16.5" customHeight="1" x14ac:dyDescent="0.3">
      <c r="A1073" s="59" t="b">
        <v>1</v>
      </c>
      <c r="B1073" s="43" t="s">
        <v>52</v>
      </c>
      <c r="C1073" s="43">
        <f t="shared" si="840"/>
        <v>6029015</v>
      </c>
      <c r="D1073" s="43">
        <f t="shared" si="841"/>
        <v>4029</v>
      </c>
      <c r="E1073" s="43" t="s">
        <v>23</v>
      </c>
      <c r="F1073" s="56">
        <v>1</v>
      </c>
      <c r="G1073" s="56">
        <v>1</v>
      </c>
      <c r="H1073" s="43">
        <f>H1072+100000</f>
        <v>151407001</v>
      </c>
      <c r="I1073" s="43">
        <v>1</v>
      </c>
      <c r="J1073" s="43">
        <v>1</v>
      </c>
      <c r="K1073" s="41">
        <v>2.35</v>
      </c>
      <c r="L1073" s="43" t="str">
        <f>L1072</f>
        <v>Shoes</v>
      </c>
      <c r="M1073" s="43" t="s">
        <v>380</v>
      </c>
      <c r="N1073" s="65">
        <f>SUM(K1063,K1065,K1067,K1069,K1071,K1073)</f>
        <v>14</v>
      </c>
    </row>
    <row r="1074" spans="1:14" ht="16.5" customHeight="1" x14ac:dyDescent="0.3">
      <c r="A1074" s="59" t="b">
        <v>1</v>
      </c>
      <c r="B1074" s="61" t="s">
        <v>379</v>
      </c>
      <c r="C1074" s="61">
        <f>C1073+1</f>
        <v>6029016</v>
      </c>
      <c r="D1074" s="61">
        <f>D1073</f>
        <v>4029</v>
      </c>
      <c r="E1074" s="17" t="s">
        <v>25</v>
      </c>
      <c r="F1074" s="56">
        <v>1</v>
      </c>
      <c r="G1074" s="56">
        <v>1</v>
      </c>
      <c r="H1074" s="61">
        <f>H1062+1000000</f>
        <v>152301001</v>
      </c>
      <c r="I1074" s="61">
        <v>1</v>
      </c>
      <c r="J1074" s="61">
        <v>1</v>
      </c>
      <c r="K1074" s="61">
        <f>K1062</f>
        <v>8.83</v>
      </c>
      <c r="L1074" s="61" t="str">
        <f>L1062</f>
        <v>Weapon</v>
      </c>
      <c r="M1074" s="61" t="str">
        <f t="shared" ref="M1074:M1085" si="844">M1062</f>
        <v>Superior</v>
      </c>
    </row>
    <row r="1075" spans="1:14" ht="16.5" customHeight="1" x14ac:dyDescent="0.3">
      <c r="A1075" s="59" t="b">
        <v>1</v>
      </c>
      <c r="B1075" s="61" t="s">
        <v>51</v>
      </c>
      <c r="C1075" s="61">
        <f t="shared" ref="C1075:C1109" si="845">C1074+1</f>
        <v>6029017</v>
      </c>
      <c r="D1075" s="61">
        <f t="shared" ref="D1075:D1109" si="846">D1074</f>
        <v>4029</v>
      </c>
      <c r="E1075" s="17" t="s">
        <v>25</v>
      </c>
      <c r="F1075" s="56">
        <v>1</v>
      </c>
      <c r="G1075" s="56">
        <v>1</v>
      </c>
      <c r="H1075" s="62">
        <f>H1074+100000</f>
        <v>152401001</v>
      </c>
      <c r="I1075" s="61">
        <v>1</v>
      </c>
      <c r="J1075" s="61">
        <v>1</v>
      </c>
      <c r="K1075" s="61">
        <f t="shared" ref="K1075:L1075" si="847">K1063</f>
        <v>2.33</v>
      </c>
      <c r="L1075" s="61" t="str">
        <f t="shared" si="847"/>
        <v>Weapon</v>
      </c>
      <c r="M1075" s="61" t="str">
        <f t="shared" si="844"/>
        <v>Rare</v>
      </c>
    </row>
    <row r="1076" spans="1:14" ht="16.5" customHeight="1" x14ac:dyDescent="0.3">
      <c r="A1076" s="59" t="b">
        <v>1</v>
      </c>
      <c r="B1076" s="61" t="s">
        <v>47</v>
      </c>
      <c r="C1076" s="61">
        <f t="shared" si="845"/>
        <v>6029018</v>
      </c>
      <c r="D1076" s="61">
        <f t="shared" si="846"/>
        <v>4029</v>
      </c>
      <c r="E1076" s="17" t="s">
        <v>25</v>
      </c>
      <c r="F1076" s="56">
        <v>1</v>
      </c>
      <c r="G1076" s="56">
        <v>1</v>
      </c>
      <c r="H1076" s="62">
        <f>H1074+1000</f>
        <v>152302001</v>
      </c>
      <c r="I1076" s="61">
        <v>1</v>
      </c>
      <c r="J1076" s="61">
        <v>1</v>
      </c>
      <c r="K1076" s="61">
        <f t="shared" ref="K1076:L1076" si="848">K1064</f>
        <v>8.83</v>
      </c>
      <c r="L1076" s="61" t="str">
        <f t="shared" si="848"/>
        <v>Body</v>
      </c>
      <c r="M1076" s="61" t="str">
        <f t="shared" si="844"/>
        <v>Superior</v>
      </c>
    </row>
    <row r="1077" spans="1:14" ht="16.5" customHeight="1" x14ac:dyDescent="0.3">
      <c r="A1077" s="59" t="b">
        <v>1</v>
      </c>
      <c r="B1077" s="61" t="s">
        <v>53</v>
      </c>
      <c r="C1077" s="61">
        <f t="shared" si="845"/>
        <v>6029019</v>
      </c>
      <c r="D1077" s="61">
        <f t="shared" si="846"/>
        <v>4029</v>
      </c>
      <c r="E1077" s="17" t="s">
        <v>25</v>
      </c>
      <c r="F1077" s="56">
        <v>1</v>
      </c>
      <c r="G1077" s="56">
        <v>1</v>
      </c>
      <c r="H1077" s="62">
        <f>H1076+100000</f>
        <v>152402001</v>
      </c>
      <c r="I1077" s="61">
        <v>1</v>
      </c>
      <c r="J1077" s="61">
        <v>1</v>
      </c>
      <c r="K1077" s="61">
        <f t="shared" ref="K1077:L1077" si="849">K1065</f>
        <v>2.33</v>
      </c>
      <c r="L1077" s="61" t="str">
        <f t="shared" si="849"/>
        <v>Body</v>
      </c>
      <c r="M1077" s="61" t="str">
        <f t="shared" si="844"/>
        <v>Rare</v>
      </c>
    </row>
    <row r="1078" spans="1:14" ht="16.5" customHeight="1" x14ac:dyDescent="0.3">
      <c r="A1078" s="59" t="b">
        <v>1</v>
      </c>
      <c r="B1078" s="61" t="s">
        <v>48</v>
      </c>
      <c r="C1078" s="61">
        <f t="shared" si="845"/>
        <v>6029020</v>
      </c>
      <c r="D1078" s="61">
        <f t="shared" si="846"/>
        <v>4029</v>
      </c>
      <c r="E1078" s="17" t="s">
        <v>25</v>
      </c>
      <c r="F1078" s="56">
        <v>1</v>
      </c>
      <c r="G1078" s="56">
        <v>1</v>
      </c>
      <c r="H1078" s="61">
        <f>H1076+1000</f>
        <v>152303001</v>
      </c>
      <c r="I1078" s="61">
        <v>1</v>
      </c>
      <c r="J1078" s="61">
        <v>1</v>
      </c>
      <c r="K1078" s="61">
        <f t="shared" ref="K1078:L1078" si="850">K1066</f>
        <v>8.83</v>
      </c>
      <c r="L1078" s="61" t="str">
        <f t="shared" si="850"/>
        <v>Head</v>
      </c>
      <c r="M1078" s="61" t="str">
        <f t="shared" si="844"/>
        <v>Superior</v>
      </c>
    </row>
    <row r="1079" spans="1:14" ht="16.5" customHeight="1" x14ac:dyDescent="0.3">
      <c r="A1079" s="59" t="b">
        <v>1</v>
      </c>
      <c r="B1079" s="61" t="s">
        <v>54</v>
      </c>
      <c r="C1079" s="61">
        <f t="shared" si="845"/>
        <v>6029021</v>
      </c>
      <c r="D1079" s="61">
        <f t="shared" si="846"/>
        <v>4029</v>
      </c>
      <c r="E1079" s="17" t="s">
        <v>25</v>
      </c>
      <c r="F1079" s="56">
        <v>1</v>
      </c>
      <c r="G1079" s="56">
        <v>1</v>
      </c>
      <c r="H1079" s="61">
        <f>H1078+100000</f>
        <v>152403001</v>
      </c>
      <c r="I1079" s="61">
        <v>1</v>
      </c>
      <c r="J1079" s="61">
        <v>1</v>
      </c>
      <c r="K1079" s="61">
        <f t="shared" ref="K1079:L1079" si="851">K1067</f>
        <v>2.33</v>
      </c>
      <c r="L1079" s="61" t="str">
        <f t="shared" si="851"/>
        <v>Head</v>
      </c>
      <c r="M1079" s="61" t="str">
        <f t="shared" si="844"/>
        <v>Rare</v>
      </c>
    </row>
    <row r="1080" spans="1:14" ht="16.5" customHeight="1" x14ac:dyDescent="0.3">
      <c r="A1080" s="59" t="b">
        <v>1</v>
      </c>
      <c r="B1080" s="61" t="s">
        <v>50</v>
      </c>
      <c r="C1080" s="61">
        <f t="shared" si="845"/>
        <v>6029022</v>
      </c>
      <c r="D1080" s="61">
        <f t="shared" si="846"/>
        <v>4029</v>
      </c>
      <c r="E1080" s="17" t="s">
        <v>25</v>
      </c>
      <c r="F1080" s="56">
        <v>1</v>
      </c>
      <c r="G1080" s="56">
        <v>1</v>
      </c>
      <c r="H1080" s="61">
        <f>H1078+2000</f>
        <v>152305001</v>
      </c>
      <c r="I1080" s="61">
        <v>1</v>
      </c>
      <c r="J1080" s="61">
        <v>1</v>
      </c>
      <c r="K1080" s="61">
        <f t="shared" ref="K1080:L1080" si="852">K1068</f>
        <v>8.83</v>
      </c>
      <c r="L1080" s="61" t="str">
        <f t="shared" si="852"/>
        <v>Glove</v>
      </c>
      <c r="M1080" s="61" t="str">
        <f t="shared" si="844"/>
        <v>Superior</v>
      </c>
    </row>
    <row r="1081" spans="1:14" ht="16.5" customHeight="1" x14ac:dyDescent="0.3">
      <c r="A1081" s="59" t="b">
        <v>1</v>
      </c>
      <c r="B1081" s="61" t="s">
        <v>56</v>
      </c>
      <c r="C1081" s="61">
        <f t="shared" si="845"/>
        <v>6029023</v>
      </c>
      <c r="D1081" s="61">
        <f t="shared" si="846"/>
        <v>4029</v>
      </c>
      <c r="E1081" s="17" t="s">
        <v>25</v>
      </c>
      <c r="F1081" s="56">
        <v>1</v>
      </c>
      <c r="G1081" s="56">
        <v>1</v>
      </c>
      <c r="H1081" s="61">
        <f>H1080+100000</f>
        <v>152405001</v>
      </c>
      <c r="I1081" s="61">
        <v>1</v>
      </c>
      <c r="J1081" s="61">
        <v>1</v>
      </c>
      <c r="K1081" s="61">
        <f t="shared" ref="K1081:L1081" si="853">K1069</f>
        <v>2.33</v>
      </c>
      <c r="L1081" s="61" t="str">
        <f t="shared" si="853"/>
        <v>Glove</v>
      </c>
      <c r="M1081" s="61" t="str">
        <f t="shared" si="844"/>
        <v>Rare</v>
      </c>
    </row>
    <row r="1082" spans="1:14" ht="16.5" customHeight="1" x14ac:dyDescent="0.3">
      <c r="A1082" s="59" t="b">
        <v>1</v>
      </c>
      <c r="B1082" s="61" t="s">
        <v>49</v>
      </c>
      <c r="C1082" s="61">
        <f t="shared" si="845"/>
        <v>6029024</v>
      </c>
      <c r="D1082" s="61">
        <f t="shared" si="846"/>
        <v>4029</v>
      </c>
      <c r="E1082" s="17" t="s">
        <v>25</v>
      </c>
      <c r="F1082" s="56">
        <v>1</v>
      </c>
      <c r="G1082" s="56">
        <v>1</v>
      </c>
      <c r="H1082" s="61">
        <f>H1080+1000</f>
        <v>152306001</v>
      </c>
      <c r="I1082" s="61">
        <v>1</v>
      </c>
      <c r="J1082" s="61">
        <v>1</v>
      </c>
      <c r="K1082" s="61">
        <f t="shared" ref="K1082:L1082" si="854">K1070</f>
        <v>8.83</v>
      </c>
      <c r="L1082" s="61" t="str">
        <f t="shared" si="854"/>
        <v>Pants</v>
      </c>
      <c r="M1082" s="61" t="str">
        <f t="shared" si="844"/>
        <v>Superior</v>
      </c>
    </row>
    <row r="1083" spans="1:14" ht="16.5" customHeight="1" x14ac:dyDescent="0.3">
      <c r="A1083" s="59" t="b">
        <v>1</v>
      </c>
      <c r="B1083" s="61" t="s">
        <v>55</v>
      </c>
      <c r="C1083" s="61">
        <f t="shared" si="845"/>
        <v>6029025</v>
      </c>
      <c r="D1083" s="61">
        <f t="shared" si="846"/>
        <v>4029</v>
      </c>
      <c r="E1083" s="17" t="s">
        <v>25</v>
      </c>
      <c r="F1083" s="56">
        <v>1</v>
      </c>
      <c r="G1083" s="56">
        <v>1</v>
      </c>
      <c r="H1083" s="61">
        <f>H1082+100000</f>
        <v>152406001</v>
      </c>
      <c r="I1083" s="61">
        <v>1</v>
      </c>
      <c r="J1083" s="61">
        <v>1</v>
      </c>
      <c r="K1083" s="61">
        <f t="shared" ref="K1083:L1083" si="855">K1071</f>
        <v>2.33</v>
      </c>
      <c r="L1083" s="61" t="str">
        <f t="shared" si="855"/>
        <v>Pants</v>
      </c>
      <c r="M1083" s="61" t="str">
        <f t="shared" si="844"/>
        <v>Rare</v>
      </c>
    </row>
    <row r="1084" spans="1:14" ht="16.5" customHeight="1" x14ac:dyDescent="0.3">
      <c r="A1084" s="59" t="b">
        <v>1</v>
      </c>
      <c r="B1084" s="61" t="s">
        <v>46</v>
      </c>
      <c r="C1084" s="61">
        <f t="shared" si="845"/>
        <v>6029026</v>
      </c>
      <c r="D1084" s="61">
        <f t="shared" si="846"/>
        <v>4029</v>
      </c>
      <c r="E1084" s="17" t="s">
        <v>25</v>
      </c>
      <c r="F1084" s="56">
        <v>1</v>
      </c>
      <c r="G1084" s="56">
        <v>1</v>
      </c>
      <c r="H1084" s="61">
        <f>H1082+1000</f>
        <v>152307001</v>
      </c>
      <c r="I1084" s="61">
        <v>1</v>
      </c>
      <c r="J1084" s="61">
        <v>1</v>
      </c>
      <c r="K1084" s="61">
        <f t="shared" ref="K1084:L1084" si="856">K1072</f>
        <v>8.85</v>
      </c>
      <c r="L1084" s="61" t="str">
        <f t="shared" si="856"/>
        <v>Shoes</v>
      </c>
      <c r="M1084" s="61" t="str">
        <f t="shared" si="844"/>
        <v>Superior</v>
      </c>
    </row>
    <row r="1085" spans="1:14" ht="16.5" customHeight="1" x14ac:dyDescent="0.3">
      <c r="A1085" s="59" t="b">
        <v>1</v>
      </c>
      <c r="B1085" s="61" t="s">
        <v>52</v>
      </c>
      <c r="C1085" s="61">
        <f t="shared" si="845"/>
        <v>6029027</v>
      </c>
      <c r="D1085" s="61">
        <f t="shared" si="846"/>
        <v>4029</v>
      </c>
      <c r="E1085" s="17" t="s">
        <v>25</v>
      </c>
      <c r="F1085" s="56">
        <v>1</v>
      </c>
      <c r="G1085" s="56">
        <v>1</v>
      </c>
      <c r="H1085" s="61">
        <f>H1084+100000</f>
        <v>152407001</v>
      </c>
      <c r="I1085" s="61">
        <v>1</v>
      </c>
      <c r="J1085" s="61">
        <v>1</v>
      </c>
      <c r="K1085" s="61">
        <f t="shared" ref="K1085:L1085" si="857">K1073</f>
        <v>2.35</v>
      </c>
      <c r="L1085" s="61" t="str">
        <f t="shared" si="857"/>
        <v>Shoes</v>
      </c>
      <c r="M1085" s="61" t="str">
        <f t="shared" si="844"/>
        <v>Rare</v>
      </c>
    </row>
    <row r="1086" spans="1:14" ht="16.5" customHeight="1" x14ac:dyDescent="0.3">
      <c r="A1086" s="59" t="b">
        <v>1</v>
      </c>
      <c r="B1086" s="42" t="s">
        <v>45</v>
      </c>
      <c r="C1086" s="45">
        <f t="shared" si="845"/>
        <v>6029028</v>
      </c>
      <c r="D1086" s="45">
        <f t="shared" si="846"/>
        <v>4029</v>
      </c>
      <c r="E1086" s="45" t="s">
        <v>26</v>
      </c>
      <c r="F1086" s="56">
        <v>1</v>
      </c>
      <c r="G1086" s="56">
        <v>1</v>
      </c>
      <c r="H1086" s="42">
        <f>H1074+1000000</f>
        <v>153301001</v>
      </c>
      <c r="I1086" s="42">
        <v>1</v>
      </c>
      <c r="J1086" s="42">
        <v>1</v>
      </c>
      <c r="K1086" s="42">
        <f>K1074</f>
        <v>8.83</v>
      </c>
      <c r="L1086" s="42" t="str">
        <f>L1074</f>
        <v>Weapon</v>
      </c>
      <c r="M1086" s="42" t="str">
        <f>M1074</f>
        <v>Superior</v>
      </c>
    </row>
    <row r="1087" spans="1:14" ht="16.5" customHeight="1" x14ac:dyDescent="0.3">
      <c r="A1087" s="59" t="b">
        <v>1</v>
      </c>
      <c r="B1087" s="42" t="s">
        <v>51</v>
      </c>
      <c r="C1087" s="45">
        <f t="shared" si="845"/>
        <v>6029029</v>
      </c>
      <c r="D1087" s="45">
        <f t="shared" si="846"/>
        <v>4029</v>
      </c>
      <c r="E1087" s="45" t="s">
        <v>26</v>
      </c>
      <c r="F1087" s="56">
        <v>1</v>
      </c>
      <c r="G1087" s="56">
        <v>1</v>
      </c>
      <c r="H1087" s="42">
        <f>H1086+100000</f>
        <v>153401001</v>
      </c>
      <c r="I1087" s="42">
        <v>1</v>
      </c>
      <c r="J1087" s="42">
        <v>1</v>
      </c>
      <c r="K1087" s="42">
        <f t="shared" ref="K1087:M1087" si="858">K1075</f>
        <v>2.33</v>
      </c>
      <c r="L1087" s="42" t="str">
        <f t="shared" si="858"/>
        <v>Weapon</v>
      </c>
      <c r="M1087" s="42" t="str">
        <f t="shared" si="858"/>
        <v>Rare</v>
      </c>
    </row>
    <row r="1088" spans="1:14" ht="16.5" customHeight="1" x14ac:dyDescent="0.3">
      <c r="A1088" s="59" t="b">
        <v>1</v>
      </c>
      <c r="B1088" s="42" t="s">
        <v>47</v>
      </c>
      <c r="C1088" s="45">
        <f t="shared" si="845"/>
        <v>6029030</v>
      </c>
      <c r="D1088" s="45">
        <f t="shared" si="846"/>
        <v>4029</v>
      </c>
      <c r="E1088" s="45" t="s">
        <v>26</v>
      </c>
      <c r="F1088" s="56">
        <v>1</v>
      </c>
      <c r="G1088" s="56">
        <v>1</v>
      </c>
      <c r="H1088" s="42">
        <f>H1086+1000</f>
        <v>153302001</v>
      </c>
      <c r="I1088" s="42">
        <v>1</v>
      </c>
      <c r="J1088" s="42">
        <v>1</v>
      </c>
      <c r="K1088" s="42">
        <f t="shared" ref="K1088:M1088" si="859">K1076</f>
        <v>8.83</v>
      </c>
      <c r="L1088" s="42" t="str">
        <f t="shared" si="859"/>
        <v>Body</v>
      </c>
      <c r="M1088" s="42" t="str">
        <f t="shared" si="859"/>
        <v>Superior</v>
      </c>
    </row>
    <row r="1089" spans="1:13" ht="16.5" customHeight="1" x14ac:dyDescent="0.3">
      <c r="A1089" s="59" t="b">
        <v>1</v>
      </c>
      <c r="B1089" s="42" t="s">
        <v>53</v>
      </c>
      <c r="C1089" s="45">
        <f t="shared" si="845"/>
        <v>6029031</v>
      </c>
      <c r="D1089" s="45">
        <f t="shared" si="846"/>
        <v>4029</v>
      </c>
      <c r="E1089" s="45" t="s">
        <v>26</v>
      </c>
      <c r="F1089" s="56">
        <v>1</v>
      </c>
      <c r="G1089" s="56">
        <v>1</v>
      </c>
      <c r="H1089" s="42">
        <f>H1088+100000</f>
        <v>153402001</v>
      </c>
      <c r="I1089" s="42">
        <v>1</v>
      </c>
      <c r="J1089" s="42">
        <v>1</v>
      </c>
      <c r="K1089" s="42">
        <f t="shared" ref="K1089:M1089" si="860">K1077</f>
        <v>2.33</v>
      </c>
      <c r="L1089" s="42" t="str">
        <f t="shared" si="860"/>
        <v>Body</v>
      </c>
      <c r="M1089" s="42" t="str">
        <f t="shared" si="860"/>
        <v>Rare</v>
      </c>
    </row>
    <row r="1090" spans="1:13" ht="16.5" customHeight="1" x14ac:dyDescent="0.3">
      <c r="A1090" s="59" t="b">
        <v>1</v>
      </c>
      <c r="B1090" s="42" t="s">
        <v>48</v>
      </c>
      <c r="C1090" s="45">
        <f t="shared" si="845"/>
        <v>6029032</v>
      </c>
      <c r="D1090" s="45">
        <f t="shared" si="846"/>
        <v>4029</v>
      </c>
      <c r="E1090" s="45" t="s">
        <v>26</v>
      </c>
      <c r="F1090" s="56">
        <v>1</v>
      </c>
      <c r="G1090" s="56">
        <v>1</v>
      </c>
      <c r="H1090" s="42">
        <f>H1088+1000</f>
        <v>153303001</v>
      </c>
      <c r="I1090" s="42">
        <v>1</v>
      </c>
      <c r="J1090" s="42">
        <v>1</v>
      </c>
      <c r="K1090" s="42">
        <f t="shared" ref="K1090:M1090" si="861">K1078</f>
        <v>8.83</v>
      </c>
      <c r="L1090" s="42" t="str">
        <f t="shared" si="861"/>
        <v>Head</v>
      </c>
      <c r="M1090" s="42" t="str">
        <f t="shared" si="861"/>
        <v>Superior</v>
      </c>
    </row>
    <row r="1091" spans="1:13" ht="16.5" customHeight="1" x14ac:dyDescent="0.3">
      <c r="A1091" s="59" t="b">
        <v>1</v>
      </c>
      <c r="B1091" s="42" t="s">
        <v>54</v>
      </c>
      <c r="C1091" s="45">
        <f t="shared" si="845"/>
        <v>6029033</v>
      </c>
      <c r="D1091" s="45">
        <f t="shared" si="846"/>
        <v>4029</v>
      </c>
      <c r="E1091" s="45" t="s">
        <v>26</v>
      </c>
      <c r="F1091" s="56">
        <v>1</v>
      </c>
      <c r="G1091" s="56">
        <v>1</v>
      </c>
      <c r="H1091" s="42">
        <f>H1090+100000</f>
        <v>153403001</v>
      </c>
      <c r="I1091" s="42">
        <v>1</v>
      </c>
      <c r="J1091" s="42">
        <v>1</v>
      </c>
      <c r="K1091" s="42">
        <f t="shared" ref="K1091:M1091" si="862">K1079</f>
        <v>2.33</v>
      </c>
      <c r="L1091" s="42" t="str">
        <f t="shared" si="862"/>
        <v>Head</v>
      </c>
      <c r="M1091" s="42" t="str">
        <f t="shared" si="862"/>
        <v>Rare</v>
      </c>
    </row>
    <row r="1092" spans="1:13" ht="16.5" customHeight="1" x14ac:dyDescent="0.3">
      <c r="A1092" s="59" t="b">
        <v>1</v>
      </c>
      <c r="B1092" s="42" t="s">
        <v>50</v>
      </c>
      <c r="C1092" s="45">
        <f t="shared" si="845"/>
        <v>6029034</v>
      </c>
      <c r="D1092" s="45">
        <f t="shared" si="846"/>
        <v>4029</v>
      </c>
      <c r="E1092" s="45" t="s">
        <v>26</v>
      </c>
      <c r="F1092" s="56">
        <v>1</v>
      </c>
      <c r="G1092" s="56">
        <v>1</v>
      </c>
      <c r="H1092" s="42">
        <f>H1090+2000</f>
        <v>153305001</v>
      </c>
      <c r="I1092" s="42">
        <v>1</v>
      </c>
      <c r="J1092" s="42">
        <v>1</v>
      </c>
      <c r="K1092" s="42">
        <f t="shared" ref="K1092:M1092" si="863">K1080</f>
        <v>8.83</v>
      </c>
      <c r="L1092" s="42" t="str">
        <f t="shared" si="863"/>
        <v>Glove</v>
      </c>
      <c r="M1092" s="42" t="str">
        <f t="shared" si="863"/>
        <v>Superior</v>
      </c>
    </row>
    <row r="1093" spans="1:13" ht="16.5" customHeight="1" x14ac:dyDescent="0.3">
      <c r="A1093" s="59" t="b">
        <v>1</v>
      </c>
      <c r="B1093" s="42" t="s">
        <v>56</v>
      </c>
      <c r="C1093" s="45">
        <f t="shared" si="845"/>
        <v>6029035</v>
      </c>
      <c r="D1093" s="45">
        <f t="shared" si="846"/>
        <v>4029</v>
      </c>
      <c r="E1093" s="45" t="s">
        <v>26</v>
      </c>
      <c r="F1093" s="56">
        <v>1</v>
      </c>
      <c r="G1093" s="56">
        <v>1</v>
      </c>
      <c r="H1093" s="42">
        <f>H1092+100000</f>
        <v>153405001</v>
      </c>
      <c r="I1093" s="42">
        <v>1</v>
      </c>
      <c r="J1093" s="42">
        <v>1</v>
      </c>
      <c r="K1093" s="42">
        <f t="shared" ref="K1093:M1093" si="864">K1081</f>
        <v>2.33</v>
      </c>
      <c r="L1093" s="42" t="str">
        <f t="shared" si="864"/>
        <v>Glove</v>
      </c>
      <c r="M1093" s="42" t="str">
        <f t="shared" si="864"/>
        <v>Rare</v>
      </c>
    </row>
    <row r="1094" spans="1:13" ht="16.5" customHeight="1" x14ac:dyDescent="0.3">
      <c r="A1094" s="59" t="b">
        <v>1</v>
      </c>
      <c r="B1094" s="42" t="s">
        <v>49</v>
      </c>
      <c r="C1094" s="45">
        <f t="shared" si="845"/>
        <v>6029036</v>
      </c>
      <c r="D1094" s="45">
        <f t="shared" si="846"/>
        <v>4029</v>
      </c>
      <c r="E1094" s="45" t="s">
        <v>26</v>
      </c>
      <c r="F1094" s="56">
        <v>1</v>
      </c>
      <c r="G1094" s="56">
        <v>1</v>
      </c>
      <c r="H1094" s="42">
        <f>H1092+1000</f>
        <v>153306001</v>
      </c>
      <c r="I1094" s="42">
        <v>1</v>
      </c>
      <c r="J1094" s="42">
        <v>1</v>
      </c>
      <c r="K1094" s="42">
        <f t="shared" ref="K1094:M1094" si="865">K1082</f>
        <v>8.83</v>
      </c>
      <c r="L1094" s="42" t="str">
        <f t="shared" si="865"/>
        <v>Pants</v>
      </c>
      <c r="M1094" s="42" t="str">
        <f t="shared" si="865"/>
        <v>Superior</v>
      </c>
    </row>
    <row r="1095" spans="1:13" ht="16.5" customHeight="1" x14ac:dyDescent="0.3">
      <c r="A1095" s="59" t="b">
        <v>1</v>
      </c>
      <c r="B1095" s="42" t="s">
        <v>55</v>
      </c>
      <c r="C1095" s="45">
        <f t="shared" si="845"/>
        <v>6029037</v>
      </c>
      <c r="D1095" s="45">
        <f t="shared" si="846"/>
        <v>4029</v>
      </c>
      <c r="E1095" s="45" t="s">
        <v>26</v>
      </c>
      <c r="F1095" s="56">
        <v>1</v>
      </c>
      <c r="G1095" s="56">
        <v>1</v>
      </c>
      <c r="H1095" s="42">
        <f>H1094+100000</f>
        <v>153406001</v>
      </c>
      <c r="I1095" s="42">
        <v>1</v>
      </c>
      <c r="J1095" s="42">
        <v>1</v>
      </c>
      <c r="K1095" s="42">
        <f t="shared" ref="K1095:M1095" si="866">K1083</f>
        <v>2.33</v>
      </c>
      <c r="L1095" s="42" t="str">
        <f t="shared" si="866"/>
        <v>Pants</v>
      </c>
      <c r="M1095" s="42" t="str">
        <f t="shared" si="866"/>
        <v>Rare</v>
      </c>
    </row>
    <row r="1096" spans="1:13" ht="16.5" customHeight="1" x14ac:dyDescent="0.3">
      <c r="A1096" s="59" t="b">
        <v>1</v>
      </c>
      <c r="B1096" s="42" t="s">
        <v>46</v>
      </c>
      <c r="C1096" s="45">
        <f t="shared" si="845"/>
        <v>6029038</v>
      </c>
      <c r="D1096" s="45">
        <f t="shared" si="846"/>
        <v>4029</v>
      </c>
      <c r="E1096" s="45" t="s">
        <v>26</v>
      </c>
      <c r="F1096" s="56">
        <v>1</v>
      </c>
      <c r="G1096" s="56">
        <v>1</v>
      </c>
      <c r="H1096" s="42">
        <f>H1094+1000</f>
        <v>153307001</v>
      </c>
      <c r="I1096" s="42">
        <v>1</v>
      </c>
      <c r="J1096" s="42">
        <v>1</v>
      </c>
      <c r="K1096" s="42">
        <f t="shared" ref="K1096:M1096" si="867">K1084</f>
        <v>8.85</v>
      </c>
      <c r="L1096" s="42" t="str">
        <f t="shared" si="867"/>
        <v>Shoes</v>
      </c>
      <c r="M1096" s="42" t="str">
        <f t="shared" si="867"/>
        <v>Superior</v>
      </c>
    </row>
    <row r="1097" spans="1:13" ht="16.5" customHeight="1" x14ac:dyDescent="0.3">
      <c r="A1097" s="59" t="b">
        <v>1</v>
      </c>
      <c r="B1097" s="42" t="s">
        <v>52</v>
      </c>
      <c r="C1097" s="45">
        <f t="shared" si="845"/>
        <v>6029039</v>
      </c>
      <c r="D1097" s="45">
        <f t="shared" si="846"/>
        <v>4029</v>
      </c>
      <c r="E1097" s="45" t="s">
        <v>26</v>
      </c>
      <c r="F1097" s="56">
        <v>1</v>
      </c>
      <c r="G1097" s="56">
        <v>1</v>
      </c>
      <c r="H1097" s="42">
        <f>H1096+100000</f>
        <v>153407001</v>
      </c>
      <c r="I1097" s="42">
        <v>1</v>
      </c>
      <c r="J1097" s="42">
        <v>1</v>
      </c>
      <c r="K1097" s="42">
        <f t="shared" ref="K1097:M1097" si="868">K1085</f>
        <v>2.35</v>
      </c>
      <c r="L1097" s="42" t="str">
        <f t="shared" si="868"/>
        <v>Shoes</v>
      </c>
      <c r="M1097" s="42" t="str">
        <f t="shared" si="868"/>
        <v>Rare</v>
      </c>
    </row>
    <row r="1098" spans="1:13" ht="16.5" customHeight="1" x14ac:dyDescent="0.3">
      <c r="A1098" s="59" t="b">
        <v>1</v>
      </c>
      <c r="B1098" s="46" t="s">
        <v>45</v>
      </c>
      <c r="C1098" s="19">
        <f t="shared" si="845"/>
        <v>6029040</v>
      </c>
      <c r="D1098" s="19">
        <f t="shared" si="846"/>
        <v>4029</v>
      </c>
      <c r="E1098" s="19" t="s">
        <v>27</v>
      </c>
      <c r="F1098" s="56">
        <v>1</v>
      </c>
      <c r="G1098" s="56">
        <v>1</v>
      </c>
      <c r="H1098" s="46">
        <f>H1086+1000000</f>
        <v>154301001</v>
      </c>
      <c r="I1098" s="46">
        <v>1</v>
      </c>
      <c r="J1098" s="46">
        <v>1</v>
      </c>
      <c r="K1098" s="46">
        <f>K1086</f>
        <v>8.83</v>
      </c>
      <c r="L1098" s="46" t="str">
        <f>L1086</f>
        <v>Weapon</v>
      </c>
      <c r="M1098" s="46" t="str">
        <f t="shared" ref="M1098" si="869">M1086</f>
        <v>Superior</v>
      </c>
    </row>
    <row r="1099" spans="1:13" ht="16.5" customHeight="1" x14ac:dyDescent="0.3">
      <c r="A1099" s="59" t="b">
        <v>1</v>
      </c>
      <c r="B1099" s="46" t="s">
        <v>51</v>
      </c>
      <c r="C1099" s="19">
        <f t="shared" si="845"/>
        <v>6029041</v>
      </c>
      <c r="D1099" s="19">
        <f t="shared" si="846"/>
        <v>4029</v>
      </c>
      <c r="E1099" s="19" t="s">
        <v>27</v>
      </c>
      <c r="F1099" s="56">
        <v>1</v>
      </c>
      <c r="G1099" s="56">
        <v>1</v>
      </c>
      <c r="H1099" s="46">
        <f>H1098+100000</f>
        <v>154401001</v>
      </c>
      <c r="I1099" s="46">
        <v>1</v>
      </c>
      <c r="J1099" s="46">
        <v>1</v>
      </c>
      <c r="K1099" s="46">
        <f t="shared" ref="K1099:M1099" si="870">K1087</f>
        <v>2.33</v>
      </c>
      <c r="L1099" s="46" t="str">
        <f t="shared" si="870"/>
        <v>Weapon</v>
      </c>
      <c r="M1099" s="46" t="str">
        <f t="shared" si="870"/>
        <v>Rare</v>
      </c>
    </row>
    <row r="1100" spans="1:13" ht="16.5" customHeight="1" x14ac:dyDescent="0.3">
      <c r="A1100" s="59" t="b">
        <v>1</v>
      </c>
      <c r="B1100" s="46" t="s">
        <v>47</v>
      </c>
      <c r="C1100" s="19">
        <f t="shared" si="845"/>
        <v>6029042</v>
      </c>
      <c r="D1100" s="19">
        <f t="shared" si="846"/>
        <v>4029</v>
      </c>
      <c r="E1100" s="19" t="s">
        <v>27</v>
      </c>
      <c r="F1100" s="56">
        <v>1</v>
      </c>
      <c r="G1100" s="56">
        <v>1</v>
      </c>
      <c r="H1100" s="46">
        <f>H1098+1000</f>
        <v>154302001</v>
      </c>
      <c r="I1100" s="46">
        <v>1</v>
      </c>
      <c r="J1100" s="46">
        <v>1</v>
      </c>
      <c r="K1100" s="46">
        <f t="shared" ref="K1100:M1100" si="871">K1088</f>
        <v>8.83</v>
      </c>
      <c r="L1100" s="46" t="str">
        <f t="shared" si="871"/>
        <v>Body</v>
      </c>
      <c r="M1100" s="46" t="str">
        <f t="shared" si="871"/>
        <v>Superior</v>
      </c>
    </row>
    <row r="1101" spans="1:13" ht="16.5" customHeight="1" x14ac:dyDescent="0.3">
      <c r="A1101" s="59" t="b">
        <v>1</v>
      </c>
      <c r="B1101" s="46" t="s">
        <v>53</v>
      </c>
      <c r="C1101" s="19">
        <f t="shared" si="845"/>
        <v>6029043</v>
      </c>
      <c r="D1101" s="19">
        <f t="shared" si="846"/>
        <v>4029</v>
      </c>
      <c r="E1101" s="19" t="s">
        <v>27</v>
      </c>
      <c r="F1101" s="56">
        <v>1</v>
      </c>
      <c r="G1101" s="56">
        <v>1</v>
      </c>
      <c r="H1101" s="46">
        <f>H1100+100000</f>
        <v>154402001</v>
      </c>
      <c r="I1101" s="46">
        <v>1</v>
      </c>
      <c r="J1101" s="46">
        <v>1</v>
      </c>
      <c r="K1101" s="46">
        <f t="shared" ref="K1101:M1101" si="872">K1089</f>
        <v>2.33</v>
      </c>
      <c r="L1101" s="46" t="str">
        <f t="shared" si="872"/>
        <v>Body</v>
      </c>
      <c r="M1101" s="46" t="str">
        <f t="shared" si="872"/>
        <v>Rare</v>
      </c>
    </row>
    <row r="1102" spans="1:13" ht="16.5" customHeight="1" x14ac:dyDescent="0.3">
      <c r="A1102" s="59" t="b">
        <v>1</v>
      </c>
      <c r="B1102" s="46" t="s">
        <v>48</v>
      </c>
      <c r="C1102" s="19">
        <f t="shared" si="845"/>
        <v>6029044</v>
      </c>
      <c r="D1102" s="19">
        <f t="shared" si="846"/>
        <v>4029</v>
      </c>
      <c r="E1102" s="19" t="s">
        <v>27</v>
      </c>
      <c r="F1102" s="56">
        <v>1</v>
      </c>
      <c r="G1102" s="56">
        <v>1</v>
      </c>
      <c r="H1102" s="46">
        <f>H1100+1000</f>
        <v>154303001</v>
      </c>
      <c r="I1102" s="46">
        <v>1</v>
      </c>
      <c r="J1102" s="46">
        <v>1</v>
      </c>
      <c r="K1102" s="46">
        <f t="shared" ref="K1102:M1102" si="873">K1090</f>
        <v>8.83</v>
      </c>
      <c r="L1102" s="46" t="str">
        <f t="shared" si="873"/>
        <v>Head</v>
      </c>
      <c r="M1102" s="46" t="str">
        <f t="shared" si="873"/>
        <v>Superior</v>
      </c>
    </row>
    <row r="1103" spans="1:13" ht="16.5" customHeight="1" x14ac:dyDescent="0.3">
      <c r="A1103" s="59" t="b">
        <v>1</v>
      </c>
      <c r="B1103" s="46" t="s">
        <v>54</v>
      </c>
      <c r="C1103" s="19">
        <f t="shared" si="845"/>
        <v>6029045</v>
      </c>
      <c r="D1103" s="19">
        <f t="shared" si="846"/>
        <v>4029</v>
      </c>
      <c r="E1103" s="19" t="s">
        <v>27</v>
      </c>
      <c r="F1103" s="56">
        <v>1</v>
      </c>
      <c r="G1103" s="56">
        <v>1</v>
      </c>
      <c r="H1103" s="46">
        <f>H1102+100000</f>
        <v>154403001</v>
      </c>
      <c r="I1103" s="46">
        <v>1</v>
      </c>
      <c r="J1103" s="46">
        <v>1</v>
      </c>
      <c r="K1103" s="46">
        <f t="shared" ref="K1103:M1103" si="874">K1091</f>
        <v>2.33</v>
      </c>
      <c r="L1103" s="46" t="str">
        <f t="shared" si="874"/>
        <v>Head</v>
      </c>
      <c r="M1103" s="46" t="str">
        <f t="shared" si="874"/>
        <v>Rare</v>
      </c>
    </row>
    <row r="1104" spans="1:13" ht="16.5" customHeight="1" x14ac:dyDescent="0.3">
      <c r="A1104" s="59" t="b">
        <v>1</v>
      </c>
      <c r="B1104" s="46" t="s">
        <v>50</v>
      </c>
      <c r="C1104" s="19">
        <f t="shared" si="845"/>
        <v>6029046</v>
      </c>
      <c r="D1104" s="19">
        <f t="shared" si="846"/>
        <v>4029</v>
      </c>
      <c r="E1104" s="19" t="s">
        <v>27</v>
      </c>
      <c r="F1104" s="56">
        <v>1</v>
      </c>
      <c r="G1104" s="56">
        <v>1</v>
      </c>
      <c r="H1104" s="46">
        <f>H1102+2000</f>
        <v>154305001</v>
      </c>
      <c r="I1104" s="46">
        <v>1</v>
      </c>
      <c r="J1104" s="46">
        <v>1</v>
      </c>
      <c r="K1104" s="46">
        <f t="shared" ref="K1104:M1104" si="875">K1092</f>
        <v>8.83</v>
      </c>
      <c r="L1104" s="46" t="str">
        <f t="shared" si="875"/>
        <v>Glove</v>
      </c>
      <c r="M1104" s="46" t="str">
        <f t="shared" si="875"/>
        <v>Superior</v>
      </c>
    </row>
    <row r="1105" spans="1:14" ht="16.5" customHeight="1" x14ac:dyDescent="0.3">
      <c r="A1105" s="59" t="b">
        <v>1</v>
      </c>
      <c r="B1105" s="46" t="s">
        <v>56</v>
      </c>
      <c r="C1105" s="19">
        <f t="shared" si="845"/>
        <v>6029047</v>
      </c>
      <c r="D1105" s="19">
        <f t="shared" si="846"/>
        <v>4029</v>
      </c>
      <c r="E1105" s="19" t="s">
        <v>27</v>
      </c>
      <c r="F1105" s="56">
        <v>1</v>
      </c>
      <c r="G1105" s="56">
        <v>1</v>
      </c>
      <c r="H1105" s="46">
        <f>H1104+100000</f>
        <v>154405001</v>
      </c>
      <c r="I1105" s="46">
        <v>1</v>
      </c>
      <c r="J1105" s="46">
        <v>1</v>
      </c>
      <c r="K1105" s="46">
        <f t="shared" ref="K1105:M1105" si="876">K1093</f>
        <v>2.33</v>
      </c>
      <c r="L1105" s="46" t="str">
        <f t="shared" si="876"/>
        <v>Glove</v>
      </c>
      <c r="M1105" s="46" t="str">
        <f t="shared" si="876"/>
        <v>Rare</v>
      </c>
    </row>
    <row r="1106" spans="1:14" ht="16.5" customHeight="1" x14ac:dyDescent="0.3">
      <c r="A1106" s="59" t="b">
        <v>1</v>
      </c>
      <c r="B1106" s="46" t="s">
        <v>49</v>
      </c>
      <c r="C1106" s="19">
        <f t="shared" si="845"/>
        <v>6029048</v>
      </c>
      <c r="D1106" s="19">
        <f t="shared" si="846"/>
        <v>4029</v>
      </c>
      <c r="E1106" s="19" t="s">
        <v>27</v>
      </c>
      <c r="F1106" s="56">
        <v>1</v>
      </c>
      <c r="G1106" s="56">
        <v>1</v>
      </c>
      <c r="H1106" s="46">
        <f>H1104+1000</f>
        <v>154306001</v>
      </c>
      <c r="I1106" s="46">
        <v>1</v>
      </c>
      <c r="J1106" s="46">
        <v>1</v>
      </c>
      <c r="K1106" s="46">
        <f t="shared" ref="K1106:M1106" si="877">K1094</f>
        <v>8.83</v>
      </c>
      <c r="L1106" s="46" t="str">
        <f t="shared" si="877"/>
        <v>Pants</v>
      </c>
      <c r="M1106" s="46" t="str">
        <f t="shared" si="877"/>
        <v>Superior</v>
      </c>
    </row>
    <row r="1107" spans="1:14" ht="16.5" customHeight="1" x14ac:dyDescent="0.3">
      <c r="A1107" s="59" t="b">
        <v>1</v>
      </c>
      <c r="B1107" s="46" t="s">
        <v>55</v>
      </c>
      <c r="C1107" s="19">
        <f t="shared" si="845"/>
        <v>6029049</v>
      </c>
      <c r="D1107" s="19">
        <f t="shared" si="846"/>
        <v>4029</v>
      </c>
      <c r="E1107" s="19" t="s">
        <v>27</v>
      </c>
      <c r="F1107" s="56">
        <v>1</v>
      </c>
      <c r="G1107" s="56">
        <v>1</v>
      </c>
      <c r="H1107" s="46">
        <f>H1106+100000</f>
        <v>154406001</v>
      </c>
      <c r="I1107" s="46">
        <v>1</v>
      </c>
      <c r="J1107" s="46">
        <v>1</v>
      </c>
      <c r="K1107" s="46">
        <f t="shared" ref="K1107:M1107" si="878">K1095</f>
        <v>2.33</v>
      </c>
      <c r="L1107" s="46" t="str">
        <f t="shared" si="878"/>
        <v>Pants</v>
      </c>
      <c r="M1107" s="46" t="str">
        <f t="shared" si="878"/>
        <v>Rare</v>
      </c>
    </row>
    <row r="1108" spans="1:14" ht="16.5" customHeight="1" x14ac:dyDescent="0.3">
      <c r="A1108" s="59" t="b">
        <v>1</v>
      </c>
      <c r="B1108" s="46" t="s">
        <v>46</v>
      </c>
      <c r="C1108" s="19">
        <f t="shared" si="845"/>
        <v>6029050</v>
      </c>
      <c r="D1108" s="19">
        <f t="shared" si="846"/>
        <v>4029</v>
      </c>
      <c r="E1108" s="19" t="s">
        <v>27</v>
      </c>
      <c r="F1108" s="56">
        <v>1</v>
      </c>
      <c r="G1108" s="56">
        <v>1</v>
      </c>
      <c r="H1108" s="46">
        <f>H1106+1000</f>
        <v>154307001</v>
      </c>
      <c r="I1108" s="46">
        <v>1</v>
      </c>
      <c r="J1108" s="46">
        <v>1</v>
      </c>
      <c r="K1108" s="46">
        <f t="shared" ref="K1108:M1108" si="879">K1096</f>
        <v>8.85</v>
      </c>
      <c r="L1108" s="46" t="str">
        <f t="shared" si="879"/>
        <v>Shoes</v>
      </c>
      <c r="M1108" s="46" t="str">
        <f t="shared" si="879"/>
        <v>Superior</v>
      </c>
    </row>
    <row r="1109" spans="1:14" ht="16.5" customHeight="1" x14ac:dyDescent="0.3">
      <c r="A1109" s="59" t="b">
        <v>1</v>
      </c>
      <c r="B1109" s="46" t="s">
        <v>52</v>
      </c>
      <c r="C1109" s="19">
        <f t="shared" si="845"/>
        <v>6029051</v>
      </c>
      <c r="D1109" s="19">
        <f t="shared" si="846"/>
        <v>4029</v>
      </c>
      <c r="E1109" s="19" t="s">
        <v>27</v>
      </c>
      <c r="F1109" s="56">
        <v>1</v>
      </c>
      <c r="G1109" s="56">
        <v>1</v>
      </c>
      <c r="H1109" s="46">
        <f>H1108+100000</f>
        <v>154407001</v>
      </c>
      <c r="I1109" s="46">
        <v>1</v>
      </c>
      <c r="J1109" s="46">
        <v>1</v>
      </c>
      <c r="K1109" s="46">
        <f t="shared" ref="K1109:M1109" si="880">K1097</f>
        <v>2.35</v>
      </c>
      <c r="L1109" s="46" t="str">
        <f t="shared" si="880"/>
        <v>Shoes</v>
      </c>
      <c r="M1109" s="46" t="str">
        <f t="shared" si="880"/>
        <v>Rare</v>
      </c>
    </row>
    <row r="1110" spans="1:14" ht="16.5" customHeight="1" x14ac:dyDescent="0.3">
      <c r="A1110" s="60" t="b">
        <v>1</v>
      </c>
      <c r="B1110" s="41" t="s">
        <v>97</v>
      </c>
      <c r="C1110" s="41">
        <f>C1059+1000</f>
        <v>6030001</v>
      </c>
      <c r="D1110" s="41">
        <f>D1059+1</f>
        <v>4030</v>
      </c>
      <c r="E1110" s="42" t="s">
        <v>29</v>
      </c>
      <c r="F1110" s="56">
        <v>1</v>
      </c>
      <c r="G1110" s="56">
        <v>1</v>
      </c>
      <c r="H1110" s="41">
        <v>150101001</v>
      </c>
      <c r="I1110" s="42">
        <v>1</v>
      </c>
      <c r="J1110" s="42">
        <v>1</v>
      </c>
      <c r="K1110" s="41">
        <v>10</v>
      </c>
      <c r="L1110" s="41" t="s">
        <v>98</v>
      </c>
      <c r="M1110" s="43" t="s">
        <v>3</v>
      </c>
    </row>
    <row r="1111" spans="1:14" ht="16.5" customHeight="1" x14ac:dyDescent="0.3">
      <c r="A1111" s="60" t="b">
        <v>1</v>
      </c>
      <c r="B1111" s="41" t="s">
        <v>99</v>
      </c>
      <c r="C1111" s="42">
        <f>C1110+1</f>
        <v>6030002</v>
      </c>
      <c r="D1111" s="42">
        <f>D1110</f>
        <v>4030</v>
      </c>
      <c r="E1111" s="42" t="s">
        <v>29</v>
      </c>
      <c r="F1111" s="56">
        <v>1</v>
      </c>
      <c r="G1111" s="56">
        <v>1</v>
      </c>
      <c r="H1111" s="43">
        <f>H1110+100000</f>
        <v>150201001</v>
      </c>
      <c r="I1111" s="42">
        <v>1</v>
      </c>
      <c r="J1111" s="42">
        <v>1</v>
      </c>
      <c r="K1111" s="41">
        <f>K1060</f>
        <v>14</v>
      </c>
      <c r="L1111" s="41" t="s">
        <v>98</v>
      </c>
      <c r="M1111" s="43" t="s">
        <v>355</v>
      </c>
    </row>
    <row r="1112" spans="1:14" ht="16.5" customHeight="1" x14ac:dyDescent="0.3">
      <c r="A1112" s="60" t="b">
        <v>1</v>
      </c>
      <c r="B1112" s="41" t="s">
        <v>100</v>
      </c>
      <c r="C1112" s="42">
        <f>C1111+1</f>
        <v>6030003</v>
      </c>
      <c r="D1112" s="42">
        <f>D1111</f>
        <v>4030</v>
      </c>
      <c r="E1112" s="42" t="s">
        <v>29</v>
      </c>
      <c r="F1112" s="56">
        <v>1</v>
      </c>
      <c r="G1112" s="56">
        <v>1</v>
      </c>
      <c r="H1112" s="43">
        <f>H1111+100000</f>
        <v>150301001</v>
      </c>
      <c r="I1112" s="42">
        <v>1</v>
      </c>
      <c r="J1112" s="42">
        <v>1</v>
      </c>
      <c r="K1112" s="41">
        <f>K1061+1</f>
        <v>10</v>
      </c>
      <c r="L1112" s="41" t="s">
        <v>98</v>
      </c>
      <c r="M1112" s="43" t="s">
        <v>356</v>
      </c>
    </row>
    <row r="1113" spans="1:14" ht="16.5" customHeight="1" x14ac:dyDescent="0.3">
      <c r="A1113" s="60" t="b">
        <v>1</v>
      </c>
      <c r="B1113" s="43" t="s">
        <v>379</v>
      </c>
      <c r="C1113" s="43">
        <f>C1112+1</f>
        <v>6030004</v>
      </c>
      <c r="D1113" s="43">
        <f>D1112</f>
        <v>4030</v>
      </c>
      <c r="E1113" s="43" t="s">
        <v>23</v>
      </c>
      <c r="F1113" s="56">
        <v>1</v>
      </c>
      <c r="G1113" s="56">
        <v>1</v>
      </c>
      <c r="H1113" s="48">
        <v>151301001</v>
      </c>
      <c r="I1113" s="43">
        <v>1</v>
      </c>
      <c r="J1113" s="43">
        <v>1</v>
      </c>
      <c r="K1113" s="43">
        <f t="shared" ref="K1113:K1122" si="881">ROUND(N1113/6,2)</f>
        <v>8.5</v>
      </c>
      <c r="L1113" s="43" t="str">
        <f>IF(H1113&gt;=151307001,"Shoes",IF(H1113&gt;=151306001,"Pants",IF(H1113&gt;=151305001,"Glove",IF(H1113&gt;=151303001,"Head",IF(H1113&gt;=151302001,"Body",IF(H1113&gt;=151301001,"Weapon"))))))</f>
        <v>Weapon</v>
      </c>
      <c r="M1113" s="43" t="s">
        <v>356</v>
      </c>
      <c r="N1113" s="64">
        <v>51</v>
      </c>
    </row>
    <row r="1114" spans="1:14" ht="16.5" customHeight="1" x14ac:dyDescent="0.3">
      <c r="A1114" s="60" t="b">
        <v>1</v>
      </c>
      <c r="B1114" s="43" t="s">
        <v>51</v>
      </c>
      <c r="C1114" s="43">
        <f t="shared" ref="C1114:C1124" si="882">C1113+1</f>
        <v>6030005</v>
      </c>
      <c r="D1114" s="43">
        <f t="shared" ref="D1114:D1124" si="883">D1113</f>
        <v>4030</v>
      </c>
      <c r="E1114" s="43" t="s">
        <v>23</v>
      </c>
      <c r="F1114" s="56">
        <v>1</v>
      </c>
      <c r="G1114" s="56">
        <v>1</v>
      </c>
      <c r="H1114" s="43">
        <f>H1113+100000</f>
        <v>151401001</v>
      </c>
      <c r="I1114" s="43">
        <v>1</v>
      </c>
      <c r="J1114" s="43">
        <v>1</v>
      </c>
      <c r="K1114" s="43">
        <f t="shared" si="881"/>
        <v>2.5</v>
      </c>
      <c r="L1114" s="43" t="str">
        <f>L1113</f>
        <v>Weapon</v>
      </c>
      <c r="M1114" s="43" t="s">
        <v>380</v>
      </c>
      <c r="N1114" s="64">
        <v>15</v>
      </c>
    </row>
    <row r="1115" spans="1:14" ht="16.5" customHeight="1" x14ac:dyDescent="0.3">
      <c r="A1115" s="60" t="b">
        <v>1</v>
      </c>
      <c r="B1115" s="43" t="s">
        <v>47</v>
      </c>
      <c r="C1115" s="43">
        <f t="shared" si="882"/>
        <v>6030006</v>
      </c>
      <c r="D1115" s="43">
        <f t="shared" si="883"/>
        <v>4030</v>
      </c>
      <c r="E1115" s="43" t="s">
        <v>23</v>
      </c>
      <c r="F1115" s="56">
        <v>1</v>
      </c>
      <c r="G1115" s="56">
        <v>1</v>
      </c>
      <c r="H1115" s="43">
        <f>H1113+1000</f>
        <v>151302001</v>
      </c>
      <c r="I1115" s="43">
        <v>1</v>
      </c>
      <c r="J1115" s="43">
        <v>1</v>
      </c>
      <c r="K1115" s="43">
        <f t="shared" si="881"/>
        <v>8.5</v>
      </c>
      <c r="L1115" s="43" t="str">
        <f>IF(H1115&gt;=151307001,"Shoes",IF(H1115&gt;=151306001,"Pants",IF(H1115&gt;=151305001,"Glove",IF(H1115&gt;=151303001,"Head",IF(H1115&gt;=151302001,"Body",IF(H1115&gt;=151301001,"Weapon"))))))</f>
        <v>Body</v>
      </c>
      <c r="M1115" s="43" t="s">
        <v>356</v>
      </c>
      <c r="N1115" s="64">
        <f>N1113</f>
        <v>51</v>
      </c>
    </row>
    <row r="1116" spans="1:14" ht="16.5" customHeight="1" x14ac:dyDescent="0.3">
      <c r="A1116" s="60" t="b">
        <v>1</v>
      </c>
      <c r="B1116" s="43" t="s">
        <v>53</v>
      </c>
      <c r="C1116" s="43">
        <f t="shared" si="882"/>
        <v>6030007</v>
      </c>
      <c r="D1116" s="43">
        <f t="shared" si="883"/>
        <v>4030</v>
      </c>
      <c r="E1116" s="43" t="s">
        <v>23</v>
      </c>
      <c r="F1116" s="56">
        <v>1</v>
      </c>
      <c r="G1116" s="56">
        <v>1</v>
      </c>
      <c r="H1116" s="43">
        <f>H1115+100000</f>
        <v>151402001</v>
      </c>
      <c r="I1116" s="43">
        <v>1</v>
      </c>
      <c r="J1116" s="43">
        <v>1</v>
      </c>
      <c r="K1116" s="43">
        <f t="shared" si="881"/>
        <v>2.5</v>
      </c>
      <c r="L1116" s="43" t="str">
        <f>L1115</f>
        <v>Body</v>
      </c>
      <c r="M1116" s="43" t="s">
        <v>380</v>
      </c>
      <c r="N1116" s="64">
        <f t="shared" ref="N1116:N1122" si="884">N1114</f>
        <v>15</v>
      </c>
    </row>
    <row r="1117" spans="1:14" ht="16.5" customHeight="1" x14ac:dyDescent="0.3">
      <c r="A1117" s="60" t="b">
        <v>1</v>
      </c>
      <c r="B1117" s="43" t="s">
        <v>48</v>
      </c>
      <c r="C1117" s="43">
        <f t="shared" si="882"/>
        <v>6030008</v>
      </c>
      <c r="D1117" s="43">
        <f t="shared" si="883"/>
        <v>4030</v>
      </c>
      <c r="E1117" s="43" t="s">
        <v>23</v>
      </c>
      <c r="F1117" s="56">
        <v>1</v>
      </c>
      <c r="G1117" s="56">
        <v>1</v>
      </c>
      <c r="H1117" s="43">
        <f>H1115+1000</f>
        <v>151303001</v>
      </c>
      <c r="I1117" s="43">
        <v>1</v>
      </c>
      <c r="J1117" s="43">
        <v>1</v>
      </c>
      <c r="K1117" s="43">
        <f t="shared" si="881"/>
        <v>8.5</v>
      </c>
      <c r="L1117" s="43" t="str">
        <f>IF(H1117&gt;=151307001,"Shoes",IF(H1117&gt;=151306001,"Pants",IF(H1117&gt;=151305001,"Glove",IF(H1117&gt;=151303001,"Head",IF(H1117&gt;=151302001,"Body",IF(H1117&gt;=151301001,"Weapon"))))))</f>
        <v>Head</v>
      </c>
      <c r="M1117" s="43" t="s">
        <v>356</v>
      </c>
      <c r="N1117" s="64">
        <f t="shared" si="884"/>
        <v>51</v>
      </c>
    </row>
    <row r="1118" spans="1:14" ht="16.5" customHeight="1" x14ac:dyDescent="0.3">
      <c r="A1118" s="60" t="b">
        <v>1</v>
      </c>
      <c r="B1118" s="43" t="s">
        <v>54</v>
      </c>
      <c r="C1118" s="43">
        <f t="shared" si="882"/>
        <v>6030009</v>
      </c>
      <c r="D1118" s="43">
        <f t="shared" si="883"/>
        <v>4030</v>
      </c>
      <c r="E1118" s="43" t="s">
        <v>23</v>
      </c>
      <c r="F1118" s="56">
        <v>1</v>
      </c>
      <c r="G1118" s="56">
        <v>1</v>
      </c>
      <c r="H1118" s="43">
        <f>H1117+100000</f>
        <v>151403001</v>
      </c>
      <c r="I1118" s="43">
        <v>1</v>
      </c>
      <c r="J1118" s="43">
        <v>1</v>
      </c>
      <c r="K1118" s="43">
        <f t="shared" si="881"/>
        <v>2.5</v>
      </c>
      <c r="L1118" s="43" t="str">
        <f>L1117</f>
        <v>Head</v>
      </c>
      <c r="M1118" s="43" t="s">
        <v>380</v>
      </c>
      <c r="N1118" s="64">
        <f t="shared" si="884"/>
        <v>15</v>
      </c>
    </row>
    <row r="1119" spans="1:14" ht="16.5" customHeight="1" x14ac:dyDescent="0.3">
      <c r="A1119" s="60" t="b">
        <v>1</v>
      </c>
      <c r="B1119" s="43" t="s">
        <v>50</v>
      </c>
      <c r="C1119" s="43">
        <f t="shared" si="882"/>
        <v>6030010</v>
      </c>
      <c r="D1119" s="43">
        <f t="shared" si="883"/>
        <v>4030</v>
      </c>
      <c r="E1119" s="43" t="s">
        <v>23</v>
      </c>
      <c r="F1119" s="56">
        <v>1</v>
      </c>
      <c r="G1119" s="56">
        <v>1</v>
      </c>
      <c r="H1119" s="43">
        <f>H1117+2000</f>
        <v>151305001</v>
      </c>
      <c r="I1119" s="43">
        <v>1</v>
      </c>
      <c r="J1119" s="43">
        <v>1</v>
      </c>
      <c r="K1119" s="43">
        <f t="shared" si="881"/>
        <v>8.5</v>
      </c>
      <c r="L1119" s="43" t="str">
        <f>IF(H1119&gt;=151307001,"Shoes",IF(H1119&gt;=151306001,"Pants",IF(H1119&gt;=151305001,"Glove",IF(H1119&gt;=151303001,"Head",IF(H1119&gt;=151302001,"Body",IF(H1119&gt;=151301001,"Weapon"))))))</f>
        <v>Glove</v>
      </c>
      <c r="M1119" s="43" t="s">
        <v>356</v>
      </c>
      <c r="N1119" s="64">
        <f t="shared" si="884"/>
        <v>51</v>
      </c>
    </row>
    <row r="1120" spans="1:14" ht="16.5" customHeight="1" x14ac:dyDescent="0.3">
      <c r="A1120" s="60" t="b">
        <v>1</v>
      </c>
      <c r="B1120" s="43" t="s">
        <v>56</v>
      </c>
      <c r="C1120" s="43">
        <f t="shared" si="882"/>
        <v>6030011</v>
      </c>
      <c r="D1120" s="43">
        <f t="shared" si="883"/>
        <v>4030</v>
      </c>
      <c r="E1120" s="43" t="s">
        <v>23</v>
      </c>
      <c r="F1120" s="56">
        <v>1</v>
      </c>
      <c r="G1120" s="56">
        <v>1</v>
      </c>
      <c r="H1120" s="43">
        <f>H1119+100000</f>
        <v>151405001</v>
      </c>
      <c r="I1120" s="43">
        <v>1</v>
      </c>
      <c r="J1120" s="43">
        <v>1</v>
      </c>
      <c r="K1120" s="43">
        <f t="shared" si="881"/>
        <v>2.5</v>
      </c>
      <c r="L1120" s="43" t="str">
        <f>L1119</f>
        <v>Glove</v>
      </c>
      <c r="M1120" s="43" t="s">
        <v>380</v>
      </c>
      <c r="N1120" s="64">
        <f t="shared" si="884"/>
        <v>15</v>
      </c>
    </row>
    <row r="1121" spans="1:14" ht="16.5" customHeight="1" x14ac:dyDescent="0.3">
      <c r="A1121" s="60" t="b">
        <v>1</v>
      </c>
      <c r="B1121" s="43" t="s">
        <v>49</v>
      </c>
      <c r="C1121" s="43">
        <f t="shared" si="882"/>
        <v>6030012</v>
      </c>
      <c r="D1121" s="43">
        <f t="shared" si="883"/>
        <v>4030</v>
      </c>
      <c r="E1121" s="43" t="s">
        <v>23</v>
      </c>
      <c r="F1121" s="56">
        <v>1</v>
      </c>
      <c r="G1121" s="56">
        <v>1</v>
      </c>
      <c r="H1121" s="43">
        <f>H1119+1000</f>
        <v>151306001</v>
      </c>
      <c r="I1121" s="43">
        <v>1</v>
      </c>
      <c r="J1121" s="43">
        <v>1</v>
      </c>
      <c r="K1121" s="43">
        <f t="shared" si="881"/>
        <v>8.5</v>
      </c>
      <c r="L1121" s="43" t="str">
        <f>IF(H1121&gt;=151307001,"Shoes",IF(H1121&gt;=151306001,"Pants",IF(H1121&gt;=151305001,"Glove",IF(H1121&gt;=151303001,"Head",IF(H1121&gt;=151302001,"Body",IF(H1121&gt;=151301001,"Weapon"))))))</f>
        <v>Pants</v>
      </c>
      <c r="M1121" s="43" t="s">
        <v>356</v>
      </c>
      <c r="N1121" s="64">
        <f t="shared" si="884"/>
        <v>51</v>
      </c>
    </row>
    <row r="1122" spans="1:14" ht="16.5" customHeight="1" x14ac:dyDescent="0.3">
      <c r="A1122" s="60" t="b">
        <v>1</v>
      </c>
      <c r="B1122" s="43" t="s">
        <v>55</v>
      </c>
      <c r="C1122" s="43">
        <f t="shared" si="882"/>
        <v>6030013</v>
      </c>
      <c r="D1122" s="43">
        <f t="shared" si="883"/>
        <v>4030</v>
      </c>
      <c r="E1122" s="43" t="s">
        <v>23</v>
      </c>
      <c r="F1122" s="56">
        <v>1</v>
      </c>
      <c r="G1122" s="56">
        <v>1</v>
      </c>
      <c r="H1122" s="43">
        <f>H1121+100000</f>
        <v>151406001</v>
      </c>
      <c r="I1122" s="43">
        <v>1</v>
      </c>
      <c r="J1122" s="43">
        <v>1</v>
      </c>
      <c r="K1122" s="43">
        <f t="shared" si="881"/>
        <v>2.5</v>
      </c>
      <c r="L1122" s="43" t="str">
        <f>L1121</f>
        <v>Pants</v>
      </c>
      <c r="M1122" s="43" t="s">
        <v>380</v>
      </c>
      <c r="N1122" s="64">
        <f t="shared" si="884"/>
        <v>15</v>
      </c>
    </row>
    <row r="1123" spans="1:14" ht="16.5" customHeight="1" x14ac:dyDescent="0.3">
      <c r="A1123" s="60" t="b">
        <v>1</v>
      </c>
      <c r="B1123" s="43" t="s">
        <v>46</v>
      </c>
      <c r="C1123" s="43">
        <f t="shared" si="882"/>
        <v>6030014</v>
      </c>
      <c r="D1123" s="43">
        <f t="shared" si="883"/>
        <v>4030</v>
      </c>
      <c r="E1123" s="43" t="s">
        <v>23</v>
      </c>
      <c r="F1123" s="56">
        <v>1</v>
      </c>
      <c r="G1123" s="56">
        <v>1</v>
      </c>
      <c r="H1123" s="43">
        <f>H1121+1000</f>
        <v>151307001</v>
      </c>
      <c r="I1123" s="43">
        <v>1</v>
      </c>
      <c r="J1123" s="43">
        <v>1</v>
      </c>
      <c r="K1123" s="41">
        <v>8.5</v>
      </c>
      <c r="L1123" s="43" t="str">
        <f t="shared" ref="L1123" si="885">IF(H1123&gt;=151307001,"Shoes",IF(H1123&gt;=151306001,"Pants",IF(H1123&gt;=151305001,"Glove",IF(H1123&gt;=151303001,"Head",IF(H1123&gt;=151302001,"Body",IF(H1123&gt;=151301001,"Weapon"))))))</f>
        <v>Shoes</v>
      </c>
      <c r="M1123" s="43" t="s">
        <v>356</v>
      </c>
      <c r="N1123" s="65">
        <f>SUM(K1113,K1115,K1117,K1119,K1121,K1123)</f>
        <v>51</v>
      </c>
    </row>
    <row r="1124" spans="1:14" ht="16.5" customHeight="1" x14ac:dyDescent="0.3">
      <c r="A1124" s="60" t="b">
        <v>1</v>
      </c>
      <c r="B1124" s="43" t="s">
        <v>52</v>
      </c>
      <c r="C1124" s="43">
        <f t="shared" si="882"/>
        <v>6030015</v>
      </c>
      <c r="D1124" s="43">
        <f t="shared" si="883"/>
        <v>4030</v>
      </c>
      <c r="E1124" s="43" t="s">
        <v>23</v>
      </c>
      <c r="F1124" s="56">
        <v>1</v>
      </c>
      <c r="G1124" s="56">
        <v>1</v>
      </c>
      <c r="H1124" s="43">
        <f>H1123+100000</f>
        <v>151407001</v>
      </c>
      <c r="I1124" s="43">
        <v>1</v>
      </c>
      <c r="J1124" s="43">
        <v>1</v>
      </c>
      <c r="K1124" s="41">
        <v>2.5</v>
      </c>
      <c r="L1124" s="43" t="str">
        <f>L1123</f>
        <v>Shoes</v>
      </c>
      <c r="M1124" s="43" t="s">
        <v>380</v>
      </c>
      <c r="N1124" s="65">
        <f>SUM(K1114,K1116,K1118,K1120,K1122,K1124)</f>
        <v>15</v>
      </c>
    </row>
    <row r="1125" spans="1:14" ht="16.5" customHeight="1" x14ac:dyDescent="0.3">
      <c r="A1125" s="60" t="b">
        <v>1</v>
      </c>
      <c r="B1125" s="61" t="s">
        <v>379</v>
      </c>
      <c r="C1125" s="61">
        <f>C1124+1</f>
        <v>6030016</v>
      </c>
      <c r="D1125" s="61">
        <f>D1124</f>
        <v>4030</v>
      </c>
      <c r="E1125" s="17" t="s">
        <v>25</v>
      </c>
      <c r="F1125" s="56">
        <v>1</v>
      </c>
      <c r="G1125" s="56">
        <v>1</v>
      </c>
      <c r="H1125" s="61">
        <f>H1113+1000000</f>
        <v>152301001</v>
      </c>
      <c r="I1125" s="61">
        <v>1</v>
      </c>
      <c r="J1125" s="61">
        <v>1</v>
      </c>
      <c r="K1125" s="61">
        <f>K1113</f>
        <v>8.5</v>
      </c>
      <c r="L1125" s="61" t="str">
        <f>L1113</f>
        <v>Weapon</v>
      </c>
      <c r="M1125" s="61" t="str">
        <f t="shared" ref="M1125:M1136" si="886">M1113</f>
        <v>Superior</v>
      </c>
    </row>
    <row r="1126" spans="1:14" ht="16.5" customHeight="1" x14ac:dyDescent="0.3">
      <c r="A1126" s="60" t="b">
        <v>1</v>
      </c>
      <c r="B1126" s="61" t="s">
        <v>51</v>
      </c>
      <c r="C1126" s="61">
        <f t="shared" ref="C1126:C1160" si="887">C1125+1</f>
        <v>6030017</v>
      </c>
      <c r="D1126" s="61">
        <f t="shared" ref="D1126:D1160" si="888">D1125</f>
        <v>4030</v>
      </c>
      <c r="E1126" s="17" t="s">
        <v>25</v>
      </c>
      <c r="F1126" s="56">
        <v>1</v>
      </c>
      <c r="G1126" s="56">
        <v>1</v>
      </c>
      <c r="H1126" s="62">
        <f>H1125+100000</f>
        <v>152401001</v>
      </c>
      <c r="I1126" s="61">
        <v>1</v>
      </c>
      <c r="J1126" s="61">
        <v>1</v>
      </c>
      <c r="K1126" s="61">
        <f t="shared" ref="K1126:L1126" si="889">K1114</f>
        <v>2.5</v>
      </c>
      <c r="L1126" s="61" t="str">
        <f t="shared" si="889"/>
        <v>Weapon</v>
      </c>
      <c r="M1126" s="61" t="str">
        <f t="shared" si="886"/>
        <v>Rare</v>
      </c>
    </row>
    <row r="1127" spans="1:14" ht="16.5" customHeight="1" x14ac:dyDescent="0.3">
      <c r="A1127" s="60" t="b">
        <v>1</v>
      </c>
      <c r="B1127" s="61" t="s">
        <v>47</v>
      </c>
      <c r="C1127" s="61">
        <f t="shared" si="887"/>
        <v>6030018</v>
      </c>
      <c r="D1127" s="61">
        <f t="shared" si="888"/>
        <v>4030</v>
      </c>
      <c r="E1127" s="17" t="s">
        <v>25</v>
      </c>
      <c r="F1127" s="56">
        <v>1</v>
      </c>
      <c r="G1127" s="56">
        <v>1</v>
      </c>
      <c r="H1127" s="62">
        <f>H1125+1000</f>
        <v>152302001</v>
      </c>
      <c r="I1127" s="61">
        <v>1</v>
      </c>
      <c r="J1127" s="61">
        <v>1</v>
      </c>
      <c r="K1127" s="61">
        <f t="shared" ref="K1127:L1127" si="890">K1115</f>
        <v>8.5</v>
      </c>
      <c r="L1127" s="61" t="str">
        <f t="shared" si="890"/>
        <v>Body</v>
      </c>
      <c r="M1127" s="61" t="str">
        <f t="shared" si="886"/>
        <v>Superior</v>
      </c>
    </row>
    <row r="1128" spans="1:14" ht="16.5" customHeight="1" x14ac:dyDescent="0.3">
      <c r="A1128" s="60" t="b">
        <v>1</v>
      </c>
      <c r="B1128" s="61" t="s">
        <v>53</v>
      </c>
      <c r="C1128" s="61">
        <f t="shared" si="887"/>
        <v>6030019</v>
      </c>
      <c r="D1128" s="61">
        <f t="shared" si="888"/>
        <v>4030</v>
      </c>
      <c r="E1128" s="17" t="s">
        <v>25</v>
      </c>
      <c r="F1128" s="56">
        <v>1</v>
      </c>
      <c r="G1128" s="56">
        <v>1</v>
      </c>
      <c r="H1128" s="62">
        <f>H1127+100000</f>
        <v>152402001</v>
      </c>
      <c r="I1128" s="61">
        <v>1</v>
      </c>
      <c r="J1128" s="61">
        <v>1</v>
      </c>
      <c r="K1128" s="61">
        <f t="shared" ref="K1128:L1128" si="891">K1116</f>
        <v>2.5</v>
      </c>
      <c r="L1128" s="61" t="str">
        <f t="shared" si="891"/>
        <v>Body</v>
      </c>
      <c r="M1128" s="61" t="str">
        <f t="shared" si="886"/>
        <v>Rare</v>
      </c>
    </row>
    <row r="1129" spans="1:14" ht="16.5" customHeight="1" x14ac:dyDescent="0.3">
      <c r="A1129" s="60" t="b">
        <v>1</v>
      </c>
      <c r="B1129" s="61" t="s">
        <v>48</v>
      </c>
      <c r="C1129" s="61">
        <f t="shared" si="887"/>
        <v>6030020</v>
      </c>
      <c r="D1129" s="61">
        <f t="shared" si="888"/>
        <v>4030</v>
      </c>
      <c r="E1129" s="17" t="s">
        <v>25</v>
      </c>
      <c r="F1129" s="56">
        <v>1</v>
      </c>
      <c r="G1129" s="56">
        <v>1</v>
      </c>
      <c r="H1129" s="61">
        <f>H1127+1000</f>
        <v>152303001</v>
      </c>
      <c r="I1129" s="61">
        <v>1</v>
      </c>
      <c r="J1129" s="61">
        <v>1</v>
      </c>
      <c r="K1129" s="61">
        <f t="shared" ref="K1129:L1129" si="892">K1117</f>
        <v>8.5</v>
      </c>
      <c r="L1129" s="61" t="str">
        <f t="shared" si="892"/>
        <v>Head</v>
      </c>
      <c r="M1129" s="61" t="str">
        <f t="shared" si="886"/>
        <v>Superior</v>
      </c>
    </row>
    <row r="1130" spans="1:14" ht="16.5" customHeight="1" x14ac:dyDescent="0.3">
      <c r="A1130" s="60" t="b">
        <v>1</v>
      </c>
      <c r="B1130" s="61" t="s">
        <v>54</v>
      </c>
      <c r="C1130" s="61">
        <f t="shared" si="887"/>
        <v>6030021</v>
      </c>
      <c r="D1130" s="61">
        <f t="shared" si="888"/>
        <v>4030</v>
      </c>
      <c r="E1130" s="17" t="s">
        <v>25</v>
      </c>
      <c r="F1130" s="56">
        <v>1</v>
      </c>
      <c r="G1130" s="56">
        <v>1</v>
      </c>
      <c r="H1130" s="61">
        <f>H1129+100000</f>
        <v>152403001</v>
      </c>
      <c r="I1130" s="61">
        <v>1</v>
      </c>
      <c r="J1130" s="61">
        <v>1</v>
      </c>
      <c r="K1130" s="61">
        <f t="shared" ref="K1130:L1130" si="893">K1118</f>
        <v>2.5</v>
      </c>
      <c r="L1130" s="61" t="str">
        <f t="shared" si="893"/>
        <v>Head</v>
      </c>
      <c r="M1130" s="61" t="str">
        <f t="shared" si="886"/>
        <v>Rare</v>
      </c>
    </row>
    <row r="1131" spans="1:14" ht="16.5" customHeight="1" x14ac:dyDescent="0.3">
      <c r="A1131" s="60" t="b">
        <v>1</v>
      </c>
      <c r="B1131" s="61" t="s">
        <v>50</v>
      </c>
      <c r="C1131" s="61">
        <f t="shared" si="887"/>
        <v>6030022</v>
      </c>
      <c r="D1131" s="61">
        <f t="shared" si="888"/>
        <v>4030</v>
      </c>
      <c r="E1131" s="17" t="s">
        <v>25</v>
      </c>
      <c r="F1131" s="56">
        <v>1</v>
      </c>
      <c r="G1131" s="56">
        <v>1</v>
      </c>
      <c r="H1131" s="61">
        <f>H1129+2000</f>
        <v>152305001</v>
      </c>
      <c r="I1131" s="61">
        <v>1</v>
      </c>
      <c r="J1131" s="61">
        <v>1</v>
      </c>
      <c r="K1131" s="61">
        <f t="shared" ref="K1131:L1131" si="894">K1119</f>
        <v>8.5</v>
      </c>
      <c r="L1131" s="61" t="str">
        <f t="shared" si="894"/>
        <v>Glove</v>
      </c>
      <c r="M1131" s="61" t="str">
        <f t="shared" si="886"/>
        <v>Superior</v>
      </c>
    </row>
    <row r="1132" spans="1:14" ht="16.5" customHeight="1" x14ac:dyDescent="0.3">
      <c r="A1132" s="60" t="b">
        <v>1</v>
      </c>
      <c r="B1132" s="61" t="s">
        <v>56</v>
      </c>
      <c r="C1132" s="61">
        <f t="shared" si="887"/>
        <v>6030023</v>
      </c>
      <c r="D1132" s="61">
        <f t="shared" si="888"/>
        <v>4030</v>
      </c>
      <c r="E1132" s="17" t="s">
        <v>25</v>
      </c>
      <c r="F1132" s="56">
        <v>1</v>
      </c>
      <c r="G1132" s="56">
        <v>1</v>
      </c>
      <c r="H1132" s="61">
        <f>H1131+100000</f>
        <v>152405001</v>
      </c>
      <c r="I1132" s="61">
        <v>1</v>
      </c>
      <c r="J1132" s="61">
        <v>1</v>
      </c>
      <c r="K1132" s="61">
        <f t="shared" ref="K1132:L1132" si="895">K1120</f>
        <v>2.5</v>
      </c>
      <c r="L1132" s="61" t="str">
        <f t="shared" si="895"/>
        <v>Glove</v>
      </c>
      <c r="M1132" s="61" t="str">
        <f t="shared" si="886"/>
        <v>Rare</v>
      </c>
    </row>
    <row r="1133" spans="1:14" ht="16.5" customHeight="1" x14ac:dyDescent="0.3">
      <c r="A1133" s="60" t="b">
        <v>1</v>
      </c>
      <c r="B1133" s="61" t="s">
        <v>49</v>
      </c>
      <c r="C1133" s="61">
        <f t="shared" si="887"/>
        <v>6030024</v>
      </c>
      <c r="D1133" s="61">
        <f t="shared" si="888"/>
        <v>4030</v>
      </c>
      <c r="E1133" s="17" t="s">
        <v>25</v>
      </c>
      <c r="F1133" s="56">
        <v>1</v>
      </c>
      <c r="G1133" s="56">
        <v>1</v>
      </c>
      <c r="H1133" s="61">
        <f>H1131+1000</f>
        <v>152306001</v>
      </c>
      <c r="I1133" s="61">
        <v>1</v>
      </c>
      <c r="J1133" s="61">
        <v>1</v>
      </c>
      <c r="K1133" s="61">
        <f t="shared" ref="K1133:L1133" si="896">K1121</f>
        <v>8.5</v>
      </c>
      <c r="L1133" s="61" t="str">
        <f t="shared" si="896"/>
        <v>Pants</v>
      </c>
      <c r="M1133" s="61" t="str">
        <f t="shared" si="886"/>
        <v>Superior</v>
      </c>
    </row>
    <row r="1134" spans="1:14" ht="16.5" customHeight="1" x14ac:dyDescent="0.3">
      <c r="A1134" s="60" t="b">
        <v>1</v>
      </c>
      <c r="B1134" s="61" t="s">
        <v>55</v>
      </c>
      <c r="C1134" s="61">
        <f t="shared" si="887"/>
        <v>6030025</v>
      </c>
      <c r="D1134" s="61">
        <f t="shared" si="888"/>
        <v>4030</v>
      </c>
      <c r="E1134" s="17" t="s">
        <v>25</v>
      </c>
      <c r="F1134" s="56">
        <v>1</v>
      </c>
      <c r="G1134" s="56">
        <v>1</v>
      </c>
      <c r="H1134" s="61">
        <f>H1133+100000</f>
        <v>152406001</v>
      </c>
      <c r="I1134" s="61">
        <v>1</v>
      </c>
      <c r="J1134" s="61">
        <v>1</v>
      </c>
      <c r="K1134" s="61">
        <f t="shared" ref="K1134:L1134" si="897">K1122</f>
        <v>2.5</v>
      </c>
      <c r="L1134" s="61" t="str">
        <f t="shared" si="897"/>
        <v>Pants</v>
      </c>
      <c r="M1134" s="61" t="str">
        <f t="shared" si="886"/>
        <v>Rare</v>
      </c>
    </row>
    <row r="1135" spans="1:14" ht="16.5" customHeight="1" x14ac:dyDescent="0.3">
      <c r="A1135" s="60" t="b">
        <v>1</v>
      </c>
      <c r="B1135" s="61" t="s">
        <v>46</v>
      </c>
      <c r="C1135" s="61">
        <f t="shared" si="887"/>
        <v>6030026</v>
      </c>
      <c r="D1135" s="61">
        <f t="shared" si="888"/>
        <v>4030</v>
      </c>
      <c r="E1135" s="17" t="s">
        <v>25</v>
      </c>
      <c r="F1135" s="56">
        <v>1</v>
      </c>
      <c r="G1135" s="56">
        <v>1</v>
      </c>
      <c r="H1135" s="61">
        <f>H1133+1000</f>
        <v>152307001</v>
      </c>
      <c r="I1135" s="61">
        <v>1</v>
      </c>
      <c r="J1135" s="61">
        <v>1</v>
      </c>
      <c r="K1135" s="61">
        <f t="shared" ref="K1135:L1135" si="898">K1123</f>
        <v>8.5</v>
      </c>
      <c r="L1135" s="61" t="str">
        <f t="shared" si="898"/>
        <v>Shoes</v>
      </c>
      <c r="M1135" s="61" t="str">
        <f t="shared" si="886"/>
        <v>Superior</v>
      </c>
    </row>
    <row r="1136" spans="1:14" ht="16.5" customHeight="1" x14ac:dyDescent="0.3">
      <c r="A1136" s="60" t="b">
        <v>1</v>
      </c>
      <c r="B1136" s="61" t="s">
        <v>52</v>
      </c>
      <c r="C1136" s="61">
        <f t="shared" si="887"/>
        <v>6030027</v>
      </c>
      <c r="D1136" s="61">
        <f t="shared" si="888"/>
        <v>4030</v>
      </c>
      <c r="E1136" s="17" t="s">
        <v>25</v>
      </c>
      <c r="F1136" s="56">
        <v>1</v>
      </c>
      <c r="G1136" s="56">
        <v>1</v>
      </c>
      <c r="H1136" s="61">
        <f>H1135+100000</f>
        <v>152407001</v>
      </c>
      <c r="I1136" s="61">
        <v>1</v>
      </c>
      <c r="J1136" s="61">
        <v>1</v>
      </c>
      <c r="K1136" s="61">
        <f t="shared" ref="K1136:L1136" si="899">K1124</f>
        <v>2.5</v>
      </c>
      <c r="L1136" s="61" t="str">
        <f t="shared" si="899"/>
        <v>Shoes</v>
      </c>
      <c r="M1136" s="61" t="str">
        <f t="shared" si="886"/>
        <v>Rare</v>
      </c>
    </row>
    <row r="1137" spans="1:13" ht="16.5" customHeight="1" x14ac:dyDescent="0.3">
      <c r="A1137" s="60" t="b">
        <v>1</v>
      </c>
      <c r="B1137" s="42" t="s">
        <v>45</v>
      </c>
      <c r="C1137" s="45">
        <f t="shared" si="887"/>
        <v>6030028</v>
      </c>
      <c r="D1137" s="45">
        <f t="shared" si="888"/>
        <v>4030</v>
      </c>
      <c r="E1137" s="45" t="s">
        <v>26</v>
      </c>
      <c r="F1137" s="56">
        <v>1</v>
      </c>
      <c r="G1137" s="56">
        <v>1</v>
      </c>
      <c r="H1137" s="42">
        <f>H1125+1000000</f>
        <v>153301001</v>
      </c>
      <c r="I1137" s="42">
        <v>1</v>
      </c>
      <c r="J1137" s="42">
        <v>1</v>
      </c>
      <c r="K1137" s="42">
        <f>K1125</f>
        <v>8.5</v>
      </c>
      <c r="L1137" s="42" t="str">
        <f>L1125</f>
        <v>Weapon</v>
      </c>
      <c r="M1137" s="42" t="str">
        <f>M1125</f>
        <v>Superior</v>
      </c>
    </row>
    <row r="1138" spans="1:13" ht="16.5" customHeight="1" x14ac:dyDescent="0.3">
      <c r="A1138" s="60" t="b">
        <v>1</v>
      </c>
      <c r="B1138" s="42" t="s">
        <v>51</v>
      </c>
      <c r="C1138" s="45">
        <f t="shared" si="887"/>
        <v>6030029</v>
      </c>
      <c r="D1138" s="45">
        <f t="shared" si="888"/>
        <v>4030</v>
      </c>
      <c r="E1138" s="45" t="s">
        <v>26</v>
      </c>
      <c r="F1138" s="56">
        <v>1</v>
      </c>
      <c r="G1138" s="56">
        <v>1</v>
      </c>
      <c r="H1138" s="42">
        <f>H1137+100000</f>
        <v>153401001</v>
      </c>
      <c r="I1138" s="42">
        <v>1</v>
      </c>
      <c r="J1138" s="42">
        <v>1</v>
      </c>
      <c r="K1138" s="42">
        <f t="shared" ref="K1138:M1138" si="900">K1126</f>
        <v>2.5</v>
      </c>
      <c r="L1138" s="42" t="str">
        <f t="shared" si="900"/>
        <v>Weapon</v>
      </c>
      <c r="M1138" s="42" t="str">
        <f t="shared" si="900"/>
        <v>Rare</v>
      </c>
    </row>
    <row r="1139" spans="1:13" ht="16.5" customHeight="1" x14ac:dyDescent="0.3">
      <c r="A1139" s="60" t="b">
        <v>1</v>
      </c>
      <c r="B1139" s="42" t="s">
        <v>47</v>
      </c>
      <c r="C1139" s="45">
        <f t="shared" si="887"/>
        <v>6030030</v>
      </c>
      <c r="D1139" s="45">
        <f t="shared" si="888"/>
        <v>4030</v>
      </c>
      <c r="E1139" s="45" t="s">
        <v>26</v>
      </c>
      <c r="F1139" s="56">
        <v>1</v>
      </c>
      <c r="G1139" s="56">
        <v>1</v>
      </c>
      <c r="H1139" s="42">
        <f>H1137+1000</f>
        <v>153302001</v>
      </c>
      <c r="I1139" s="42">
        <v>1</v>
      </c>
      <c r="J1139" s="42">
        <v>1</v>
      </c>
      <c r="K1139" s="42">
        <f t="shared" ref="K1139:M1139" si="901">K1127</f>
        <v>8.5</v>
      </c>
      <c r="L1139" s="42" t="str">
        <f t="shared" si="901"/>
        <v>Body</v>
      </c>
      <c r="M1139" s="42" t="str">
        <f t="shared" si="901"/>
        <v>Superior</v>
      </c>
    </row>
    <row r="1140" spans="1:13" ht="16.5" customHeight="1" x14ac:dyDescent="0.3">
      <c r="A1140" s="60" t="b">
        <v>1</v>
      </c>
      <c r="B1140" s="42" t="s">
        <v>53</v>
      </c>
      <c r="C1140" s="45">
        <f t="shared" si="887"/>
        <v>6030031</v>
      </c>
      <c r="D1140" s="45">
        <f t="shared" si="888"/>
        <v>4030</v>
      </c>
      <c r="E1140" s="45" t="s">
        <v>26</v>
      </c>
      <c r="F1140" s="56">
        <v>1</v>
      </c>
      <c r="G1140" s="56">
        <v>1</v>
      </c>
      <c r="H1140" s="42">
        <f>H1139+100000</f>
        <v>153402001</v>
      </c>
      <c r="I1140" s="42">
        <v>1</v>
      </c>
      <c r="J1140" s="42">
        <v>1</v>
      </c>
      <c r="K1140" s="42">
        <f t="shared" ref="K1140:M1140" si="902">K1128</f>
        <v>2.5</v>
      </c>
      <c r="L1140" s="42" t="str">
        <f t="shared" si="902"/>
        <v>Body</v>
      </c>
      <c r="M1140" s="42" t="str">
        <f t="shared" si="902"/>
        <v>Rare</v>
      </c>
    </row>
    <row r="1141" spans="1:13" ht="16.5" customHeight="1" x14ac:dyDescent="0.3">
      <c r="A1141" s="60" t="b">
        <v>1</v>
      </c>
      <c r="B1141" s="42" t="s">
        <v>48</v>
      </c>
      <c r="C1141" s="45">
        <f t="shared" si="887"/>
        <v>6030032</v>
      </c>
      <c r="D1141" s="45">
        <f t="shared" si="888"/>
        <v>4030</v>
      </c>
      <c r="E1141" s="45" t="s">
        <v>26</v>
      </c>
      <c r="F1141" s="56">
        <v>1</v>
      </c>
      <c r="G1141" s="56">
        <v>1</v>
      </c>
      <c r="H1141" s="42">
        <f>H1139+1000</f>
        <v>153303001</v>
      </c>
      <c r="I1141" s="42">
        <v>1</v>
      </c>
      <c r="J1141" s="42">
        <v>1</v>
      </c>
      <c r="K1141" s="42">
        <f t="shared" ref="K1141:M1141" si="903">K1129</f>
        <v>8.5</v>
      </c>
      <c r="L1141" s="42" t="str">
        <f t="shared" si="903"/>
        <v>Head</v>
      </c>
      <c r="M1141" s="42" t="str">
        <f t="shared" si="903"/>
        <v>Superior</v>
      </c>
    </row>
    <row r="1142" spans="1:13" ht="16.5" customHeight="1" x14ac:dyDescent="0.3">
      <c r="A1142" s="60" t="b">
        <v>1</v>
      </c>
      <c r="B1142" s="42" t="s">
        <v>54</v>
      </c>
      <c r="C1142" s="45">
        <f t="shared" si="887"/>
        <v>6030033</v>
      </c>
      <c r="D1142" s="45">
        <f t="shared" si="888"/>
        <v>4030</v>
      </c>
      <c r="E1142" s="45" t="s">
        <v>26</v>
      </c>
      <c r="F1142" s="56">
        <v>1</v>
      </c>
      <c r="G1142" s="56">
        <v>1</v>
      </c>
      <c r="H1142" s="42">
        <f>H1141+100000</f>
        <v>153403001</v>
      </c>
      <c r="I1142" s="42">
        <v>1</v>
      </c>
      <c r="J1142" s="42">
        <v>1</v>
      </c>
      <c r="K1142" s="42">
        <f t="shared" ref="K1142:M1142" si="904">K1130</f>
        <v>2.5</v>
      </c>
      <c r="L1142" s="42" t="str">
        <f t="shared" si="904"/>
        <v>Head</v>
      </c>
      <c r="M1142" s="42" t="str">
        <f t="shared" si="904"/>
        <v>Rare</v>
      </c>
    </row>
    <row r="1143" spans="1:13" ht="16.5" customHeight="1" x14ac:dyDescent="0.3">
      <c r="A1143" s="60" t="b">
        <v>1</v>
      </c>
      <c r="B1143" s="42" t="s">
        <v>50</v>
      </c>
      <c r="C1143" s="45">
        <f t="shared" si="887"/>
        <v>6030034</v>
      </c>
      <c r="D1143" s="45">
        <f t="shared" si="888"/>
        <v>4030</v>
      </c>
      <c r="E1143" s="45" t="s">
        <v>26</v>
      </c>
      <c r="F1143" s="56">
        <v>1</v>
      </c>
      <c r="G1143" s="56">
        <v>1</v>
      </c>
      <c r="H1143" s="42">
        <f>H1141+2000</f>
        <v>153305001</v>
      </c>
      <c r="I1143" s="42">
        <v>1</v>
      </c>
      <c r="J1143" s="42">
        <v>1</v>
      </c>
      <c r="K1143" s="42">
        <f t="shared" ref="K1143:M1143" si="905">K1131</f>
        <v>8.5</v>
      </c>
      <c r="L1143" s="42" t="str">
        <f t="shared" si="905"/>
        <v>Glove</v>
      </c>
      <c r="M1143" s="42" t="str">
        <f t="shared" si="905"/>
        <v>Superior</v>
      </c>
    </row>
    <row r="1144" spans="1:13" ht="16.5" customHeight="1" x14ac:dyDescent="0.3">
      <c r="A1144" s="60" t="b">
        <v>1</v>
      </c>
      <c r="B1144" s="42" t="s">
        <v>56</v>
      </c>
      <c r="C1144" s="45">
        <f t="shared" si="887"/>
        <v>6030035</v>
      </c>
      <c r="D1144" s="45">
        <f t="shared" si="888"/>
        <v>4030</v>
      </c>
      <c r="E1144" s="45" t="s">
        <v>26</v>
      </c>
      <c r="F1144" s="56">
        <v>1</v>
      </c>
      <c r="G1144" s="56">
        <v>1</v>
      </c>
      <c r="H1144" s="42">
        <f>H1143+100000</f>
        <v>153405001</v>
      </c>
      <c r="I1144" s="42">
        <v>1</v>
      </c>
      <c r="J1144" s="42">
        <v>1</v>
      </c>
      <c r="K1144" s="42">
        <f t="shared" ref="K1144:M1144" si="906">K1132</f>
        <v>2.5</v>
      </c>
      <c r="L1144" s="42" t="str">
        <f t="shared" si="906"/>
        <v>Glove</v>
      </c>
      <c r="M1144" s="42" t="str">
        <f t="shared" si="906"/>
        <v>Rare</v>
      </c>
    </row>
    <row r="1145" spans="1:13" ht="16.5" customHeight="1" x14ac:dyDescent="0.3">
      <c r="A1145" s="60" t="b">
        <v>1</v>
      </c>
      <c r="B1145" s="42" t="s">
        <v>49</v>
      </c>
      <c r="C1145" s="45">
        <f t="shared" si="887"/>
        <v>6030036</v>
      </c>
      <c r="D1145" s="45">
        <f t="shared" si="888"/>
        <v>4030</v>
      </c>
      <c r="E1145" s="45" t="s">
        <v>26</v>
      </c>
      <c r="F1145" s="56">
        <v>1</v>
      </c>
      <c r="G1145" s="56">
        <v>1</v>
      </c>
      <c r="H1145" s="42">
        <f>H1143+1000</f>
        <v>153306001</v>
      </c>
      <c r="I1145" s="42">
        <v>1</v>
      </c>
      <c r="J1145" s="42">
        <v>1</v>
      </c>
      <c r="K1145" s="42">
        <f t="shared" ref="K1145:M1145" si="907">K1133</f>
        <v>8.5</v>
      </c>
      <c r="L1145" s="42" t="str">
        <f t="shared" si="907"/>
        <v>Pants</v>
      </c>
      <c r="M1145" s="42" t="str">
        <f t="shared" si="907"/>
        <v>Superior</v>
      </c>
    </row>
    <row r="1146" spans="1:13" ht="16.5" customHeight="1" x14ac:dyDescent="0.3">
      <c r="A1146" s="60" t="b">
        <v>1</v>
      </c>
      <c r="B1146" s="42" t="s">
        <v>55</v>
      </c>
      <c r="C1146" s="45">
        <f t="shared" si="887"/>
        <v>6030037</v>
      </c>
      <c r="D1146" s="45">
        <f t="shared" si="888"/>
        <v>4030</v>
      </c>
      <c r="E1146" s="45" t="s">
        <v>26</v>
      </c>
      <c r="F1146" s="56">
        <v>1</v>
      </c>
      <c r="G1146" s="56">
        <v>1</v>
      </c>
      <c r="H1146" s="42">
        <f>H1145+100000</f>
        <v>153406001</v>
      </c>
      <c r="I1146" s="42">
        <v>1</v>
      </c>
      <c r="J1146" s="42">
        <v>1</v>
      </c>
      <c r="K1146" s="42">
        <f t="shared" ref="K1146:M1146" si="908">K1134</f>
        <v>2.5</v>
      </c>
      <c r="L1146" s="42" t="str">
        <f t="shared" si="908"/>
        <v>Pants</v>
      </c>
      <c r="M1146" s="42" t="str">
        <f t="shared" si="908"/>
        <v>Rare</v>
      </c>
    </row>
    <row r="1147" spans="1:13" ht="16.5" customHeight="1" x14ac:dyDescent="0.3">
      <c r="A1147" s="60" t="b">
        <v>1</v>
      </c>
      <c r="B1147" s="42" t="s">
        <v>46</v>
      </c>
      <c r="C1147" s="45">
        <f t="shared" si="887"/>
        <v>6030038</v>
      </c>
      <c r="D1147" s="45">
        <f t="shared" si="888"/>
        <v>4030</v>
      </c>
      <c r="E1147" s="45" t="s">
        <v>26</v>
      </c>
      <c r="F1147" s="56">
        <v>1</v>
      </c>
      <c r="G1147" s="56">
        <v>1</v>
      </c>
      <c r="H1147" s="42">
        <f>H1145+1000</f>
        <v>153307001</v>
      </c>
      <c r="I1147" s="42">
        <v>1</v>
      </c>
      <c r="J1147" s="42">
        <v>1</v>
      </c>
      <c r="K1147" s="42">
        <f t="shared" ref="K1147:M1147" si="909">K1135</f>
        <v>8.5</v>
      </c>
      <c r="L1147" s="42" t="str">
        <f t="shared" si="909"/>
        <v>Shoes</v>
      </c>
      <c r="M1147" s="42" t="str">
        <f t="shared" si="909"/>
        <v>Superior</v>
      </c>
    </row>
    <row r="1148" spans="1:13" ht="16.5" customHeight="1" x14ac:dyDescent="0.3">
      <c r="A1148" s="60" t="b">
        <v>1</v>
      </c>
      <c r="B1148" s="42" t="s">
        <v>52</v>
      </c>
      <c r="C1148" s="45">
        <f t="shared" si="887"/>
        <v>6030039</v>
      </c>
      <c r="D1148" s="45">
        <f t="shared" si="888"/>
        <v>4030</v>
      </c>
      <c r="E1148" s="45" t="s">
        <v>26</v>
      </c>
      <c r="F1148" s="56">
        <v>1</v>
      </c>
      <c r="G1148" s="56">
        <v>1</v>
      </c>
      <c r="H1148" s="42">
        <f>H1147+100000</f>
        <v>153407001</v>
      </c>
      <c r="I1148" s="42">
        <v>1</v>
      </c>
      <c r="J1148" s="42">
        <v>1</v>
      </c>
      <c r="K1148" s="42">
        <f t="shared" ref="K1148:M1148" si="910">K1136</f>
        <v>2.5</v>
      </c>
      <c r="L1148" s="42" t="str">
        <f t="shared" si="910"/>
        <v>Shoes</v>
      </c>
      <c r="M1148" s="42" t="str">
        <f t="shared" si="910"/>
        <v>Rare</v>
      </c>
    </row>
    <row r="1149" spans="1:13" ht="16.5" customHeight="1" x14ac:dyDescent="0.3">
      <c r="A1149" s="60" t="b">
        <v>1</v>
      </c>
      <c r="B1149" s="46" t="s">
        <v>45</v>
      </c>
      <c r="C1149" s="19">
        <f t="shared" si="887"/>
        <v>6030040</v>
      </c>
      <c r="D1149" s="19">
        <f t="shared" si="888"/>
        <v>4030</v>
      </c>
      <c r="E1149" s="19" t="s">
        <v>27</v>
      </c>
      <c r="F1149" s="56">
        <v>1</v>
      </c>
      <c r="G1149" s="56">
        <v>1</v>
      </c>
      <c r="H1149" s="46">
        <f>H1137+1000000</f>
        <v>154301001</v>
      </c>
      <c r="I1149" s="46">
        <v>1</v>
      </c>
      <c r="J1149" s="46">
        <v>1</v>
      </c>
      <c r="K1149" s="46">
        <f>K1137</f>
        <v>8.5</v>
      </c>
      <c r="L1149" s="46" t="str">
        <f>L1137</f>
        <v>Weapon</v>
      </c>
      <c r="M1149" s="46" t="str">
        <f t="shared" ref="M1149" si="911">M1137</f>
        <v>Superior</v>
      </c>
    </row>
    <row r="1150" spans="1:13" ht="16.5" customHeight="1" x14ac:dyDescent="0.3">
      <c r="A1150" s="60" t="b">
        <v>1</v>
      </c>
      <c r="B1150" s="46" t="s">
        <v>51</v>
      </c>
      <c r="C1150" s="19">
        <f t="shared" si="887"/>
        <v>6030041</v>
      </c>
      <c r="D1150" s="19">
        <f t="shared" si="888"/>
        <v>4030</v>
      </c>
      <c r="E1150" s="19" t="s">
        <v>27</v>
      </c>
      <c r="F1150" s="56">
        <v>1</v>
      </c>
      <c r="G1150" s="56">
        <v>1</v>
      </c>
      <c r="H1150" s="46">
        <f>H1149+100000</f>
        <v>154401001</v>
      </c>
      <c r="I1150" s="46">
        <v>1</v>
      </c>
      <c r="J1150" s="46">
        <v>1</v>
      </c>
      <c r="K1150" s="46">
        <f t="shared" ref="K1150:M1150" si="912">K1138</f>
        <v>2.5</v>
      </c>
      <c r="L1150" s="46" t="str">
        <f t="shared" si="912"/>
        <v>Weapon</v>
      </c>
      <c r="M1150" s="46" t="str">
        <f t="shared" si="912"/>
        <v>Rare</v>
      </c>
    </row>
    <row r="1151" spans="1:13" ht="16.5" customHeight="1" x14ac:dyDescent="0.3">
      <c r="A1151" s="60" t="b">
        <v>1</v>
      </c>
      <c r="B1151" s="46" t="s">
        <v>47</v>
      </c>
      <c r="C1151" s="19">
        <f t="shared" si="887"/>
        <v>6030042</v>
      </c>
      <c r="D1151" s="19">
        <f t="shared" si="888"/>
        <v>4030</v>
      </c>
      <c r="E1151" s="19" t="s">
        <v>27</v>
      </c>
      <c r="F1151" s="56">
        <v>1</v>
      </c>
      <c r="G1151" s="56">
        <v>1</v>
      </c>
      <c r="H1151" s="46">
        <f>H1149+1000</f>
        <v>154302001</v>
      </c>
      <c r="I1151" s="46">
        <v>1</v>
      </c>
      <c r="J1151" s="46">
        <v>1</v>
      </c>
      <c r="K1151" s="46">
        <f t="shared" ref="K1151:M1151" si="913">K1139</f>
        <v>8.5</v>
      </c>
      <c r="L1151" s="46" t="str">
        <f t="shared" si="913"/>
        <v>Body</v>
      </c>
      <c r="M1151" s="46" t="str">
        <f t="shared" si="913"/>
        <v>Superior</v>
      </c>
    </row>
    <row r="1152" spans="1:13" ht="16.5" customHeight="1" x14ac:dyDescent="0.3">
      <c r="A1152" s="60" t="b">
        <v>1</v>
      </c>
      <c r="B1152" s="46" t="s">
        <v>53</v>
      </c>
      <c r="C1152" s="19">
        <f t="shared" si="887"/>
        <v>6030043</v>
      </c>
      <c r="D1152" s="19">
        <f t="shared" si="888"/>
        <v>4030</v>
      </c>
      <c r="E1152" s="19" t="s">
        <v>27</v>
      </c>
      <c r="F1152" s="56">
        <v>1</v>
      </c>
      <c r="G1152" s="56">
        <v>1</v>
      </c>
      <c r="H1152" s="46">
        <f>H1151+100000</f>
        <v>154402001</v>
      </c>
      <c r="I1152" s="46">
        <v>1</v>
      </c>
      <c r="J1152" s="46">
        <v>1</v>
      </c>
      <c r="K1152" s="46">
        <f t="shared" ref="K1152:M1152" si="914">K1140</f>
        <v>2.5</v>
      </c>
      <c r="L1152" s="46" t="str">
        <f t="shared" si="914"/>
        <v>Body</v>
      </c>
      <c r="M1152" s="46" t="str">
        <f t="shared" si="914"/>
        <v>Rare</v>
      </c>
    </row>
    <row r="1153" spans="1:14" ht="16.5" customHeight="1" x14ac:dyDescent="0.3">
      <c r="A1153" s="60" t="b">
        <v>1</v>
      </c>
      <c r="B1153" s="46" t="s">
        <v>48</v>
      </c>
      <c r="C1153" s="19">
        <f t="shared" si="887"/>
        <v>6030044</v>
      </c>
      <c r="D1153" s="19">
        <f t="shared" si="888"/>
        <v>4030</v>
      </c>
      <c r="E1153" s="19" t="s">
        <v>27</v>
      </c>
      <c r="F1153" s="56">
        <v>1</v>
      </c>
      <c r="G1153" s="56">
        <v>1</v>
      </c>
      <c r="H1153" s="46">
        <f>H1151+1000</f>
        <v>154303001</v>
      </c>
      <c r="I1153" s="46">
        <v>1</v>
      </c>
      <c r="J1153" s="46">
        <v>1</v>
      </c>
      <c r="K1153" s="46">
        <f t="shared" ref="K1153:M1153" si="915">K1141</f>
        <v>8.5</v>
      </c>
      <c r="L1153" s="46" t="str">
        <f t="shared" si="915"/>
        <v>Head</v>
      </c>
      <c r="M1153" s="46" t="str">
        <f t="shared" si="915"/>
        <v>Superior</v>
      </c>
    </row>
    <row r="1154" spans="1:14" ht="16.5" customHeight="1" x14ac:dyDescent="0.3">
      <c r="A1154" s="60" t="b">
        <v>1</v>
      </c>
      <c r="B1154" s="46" t="s">
        <v>54</v>
      </c>
      <c r="C1154" s="19">
        <f t="shared" si="887"/>
        <v>6030045</v>
      </c>
      <c r="D1154" s="19">
        <f t="shared" si="888"/>
        <v>4030</v>
      </c>
      <c r="E1154" s="19" t="s">
        <v>27</v>
      </c>
      <c r="F1154" s="56">
        <v>1</v>
      </c>
      <c r="G1154" s="56">
        <v>1</v>
      </c>
      <c r="H1154" s="46">
        <f>H1153+100000</f>
        <v>154403001</v>
      </c>
      <c r="I1154" s="46">
        <v>1</v>
      </c>
      <c r="J1154" s="46">
        <v>1</v>
      </c>
      <c r="K1154" s="46">
        <f t="shared" ref="K1154:M1154" si="916">K1142</f>
        <v>2.5</v>
      </c>
      <c r="L1154" s="46" t="str">
        <f t="shared" si="916"/>
        <v>Head</v>
      </c>
      <c r="M1154" s="46" t="str">
        <f t="shared" si="916"/>
        <v>Rare</v>
      </c>
    </row>
    <row r="1155" spans="1:14" ht="16.5" customHeight="1" x14ac:dyDescent="0.3">
      <c r="A1155" s="60" t="b">
        <v>1</v>
      </c>
      <c r="B1155" s="46" t="s">
        <v>50</v>
      </c>
      <c r="C1155" s="19">
        <f t="shared" si="887"/>
        <v>6030046</v>
      </c>
      <c r="D1155" s="19">
        <f t="shared" si="888"/>
        <v>4030</v>
      </c>
      <c r="E1155" s="19" t="s">
        <v>27</v>
      </c>
      <c r="F1155" s="56">
        <v>1</v>
      </c>
      <c r="G1155" s="56">
        <v>1</v>
      </c>
      <c r="H1155" s="46">
        <f>H1153+2000</f>
        <v>154305001</v>
      </c>
      <c r="I1155" s="46">
        <v>1</v>
      </c>
      <c r="J1155" s="46">
        <v>1</v>
      </c>
      <c r="K1155" s="46">
        <f t="shared" ref="K1155:M1155" si="917">K1143</f>
        <v>8.5</v>
      </c>
      <c r="L1155" s="46" t="str">
        <f t="shared" si="917"/>
        <v>Glove</v>
      </c>
      <c r="M1155" s="46" t="str">
        <f t="shared" si="917"/>
        <v>Superior</v>
      </c>
    </row>
    <row r="1156" spans="1:14" ht="16.5" customHeight="1" x14ac:dyDescent="0.3">
      <c r="A1156" s="60" t="b">
        <v>1</v>
      </c>
      <c r="B1156" s="46" t="s">
        <v>56</v>
      </c>
      <c r="C1156" s="19">
        <f t="shared" si="887"/>
        <v>6030047</v>
      </c>
      <c r="D1156" s="19">
        <f t="shared" si="888"/>
        <v>4030</v>
      </c>
      <c r="E1156" s="19" t="s">
        <v>27</v>
      </c>
      <c r="F1156" s="56">
        <v>1</v>
      </c>
      <c r="G1156" s="56">
        <v>1</v>
      </c>
      <c r="H1156" s="46">
        <f>H1155+100000</f>
        <v>154405001</v>
      </c>
      <c r="I1156" s="46">
        <v>1</v>
      </c>
      <c r="J1156" s="46">
        <v>1</v>
      </c>
      <c r="K1156" s="46">
        <f t="shared" ref="K1156:M1156" si="918">K1144</f>
        <v>2.5</v>
      </c>
      <c r="L1156" s="46" t="str">
        <f t="shared" si="918"/>
        <v>Glove</v>
      </c>
      <c r="M1156" s="46" t="str">
        <f t="shared" si="918"/>
        <v>Rare</v>
      </c>
    </row>
    <row r="1157" spans="1:14" ht="16.5" customHeight="1" x14ac:dyDescent="0.3">
      <c r="A1157" s="60" t="b">
        <v>1</v>
      </c>
      <c r="B1157" s="46" t="s">
        <v>49</v>
      </c>
      <c r="C1157" s="19">
        <f t="shared" si="887"/>
        <v>6030048</v>
      </c>
      <c r="D1157" s="19">
        <f t="shared" si="888"/>
        <v>4030</v>
      </c>
      <c r="E1157" s="19" t="s">
        <v>27</v>
      </c>
      <c r="F1157" s="56">
        <v>1</v>
      </c>
      <c r="G1157" s="56">
        <v>1</v>
      </c>
      <c r="H1157" s="46">
        <f>H1155+1000</f>
        <v>154306001</v>
      </c>
      <c r="I1157" s="46">
        <v>1</v>
      </c>
      <c r="J1157" s="46">
        <v>1</v>
      </c>
      <c r="K1157" s="46">
        <f t="shared" ref="K1157:M1157" si="919">K1145</f>
        <v>8.5</v>
      </c>
      <c r="L1157" s="46" t="str">
        <f t="shared" si="919"/>
        <v>Pants</v>
      </c>
      <c r="M1157" s="46" t="str">
        <f t="shared" si="919"/>
        <v>Superior</v>
      </c>
    </row>
    <row r="1158" spans="1:14" ht="16.5" customHeight="1" x14ac:dyDescent="0.3">
      <c r="A1158" s="60" t="b">
        <v>1</v>
      </c>
      <c r="B1158" s="46" t="s">
        <v>55</v>
      </c>
      <c r="C1158" s="19">
        <f t="shared" si="887"/>
        <v>6030049</v>
      </c>
      <c r="D1158" s="19">
        <f t="shared" si="888"/>
        <v>4030</v>
      </c>
      <c r="E1158" s="19" t="s">
        <v>27</v>
      </c>
      <c r="F1158" s="56">
        <v>1</v>
      </c>
      <c r="G1158" s="56">
        <v>1</v>
      </c>
      <c r="H1158" s="46">
        <f>H1157+100000</f>
        <v>154406001</v>
      </c>
      <c r="I1158" s="46">
        <v>1</v>
      </c>
      <c r="J1158" s="46">
        <v>1</v>
      </c>
      <c r="K1158" s="46">
        <f t="shared" ref="K1158:M1158" si="920">K1146</f>
        <v>2.5</v>
      </c>
      <c r="L1158" s="46" t="str">
        <f t="shared" si="920"/>
        <v>Pants</v>
      </c>
      <c r="M1158" s="46" t="str">
        <f t="shared" si="920"/>
        <v>Rare</v>
      </c>
    </row>
    <row r="1159" spans="1:14" ht="16.5" customHeight="1" x14ac:dyDescent="0.3">
      <c r="A1159" s="60" t="b">
        <v>1</v>
      </c>
      <c r="B1159" s="46" t="s">
        <v>46</v>
      </c>
      <c r="C1159" s="19">
        <f t="shared" si="887"/>
        <v>6030050</v>
      </c>
      <c r="D1159" s="19">
        <f t="shared" si="888"/>
        <v>4030</v>
      </c>
      <c r="E1159" s="19" t="s">
        <v>27</v>
      </c>
      <c r="F1159" s="56">
        <v>1</v>
      </c>
      <c r="G1159" s="56">
        <v>1</v>
      </c>
      <c r="H1159" s="46">
        <f>H1157+1000</f>
        <v>154307001</v>
      </c>
      <c r="I1159" s="46">
        <v>1</v>
      </c>
      <c r="J1159" s="46">
        <v>1</v>
      </c>
      <c r="K1159" s="46">
        <f t="shared" ref="K1159:M1159" si="921">K1147</f>
        <v>8.5</v>
      </c>
      <c r="L1159" s="46" t="str">
        <f t="shared" si="921"/>
        <v>Shoes</v>
      </c>
      <c r="M1159" s="46" t="str">
        <f t="shared" si="921"/>
        <v>Superior</v>
      </c>
    </row>
    <row r="1160" spans="1:14" ht="16.5" customHeight="1" x14ac:dyDescent="0.3">
      <c r="A1160" s="60" t="b">
        <v>1</v>
      </c>
      <c r="B1160" s="46" t="s">
        <v>52</v>
      </c>
      <c r="C1160" s="19">
        <f t="shared" si="887"/>
        <v>6030051</v>
      </c>
      <c r="D1160" s="19">
        <f t="shared" si="888"/>
        <v>4030</v>
      </c>
      <c r="E1160" s="19" t="s">
        <v>27</v>
      </c>
      <c r="F1160" s="56">
        <v>1</v>
      </c>
      <c r="G1160" s="56">
        <v>1</v>
      </c>
      <c r="H1160" s="46">
        <f>H1159+100000</f>
        <v>154407001</v>
      </c>
      <c r="I1160" s="46">
        <v>1</v>
      </c>
      <c r="J1160" s="46">
        <v>1</v>
      </c>
      <c r="K1160" s="46">
        <f t="shared" ref="K1160:M1160" si="922">K1148</f>
        <v>2.5</v>
      </c>
      <c r="L1160" s="46" t="str">
        <f t="shared" si="922"/>
        <v>Shoes</v>
      </c>
      <c r="M1160" s="46" t="str">
        <f t="shared" si="922"/>
        <v>Rare</v>
      </c>
    </row>
    <row r="1161" spans="1:14" ht="16.5" customHeight="1" x14ac:dyDescent="0.3">
      <c r="A1161" s="59" t="b">
        <v>1</v>
      </c>
      <c r="B1161" s="41" t="s">
        <v>97</v>
      </c>
      <c r="C1161" s="41">
        <f>C1110+1000</f>
        <v>6031001</v>
      </c>
      <c r="D1161" s="41">
        <f>D1110+1</f>
        <v>4031</v>
      </c>
      <c r="E1161" s="42" t="s">
        <v>29</v>
      </c>
      <c r="F1161" s="56">
        <v>1</v>
      </c>
      <c r="G1161" s="56">
        <v>1</v>
      </c>
      <c r="H1161" s="41">
        <v>150101001</v>
      </c>
      <c r="I1161" s="42">
        <v>1</v>
      </c>
      <c r="J1161" s="42">
        <v>1</v>
      </c>
      <c r="K1161" s="41">
        <v>10</v>
      </c>
      <c r="L1161" s="41" t="s">
        <v>98</v>
      </c>
      <c r="M1161" s="43" t="s">
        <v>3</v>
      </c>
    </row>
    <row r="1162" spans="1:14" ht="16.5" customHeight="1" x14ac:dyDescent="0.3">
      <c r="A1162" s="59" t="b">
        <v>1</v>
      </c>
      <c r="B1162" s="41" t="s">
        <v>99</v>
      </c>
      <c r="C1162" s="42">
        <f>C1161+1</f>
        <v>6031002</v>
      </c>
      <c r="D1162" s="42">
        <f>D1161</f>
        <v>4031</v>
      </c>
      <c r="E1162" s="42" t="s">
        <v>29</v>
      </c>
      <c r="F1162" s="56">
        <v>1</v>
      </c>
      <c r="G1162" s="56">
        <v>1</v>
      </c>
      <c r="H1162" s="43">
        <f>H1161+100000</f>
        <v>150201001</v>
      </c>
      <c r="I1162" s="42">
        <v>1</v>
      </c>
      <c r="J1162" s="42">
        <v>1</v>
      </c>
      <c r="K1162" s="41">
        <v>14</v>
      </c>
      <c r="L1162" s="41" t="s">
        <v>98</v>
      </c>
      <c r="M1162" s="43" t="s">
        <v>355</v>
      </c>
    </row>
    <row r="1163" spans="1:14" ht="16.5" customHeight="1" x14ac:dyDescent="0.3">
      <c r="A1163" s="59" t="b">
        <v>1</v>
      </c>
      <c r="B1163" s="41" t="s">
        <v>100</v>
      </c>
      <c r="C1163" s="42">
        <f>C1162+1</f>
        <v>6031003</v>
      </c>
      <c r="D1163" s="42">
        <f>D1162</f>
        <v>4031</v>
      </c>
      <c r="E1163" s="42" t="s">
        <v>29</v>
      </c>
      <c r="F1163" s="56">
        <v>1</v>
      </c>
      <c r="G1163" s="56">
        <v>1</v>
      </c>
      <c r="H1163" s="43">
        <f>H1162+100000</f>
        <v>150301001</v>
      </c>
      <c r="I1163" s="42">
        <v>1</v>
      </c>
      <c r="J1163" s="42">
        <v>1</v>
      </c>
      <c r="K1163" s="41">
        <f>K1112+1</f>
        <v>11</v>
      </c>
      <c r="L1163" s="41" t="s">
        <v>98</v>
      </c>
      <c r="M1163" s="43" t="s">
        <v>356</v>
      </c>
    </row>
    <row r="1164" spans="1:14" ht="16.5" customHeight="1" x14ac:dyDescent="0.3">
      <c r="A1164" s="59" t="b">
        <v>1</v>
      </c>
      <c r="B1164" s="43" t="s">
        <v>379</v>
      </c>
      <c r="C1164" s="43">
        <f>C1163+1</f>
        <v>6031004</v>
      </c>
      <c r="D1164" s="43">
        <f>D1163</f>
        <v>4031</v>
      </c>
      <c r="E1164" s="43" t="s">
        <v>23</v>
      </c>
      <c r="F1164" s="56">
        <v>1</v>
      </c>
      <c r="G1164" s="56">
        <v>1</v>
      </c>
      <c r="H1164" s="48">
        <v>151301001</v>
      </c>
      <c r="I1164" s="43">
        <v>1</v>
      </c>
      <c r="J1164" s="43">
        <v>1</v>
      </c>
      <c r="K1164" s="43">
        <f t="shared" ref="K1164:K1173" si="923">ROUND(N1164/6,2)</f>
        <v>8.17</v>
      </c>
      <c r="L1164" s="43" t="str">
        <f>IF(H1164&gt;=151307001,"Shoes",IF(H1164&gt;=151306001,"Pants",IF(H1164&gt;=151305001,"Glove",IF(H1164&gt;=151303001,"Head",IF(H1164&gt;=151302001,"Body",IF(H1164&gt;=151301001,"Weapon"))))))</f>
        <v>Weapon</v>
      </c>
      <c r="M1164" s="43" t="s">
        <v>356</v>
      </c>
      <c r="N1164" s="64">
        <v>49</v>
      </c>
    </row>
    <row r="1165" spans="1:14" ht="16.5" customHeight="1" x14ac:dyDescent="0.3">
      <c r="A1165" s="59" t="b">
        <v>1</v>
      </c>
      <c r="B1165" s="43" t="s">
        <v>51</v>
      </c>
      <c r="C1165" s="43">
        <f t="shared" ref="C1165:C1175" si="924">C1164+1</f>
        <v>6031005</v>
      </c>
      <c r="D1165" s="43">
        <f t="shared" ref="D1165:D1175" si="925">D1164</f>
        <v>4031</v>
      </c>
      <c r="E1165" s="43" t="s">
        <v>23</v>
      </c>
      <c r="F1165" s="56">
        <v>1</v>
      </c>
      <c r="G1165" s="56">
        <v>1</v>
      </c>
      <c r="H1165" s="43">
        <f>H1164+100000</f>
        <v>151401001</v>
      </c>
      <c r="I1165" s="43">
        <v>1</v>
      </c>
      <c r="J1165" s="43">
        <v>1</v>
      </c>
      <c r="K1165" s="43">
        <f t="shared" si="923"/>
        <v>2.67</v>
      </c>
      <c r="L1165" s="43" t="str">
        <f>L1164</f>
        <v>Weapon</v>
      </c>
      <c r="M1165" s="43" t="s">
        <v>380</v>
      </c>
      <c r="N1165" s="64">
        <v>16</v>
      </c>
    </row>
    <row r="1166" spans="1:14" ht="16.5" customHeight="1" x14ac:dyDescent="0.3">
      <c r="A1166" s="59" t="b">
        <v>1</v>
      </c>
      <c r="B1166" s="43" t="s">
        <v>47</v>
      </c>
      <c r="C1166" s="43">
        <f t="shared" si="924"/>
        <v>6031006</v>
      </c>
      <c r="D1166" s="43">
        <f t="shared" si="925"/>
        <v>4031</v>
      </c>
      <c r="E1166" s="43" t="s">
        <v>23</v>
      </c>
      <c r="F1166" s="56">
        <v>1</v>
      </c>
      <c r="G1166" s="56">
        <v>1</v>
      </c>
      <c r="H1166" s="43">
        <f>H1164+1000</f>
        <v>151302001</v>
      </c>
      <c r="I1166" s="43">
        <v>1</v>
      </c>
      <c r="J1166" s="43">
        <v>1</v>
      </c>
      <c r="K1166" s="43">
        <f t="shared" si="923"/>
        <v>8.17</v>
      </c>
      <c r="L1166" s="43" t="str">
        <f>IF(H1166&gt;=151307001,"Shoes",IF(H1166&gt;=151306001,"Pants",IF(H1166&gt;=151305001,"Glove",IF(H1166&gt;=151303001,"Head",IF(H1166&gt;=151302001,"Body",IF(H1166&gt;=151301001,"Weapon"))))))</f>
        <v>Body</v>
      </c>
      <c r="M1166" s="43" t="s">
        <v>356</v>
      </c>
      <c r="N1166" s="64">
        <f>N1164</f>
        <v>49</v>
      </c>
    </row>
    <row r="1167" spans="1:14" ht="16.5" customHeight="1" x14ac:dyDescent="0.3">
      <c r="A1167" s="59" t="b">
        <v>1</v>
      </c>
      <c r="B1167" s="43" t="s">
        <v>53</v>
      </c>
      <c r="C1167" s="43">
        <f t="shared" si="924"/>
        <v>6031007</v>
      </c>
      <c r="D1167" s="43">
        <f t="shared" si="925"/>
        <v>4031</v>
      </c>
      <c r="E1167" s="43" t="s">
        <v>23</v>
      </c>
      <c r="F1167" s="56">
        <v>1</v>
      </c>
      <c r="G1167" s="56">
        <v>1</v>
      </c>
      <c r="H1167" s="43">
        <f>H1166+100000</f>
        <v>151402001</v>
      </c>
      <c r="I1167" s="43">
        <v>1</v>
      </c>
      <c r="J1167" s="43">
        <v>1</v>
      </c>
      <c r="K1167" s="43">
        <f t="shared" si="923"/>
        <v>2.67</v>
      </c>
      <c r="L1167" s="43" t="str">
        <f>L1166</f>
        <v>Body</v>
      </c>
      <c r="M1167" s="43" t="s">
        <v>380</v>
      </c>
      <c r="N1167" s="64">
        <f t="shared" ref="N1167:N1173" si="926">N1165</f>
        <v>16</v>
      </c>
    </row>
    <row r="1168" spans="1:14" ht="16.5" customHeight="1" x14ac:dyDescent="0.3">
      <c r="A1168" s="59" t="b">
        <v>1</v>
      </c>
      <c r="B1168" s="43" t="s">
        <v>48</v>
      </c>
      <c r="C1168" s="43">
        <f t="shared" si="924"/>
        <v>6031008</v>
      </c>
      <c r="D1168" s="43">
        <f t="shared" si="925"/>
        <v>4031</v>
      </c>
      <c r="E1168" s="43" t="s">
        <v>23</v>
      </c>
      <c r="F1168" s="56">
        <v>1</v>
      </c>
      <c r="G1168" s="56">
        <v>1</v>
      </c>
      <c r="H1168" s="43">
        <f>H1166+1000</f>
        <v>151303001</v>
      </c>
      <c r="I1168" s="43">
        <v>1</v>
      </c>
      <c r="J1168" s="43">
        <v>1</v>
      </c>
      <c r="K1168" s="43">
        <f t="shared" si="923"/>
        <v>8.17</v>
      </c>
      <c r="L1168" s="43" t="str">
        <f>IF(H1168&gt;=151307001,"Shoes",IF(H1168&gt;=151306001,"Pants",IF(H1168&gt;=151305001,"Glove",IF(H1168&gt;=151303001,"Head",IF(H1168&gt;=151302001,"Body",IF(H1168&gt;=151301001,"Weapon"))))))</f>
        <v>Head</v>
      </c>
      <c r="M1168" s="43" t="s">
        <v>356</v>
      </c>
      <c r="N1168" s="64">
        <f t="shared" si="926"/>
        <v>49</v>
      </c>
    </row>
    <row r="1169" spans="1:14" ht="16.5" customHeight="1" x14ac:dyDescent="0.3">
      <c r="A1169" s="59" t="b">
        <v>1</v>
      </c>
      <c r="B1169" s="43" t="s">
        <v>54</v>
      </c>
      <c r="C1169" s="43">
        <f t="shared" si="924"/>
        <v>6031009</v>
      </c>
      <c r="D1169" s="43">
        <f t="shared" si="925"/>
        <v>4031</v>
      </c>
      <c r="E1169" s="43" t="s">
        <v>23</v>
      </c>
      <c r="F1169" s="56">
        <v>1</v>
      </c>
      <c r="G1169" s="56">
        <v>1</v>
      </c>
      <c r="H1169" s="43">
        <f>H1168+100000</f>
        <v>151403001</v>
      </c>
      <c r="I1169" s="43">
        <v>1</v>
      </c>
      <c r="J1169" s="43">
        <v>1</v>
      </c>
      <c r="K1169" s="43">
        <f t="shared" si="923"/>
        <v>2.67</v>
      </c>
      <c r="L1169" s="43" t="str">
        <f>L1168</f>
        <v>Head</v>
      </c>
      <c r="M1169" s="43" t="s">
        <v>380</v>
      </c>
      <c r="N1169" s="64">
        <f t="shared" si="926"/>
        <v>16</v>
      </c>
    </row>
    <row r="1170" spans="1:14" ht="16.5" customHeight="1" x14ac:dyDescent="0.3">
      <c r="A1170" s="59" t="b">
        <v>1</v>
      </c>
      <c r="B1170" s="43" t="s">
        <v>50</v>
      </c>
      <c r="C1170" s="43">
        <f t="shared" si="924"/>
        <v>6031010</v>
      </c>
      <c r="D1170" s="43">
        <f t="shared" si="925"/>
        <v>4031</v>
      </c>
      <c r="E1170" s="43" t="s">
        <v>23</v>
      </c>
      <c r="F1170" s="56">
        <v>1</v>
      </c>
      <c r="G1170" s="56">
        <v>1</v>
      </c>
      <c r="H1170" s="43">
        <f>H1168+2000</f>
        <v>151305001</v>
      </c>
      <c r="I1170" s="43">
        <v>1</v>
      </c>
      <c r="J1170" s="43">
        <v>1</v>
      </c>
      <c r="K1170" s="43">
        <f t="shared" si="923"/>
        <v>8.17</v>
      </c>
      <c r="L1170" s="43" t="str">
        <f>IF(H1170&gt;=151307001,"Shoes",IF(H1170&gt;=151306001,"Pants",IF(H1170&gt;=151305001,"Glove",IF(H1170&gt;=151303001,"Head",IF(H1170&gt;=151302001,"Body",IF(H1170&gt;=151301001,"Weapon"))))))</f>
        <v>Glove</v>
      </c>
      <c r="M1170" s="43" t="s">
        <v>356</v>
      </c>
      <c r="N1170" s="64">
        <f t="shared" si="926"/>
        <v>49</v>
      </c>
    </row>
    <row r="1171" spans="1:14" ht="16.5" customHeight="1" x14ac:dyDescent="0.3">
      <c r="A1171" s="59" t="b">
        <v>1</v>
      </c>
      <c r="B1171" s="43" t="s">
        <v>56</v>
      </c>
      <c r="C1171" s="43">
        <f t="shared" si="924"/>
        <v>6031011</v>
      </c>
      <c r="D1171" s="43">
        <f t="shared" si="925"/>
        <v>4031</v>
      </c>
      <c r="E1171" s="43" t="s">
        <v>23</v>
      </c>
      <c r="F1171" s="56">
        <v>1</v>
      </c>
      <c r="G1171" s="56">
        <v>1</v>
      </c>
      <c r="H1171" s="43">
        <f>H1170+100000</f>
        <v>151405001</v>
      </c>
      <c r="I1171" s="43">
        <v>1</v>
      </c>
      <c r="J1171" s="43">
        <v>1</v>
      </c>
      <c r="K1171" s="43">
        <f t="shared" si="923"/>
        <v>2.67</v>
      </c>
      <c r="L1171" s="43" t="str">
        <f>L1170</f>
        <v>Glove</v>
      </c>
      <c r="M1171" s="43" t="s">
        <v>380</v>
      </c>
      <c r="N1171" s="64">
        <f t="shared" si="926"/>
        <v>16</v>
      </c>
    </row>
    <row r="1172" spans="1:14" ht="16.5" customHeight="1" x14ac:dyDescent="0.3">
      <c r="A1172" s="59" t="b">
        <v>1</v>
      </c>
      <c r="B1172" s="43" t="s">
        <v>49</v>
      </c>
      <c r="C1172" s="43">
        <f t="shared" si="924"/>
        <v>6031012</v>
      </c>
      <c r="D1172" s="43">
        <f t="shared" si="925"/>
        <v>4031</v>
      </c>
      <c r="E1172" s="43" t="s">
        <v>23</v>
      </c>
      <c r="F1172" s="56">
        <v>1</v>
      </c>
      <c r="G1172" s="56">
        <v>1</v>
      </c>
      <c r="H1172" s="43">
        <f>H1170+1000</f>
        <v>151306001</v>
      </c>
      <c r="I1172" s="43">
        <v>1</v>
      </c>
      <c r="J1172" s="43">
        <v>1</v>
      </c>
      <c r="K1172" s="43">
        <f t="shared" si="923"/>
        <v>8.17</v>
      </c>
      <c r="L1172" s="43" t="str">
        <f>IF(H1172&gt;=151307001,"Shoes",IF(H1172&gt;=151306001,"Pants",IF(H1172&gt;=151305001,"Glove",IF(H1172&gt;=151303001,"Head",IF(H1172&gt;=151302001,"Body",IF(H1172&gt;=151301001,"Weapon"))))))</f>
        <v>Pants</v>
      </c>
      <c r="M1172" s="43" t="s">
        <v>356</v>
      </c>
      <c r="N1172" s="64">
        <f t="shared" si="926"/>
        <v>49</v>
      </c>
    </row>
    <row r="1173" spans="1:14" ht="16.5" customHeight="1" x14ac:dyDescent="0.3">
      <c r="A1173" s="59" t="b">
        <v>1</v>
      </c>
      <c r="B1173" s="43" t="s">
        <v>55</v>
      </c>
      <c r="C1173" s="43">
        <f t="shared" si="924"/>
        <v>6031013</v>
      </c>
      <c r="D1173" s="43">
        <f t="shared" si="925"/>
        <v>4031</v>
      </c>
      <c r="E1173" s="43" t="s">
        <v>23</v>
      </c>
      <c r="F1173" s="56">
        <v>1</v>
      </c>
      <c r="G1173" s="56">
        <v>1</v>
      </c>
      <c r="H1173" s="43">
        <f>H1172+100000</f>
        <v>151406001</v>
      </c>
      <c r="I1173" s="43">
        <v>1</v>
      </c>
      <c r="J1173" s="43">
        <v>1</v>
      </c>
      <c r="K1173" s="43">
        <f t="shared" si="923"/>
        <v>2.67</v>
      </c>
      <c r="L1173" s="43" t="str">
        <f>L1172</f>
        <v>Pants</v>
      </c>
      <c r="M1173" s="43" t="s">
        <v>380</v>
      </c>
      <c r="N1173" s="64">
        <f t="shared" si="926"/>
        <v>16</v>
      </c>
    </row>
    <row r="1174" spans="1:14" ht="16.5" customHeight="1" x14ac:dyDescent="0.3">
      <c r="A1174" s="59" t="b">
        <v>1</v>
      </c>
      <c r="B1174" s="43" t="s">
        <v>46</v>
      </c>
      <c r="C1174" s="43">
        <f t="shared" si="924"/>
        <v>6031014</v>
      </c>
      <c r="D1174" s="43">
        <f t="shared" si="925"/>
        <v>4031</v>
      </c>
      <c r="E1174" s="43" t="s">
        <v>23</v>
      </c>
      <c r="F1174" s="56">
        <v>1</v>
      </c>
      <c r="G1174" s="56">
        <v>1</v>
      </c>
      <c r="H1174" s="43">
        <f>H1172+1000</f>
        <v>151307001</v>
      </c>
      <c r="I1174" s="43">
        <v>1</v>
      </c>
      <c r="J1174" s="43">
        <v>1</v>
      </c>
      <c r="K1174" s="41">
        <v>8.15</v>
      </c>
      <c r="L1174" s="43" t="str">
        <f t="shared" ref="L1174" si="927">IF(H1174&gt;=151307001,"Shoes",IF(H1174&gt;=151306001,"Pants",IF(H1174&gt;=151305001,"Glove",IF(H1174&gt;=151303001,"Head",IF(H1174&gt;=151302001,"Body",IF(H1174&gt;=151301001,"Weapon"))))))</f>
        <v>Shoes</v>
      </c>
      <c r="M1174" s="43" t="s">
        <v>356</v>
      </c>
      <c r="N1174" s="65">
        <f>SUM(K1164,K1166,K1168,K1170,K1172,K1174)</f>
        <v>49</v>
      </c>
    </row>
    <row r="1175" spans="1:14" ht="16.5" customHeight="1" x14ac:dyDescent="0.3">
      <c r="A1175" s="59" t="b">
        <v>1</v>
      </c>
      <c r="B1175" s="43" t="s">
        <v>52</v>
      </c>
      <c r="C1175" s="43">
        <f t="shared" si="924"/>
        <v>6031015</v>
      </c>
      <c r="D1175" s="43">
        <f t="shared" si="925"/>
        <v>4031</v>
      </c>
      <c r="E1175" s="43" t="s">
        <v>23</v>
      </c>
      <c r="F1175" s="56">
        <v>1</v>
      </c>
      <c r="G1175" s="56">
        <v>1</v>
      </c>
      <c r="H1175" s="43">
        <f>H1174+100000</f>
        <v>151407001</v>
      </c>
      <c r="I1175" s="43">
        <v>1</v>
      </c>
      <c r="J1175" s="43">
        <v>1</v>
      </c>
      <c r="K1175" s="41">
        <v>2.65</v>
      </c>
      <c r="L1175" s="43" t="str">
        <f>L1174</f>
        <v>Shoes</v>
      </c>
      <c r="M1175" s="43" t="s">
        <v>380</v>
      </c>
      <c r="N1175" s="65">
        <f>SUM(K1165,K1167,K1169,K1171,K1173,K1175)</f>
        <v>16</v>
      </c>
    </row>
    <row r="1176" spans="1:14" ht="16.5" customHeight="1" x14ac:dyDescent="0.3">
      <c r="A1176" s="59" t="b">
        <v>1</v>
      </c>
      <c r="B1176" s="61" t="s">
        <v>379</v>
      </c>
      <c r="C1176" s="61">
        <f>C1175+1</f>
        <v>6031016</v>
      </c>
      <c r="D1176" s="61">
        <f>D1175</f>
        <v>4031</v>
      </c>
      <c r="E1176" s="17" t="s">
        <v>25</v>
      </c>
      <c r="F1176" s="56">
        <v>1</v>
      </c>
      <c r="G1176" s="56">
        <v>1</v>
      </c>
      <c r="H1176" s="61">
        <f>H1164+1000000</f>
        <v>152301001</v>
      </c>
      <c r="I1176" s="61">
        <v>1</v>
      </c>
      <c r="J1176" s="61">
        <v>1</v>
      </c>
      <c r="K1176" s="61">
        <f>K1164</f>
        <v>8.17</v>
      </c>
      <c r="L1176" s="61" t="str">
        <f>L1164</f>
        <v>Weapon</v>
      </c>
      <c r="M1176" s="61" t="str">
        <f t="shared" ref="M1176:M1187" si="928">M1164</f>
        <v>Superior</v>
      </c>
    </row>
    <row r="1177" spans="1:14" ht="16.5" customHeight="1" x14ac:dyDescent="0.3">
      <c r="A1177" s="59" t="b">
        <v>1</v>
      </c>
      <c r="B1177" s="61" t="s">
        <v>51</v>
      </c>
      <c r="C1177" s="61">
        <f t="shared" ref="C1177:C1211" si="929">C1176+1</f>
        <v>6031017</v>
      </c>
      <c r="D1177" s="61">
        <f t="shared" ref="D1177:D1211" si="930">D1176</f>
        <v>4031</v>
      </c>
      <c r="E1177" s="17" t="s">
        <v>25</v>
      </c>
      <c r="F1177" s="56">
        <v>1</v>
      </c>
      <c r="G1177" s="56">
        <v>1</v>
      </c>
      <c r="H1177" s="62">
        <f>H1176+100000</f>
        <v>152401001</v>
      </c>
      <c r="I1177" s="61">
        <v>1</v>
      </c>
      <c r="J1177" s="61">
        <v>1</v>
      </c>
      <c r="K1177" s="61">
        <f t="shared" ref="K1177:L1177" si="931">K1165</f>
        <v>2.67</v>
      </c>
      <c r="L1177" s="61" t="str">
        <f t="shared" si="931"/>
        <v>Weapon</v>
      </c>
      <c r="M1177" s="61" t="str">
        <f t="shared" si="928"/>
        <v>Rare</v>
      </c>
    </row>
    <row r="1178" spans="1:14" ht="16.5" customHeight="1" x14ac:dyDescent="0.3">
      <c r="A1178" s="59" t="b">
        <v>1</v>
      </c>
      <c r="B1178" s="61" t="s">
        <v>47</v>
      </c>
      <c r="C1178" s="61">
        <f t="shared" si="929"/>
        <v>6031018</v>
      </c>
      <c r="D1178" s="61">
        <f t="shared" si="930"/>
        <v>4031</v>
      </c>
      <c r="E1178" s="17" t="s">
        <v>25</v>
      </c>
      <c r="F1178" s="56">
        <v>1</v>
      </c>
      <c r="G1178" s="56">
        <v>1</v>
      </c>
      <c r="H1178" s="62">
        <f>H1176+1000</f>
        <v>152302001</v>
      </c>
      <c r="I1178" s="61">
        <v>1</v>
      </c>
      <c r="J1178" s="61">
        <v>1</v>
      </c>
      <c r="K1178" s="61">
        <f t="shared" ref="K1178:L1178" si="932">K1166</f>
        <v>8.17</v>
      </c>
      <c r="L1178" s="61" t="str">
        <f t="shared" si="932"/>
        <v>Body</v>
      </c>
      <c r="M1178" s="61" t="str">
        <f t="shared" si="928"/>
        <v>Superior</v>
      </c>
    </row>
    <row r="1179" spans="1:14" ht="16.5" customHeight="1" x14ac:dyDescent="0.3">
      <c r="A1179" s="59" t="b">
        <v>1</v>
      </c>
      <c r="B1179" s="61" t="s">
        <v>53</v>
      </c>
      <c r="C1179" s="61">
        <f t="shared" si="929"/>
        <v>6031019</v>
      </c>
      <c r="D1179" s="61">
        <f t="shared" si="930"/>
        <v>4031</v>
      </c>
      <c r="E1179" s="17" t="s">
        <v>25</v>
      </c>
      <c r="F1179" s="56">
        <v>1</v>
      </c>
      <c r="G1179" s="56">
        <v>1</v>
      </c>
      <c r="H1179" s="62">
        <f>H1178+100000</f>
        <v>152402001</v>
      </c>
      <c r="I1179" s="61">
        <v>1</v>
      </c>
      <c r="J1179" s="61">
        <v>1</v>
      </c>
      <c r="K1179" s="61">
        <f t="shared" ref="K1179:L1179" si="933">K1167</f>
        <v>2.67</v>
      </c>
      <c r="L1179" s="61" t="str">
        <f t="shared" si="933"/>
        <v>Body</v>
      </c>
      <c r="M1179" s="61" t="str">
        <f t="shared" si="928"/>
        <v>Rare</v>
      </c>
    </row>
    <row r="1180" spans="1:14" ht="16.5" customHeight="1" x14ac:dyDescent="0.3">
      <c r="A1180" s="59" t="b">
        <v>1</v>
      </c>
      <c r="B1180" s="61" t="s">
        <v>48</v>
      </c>
      <c r="C1180" s="61">
        <f t="shared" si="929"/>
        <v>6031020</v>
      </c>
      <c r="D1180" s="61">
        <f t="shared" si="930"/>
        <v>4031</v>
      </c>
      <c r="E1180" s="17" t="s">
        <v>25</v>
      </c>
      <c r="F1180" s="56">
        <v>1</v>
      </c>
      <c r="G1180" s="56">
        <v>1</v>
      </c>
      <c r="H1180" s="61">
        <f>H1178+1000</f>
        <v>152303001</v>
      </c>
      <c r="I1180" s="61">
        <v>1</v>
      </c>
      <c r="J1180" s="61">
        <v>1</v>
      </c>
      <c r="K1180" s="61">
        <f t="shared" ref="K1180:L1180" si="934">K1168</f>
        <v>8.17</v>
      </c>
      <c r="L1180" s="61" t="str">
        <f t="shared" si="934"/>
        <v>Head</v>
      </c>
      <c r="M1180" s="61" t="str">
        <f t="shared" si="928"/>
        <v>Superior</v>
      </c>
    </row>
    <row r="1181" spans="1:14" ht="16.5" customHeight="1" x14ac:dyDescent="0.3">
      <c r="A1181" s="59" t="b">
        <v>1</v>
      </c>
      <c r="B1181" s="61" t="s">
        <v>54</v>
      </c>
      <c r="C1181" s="61">
        <f t="shared" si="929"/>
        <v>6031021</v>
      </c>
      <c r="D1181" s="61">
        <f t="shared" si="930"/>
        <v>4031</v>
      </c>
      <c r="E1181" s="17" t="s">
        <v>25</v>
      </c>
      <c r="F1181" s="56">
        <v>1</v>
      </c>
      <c r="G1181" s="56">
        <v>1</v>
      </c>
      <c r="H1181" s="61">
        <f>H1180+100000</f>
        <v>152403001</v>
      </c>
      <c r="I1181" s="61">
        <v>1</v>
      </c>
      <c r="J1181" s="61">
        <v>1</v>
      </c>
      <c r="K1181" s="61">
        <f t="shared" ref="K1181:L1181" si="935">K1169</f>
        <v>2.67</v>
      </c>
      <c r="L1181" s="61" t="str">
        <f t="shared" si="935"/>
        <v>Head</v>
      </c>
      <c r="M1181" s="61" t="str">
        <f t="shared" si="928"/>
        <v>Rare</v>
      </c>
    </row>
    <row r="1182" spans="1:14" ht="16.5" customHeight="1" x14ac:dyDescent="0.3">
      <c r="A1182" s="59" t="b">
        <v>1</v>
      </c>
      <c r="B1182" s="61" t="s">
        <v>50</v>
      </c>
      <c r="C1182" s="61">
        <f t="shared" si="929"/>
        <v>6031022</v>
      </c>
      <c r="D1182" s="61">
        <f t="shared" si="930"/>
        <v>4031</v>
      </c>
      <c r="E1182" s="17" t="s">
        <v>25</v>
      </c>
      <c r="F1182" s="56">
        <v>1</v>
      </c>
      <c r="G1182" s="56">
        <v>1</v>
      </c>
      <c r="H1182" s="61">
        <f>H1180+2000</f>
        <v>152305001</v>
      </c>
      <c r="I1182" s="61">
        <v>1</v>
      </c>
      <c r="J1182" s="61">
        <v>1</v>
      </c>
      <c r="K1182" s="61">
        <f t="shared" ref="K1182:L1182" si="936">K1170</f>
        <v>8.17</v>
      </c>
      <c r="L1182" s="61" t="str">
        <f t="shared" si="936"/>
        <v>Glove</v>
      </c>
      <c r="M1182" s="61" t="str">
        <f t="shared" si="928"/>
        <v>Superior</v>
      </c>
    </row>
    <row r="1183" spans="1:14" ht="16.5" customHeight="1" x14ac:dyDescent="0.3">
      <c r="A1183" s="59" t="b">
        <v>1</v>
      </c>
      <c r="B1183" s="61" t="s">
        <v>56</v>
      </c>
      <c r="C1183" s="61">
        <f t="shared" si="929"/>
        <v>6031023</v>
      </c>
      <c r="D1183" s="61">
        <f t="shared" si="930"/>
        <v>4031</v>
      </c>
      <c r="E1183" s="17" t="s">
        <v>25</v>
      </c>
      <c r="F1183" s="56">
        <v>1</v>
      </c>
      <c r="G1183" s="56">
        <v>1</v>
      </c>
      <c r="H1183" s="61">
        <f>H1182+100000</f>
        <v>152405001</v>
      </c>
      <c r="I1183" s="61">
        <v>1</v>
      </c>
      <c r="J1183" s="61">
        <v>1</v>
      </c>
      <c r="K1183" s="61">
        <f t="shared" ref="K1183:L1183" si="937">K1171</f>
        <v>2.67</v>
      </c>
      <c r="L1183" s="61" t="str">
        <f t="shared" si="937"/>
        <v>Glove</v>
      </c>
      <c r="M1183" s="61" t="str">
        <f t="shared" si="928"/>
        <v>Rare</v>
      </c>
    </row>
    <row r="1184" spans="1:14" ht="16.5" customHeight="1" x14ac:dyDescent="0.3">
      <c r="A1184" s="59" t="b">
        <v>1</v>
      </c>
      <c r="B1184" s="61" t="s">
        <v>49</v>
      </c>
      <c r="C1184" s="61">
        <f t="shared" si="929"/>
        <v>6031024</v>
      </c>
      <c r="D1184" s="61">
        <f t="shared" si="930"/>
        <v>4031</v>
      </c>
      <c r="E1184" s="17" t="s">
        <v>25</v>
      </c>
      <c r="F1184" s="56">
        <v>1</v>
      </c>
      <c r="G1184" s="56">
        <v>1</v>
      </c>
      <c r="H1184" s="61">
        <f>H1182+1000</f>
        <v>152306001</v>
      </c>
      <c r="I1184" s="61">
        <v>1</v>
      </c>
      <c r="J1184" s="61">
        <v>1</v>
      </c>
      <c r="K1184" s="61">
        <f t="shared" ref="K1184:L1184" si="938">K1172</f>
        <v>8.17</v>
      </c>
      <c r="L1184" s="61" t="str">
        <f t="shared" si="938"/>
        <v>Pants</v>
      </c>
      <c r="M1184" s="61" t="str">
        <f t="shared" si="928"/>
        <v>Superior</v>
      </c>
    </row>
    <row r="1185" spans="1:13" ht="16.5" customHeight="1" x14ac:dyDescent="0.3">
      <c r="A1185" s="59" t="b">
        <v>1</v>
      </c>
      <c r="B1185" s="61" t="s">
        <v>55</v>
      </c>
      <c r="C1185" s="61">
        <f t="shared" si="929"/>
        <v>6031025</v>
      </c>
      <c r="D1185" s="61">
        <f t="shared" si="930"/>
        <v>4031</v>
      </c>
      <c r="E1185" s="17" t="s">
        <v>25</v>
      </c>
      <c r="F1185" s="56">
        <v>1</v>
      </c>
      <c r="G1185" s="56">
        <v>1</v>
      </c>
      <c r="H1185" s="61">
        <f>H1184+100000</f>
        <v>152406001</v>
      </c>
      <c r="I1185" s="61">
        <v>1</v>
      </c>
      <c r="J1185" s="61">
        <v>1</v>
      </c>
      <c r="K1185" s="61">
        <f t="shared" ref="K1185:L1185" si="939">K1173</f>
        <v>2.67</v>
      </c>
      <c r="L1185" s="61" t="str">
        <f t="shared" si="939"/>
        <v>Pants</v>
      </c>
      <c r="M1185" s="61" t="str">
        <f t="shared" si="928"/>
        <v>Rare</v>
      </c>
    </row>
    <row r="1186" spans="1:13" ht="16.5" customHeight="1" x14ac:dyDescent="0.3">
      <c r="A1186" s="59" t="b">
        <v>1</v>
      </c>
      <c r="B1186" s="61" t="s">
        <v>46</v>
      </c>
      <c r="C1186" s="61">
        <f t="shared" si="929"/>
        <v>6031026</v>
      </c>
      <c r="D1186" s="61">
        <f t="shared" si="930"/>
        <v>4031</v>
      </c>
      <c r="E1186" s="17" t="s">
        <v>25</v>
      </c>
      <c r="F1186" s="56">
        <v>1</v>
      </c>
      <c r="G1186" s="56">
        <v>1</v>
      </c>
      <c r="H1186" s="61">
        <f>H1184+1000</f>
        <v>152307001</v>
      </c>
      <c r="I1186" s="61">
        <v>1</v>
      </c>
      <c r="J1186" s="61">
        <v>1</v>
      </c>
      <c r="K1186" s="61">
        <f t="shared" ref="K1186:L1186" si="940">K1174</f>
        <v>8.15</v>
      </c>
      <c r="L1186" s="61" t="str">
        <f t="shared" si="940"/>
        <v>Shoes</v>
      </c>
      <c r="M1186" s="61" t="str">
        <f t="shared" si="928"/>
        <v>Superior</v>
      </c>
    </row>
    <row r="1187" spans="1:13" ht="16.5" customHeight="1" x14ac:dyDescent="0.3">
      <c r="A1187" s="59" t="b">
        <v>1</v>
      </c>
      <c r="B1187" s="61" t="s">
        <v>52</v>
      </c>
      <c r="C1187" s="61">
        <f t="shared" si="929"/>
        <v>6031027</v>
      </c>
      <c r="D1187" s="61">
        <f t="shared" si="930"/>
        <v>4031</v>
      </c>
      <c r="E1187" s="17" t="s">
        <v>25</v>
      </c>
      <c r="F1187" s="56">
        <v>1</v>
      </c>
      <c r="G1187" s="56">
        <v>1</v>
      </c>
      <c r="H1187" s="61">
        <f>H1186+100000</f>
        <v>152407001</v>
      </c>
      <c r="I1187" s="61">
        <v>1</v>
      </c>
      <c r="J1187" s="61">
        <v>1</v>
      </c>
      <c r="K1187" s="61">
        <f t="shared" ref="K1187:L1187" si="941">K1175</f>
        <v>2.65</v>
      </c>
      <c r="L1187" s="61" t="str">
        <f t="shared" si="941"/>
        <v>Shoes</v>
      </c>
      <c r="M1187" s="61" t="str">
        <f t="shared" si="928"/>
        <v>Rare</v>
      </c>
    </row>
    <row r="1188" spans="1:13" ht="16.5" customHeight="1" x14ac:dyDescent="0.3">
      <c r="A1188" s="59" t="b">
        <v>1</v>
      </c>
      <c r="B1188" s="42" t="s">
        <v>45</v>
      </c>
      <c r="C1188" s="45">
        <f t="shared" si="929"/>
        <v>6031028</v>
      </c>
      <c r="D1188" s="45">
        <f t="shared" si="930"/>
        <v>4031</v>
      </c>
      <c r="E1188" s="45" t="s">
        <v>26</v>
      </c>
      <c r="F1188" s="56">
        <v>1</v>
      </c>
      <c r="G1188" s="56">
        <v>1</v>
      </c>
      <c r="H1188" s="42">
        <f>H1176+1000000</f>
        <v>153301001</v>
      </c>
      <c r="I1188" s="42">
        <v>1</v>
      </c>
      <c r="J1188" s="42">
        <v>1</v>
      </c>
      <c r="K1188" s="42">
        <f>K1176</f>
        <v>8.17</v>
      </c>
      <c r="L1188" s="42" t="str">
        <f>L1176</f>
        <v>Weapon</v>
      </c>
      <c r="M1188" s="42" t="str">
        <f>M1176</f>
        <v>Superior</v>
      </c>
    </row>
    <row r="1189" spans="1:13" ht="16.5" customHeight="1" x14ac:dyDescent="0.3">
      <c r="A1189" s="59" t="b">
        <v>1</v>
      </c>
      <c r="B1189" s="42" t="s">
        <v>51</v>
      </c>
      <c r="C1189" s="45">
        <f t="shared" si="929"/>
        <v>6031029</v>
      </c>
      <c r="D1189" s="45">
        <f t="shared" si="930"/>
        <v>4031</v>
      </c>
      <c r="E1189" s="45" t="s">
        <v>26</v>
      </c>
      <c r="F1189" s="56">
        <v>1</v>
      </c>
      <c r="G1189" s="56">
        <v>1</v>
      </c>
      <c r="H1189" s="42">
        <f>H1188+100000</f>
        <v>153401001</v>
      </c>
      <c r="I1189" s="42">
        <v>1</v>
      </c>
      <c r="J1189" s="42">
        <v>1</v>
      </c>
      <c r="K1189" s="42">
        <f t="shared" ref="K1189:M1189" si="942">K1177</f>
        <v>2.67</v>
      </c>
      <c r="L1189" s="42" t="str">
        <f t="shared" si="942"/>
        <v>Weapon</v>
      </c>
      <c r="M1189" s="42" t="str">
        <f t="shared" si="942"/>
        <v>Rare</v>
      </c>
    </row>
    <row r="1190" spans="1:13" ht="16.5" customHeight="1" x14ac:dyDescent="0.3">
      <c r="A1190" s="59" t="b">
        <v>1</v>
      </c>
      <c r="B1190" s="42" t="s">
        <v>47</v>
      </c>
      <c r="C1190" s="45">
        <f t="shared" si="929"/>
        <v>6031030</v>
      </c>
      <c r="D1190" s="45">
        <f t="shared" si="930"/>
        <v>4031</v>
      </c>
      <c r="E1190" s="45" t="s">
        <v>26</v>
      </c>
      <c r="F1190" s="56">
        <v>1</v>
      </c>
      <c r="G1190" s="56">
        <v>1</v>
      </c>
      <c r="H1190" s="42">
        <f>H1188+1000</f>
        <v>153302001</v>
      </c>
      <c r="I1190" s="42">
        <v>1</v>
      </c>
      <c r="J1190" s="42">
        <v>1</v>
      </c>
      <c r="K1190" s="42">
        <f t="shared" ref="K1190:M1190" si="943">K1178</f>
        <v>8.17</v>
      </c>
      <c r="L1190" s="42" t="str">
        <f t="shared" si="943"/>
        <v>Body</v>
      </c>
      <c r="M1190" s="42" t="str">
        <f t="shared" si="943"/>
        <v>Superior</v>
      </c>
    </row>
    <row r="1191" spans="1:13" ht="16.5" customHeight="1" x14ac:dyDescent="0.3">
      <c r="A1191" s="59" t="b">
        <v>1</v>
      </c>
      <c r="B1191" s="42" t="s">
        <v>53</v>
      </c>
      <c r="C1191" s="45">
        <f t="shared" si="929"/>
        <v>6031031</v>
      </c>
      <c r="D1191" s="45">
        <f t="shared" si="930"/>
        <v>4031</v>
      </c>
      <c r="E1191" s="45" t="s">
        <v>26</v>
      </c>
      <c r="F1191" s="56">
        <v>1</v>
      </c>
      <c r="G1191" s="56">
        <v>1</v>
      </c>
      <c r="H1191" s="42">
        <f>H1190+100000</f>
        <v>153402001</v>
      </c>
      <c r="I1191" s="42">
        <v>1</v>
      </c>
      <c r="J1191" s="42">
        <v>1</v>
      </c>
      <c r="K1191" s="42">
        <f t="shared" ref="K1191:M1191" si="944">K1179</f>
        <v>2.67</v>
      </c>
      <c r="L1191" s="42" t="str">
        <f t="shared" si="944"/>
        <v>Body</v>
      </c>
      <c r="M1191" s="42" t="str">
        <f t="shared" si="944"/>
        <v>Rare</v>
      </c>
    </row>
    <row r="1192" spans="1:13" ht="16.5" customHeight="1" x14ac:dyDescent="0.3">
      <c r="A1192" s="59" t="b">
        <v>1</v>
      </c>
      <c r="B1192" s="42" t="s">
        <v>48</v>
      </c>
      <c r="C1192" s="45">
        <f t="shared" si="929"/>
        <v>6031032</v>
      </c>
      <c r="D1192" s="45">
        <f t="shared" si="930"/>
        <v>4031</v>
      </c>
      <c r="E1192" s="45" t="s">
        <v>26</v>
      </c>
      <c r="F1192" s="56">
        <v>1</v>
      </c>
      <c r="G1192" s="56">
        <v>1</v>
      </c>
      <c r="H1192" s="42">
        <f>H1190+1000</f>
        <v>153303001</v>
      </c>
      <c r="I1192" s="42">
        <v>1</v>
      </c>
      <c r="J1192" s="42">
        <v>1</v>
      </c>
      <c r="K1192" s="42">
        <f t="shared" ref="K1192:M1192" si="945">K1180</f>
        <v>8.17</v>
      </c>
      <c r="L1192" s="42" t="str">
        <f t="shared" si="945"/>
        <v>Head</v>
      </c>
      <c r="M1192" s="42" t="str">
        <f t="shared" si="945"/>
        <v>Superior</v>
      </c>
    </row>
    <row r="1193" spans="1:13" ht="16.5" customHeight="1" x14ac:dyDescent="0.3">
      <c r="A1193" s="59" t="b">
        <v>1</v>
      </c>
      <c r="B1193" s="42" t="s">
        <v>54</v>
      </c>
      <c r="C1193" s="45">
        <f t="shared" si="929"/>
        <v>6031033</v>
      </c>
      <c r="D1193" s="45">
        <f t="shared" si="930"/>
        <v>4031</v>
      </c>
      <c r="E1193" s="45" t="s">
        <v>26</v>
      </c>
      <c r="F1193" s="56">
        <v>1</v>
      </c>
      <c r="G1193" s="56">
        <v>1</v>
      </c>
      <c r="H1193" s="42">
        <f>H1192+100000</f>
        <v>153403001</v>
      </c>
      <c r="I1193" s="42">
        <v>1</v>
      </c>
      <c r="J1193" s="42">
        <v>1</v>
      </c>
      <c r="K1193" s="42">
        <f t="shared" ref="K1193:M1193" si="946">K1181</f>
        <v>2.67</v>
      </c>
      <c r="L1193" s="42" t="str">
        <f t="shared" si="946"/>
        <v>Head</v>
      </c>
      <c r="M1193" s="42" t="str">
        <f t="shared" si="946"/>
        <v>Rare</v>
      </c>
    </row>
    <row r="1194" spans="1:13" ht="16.5" customHeight="1" x14ac:dyDescent="0.3">
      <c r="A1194" s="59" t="b">
        <v>1</v>
      </c>
      <c r="B1194" s="42" t="s">
        <v>50</v>
      </c>
      <c r="C1194" s="45">
        <f t="shared" si="929"/>
        <v>6031034</v>
      </c>
      <c r="D1194" s="45">
        <f t="shared" si="930"/>
        <v>4031</v>
      </c>
      <c r="E1194" s="45" t="s">
        <v>26</v>
      </c>
      <c r="F1194" s="56">
        <v>1</v>
      </c>
      <c r="G1194" s="56">
        <v>1</v>
      </c>
      <c r="H1194" s="42">
        <f>H1192+2000</f>
        <v>153305001</v>
      </c>
      <c r="I1194" s="42">
        <v>1</v>
      </c>
      <c r="J1194" s="42">
        <v>1</v>
      </c>
      <c r="K1194" s="42">
        <f t="shared" ref="K1194:M1194" si="947">K1182</f>
        <v>8.17</v>
      </c>
      <c r="L1194" s="42" t="str">
        <f t="shared" si="947"/>
        <v>Glove</v>
      </c>
      <c r="M1194" s="42" t="str">
        <f t="shared" si="947"/>
        <v>Superior</v>
      </c>
    </row>
    <row r="1195" spans="1:13" ht="16.5" customHeight="1" x14ac:dyDescent="0.3">
      <c r="A1195" s="59" t="b">
        <v>1</v>
      </c>
      <c r="B1195" s="42" t="s">
        <v>56</v>
      </c>
      <c r="C1195" s="45">
        <f t="shared" si="929"/>
        <v>6031035</v>
      </c>
      <c r="D1195" s="45">
        <f t="shared" si="930"/>
        <v>4031</v>
      </c>
      <c r="E1195" s="45" t="s">
        <v>26</v>
      </c>
      <c r="F1195" s="56">
        <v>1</v>
      </c>
      <c r="G1195" s="56">
        <v>1</v>
      </c>
      <c r="H1195" s="42">
        <f>H1194+100000</f>
        <v>153405001</v>
      </c>
      <c r="I1195" s="42">
        <v>1</v>
      </c>
      <c r="J1195" s="42">
        <v>1</v>
      </c>
      <c r="K1195" s="42">
        <f t="shared" ref="K1195:M1195" si="948">K1183</f>
        <v>2.67</v>
      </c>
      <c r="L1195" s="42" t="str">
        <f t="shared" si="948"/>
        <v>Glove</v>
      </c>
      <c r="M1195" s="42" t="str">
        <f t="shared" si="948"/>
        <v>Rare</v>
      </c>
    </row>
    <row r="1196" spans="1:13" ht="16.5" customHeight="1" x14ac:dyDescent="0.3">
      <c r="A1196" s="59" t="b">
        <v>1</v>
      </c>
      <c r="B1196" s="42" t="s">
        <v>49</v>
      </c>
      <c r="C1196" s="45">
        <f t="shared" si="929"/>
        <v>6031036</v>
      </c>
      <c r="D1196" s="45">
        <f t="shared" si="930"/>
        <v>4031</v>
      </c>
      <c r="E1196" s="45" t="s">
        <v>26</v>
      </c>
      <c r="F1196" s="56">
        <v>1</v>
      </c>
      <c r="G1196" s="56">
        <v>1</v>
      </c>
      <c r="H1196" s="42">
        <f>H1194+1000</f>
        <v>153306001</v>
      </c>
      <c r="I1196" s="42">
        <v>1</v>
      </c>
      <c r="J1196" s="42">
        <v>1</v>
      </c>
      <c r="K1196" s="42">
        <f t="shared" ref="K1196:M1196" si="949">K1184</f>
        <v>8.17</v>
      </c>
      <c r="L1196" s="42" t="str">
        <f t="shared" si="949"/>
        <v>Pants</v>
      </c>
      <c r="M1196" s="42" t="str">
        <f t="shared" si="949"/>
        <v>Superior</v>
      </c>
    </row>
    <row r="1197" spans="1:13" ht="16.5" customHeight="1" x14ac:dyDescent="0.3">
      <c r="A1197" s="59" t="b">
        <v>1</v>
      </c>
      <c r="B1197" s="42" t="s">
        <v>55</v>
      </c>
      <c r="C1197" s="45">
        <f t="shared" si="929"/>
        <v>6031037</v>
      </c>
      <c r="D1197" s="45">
        <f t="shared" si="930"/>
        <v>4031</v>
      </c>
      <c r="E1197" s="45" t="s">
        <v>26</v>
      </c>
      <c r="F1197" s="56">
        <v>1</v>
      </c>
      <c r="G1197" s="56">
        <v>1</v>
      </c>
      <c r="H1197" s="42">
        <f>H1196+100000</f>
        <v>153406001</v>
      </c>
      <c r="I1197" s="42">
        <v>1</v>
      </c>
      <c r="J1197" s="42">
        <v>1</v>
      </c>
      <c r="K1197" s="42">
        <f t="shared" ref="K1197:M1197" si="950">K1185</f>
        <v>2.67</v>
      </c>
      <c r="L1197" s="42" t="str">
        <f t="shared" si="950"/>
        <v>Pants</v>
      </c>
      <c r="M1197" s="42" t="str">
        <f t="shared" si="950"/>
        <v>Rare</v>
      </c>
    </row>
    <row r="1198" spans="1:13" ht="16.5" customHeight="1" x14ac:dyDescent="0.3">
      <c r="A1198" s="59" t="b">
        <v>1</v>
      </c>
      <c r="B1198" s="42" t="s">
        <v>46</v>
      </c>
      <c r="C1198" s="45">
        <f t="shared" si="929"/>
        <v>6031038</v>
      </c>
      <c r="D1198" s="45">
        <f t="shared" si="930"/>
        <v>4031</v>
      </c>
      <c r="E1198" s="45" t="s">
        <v>26</v>
      </c>
      <c r="F1198" s="56">
        <v>1</v>
      </c>
      <c r="G1198" s="56">
        <v>1</v>
      </c>
      <c r="H1198" s="42">
        <f>H1196+1000</f>
        <v>153307001</v>
      </c>
      <c r="I1198" s="42">
        <v>1</v>
      </c>
      <c r="J1198" s="42">
        <v>1</v>
      </c>
      <c r="K1198" s="42">
        <f t="shared" ref="K1198:M1198" si="951">K1186</f>
        <v>8.15</v>
      </c>
      <c r="L1198" s="42" t="str">
        <f t="shared" si="951"/>
        <v>Shoes</v>
      </c>
      <c r="M1198" s="42" t="str">
        <f t="shared" si="951"/>
        <v>Superior</v>
      </c>
    </row>
    <row r="1199" spans="1:13" ht="16.5" customHeight="1" x14ac:dyDescent="0.3">
      <c r="A1199" s="59" t="b">
        <v>1</v>
      </c>
      <c r="B1199" s="42" t="s">
        <v>52</v>
      </c>
      <c r="C1199" s="45">
        <f t="shared" si="929"/>
        <v>6031039</v>
      </c>
      <c r="D1199" s="45">
        <f t="shared" si="930"/>
        <v>4031</v>
      </c>
      <c r="E1199" s="45" t="s">
        <v>26</v>
      </c>
      <c r="F1199" s="56">
        <v>1</v>
      </c>
      <c r="G1199" s="56">
        <v>1</v>
      </c>
      <c r="H1199" s="42">
        <f>H1198+100000</f>
        <v>153407001</v>
      </c>
      <c r="I1199" s="42">
        <v>1</v>
      </c>
      <c r="J1199" s="42">
        <v>1</v>
      </c>
      <c r="K1199" s="42">
        <f t="shared" ref="K1199:M1199" si="952">K1187</f>
        <v>2.65</v>
      </c>
      <c r="L1199" s="42" t="str">
        <f t="shared" si="952"/>
        <v>Shoes</v>
      </c>
      <c r="M1199" s="42" t="str">
        <f t="shared" si="952"/>
        <v>Rare</v>
      </c>
    </row>
    <row r="1200" spans="1:13" ht="16.5" customHeight="1" x14ac:dyDescent="0.3">
      <c r="A1200" s="59" t="b">
        <v>1</v>
      </c>
      <c r="B1200" s="46" t="s">
        <v>45</v>
      </c>
      <c r="C1200" s="19">
        <f t="shared" si="929"/>
        <v>6031040</v>
      </c>
      <c r="D1200" s="19">
        <f t="shared" si="930"/>
        <v>4031</v>
      </c>
      <c r="E1200" s="19" t="s">
        <v>27</v>
      </c>
      <c r="F1200" s="56">
        <v>1</v>
      </c>
      <c r="G1200" s="56">
        <v>1</v>
      </c>
      <c r="H1200" s="46">
        <f>H1188+1000000</f>
        <v>154301001</v>
      </c>
      <c r="I1200" s="46">
        <v>1</v>
      </c>
      <c r="J1200" s="46">
        <v>1</v>
      </c>
      <c r="K1200" s="46">
        <f>K1188</f>
        <v>8.17</v>
      </c>
      <c r="L1200" s="46" t="str">
        <f>L1188</f>
        <v>Weapon</v>
      </c>
      <c r="M1200" s="46" t="str">
        <f t="shared" ref="M1200" si="953">M1188</f>
        <v>Superior</v>
      </c>
    </row>
    <row r="1201" spans="1:14" ht="16.5" customHeight="1" x14ac:dyDescent="0.3">
      <c r="A1201" s="59" t="b">
        <v>1</v>
      </c>
      <c r="B1201" s="46" t="s">
        <v>51</v>
      </c>
      <c r="C1201" s="19">
        <f t="shared" si="929"/>
        <v>6031041</v>
      </c>
      <c r="D1201" s="19">
        <f t="shared" si="930"/>
        <v>4031</v>
      </c>
      <c r="E1201" s="19" t="s">
        <v>27</v>
      </c>
      <c r="F1201" s="56">
        <v>1</v>
      </c>
      <c r="G1201" s="56">
        <v>1</v>
      </c>
      <c r="H1201" s="46">
        <f>H1200+100000</f>
        <v>154401001</v>
      </c>
      <c r="I1201" s="46">
        <v>1</v>
      </c>
      <c r="J1201" s="46">
        <v>1</v>
      </c>
      <c r="K1201" s="46">
        <f t="shared" ref="K1201:M1201" si="954">K1189</f>
        <v>2.67</v>
      </c>
      <c r="L1201" s="46" t="str">
        <f t="shared" si="954"/>
        <v>Weapon</v>
      </c>
      <c r="M1201" s="46" t="str">
        <f t="shared" si="954"/>
        <v>Rare</v>
      </c>
    </row>
    <row r="1202" spans="1:14" ht="16.5" customHeight="1" x14ac:dyDescent="0.3">
      <c r="A1202" s="59" t="b">
        <v>1</v>
      </c>
      <c r="B1202" s="46" t="s">
        <v>47</v>
      </c>
      <c r="C1202" s="19">
        <f t="shared" si="929"/>
        <v>6031042</v>
      </c>
      <c r="D1202" s="19">
        <f t="shared" si="930"/>
        <v>4031</v>
      </c>
      <c r="E1202" s="19" t="s">
        <v>27</v>
      </c>
      <c r="F1202" s="56">
        <v>1</v>
      </c>
      <c r="G1202" s="56">
        <v>1</v>
      </c>
      <c r="H1202" s="46">
        <f>H1200+1000</f>
        <v>154302001</v>
      </c>
      <c r="I1202" s="46">
        <v>1</v>
      </c>
      <c r="J1202" s="46">
        <v>1</v>
      </c>
      <c r="K1202" s="46">
        <f t="shared" ref="K1202:M1202" si="955">K1190</f>
        <v>8.17</v>
      </c>
      <c r="L1202" s="46" t="str">
        <f t="shared" si="955"/>
        <v>Body</v>
      </c>
      <c r="M1202" s="46" t="str">
        <f t="shared" si="955"/>
        <v>Superior</v>
      </c>
    </row>
    <row r="1203" spans="1:14" ht="16.5" customHeight="1" x14ac:dyDescent="0.3">
      <c r="A1203" s="59" t="b">
        <v>1</v>
      </c>
      <c r="B1203" s="46" t="s">
        <v>53</v>
      </c>
      <c r="C1203" s="19">
        <f t="shared" si="929"/>
        <v>6031043</v>
      </c>
      <c r="D1203" s="19">
        <f t="shared" si="930"/>
        <v>4031</v>
      </c>
      <c r="E1203" s="19" t="s">
        <v>27</v>
      </c>
      <c r="F1203" s="56">
        <v>1</v>
      </c>
      <c r="G1203" s="56">
        <v>1</v>
      </c>
      <c r="H1203" s="46">
        <f>H1202+100000</f>
        <v>154402001</v>
      </c>
      <c r="I1203" s="46">
        <v>1</v>
      </c>
      <c r="J1203" s="46">
        <v>1</v>
      </c>
      <c r="K1203" s="46">
        <f t="shared" ref="K1203:M1203" si="956">K1191</f>
        <v>2.67</v>
      </c>
      <c r="L1203" s="46" t="str">
        <f t="shared" si="956"/>
        <v>Body</v>
      </c>
      <c r="M1203" s="46" t="str">
        <f t="shared" si="956"/>
        <v>Rare</v>
      </c>
    </row>
    <row r="1204" spans="1:14" ht="16.5" customHeight="1" x14ac:dyDescent="0.3">
      <c r="A1204" s="59" t="b">
        <v>1</v>
      </c>
      <c r="B1204" s="46" t="s">
        <v>48</v>
      </c>
      <c r="C1204" s="19">
        <f t="shared" si="929"/>
        <v>6031044</v>
      </c>
      <c r="D1204" s="19">
        <f t="shared" si="930"/>
        <v>4031</v>
      </c>
      <c r="E1204" s="19" t="s">
        <v>27</v>
      </c>
      <c r="F1204" s="56">
        <v>1</v>
      </c>
      <c r="G1204" s="56">
        <v>1</v>
      </c>
      <c r="H1204" s="46">
        <f>H1202+1000</f>
        <v>154303001</v>
      </c>
      <c r="I1204" s="46">
        <v>1</v>
      </c>
      <c r="J1204" s="46">
        <v>1</v>
      </c>
      <c r="K1204" s="46">
        <f t="shared" ref="K1204:M1204" si="957">K1192</f>
        <v>8.17</v>
      </c>
      <c r="L1204" s="46" t="str">
        <f t="shared" si="957"/>
        <v>Head</v>
      </c>
      <c r="M1204" s="46" t="str">
        <f t="shared" si="957"/>
        <v>Superior</v>
      </c>
    </row>
    <row r="1205" spans="1:14" ht="16.5" customHeight="1" x14ac:dyDescent="0.3">
      <c r="A1205" s="59" t="b">
        <v>1</v>
      </c>
      <c r="B1205" s="46" t="s">
        <v>54</v>
      </c>
      <c r="C1205" s="19">
        <f t="shared" si="929"/>
        <v>6031045</v>
      </c>
      <c r="D1205" s="19">
        <f t="shared" si="930"/>
        <v>4031</v>
      </c>
      <c r="E1205" s="19" t="s">
        <v>27</v>
      </c>
      <c r="F1205" s="56">
        <v>1</v>
      </c>
      <c r="G1205" s="56">
        <v>1</v>
      </c>
      <c r="H1205" s="46">
        <f>H1204+100000</f>
        <v>154403001</v>
      </c>
      <c r="I1205" s="46">
        <v>1</v>
      </c>
      <c r="J1205" s="46">
        <v>1</v>
      </c>
      <c r="K1205" s="46">
        <f t="shared" ref="K1205:M1205" si="958">K1193</f>
        <v>2.67</v>
      </c>
      <c r="L1205" s="46" t="str">
        <f t="shared" si="958"/>
        <v>Head</v>
      </c>
      <c r="M1205" s="46" t="str">
        <f t="shared" si="958"/>
        <v>Rare</v>
      </c>
    </row>
    <row r="1206" spans="1:14" ht="16.5" customHeight="1" x14ac:dyDescent="0.3">
      <c r="A1206" s="59" t="b">
        <v>1</v>
      </c>
      <c r="B1206" s="46" t="s">
        <v>50</v>
      </c>
      <c r="C1206" s="19">
        <f t="shared" si="929"/>
        <v>6031046</v>
      </c>
      <c r="D1206" s="19">
        <f t="shared" si="930"/>
        <v>4031</v>
      </c>
      <c r="E1206" s="19" t="s">
        <v>27</v>
      </c>
      <c r="F1206" s="56">
        <v>1</v>
      </c>
      <c r="G1206" s="56">
        <v>1</v>
      </c>
      <c r="H1206" s="46">
        <f>H1204+2000</f>
        <v>154305001</v>
      </c>
      <c r="I1206" s="46">
        <v>1</v>
      </c>
      <c r="J1206" s="46">
        <v>1</v>
      </c>
      <c r="K1206" s="46">
        <f t="shared" ref="K1206:M1206" si="959">K1194</f>
        <v>8.17</v>
      </c>
      <c r="L1206" s="46" t="str">
        <f t="shared" si="959"/>
        <v>Glove</v>
      </c>
      <c r="M1206" s="46" t="str">
        <f t="shared" si="959"/>
        <v>Superior</v>
      </c>
    </row>
    <row r="1207" spans="1:14" ht="16.5" customHeight="1" x14ac:dyDescent="0.3">
      <c r="A1207" s="59" t="b">
        <v>1</v>
      </c>
      <c r="B1207" s="46" t="s">
        <v>56</v>
      </c>
      <c r="C1207" s="19">
        <f t="shared" si="929"/>
        <v>6031047</v>
      </c>
      <c r="D1207" s="19">
        <f t="shared" si="930"/>
        <v>4031</v>
      </c>
      <c r="E1207" s="19" t="s">
        <v>27</v>
      </c>
      <c r="F1207" s="56">
        <v>1</v>
      </c>
      <c r="G1207" s="56">
        <v>1</v>
      </c>
      <c r="H1207" s="46">
        <f>H1206+100000</f>
        <v>154405001</v>
      </c>
      <c r="I1207" s="46">
        <v>1</v>
      </c>
      <c r="J1207" s="46">
        <v>1</v>
      </c>
      <c r="K1207" s="46">
        <f t="shared" ref="K1207:M1207" si="960">K1195</f>
        <v>2.67</v>
      </c>
      <c r="L1207" s="46" t="str">
        <f t="shared" si="960"/>
        <v>Glove</v>
      </c>
      <c r="M1207" s="46" t="str">
        <f t="shared" si="960"/>
        <v>Rare</v>
      </c>
    </row>
    <row r="1208" spans="1:14" ht="16.5" customHeight="1" x14ac:dyDescent="0.3">
      <c r="A1208" s="59" t="b">
        <v>1</v>
      </c>
      <c r="B1208" s="46" t="s">
        <v>49</v>
      </c>
      <c r="C1208" s="19">
        <f t="shared" si="929"/>
        <v>6031048</v>
      </c>
      <c r="D1208" s="19">
        <f t="shared" si="930"/>
        <v>4031</v>
      </c>
      <c r="E1208" s="19" t="s">
        <v>27</v>
      </c>
      <c r="F1208" s="56">
        <v>1</v>
      </c>
      <c r="G1208" s="56">
        <v>1</v>
      </c>
      <c r="H1208" s="46">
        <f>H1206+1000</f>
        <v>154306001</v>
      </c>
      <c r="I1208" s="46">
        <v>1</v>
      </c>
      <c r="J1208" s="46">
        <v>1</v>
      </c>
      <c r="K1208" s="46">
        <f t="shared" ref="K1208:M1208" si="961">K1196</f>
        <v>8.17</v>
      </c>
      <c r="L1208" s="46" t="str">
        <f t="shared" si="961"/>
        <v>Pants</v>
      </c>
      <c r="M1208" s="46" t="str">
        <f t="shared" si="961"/>
        <v>Superior</v>
      </c>
    </row>
    <row r="1209" spans="1:14" ht="16.5" customHeight="1" x14ac:dyDescent="0.3">
      <c r="A1209" s="59" t="b">
        <v>1</v>
      </c>
      <c r="B1209" s="46" t="s">
        <v>55</v>
      </c>
      <c r="C1209" s="19">
        <f t="shared" si="929"/>
        <v>6031049</v>
      </c>
      <c r="D1209" s="19">
        <f t="shared" si="930"/>
        <v>4031</v>
      </c>
      <c r="E1209" s="19" t="s">
        <v>27</v>
      </c>
      <c r="F1209" s="56">
        <v>1</v>
      </c>
      <c r="G1209" s="56">
        <v>1</v>
      </c>
      <c r="H1209" s="46">
        <f>H1208+100000</f>
        <v>154406001</v>
      </c>
      <c r="I1209" s="46">
        <v>1</v>
      </c>
      <c r="J1209" s="46">
        <v>1</v>
      </c>
      <c r="K1209" s="46">
        <f t="shared" ref="K1209:M1209" si="962">K1197</f>
        <v>2.67</v>
      </c>
      <c r="L1209" s="46" t="str">
        <f t="shared" si="962"/>
        <v>Pants</v>
      </c>
      <c r="M1209" s="46" t="str">
        <f t="shared" si="962"/>
        <v>Rare</v>
      </c>
    </row>
    <row r="1210" spans="1:14" ht="16.5" customHeight="1" x14ac:dyDescent="0.3">
      <c r="A1210" s="59" t="b">
        <v>1</v>
      </c>
      <c r="B1210" s="46" t="s">
        <v>46</v>
      </c>
      <c r="C1210" s="19">
        <f t="shared" si="929"/>
        <v>6031050</v>
      </c>
      <c r="D1210" s="19">
        <f t="shared" si="930"/>
        <v>4031</v>
      </c>
      <c r="E1210" s="19" t="s">
        <v>27</v>
      </c>
      <c r="F1210" s="56">
        <v>1</v>
      </c>
      <c r="G1210" s="56">
        <v>1</v>
      </c>
      <c r="H1210" s="46">
        <f>H1208+1000</f>
        <v>154307001</v>
      </c>
      <c r="I1210" s="46">
        <v>1</v>
      </c>
      <c r="J1210" s="46">
        <v>1</v>
      </c>
      <c r="K1210" s="46">
        <f t="shared" ref="K1210:M1210" si="963">K1198</f>
        <v>8.15</v>
      </c>
      <c r="L1210" s="46" t="str">
        <f t="shared" si="963"/>
        <v>Shoes</v>
      </c>
      <c r="M1210" s="46" t="str">
        <f t="shared" si="963"/>
        <v>Superior</v>
      </c>
    </row>
    <row r="1211" spans="1:14" ht="16.5" customHeight="1" x14ac:dyDescent="0.3">
      <c r="A1211" s="59" t="b">
        <v>1</v>
      </c>
      <c r="B1211" s="46" t="s">
        <v>52</v>
      </c>
      <c r="C1211" s="19">
        <f t="shared" si="929"/>
        <v>6031051</v>
      </c>
      <c r="D1211" s="19">
        <f t="shared" si="930"/>
        <v>4031</v>
      </c>
      <c r="E1211" s="19" t="s">
        <v>27</v>
      </c>
      <c r="F1211" s="56">
        <v>1</v>
      </c>
      <c r="G1211" s="56">
        <v>1</v>
      </c>
      <c r="H1211" s="46">
        <f>H1210+100000</f>
        <v>154407001</v>
      </c>
      <c r="I1211" s="46">
        <v>1</v>
      </c>
      <c r="J1211" s="46">
        <v>1</v>
      </c>
      <c r="K1211" s="46">
        <f t="shared" ref="K1211:M1211" si="964">K1199</f>
        <v>2.65</v>
      </c>
      <c r="L1211" s="46" t="str">
        <f t="shared" si="964"/>
        <v>Shoes</v>
      </c>
      <c r="M1211" s="46" t="str">
        <f t="shared" si="964"/>
        <v>Rare</v>
      </c>
    </row>
    <row r="1212" spans="1:14" ht="16.5" customHeight="1" x14ac:dyDescent="0.3">
      <c r="A1212" s="60" t="b">
        <v>1</v>
      </c>
      <c r="B1212" s="41" t="s">
        <v>97</v>
      </c>
      <c r="C1212" s="41">
        <f>C1161+1000</f>
        <v>6032001</v>
      </c>
      <c r="D1212" s="41">
        <f>D1161+1</f>
        <v>4032</v>
      </c>
      <c r="E1212" s="42" t="s">
        <v>29</v>
      </c>
      <c r="F1212" s="56">
        <v>1</v>
      </c>
      <c r="G1212" s="56">
        <v>1</v>
      </c>
      <c r="H1212" s="41">
        <v>150101001</v>
      </c>
      <c r="I1212" s="42">
        <v>1</v>
      </c>
      <c r="J1212" s="42">
        <v>1</v>
      </c>
      <c r="K1212" s="41">
        <v>10</v>
      </c>
      <c r="L1212" s="41" t="s">
        <v>98</v>
      </c>
      <c r="M1212" s="43" t="s">
        <v>3</v>
      </c>
    </row>
    <row r="1213" spans="1:14" ht="16.5" customHeight="1" x14ac:dyDescent="0.3">
      <c r="A1213" s="60" t="b">
        <v>1</v>
      </c>
      <c r="B1213" s="41" t="s">
        <v>99</v>
      </c>
      <c r="C1213" s="42">
        <f>C1212+1</f>
        <v>6032002</v>
      </c>
      <c r="D1213" s="42">
        <f>D1212</f>
        <v>4032</v>
      </c>
      <c r="E1213" s="42" t="s">
        <v>29</v>
      </c>
      <c r="F1213" s="56">
        <v>1</v>
      </c>
      <c r="G1213" s="56">
        <v>1</v>
      </c>
      <c r="H1213" s="43">
        <f>H1212+100000</f>
        <v>150201001</v>
      </c>
      <c r="I1213" s="42">
        <v>1</v>
      </c>
      <c r="J1213" s="42">
        <v>1</v>
      </c>
      <c r="K1213" s="41">
        <f>K1162</f>
        <v>14</v>
      </c>
      <c r="L1213" s="41" t="s">
        <v>98</v>
      </c>
      <c r="M1213" s="43" t="s">
        <v>355</v>
      </c>
    </row>
    <row r="1214" spans="1:14" ht="16.5" customHeight="1" x14ac:dyDescent="0.3">
      <c r="A1214" s="60" t="b">
        <v>1</v>
      </c>
      <c r="B1214" s="41" t="s">
        <v>100</v>
      </c>
      <c r="C1214" s="42">
        <f>C1213+1</f>
        <v>6032003</v>
      </c>
      <c r="D1214" s="42">
        <f>D1213</f>
        <v>4032</v>
      </c>
      <c r="E1214" s="42" t="s">
        <v>29</v>
      </c>
      <c r="F1214" s="56">
        <v>1</v>
      </c>
      <c r="G1214" s="56">
        <v>1</v>
      </c>
      <c r="H1214" s="43">
        <f>H1213+100000</f>
        <v>150301001</v>
      </c>
      <c r="I1214" s="42">
        <v>1</v>
      </c>
      <c r="J1214" s="42">
        <v>1</v>
      </c>
      <c r="K1214" s="41">
        <f>K1163+1</f>
        <v>12</v>
      </c>
      <c r="L1214" s="41" t="s">
        <v>98</v>
      </c>
      <c r="M1214" s="43" t="s">
        <v>356</v>
      </c>
    </row>
    <row r="1215" spans="1:14" ht="16.5" customHeight="1" x14ac:dyDescent="0.3">
      <c r="A1215" s="60" t="b">
        <v>1</v>
      </c>
      <c r="B1215" s="43" t="s">
        <v>379</v>
      </c>
      <c r="C1215" s="43">
        <f>C1214+1</f>
        <v>6032004</v>
      </c>
      <c r="D1215" s="43">
        <f>D1214</f>
        <v>4032</v>
      </c>
      <c r="E1215" s="43" t="s">
        <v>23</v>
      </c>
      <c r="F1215" s="56">
        <v>1</v>
      </c>
      <c r="G1215" s="56">
        <v>1</v>
      </c>
      <c r="H1215" s="48">
        <v>151301001</v>
      </c>
      <c r="I1215" s="43">
        <v>1</v>
      </c>
      <c r="J1215" s="43">
        <v>1</v>
      </c>
      <c r="K1215" s="43">
        <f t="shared" ref="K1215:K1224" si="965">ROUND(N1215/6,2)</f>
        <v>7.83</v>
      </c>
      <c r="L1215" s="43" t="str">
        <f>IF(H1215&gt;=151307001,"Shoes",IF(H1215&gt;=151306001,"Pants",IF(H1215&gt;=151305001,"Glove",IF(H1215&gt;=151303001,"Head",IF(H1215&gt;=151302001,"Body",IF(H1215&gt;=151301001,"Weapon"))))))</f>
        <v>Weapon</v>
      </c>
      <c r="M1215" s="43" t="s">
        <v>356</v>
      </c>
      <c r="N1215" s="64">
        <v>47</v>
      </c>
    </row>
    <row r="1216" spans="1:14" ht="16.5" customHeight="1" x14ac:dyDescent="0.3">
      <c r="A1216" s="60" t="b">
        <v>1</v>
      </c>
      <c r="B1216" s="43" t="s">
        <v>51</v>
      </c>
      <c r="C1216" s="43">
        <f t="shared" ref="C1216:C1226" si="966">C1215+1</f>
        <v>6032005</v>
      </c>
      <c r="D1216" s="43">
        <f t="shared" ref="D1216:D1226" si="967">D1215</f>
        <v>4032</v>
      </c>
      <c r="E1216" s="43" t="s">
        <v>23</v>
      </c>
      <c r="F1216" s="56">
        <v>1</v>
      </c>
      <c r="G1216" s="56">
        <v>1</v>
      </c>
      <c r="H1216" s="43">
        <f>H1215+100000</f>
        <v>151401001</v>
      </c>
      <c r="I1216" s="43">
        <v>1</v>
      </c>
      <c r="J1216" s="43">
        <v>1</v>
      </c>
      <c r="K1216" s="43">
        <f t="shared" si="965"/>
        <v>2.83</v>
      </c>
      <c r="L1216" s="43" t="str">
        <f>L1215</f>
        <v>Weapon</v>
      </c>
      <c r="M1216" s="43" t="s">
        <v>380</v>
      </c>
      <c r="N1216" s="64">
        <v>17</v>
      </c>
    </row>
    <row r="1217" spans="1:14" ht="16.5" customHeight="1" x14ac:dyDescent="0.3">
      <c r="A1217" s="60" t="b">
        <v>1</v>
      </c>
      <c r="B1217" s="43" t="s">
        <v>47</v>
      </c>
      <c r="C1217" s="43">
        <f t="shared" si="966"/>
        <v>6032006</v>
      </c>
      <c r="D1217" s="43">
        <f t="shared" si="967"/>
        <v>4032</v>
      </c>
      <c r="E1217" s="43" t="s">
        <v>23</v>
      </c>
      <c r="F1217" s="56">
        <v>1</v>
      </c>
      <c r="G1217" s="56">
        <v>1</v>
      </c>
      <c r="H1217" s="43">
        <f>H1215+1000</f>
        <v>151302001</v>
      </c>
      <c r="I1217" s="43">
        <v>1</v>
      </c>
      <c r="J1217" s="43">
        <v>1</v>
      </c>
      <c r="K1217" s="43">
        <f t="shared" si="965"/>
        <v>7.83</v>
      </c>
      <c r="L1217" s="43" t="str">
        <f>IF(H1217&gt;=151307001,"Shoes",IF(H1217&gt;=151306001,"Pants",IF(H1217&gt;=151305001,"Glove",IF(H1217&gt;=151303001,"Head",IF(H1217&gt;=151302001,"Body",IF(H1217&gt;=151301001,"Weapon"))))))</f>
        <v>Body</v>
      </c>
      <c r="M1217" s="43" t="s">
        <v>356</v>
      </c>
      <c r="N1217" s="64">
        <f>N1215</f>
        <v>47</v>
      </c>
    </row>
    <row r="1218" spans="1:14" ht="16.5" customHeight="1" x14ac:dyDescent="0.3">
      <c r="A1218" s="60" t="b">
        <v>1</v>
      </c>
      <c r="B1218" s="43" t="s">
        <v>53</v>
      </c>
      <c r="C1218" s="43">
        <f t="shared" si="966"/>
        <v>6032007</v>
      </c>
      <c r="D1218" s="43">
        <f t="shared" si="967"/>
        <v>4032</v>
      </c>
      <c r="E1218" s="43" t="s">
        <v>23</v>
      </c>
      <c r="F1218" s="56">
        <v>1</v>
      </c>
      <c r="G1218" s="56">
        <v>1</v>
      </c>
      <c r="H1218" s="43">
        <f>H1217+100000</f>
        <v>151402001</v>
      </c>
      <c r="I1218" s="43">
        <v>1</v>
      </c>
      <c r="J1218" s="43">
        <v>1</v>
      </c>
      <c r="K1218" s="43">
        <f t="shared" si="965"/>
        <v>2.83</v>
      </c>
      <c r="L1218" s="43" t="str">
        <f>L1217</f>
        <v>Body</v>
      </c>
      <c r="M1218" s="43" t="s">
        <v>380</v>
      </c>
      <c r="N1218" s="64">
        <f t="shared" ref="N1218:N1224" si="968">N1216</f>
        <v>17</v>
      </c>
    </row>
    <row r="1219" spans="1:14" ht="16.5" customHeight="1" x14ac:dyDescent="0.3">
      <c r="A1219" s="60" t="b">
        <v>1</v>
      </c>
      <c r="B1219" s="43" t="s">
        <v>48</v>
      </c>
      <c r="C1219" s="43">
        <f t="shared" si="966"/>
        <v>6032008</v>
      </c>
      <c r="D1219" s="43">
        <f t="shared" si="967"/>
        <v>4032</v>
      </c>
      <c r="E1219" s="43" t="s">
        <v>23</v>
      </c>
      <c r="F1219" s="56">
        <v>1</v>
      </c>
      <c r="G1219" s="56">
        <v>1</v>
      </c>
      <c r="H1219" s="43">
        <f>H1217+1000</f>
        <v>151303001</v>
      </c>
      <c r="I1219" s="43">
        <v>1</v>
      </c>
      <c r="J1219" s="43">
        <v>1</v>
      </c>
      <c r="K1219" s="43">
        <f t="shared" si="965"/>
        <v>7.83</v>
      </c>
      <c r="L1219" s="43" t="str">
        <f>IF(H1219&gt;=151307001,"Shoes",IF(H1219&gt;=151306001,"Pants",IF(H1219&gt;=151305001,"Glove",IF(H1219&gt;=151303001,"Head",IF(H1219&gt;=151302001,"Body",IF(H1219&gt;=151301001,"Weapon"))))))</f>
        <v>Head</v>
      </c>
      <c r="M1219" s="43" t="s">
        <v>356</v>
      </c>
      <c r="N1219" s="64">
        <f t="shared" si="968"/>
        <v>47</v>
      </c>
    </row>
    <row r="1220" spans="1:14" ht="16.5" customHeight="1" x14ac:dyDescent="0.3">
      <c r="A1220" s="60" t="b">
        <v>1</v>
      </c>
      <c r="B1220" s="43" t="s">
        <v>54</v>
      </c>
      <c r="C1220" s="43">
        <f t="shared" si="966"/>
        <v>6032009</v>
      </c>
      <c r="D1220" s="43">
        <f t="shared" si="967"/>
        <v>4032</v>
      </c>
      <c r="E1220" s="43" t="s">
        <v>23</v>
      </c>
      <c r="F1220" s="56">
        <v>1</v>
      </c>
      <c r="G1220" s="56">
        <v>1</v>
      </c>
      <c r="H1220" s="43">
        <f>H1219+100000</f>
        <v>151403001</v>
      </c>
      <c r="I1220" s="43">
        <v>1</v>
      </c>
      <c r="J1220" s="43">
        <v>1</v>
      </c>
      <c r="K1220" s="43">
        <f t="shared" si="965"/>
        <v>2.83</v>
      </c>
      <c r="L1220" s="43" t="str">
        <f>L1219</f>
        <v>Head</v>
      </c>
      <c r="M1220" s="43" t="s">
        <v>380</v>
      </c>
      <c r="N1220" s="64">
        <f t="shared" si="968"/>
        <v>17</v>
      </c>
    </row>
    <row r="1221" spans="1:14" ht="16.5" customHeight="1" x14ac:dyDescent="0.3">
      <c r="A1221" s="60" t="b">
        <v>1</v>
      </c>
      <c r="B1221" s="43" t="s">
        <v>50</v>
      </c>
      <c r="C1221" s="43">
        <f t="shared" si="966"/>
        <v>6032010</v>
      </c>
      <c r="D1221" s="43">
        <f t="shared" si="967"/>
        <v>4032</v>
      </c>
      <c r="E1221" s="43" t="s">
        <v>23</v>
      </c>
      <c r="F1221" s="56">
        <v>1</v>
      </c>
      <c r="G1221" s="56">
        <v>1</v>
      </c>
      <c r="H1221" s="43">
        <f>H1219+2000</f>
        <v>151305001</v>
      </c>
      <c r="I1221" s="43">
        <v>1</v>
      </c>
      <c r="J1221" s="43">
        <v>1</v>
      </c>
      <c r="K1221" s="43">
        <f t="shared" si="965"/>
        <v>7.83</v>
      </c>
      <c r="L1221" s="43" t="str">
        <f>IF(H1221&gt;=151307001,"Shoes",IF(H1221&gt;=151306001,"Pants",IF(H1221&gt;=151305001,"Glove",IF(H1221&gt;=151303001,"Head",IF(H1221&gt;=151302001,"Body",IF(H1221&gt;=151301001,"Weapon"))))))</f>
        <v>Glove</v>
      </c>
      <c r="M1221" s="43" t="s">
        <v>356</v>
      </c>
      <c r="N1221" s="64">
        <f t="shared" si="968"/>
        <v>47</v>
      </c>
    </row>
    <row r="1222" spans="1:14" ht="16.5" customHeight="1" x14ac:dyDescent="0.3">
      <c r="A1222" s="60" t="b">
        <v>1</v>
      </c>
      <c r="B1222" s="43" t="s">
        <v>56</v>
      </c>
      <c r="C1222" s="43">
        <f t="shared" si="966"/>
        <v>6032011</v>
      </c>
      <c r="D1222" s="43">
        <f t="shared" si="967"/>
        <v>4032</v>
      </c>
      <c r="E1222" s="43" t="s">
        <v>23</v>
      </c>
      <c r="F1222" s="56">
        <v>1</v>
      </c>
      <c r="G1222" s="56">
        <v>1</v>
      </c>
      <c r="H1222" s="43">
        <f>H1221+100000</f>
        <v>151405001</v>
      </c>
      <c r="I1222" s="43">
        <v>1</v>
      </c>
      <c r="J1222" s="43">
        <v>1</v>
      </c>
      <c r="K1222" s="43">
        <f t="shared" si="965"/>
        <v>2.83</v>
      </c>
      <c r="L1222" s="43" t="str">
        <f>L1221</f>
        <v>Glove</v>
      </c>
      <c r="M1222" s="43" t="s">
        <v>380</v>
      </c>
      <c r="N1222" s="64">
        <f t="shared" si="968"/>
        <v>17</v>
      </c>
    </row>
    <row r="1223" spans="1:14" ht="16.5" customHeight="1" x14ac:dyDescent="0.3">
      <c r="A1223" s="60" t="b">
        <v>1</v>
      </c>
      <c r="B1223" s="43" t="s">
        <v>49</v>
      </c>
      <c r="C1223" s="43">
        <f t="shared" si="966"/>
        <v>6032012</v>
      </c>
      <c r="D1223" s="43">
        <f t="shared" si="967"/>
        <v>4032</v>
      </c>
      <c r="E1223" s="43" t="s">
        <v>23</v>
      </c>
      <c r="F1223" s="56">
        <v>1</v>
      </c>
      <c r="G1223" s="56">
        <v>1</v>
      </c>
      <c r="H1223" s="43">
        <f>H1221+1000</f>
        <v>151306001</v>
      </c>
      <c r="I1223" s="43">
        <v>1</v>
      </c>
      <c r="J1223" s="43">
        <v>1</v>
      </c>
      <c r="K1223" s="43">
        <f t="shared" si="965"/>
        <v>7.83</v>
      </c>
      <c r="L1223" s="43" t="str">
        <f>IF(H1223&gt;=151307001,"Shoes",IF(H1223&gt;=151306001,"Pants",IF(H1223&gt;=151305001,"Glove",IF(H1223&gt;=151303001,"Head",IF(H1223&gt;=151302001,"Body",IF(H1223&gt;=151301001,"Weapon"))))))</f>
        <v>Pants</v>
      </c>
      <c r="M1223" s="43" t="s">
        <v>356</v>
      </c>
      <c r="N1223" s="64">
        <f t="shared" si="968"/>
        <v>47</v>
      </c>
    </row>
    <row r="1224" spans="1:14" ht="16.5" customHeight="1" x14ac:dyDescent="0.3">
      <c r="A1224" s="60" t="b">
        <v>1</v>
      </c>
      <c r="B1224" s="43" t="s">
        <v>55</v>
      </c>
      <c r="C1224" s="43">
        <f t="shared" si="966"/>
        <v>6032013</v>
      </c>
      <c r="D1224" s="43">
        <f t="shared" si="967"/>
        <v>4032</v>
      </c>
      <c r="E1224" s="43" t="s">
        <v>23</v>
      </c>
      <c r="F1224" s="56">
        <v>1</v>
      </c>
      <c r="G1224" s="56">
        <v>1</v>
      </c>
      <c r="H1224" s="43">
        <f>H1223+100000</f>
        <v>151406001</v>
      </c>
      <c r="I1224" s="43">
        <v>1</v>
      </c>
      <c r="J1224" s="43">
        <v>1</v>
      </c>
      <c r="K1224" s="43">
        <f t="shared" si="965"/>
        <v>2.83</v>
      </c>
      <c r="L1224" s="43" t="str">
        <f>L1223</f>
        <v>Pants</v>
      </c>
      <c r="M1224" s="43" t="s">
        <v>380</v>
      </c>
      <c r="N1224" s="64">
        <f t="shared" si="968"/>
        <v>17</v>
      </c>
    </row>
    <row r="1225" spans="1:14" ht="16.5" customHeight="1" x14ac:dyDescent="0.3">
      <c r="A1225" s="60" t="b">
        <v>1</v>
      </c>
      <c r="B1225" s="43" t="s">
        <v>46</v>
      </c>
      <c r="C1225" s="43">
        <f t="shared" si="966"/>
        <v>6032014</v>
      </c>
      <c r="D1225" s="43">
        <f t="shared" si="967"/>
        <v>4032</v>
      </c>
      <c r="E1225" s="43" t="s">
        <v>23</v>
      </c>
      <c r="F1225" s="56">
        <v>1</v>
      </c>
      <c r="G1225" s="56">
        <v>1</v>
      </c>
      <c r="H1225" s="43">
        <f>H1223+1000</f>
        <v>151307001</v>
      </c>
      <c r="I1225" s="43">
        <v>1</v>
      </c>
      <c r="J1225" s="43">
        <v>1</v>
      </c>
      <c r="K1225" s="41">
        <v>7.85</v>
      </c>
      <c r="L1225" s="43" t="str">
        <f t="shared" ref="L1225" si="969">IF(H1225&gt;=151307001,"Shoes",IF(H1225&gt;=151306001,"Pants",IF(H1225&gt;=151305001,"Glove",IF(H1225&gt;=151303001,"Head",IF(H1225&gt;=151302001,"Body",IF(H1225&gt;=151301001,"Weapon"))))))</f>
        <v>Shoes</v>
      </c>
      <c r="M1225" s="43" t="s">
        <v>356</v>
      </c>
      <c r="N1225" s="65">
        <f>SUM(K1215,K1217,K1219,K1221,K1223,K1225)</f>
        <v>47</v>
      </c>
    </row>
    <row r="1226" spans="1:14" ht="16.5" customHeight="1" x14ac:dyDescent="0.3">
      <c r="A1226" s="60" t="b">
        <v>1</v>
      </c>
      <c r="B1226" s="43" t="s">
        <v>52</v>
      </c>
      <c r="C1226" s="43">
        <f t="shared" si="966"/>
        <v>6032015</v>
      </c>
      <c r="D1226" s="43">
        <f t="shared" si="967"/>
        <v>4032</v>
      </c>
      <c r="E1226" s="43" t="s">
        <v>23</v>
      </c>
      <c r="F1226" s="56">
        <v>1</v>
      </c>
      <c r="G1226" s="56">
        <v>1</v>
      </c>
      <c r="H1226" s="43">
        <f>H1225+100000</f>
        <v>151407001</v>
      </c>
      <c r="I1226" s="43">
        <v>1</v>
      </c>
      <c r="J1226" s="43">
        <v>1</v>
      </c>
      <c r="K1226" s="41">
        <v>2.85</v>
      </c>
      <c r="L1226" s="43" t="str">
        <f>L1225</f>
        <v>Shoes</v>
      </c>
      <c r="M1226" s="43" t="s">
        <v>380</v>
      </c>
      <c r="N1226" s="65">
        <f>SUM(K1216,K1218,K1220,K1222,K1224,K1226)</f>
        <v>17</v>
      </c>
    </row>
    <row r="1227" spans="1:14" ht="16.5" customHeight="1" x14ac:dyDescent="0.3">
      <c r="A1227" s="60" t="b">
        <v>1</v>
      </c>
      <c r="B1227" s="61" t="s">
        <v>379</v>
      </c>
      <c r="C1227" s="61">
        <f>C1226+1</f>
        <v>6032016</v>
      </c>
      <c r="D1227" s="61">
        <f>D1226</f>
        <v>4032</v>
      </c>
      <c r="E1227" s="17" t="s">
        <v>25</v>
      </c>
      <c r="F1227" s="56">
        <v>1</v>
      </c>
      <c r="G1227" s="56">
        <v>1</v>
      </c>
      <c r="H1227" s="61">
        <f>H1215+1000000</f>
        <v>152301001</v>
      </c>
      <c r="I1227" s="61">
        <v>1</v>
      </c>
      <c r="J1227" s="61">
        <v>1</v>
      </c>
      <c r="K1227" s="61">
        <f>K1215</f>
        <v>7.83</v>
      </c>
      <c r="L1227" s="61" t="str">
        <f>L1215</f>
        <v>Weapon</v>
      </c>
      <c r="M1227" s="61" t="str">
        <f t="shared" ref="M1227:M1238" si="970">M1215</f>
        <v>Superior</v>
      </c>
    </row>
    <row r="1228" spans="1:14" ht="16.5" customHeight="1" x14ac:dyDescent="0.3">
      <c r="A1228" s="60" t="b">
        <v>1</v>
      </c>
      <c r="B1228" s="61" t="s">
        <v>51</v>
      </c>
      <c r="C1228" s="61">
        <f t="shared" ref="C1228:C1262" si="971">C1227+1</f>
        <v>6032017</v>
      </c>
      <c r="D1228" s="61">
        <f t="shared" ref="D1228:D1262" si="972">D1227</f>
        <v>4032</v>
      </c>
      <c r="E1228" s="17" t="s">
        <v>25</v>
      </c>
      <c r="F1228" s="56">
        <v>1</v>
      </c>
      <c r="G1228" s="56">
        <v>1</v>
      </c>
      <c r="H1228" s="62">
        <f>H1227+100000</f>
        <v>152401001</v>
      </c>
      <c r="I1228" s="61">
        <v>1</v>
      </c>
      <c r="J1228" s="61">
        <v>1</v>
      </c>
      <c r="K1228" s="61">
        <f t="shared" ref="K1228:L1228" si="973">K1216</f>
        <v>2.83</v>
      </c>
      <c r="L1228" s="61" t="str">
        <f t="shared" si="973"/>
        <v>Weapon</v>
      </c>
      <c r="M1228" s="61" t="str">
        <f t="shared" si="970"/>
        <v>Rare</v>
      </c>
    </row>
    <row r="1229" spans="1:14" ht="16.5" customHeight="1" x14ac:dyDescent="0.3">
      <c r="A1229" s="60" t="b">
        <v>1</v>
      </c>
      <c r="B1229" s="61" t="s">
        <v>47</v>
      </c>
      <c r="C1229" s="61">
        <f t="shared" si="971"/>
        <v>6032018</v>
      </c>
      <c r="D1229" s="61">
        <f t="shared" si="972"/>
        <v>4032</v>
      </c>
      <c r="E1229" s="17" t="s">
        <v>25</v>
      </c>
      <c r="F1229" s="56">
        <v>1</v>
      </c>
      <c r="G1229" s="56">
        <v>1</v>
      </c>
      <c r="H1229" s="62">
        <f>H1227+1000</f>
        <v>152302001</v>
      </c>
      <c r="I1229" s="61">
        <v>1</v>
      </c>
      <c r="J1229" s="61">
        <v>1</v>
      </c>
      <c r="K1229" s="61">
        <f t="shared" ref="K1229:L1229" si="974">K1217</f>
        <v>7.83</v>
      </c>
      <c r="L1229" s="61" t="str">
        <f t="shared" si="974"/>
        <v>Body</v>
      </c>
      <c r="M1229" s="61" t="str">
        <f t="shared" si="970"/>
        <v>Superior</v>
      </c>
    </row>
    <row r="1230" spans="1:14" ht="16.5" customHeight="1" x14ac:dyDescent="0.3">
      <c r="A1230" s="60" t="b">
        <v>1</v>
      </c>
      <c r="B1230" s="61" t="s">
        <v>53</v>
      </c>
      <c r="C1230" s="61">
        <f t="shared" si="971"/>
        <v>6032019</v>
      </c>
      <c r="D1230" s="61">
        <f t="shared" si="972"/>
        <v>4032</v>
      </c>
      <c r="E1230" s="17" t="s">
        <v>25</v>
      </c>
      <c r="F1230" s="56">
        <v>1</v>
      </c>
      <c r="G1230" s="56">
        <v>1</v>
      </c>
      <c r="H1230" s="62">
        <f>H1229+100000</f>
        <v>152402001</v>
      </c>
      <c r="I1230" s="61">
        <v>1</v>
      </c>
      <c r="J1230" s="61">
        <v>1</v>
      </c>
      <c r="K1230" s="61">
        <f t="shared" ref="K1230:L1230" si="975">K1218</f>
        <v>2.83</v>
      </c>
      <c r="L1230" s="61" t="str">
        <f t="shared" si="975"/>
        <v>Body</v>
      </c>
      <c r="M1230" s="61" t="str">
        <f t="shared" si="970"/>
        <v>Rare</v>
      </c>
    </row>
    <row r="1231" spans="1:14" ht="16.5" customHeight="1" x14ac:dyDescent="0.3">
      <c r="A1231" s="60" t="b">
        <v>1</v>
      </c>
      <c r="B1231" s="61" t="s">
        <v>48</v>
      </c>
      <c r="C1231" s="61">
        <f t="shared" si="971"/>
        <v>6032020</v>
      </c>
      <c r="D1231" s="61">
        <f t="shared" si="972"/>
        <v>4032</v>
      </c>
      <c r="E1231" s="17" t="s">
        <v>25</v>
      </c>
      <c r="F1231" s="56">
        <v>1</v>
      </c>
      <c r="G1231" s="56">
        <v>1</v>
      </c>
      <c r="H1231" s="61">
        <f>H1229+1000</f>
        <v>152303001</v>
      </c>
      <c r="I1231" s="61">
        <v>1</v>
      </c>
      <c r="J1231" s="61">
        <v>1</v>
      </c>
      <c r="K1231" s="61">
        <f t="shared" ref="K1231:L1231" si="976">K1219</f>
        <v>7.83</v>
      </c>
      <c r="L1231" s="61" t="str">
        <f t="shared" si="976"/>
        <v>Head</v>
      </c>
      <c r="M1231" s="61" t="str">
        <f t="shared" si="970"/>
        <v>Superior</v>
      </c>
    </row>
    <row r="1232" spans="1:14" ht="16.5" customHeight="1" x14ac:dyDescent="0.3">
      <c r="A1232" s="60" t="b">
        <v>1</v>
      </c>
      <c r="B1232" s="61" t="s">
        <v>54</v>
      </c>
      <c r="C1232" s="61">
        <f t="shared" si="971"/>
        <v>6032021</v>
      </c>
      <c r="D1232" s="61">
        <f t="shared" si="972"/>
        <v>4032</v>
      </c>
      <c r="E1232" s="17" t="s">
        <v>25</v>
      </c>
      <c r="F1232" s="56">
        <v>1</v>
      </c>
      <c r="G1232" s="56">
        <v>1</v>
      </c>
      <c r="H1232" s="61">
        <f>H1231+100000</f>
        <v>152403001</v>
      </c>
      <c r="I1232" s="61">
        <v>1</v>
      </c>
      <c r="J1232" s="61">
        <v>1</v>
      </c>
      <c r="K1232" s="61">
        <f t="shared" ref="K1232:L1232" si="977">K1220</f>
        <v>2.83</v>
      </c>
      <c r="L1232" s="61" t="str">
        <f t="shared" si="977"/>
        <v>Head</v>
      </c>
      <c r="M1232" s="61" t="str">
        <f t="shared" si="970"/>
        <v>Rare</v>
      </c>
    </row>
    <row r="1233" spans="1:13" ht="16.5" customHeight="1" x14ac:dyDescent="0.3">
      <c r="A1233" s="60" t="b">
        <v>1</v>
      </c>
      <c r="B1233" s="61" t="s">
        <v>50</v>
      </c>
      <c r="C1233" s="61">
        <f t="shared" si="971"/>
        <v>6032022</v>
      </c>
      <c r="D1233" s="61">
        <f t="shared" si="972"/>
        <v>4032</v>
      </c>
      <c r="E1233" s="17" t="s">
        <v>25</v>
      </c>
      <c r="F1233" s="56">
        <v>1</v>
      </c>
      <c r="G1233" s="56">
        <v>1</v>
      </c>
      <c r="H1233" s="61">
        <f>H1231+2000</f>
        <v>152305001</v>
      </c>
      <c r="I1233" s="61">
        <v>1</v>
      </c>
      <c r="J1233" s="61">
        <v>1</v>
      </c>
      <c r="K1233" s="61">
        <f t="shared" ref="K1233:L1233" si="978">K1221</f>
        <v>7.83</v>
      </c>
      <c r="L1233" s="61" t="str">
        <f t="shared" si="978"/>
        <v>Glove</v>
      </c>
      <c r="M1233" s="61" t="str">
        <f t="shared" si="970"/>
        <v>Superior</v>
      </c>
    </row>
    <row r="1234" spans="1:13" ht="16.5" customHeight="1" x14ac:dyDescent="0.3">
      <c r="A1234" s="60" t="b">
        <v>1</v>
      </c>
      <c r="B1234" s="61" t="s">
        <v>56</v>
      </c>
      <c r="C1234" s="61">
        <f t="shared" si="971"/>
        <v>6032023</v>
      </c>
      <c r="D1234" s="61">
        <f t="shared" si="972"/>
        <v>4032</v>
      </c>
      <c r="E1234" s="17" t="s">
        <v>25</v>
      </c>
      <c r="F1234" s="56">
        <v>1</v>
      </c>
      <c r="G1234" s="56">
        <v>1</v>
      </c>
      <c r="H1234" s="61">
        <f>H1233+100000</f>
        <v>152405001</v>
      </c>
      <c r="I1234" s="61">
        <v>1</v>
      </c>
      <c r="J1234" s="61">
        <v>1</v>
      </c>
      <c r="K1234" s="61">
        <f t="shared" ref="K1234:L1234" si="979">K1222</f>
        <v>2.83</v>
      </c>
      <c r="L1234" s="61" t="str">
        <f t="shared" si="979"/>
        <v>Glove</v>
      </c>
      <c r="M1234" s="61" t="str">
        <f t="shared" si="970"/>
        <v>Rare</v>
      </c>
    </row>
    <row r="1235" spans="1:13" ht="16.5" customHeight="1" x14ac:dyDescent="0.3">
      <c r="A1235" s="60" t="b">
        <v>1</v>
      </c>
      <c r="B1235" s="61" t="s">
        <v>49</v>
      </c>
      <c r="C1235" s="61">
        <f t="shared" si="971"/>
        <v>6032024</v>
      </c>
      <c r="D1235" s="61">
        <f t="shared" si="972"/>
        <v>4032</v>
      </c>
      <c r="E1235" s="17" t="s">
        <v>25</v>
      </c>
      <c r="F1235" s="56">
        <v>1</v>
      </c>
      <c r="G1235" s="56">
        <v>1</v>
      </c>
      <c r="H1235" s="61">
        <f>H1233+1000</f>
        <v>152306001</v>
      </c>
      <c r="I1235" s="61">
        <v>1</v>
      </c>
      <c r="J1235" s="61">
        <v>1</v>
      </c>
      <c r="K1235" s="61">
        <f t="shared" ref="K1235:L1235" si="980">K1223</f>
        <v>7.83</v>
      </c>
      <c r="L1235" s="61" t="str">
        <f t="shared" si="980"/>
        <v>Pants</v>
      </c>
      <c r="M1235" s="61" t="str">
        <f t="shared" si="970"/>
        <v>Superior</v>
      </c>
    </row>
    <row r="1236" spans="1:13" ht="16.5" customHeight="1" x14ac:dyDescent="0.3">
      <c r="A1236" s="60" t="b">
        <v>1</v>
      </c>
      <c r="B1236" s="61" t="s">
        <v>55</v>
      </c>
      <c r="C1236" s="61">
        <f t="shared" si="971"/>
        <v>6032025</v>
      </c>
      <c r="D1236" s="61">
        <f t="shared" si="972"/>
        <v>4032</v>
      </c>
      <c r="E1236" s="17" t="s">
        <v>25</v>
      </c>
      <c r="F1236" s="56">
        <v>1</v>
      </c>
      <c r="G1236" s="56">
        <v>1</v>
      </c>
      <c r="H1236" s="61">
        <f>H1235+100000</f>
        <v>152406001</v>
      </c>
      <c r="I1236" s="61">
        <v>1</v>
      </c>
      <c r="J1236" s="61">
        <v>1</v>
      </c>
      <c r="K1236" s="61">
        <f t="shared" ref="K1236:L1236" si="981">K1224</f>
        <v>2.83</v>
      </c>
      <c r="L1236" s="61" t="str">
        <f t="shared" si="981"/>
        <v>Pants</v>
      </c>
      <c r="M1236" s="61" t="str">
        <f t="shared" si="970"/>
        <v>Rare</v>
      </c>
    </row>
    <row r="1237" spans="1:13" ht="16.5" customHeight="1" x14ac:dyDescent="0.3">
      <c r="A1237" s="60" t="b">
        <v>1</v>
      </c>
      <c r="B1237" s="61" t="s">
        <v>46</v>
      </c>
      <c r="C1237" s="61">
        <f t="shared" si="971"/>
        <v>6032026</v>
      </c>
      <c r="D1237" s="61">
        <f t="shared" si="972"/>
        <v>4032</v>
      </c>
      <c r="E1237" s="17" t="s">
        <v>25</v>
      </c>
      <c r="F1237" s="56">
        <v>1</v>
      </c>
      <c r="G1237" s="56">
        <v>1</v>
      </c>
      <c r="H1237" s="61">
        <f>H1235+1000</f>
        <v>152307001</v>
      </c>
      <c r="I1237" s="61">
        <v>1</v>
      </c>
      <c r="J1237" s="61">
        <v>1</v>
      </c>
      <c r="K1237" s="61">
        <f t="shared" ref="K1237:L1237" si="982">K1225</f>
        <v>7.85</v>
      </c>
      <c r="L1237" s="61" t="str">
        <f t="shared" si="982"/>
        <v>Shoes</v>
      </c>
      <c r="M1237" s="61" t="str">
        <f t="shared" si="970"/>
        <v>Superior</v>
      </c>
    </row>
    <row r="1238" spans="1:13" ht="16.5" customHeight="1" x14ac:dyDescent="0.3">
      <c r="A1238" s="60" t="b">
        <v>1</v>
      </c>
      <c r="B1238" s="61" t="s">
        <v>52</v>
      </c>
      <c r="C1238" s="61">
        <f t="shared" si="971"/>
        <v>6032027</v>
      </c>
      <c r="D1238" s="61">
        <f t="shared" si="972"/>
        <v>4032</v>
      </c>
      <c r="E1238" s="17" t="s">
        <v>25</v>
      </c>
      <c r="F1238" s="56">
        <v>1</v>
      </c>
      <c r="G1238" s="56">
        <v>1</v>
      </c>
      <c r="H1238" s="61">
        <f>H1237+100000</f>
        <v>152407001</v>
      </c>
      <c r="I1238" s="61">
        <v>1</v>
      </c>
      <c r="J1238" s="61">
        <v>1</v>
      </c>
      <c r="K1238" s="61">
        <f t="shared" ref="K1238:L1238" si="983">K1226</f>
        <v>2.85</v>
      </c>
      <c r="L1238" s="61" t="str">
        <f t="shared" si="983"/>
        <v>Shoes</v>
      </c>
      <c r="M1238" s="61" t="str">
        <f t="shared" si="970"/>
        <v>Rare</v>
      </c>
    </row>
    <row r="1239" spans="1:13" ht="16.5" customHeight="1" x14ac:dyDescent="0.3">
      <c r="A1239" s="60" t="b">
        <v>1</v>
      </c>
      <c r="B1239" s="42" t="s">
        <v>45</v>
      </c>
      <c r="C1239" s="45">
        <f t="shared" si="971"/>
        <v>6032028</v>
      </c>
      <c r="D1239" s="45">
        <f t="shared" si="972"/>
        <v>4032</v>
      </c>
      <c r="E1239" s="45" t="s">
        <v>26</v>
      </c>
      <c r="F1239" s="56">
        <v>1</v>
      </c>
      <c r="G1239" s="56">
        <v>1</v>
      </c>
      <c r="H1239" s="42">
        <f>H1227+1000000</f>
        <v>153301001</v>
      </c>
      <c r="I1239" s="42">
        <v>1</v>
      </c>
      <c r="J1239" s="42">
        <v>1</v>
      </c>
      <c r="K1239" s="42">
        <f>K1227</f>
        <v>7.83</v>
      </c>
      <c r="L1239" s="42" t="str">
        <f>L1227</f>
        <v>Weapon</v>
      </c>
      <c r="M1239" s="42" t="str">
        <f>M1227</f>
        <v>Superior</v>
      </c>
    </row>
    <row r="1240" spans="1:13" ht="16.5" customHeight="1" x14ac:dyDescent="0.3">
      <c r="A1240" s="60" t="b">
        <v>1</v>
      </c>
      <c r="B1240" s="42" t="s">
        <v>51</v>
      </c>
      <c r="C1240" s="45">
        <f t="shared" si="971"/>
        <v>6032029</v>
      </c>
      <c r="D1240" s="45">
        <f t="shared" si="972"/>
        <v>4032</v>
      </c>
      <c r="E1240" s="45" t="s">
        <v>26</v>
      </c>
      <c r="F1240" s="56">
        <v>1</v>
      </c>
      <c r="G1240" s="56">
        <v>1</v>
      </c>
      <c r="H1240" s="42">
        <f>H1239+100000</f>
        <v>153401001</v>
      </c>
      <c r="I1240" s="42">
        <v>1</v>
      </c>
      <c r="J1240" s="42">
        <v>1</v>
      </c>
      <c r="K1240" s="42">
        <f t="shared" ref="K1240:M1240" si="984">K1228</f>
        <v>2.83</v>
      </c>
      <c r="L1240" s="42" t="str">
        <f t="shared" si="984"/>
        <v>Weapon</v>
      </c>
      <c r="M1240" s="42" t="str">
        <f t="shared" si="984"/>
        <v>Rare</v>
      </c>
    </row>
    <row r="1241" spans="1:13" ht="16.5" customHeight="1" x14ac:dyDescent="0.3">
      <c r="A1241" s="60" t="b">
        <v>1</v>
      </c>
      <c r="B1241" s="42" t="s">
        <v>47</v>
      </c>
      <c r="C1241" s="45">
        <f t="shared" si="971"/>
        <v>6032030</v>
      </c>
      <c r="D1241" s="45">
        <f t="shared" si="972"/>
        <v>4032</v>
      </c>
      <c r="E1241" s="45" t="s">
        <v>26</v>
      </c>
      <c r="F1241" s="56">
        <v>1</v>
      </c>
      <c r="G1241" s="56">
        <v>1</v>
      </c>
      <c r="H1241" s="42">
        <f>H1239+1000</f>
        <v>153302001</v>
      </c>
      <c r="I1241" s="42">
        <v>1</v>
      </c>
      <c r="J1241" s="42">
        <v>1</v>
      </c>
      <c r="K1241" s="42">
        <f t="shared" ref="K1241:M1241" si="985">K1229</f>
        <v>7.83</v>
      </c>
      <c r="L1241" s="42" t="str">
        <f t="shared" si="985"/>
        <v>Body</v>
      </c>
      <c r="M1241" s="42" t="str">
        <f t="shared" si="985"/>
        <v>Superior</v>
      </c>
    </row>
    <row r="1242" spans="1:13" ht="16.5" customHeight="1" x14ac:dyDescent="0.3">
      <c r="A1242" s="60" t="b">
        <v>1</v>
      </c>
      <c r="B1242" s="42" t="s">
        <v>53</v>
      </c>
      <c r="C1242" s="45">
        <f t="shared" si="971"/>
        <v>6032031</v>
      </c>
      <c r="D1242" s="45">
        <f t="shared" si="972"/>
        <v>4032</v>
      </c>
      <c r="E1242" s="45" t="s">
        <v>26</v>
      </c>
      <c r="F1242" s="56">
        <v>1</v>
      </c>
      <c r="G1242" s="56">
        <v>1</v>
      </c>
      <c r="H1242" s="42">
        <f>H1241+100000</f>
        <v>153402001</v>
      </c>
      <c r="I1242" s="42">
        <v>1</v>
      </c>
      <c r="J1242" s="42">
        <v>1</v>
      </c>
      <c r="K1242" s="42">
        <f t="shared" ref="K1242:M1242" si="986">K1230</f>
        <v>2.83</v>
      </c>
      <c r="L1242" s="42" t="str">
        <f t="shared" si="986"/>
        <v>Body</v>
      </c>
      <c r="M1242" s="42" t="str">
        <f t="shared" si="986"/>
        <v>Rare</v>
      </c>
    </row>
    <row r="1243" spans="1:13" ht="16.5" customHeight="1" x14ac:dyDescent="0.3">
      <c r="A1243" s="60" t="b">
        <v>1</v>
      </c>
      <c r="B1243" s="42" t="s">
        <v>48</v>
      </c>
      <c r="C1243" s="45">
        <f t="shared" si="971"/>
        <v>6032032</v>
      </c>
      <c r="D1243" s="45">
        <f t="shared" si="972"/>
        <v>4032</v>
      </c>
      <c r="E1243" s="45" t="s">
        <v>26</v>
      </c>
      <c r="F1243" s="56">
        <v>1</v>
      </c>
      <c r="G1243" s="56">
        <v>1</v>
      </c>
      <c r="H1243" s="42">
        <f>H1241+1000</f>
        <v>153303001</v>
      </c>
      <c r="I1243" s="42">
        <v>1</v>
      </c>
      <c r="J1243" s="42">
        <v>1</v>
      </c>
      <c r="K1243" s="42">
        <f t="shared" ref="K1243:M1243" si="987">K1231</f>
        <v>7.83</v>
      </c>
      <c r="L1243" s="42" t="str">
        <f t="shared" si="987"/>
        <v>Head</v>
      </c>
      <c r="M1243" s="42" t="str">
        <f t="shared" si="987"/>
        <v>Superior</v>
      </c>
    </row>
    <row r="1244" spans="1:13" ht="16.5" customHeight="1" x14ac:dyDescent="0.3">
      <c r="A1244" s="60" t="b">
        <v>1</v>
      </c>
      <c r="B1244" s="42" t="s">
        <v>54</v>
      </c>
      <c r="C1244" s="45">
        <f t="shared" si="971"/>
        <v>6032033</v>
      </c>
      <c r="D1244" s="45">
        <f t="shared" si="972"/>
        <v>4032</v>
      </c>
      <c r="E1244" s="45" t="s">
        <v>26</v>
      </c>
      <c r="F1244" s="56">
        <v>1</v>
      </c>
      <c r="G1244" s="56">
        <v>1</v>
      </c>
      <c r="H1244" s="42">
        <f>H1243+100000</f>
        <v>153403001</v>
      </c>
      <c r="I1244" s="42">
        <v>1</v>
      </c>
      <c r="J1244" s="42">
        <v>1</v>
      </c>
      <c r="K1244" s="42">
        <f t="shared" ref="K1244:M1244" si="988">K1232</f>
        <v>2.83</v>
      </c>
      <c r="L1244" s="42" t="str">
        <f t="shared" si="988"/>
        <v>Head</v>
      </c>
      <c r="M1244" s="42" t="str">
        <f t="shared" si="988"/>
        <v>Rare</v>
      </c>
    </row>
    <row r="1245" spans="1:13" ht="16.5" customHeight="1" x14ac:dyDescent="0.3">
      <c r="A1245" s="60" t="b">
        <v>1</v>
      </c>
      <c r="B1245" s="42" t="s">
        <v>50</v>
      </c>
      <c r="C1245" s="45">
        <f t="shared" si="971"/>
        <v>6032034</v>
      </c>
      <c r="D1245" s="45">
        <f t="shared" si="972"/>
        <v>4032</v>
      </c>
      <c r="E1245" s="45" t="s">
        <v>26</v>
      </c>
      <c r="F1245" s="56">
        <v>1</v>
      </c>
      <c r="G1245" s="56">
        <v>1</v>
      </c>
      <c r="H1245" s="42">
        <f>H1243+2000</f>
        <v>153305001</v>
      </c>
      <c r="I1245" s="42">
        <v>1</v>
      </c>
      <c r="J1245" s="42">
        <v>1</v>
      </c>
      <c r="K1245" s="42">
        <f t="shared" ref="K1245:M1245" si="989">K1233</f>
        <v>7.83</v>
      </c>
      <c r="L1245" s="42" t="str">
        <f t="shared" si="989"/>
        <v>Glove</v>
      </c>
      <c r="M1245" s="42" t="str">
        <f t="shared" si="989"/>
        <v>Superior</v>
      </c>
    </row>
    <row r="1246" spans="1:13" ht="16.5" customHeight="1" x14ac:dyDescent="0.3">
      <c r="A1246" s="60" t="b">
        <v>1</v>
      </c>
      <c r="B1246" s="42" t="s">
        <v>56</v>
      </c>
      <c r="C1246" s="45">
        <f t="shared" si="971"/>
        <v>6032035</v>
      </c>
      <c r="D1246" s="45">
        <f t="shared" si="972"/>
        <v>4032</v>
      </c>
      <c r="E1246" s="45" t="s">
        <v>26</v>
      </c>
      <c r="F1246" s="56">
        <v>1</v>
      </c>
      <c r="G1246" s="56">
        <v>1</v>
      </c>
      <c r="H1246" s="42">
        <f>H1245+100000</f>
        <v>153405001</v>
      </c>
      <c r="I1246" s="42">
        <v>1</v>
      </c>
      <c r="J1246" s="42">
        <v>1</v>
      </c>
      <c r="K1246" s="42">
        <f t="shared" ref="K1246:M1246" si="990">K1234</f>
        <v>2.83</v>
      </c>
      <c r="L1246" s="42" t="str">
        <f t="shared" si="990"/>
        <v>Glove</v>
      </c>
      <c r="M1246" s="42" t="str">
        <f t="shared" si="990"/>
        <v>Rare</v>
      </c>
    </row>
    <row r="1247" spans="1:13" ht="16.5" customHeight="1" x14ac:dyDescent="0.3">
      <c r="A1247" s="60" t="b">
        <v>1</v>
      </c>
      <c r="B1247" s="42" t="s">
        <v>49</v>
      </c>
      <c r="C1247" s="45">
        <f t="shared" si="971"/>
        <v>6032036</v>
      </c>
      <c r="D1247" s="45">
        <f t="shared" si="972"/>
        <v>4032</v>
      </c>
      <c r="E1247" s="45" t="s">
        <v>26</v>
      </c>
      <c r="F1247" s="56">
        <v>1</v>
      </c>
      <c r="G1247" s="56">
        <v>1</v>
      </c>
      <c r="H1247" s="42">
        <f>H1245+1000</f>
        <v>153306001</v>
      </c>
      <c r="I1247" s="42">
        <v>1</v>
      </c>
      <c r="J1247" s="42">
        <v>1</v>
      </c>
      <c r="K1247" s="42">
        <f t="shared" ref="K1247:M1247" si="991">K1235</f>
        <v>7.83</v>
      </c>
      <c r="L1247" s="42" t="str">
        <f t="shared" si="991"/>
        <v>Pants</v>
      </c>
      <c r="M1247" s="42" t="str">
        <f t="shared" si="991"/>
        <v>Superior</v>
      </c>
    </row>
    <row r="1248" spans="1:13" ht="16.5" customHeight="1" x14ac:dyDescent="0.3">
      <c r="A1248" s="60" t="b">
        <v>1</v>
      </c>
      <c r="B1248" s="42" t="s">
        <v>55</v>
      </c>
      <c r="C1248" s="45">
        <f t="shared" si="971"/>
        <v>6032037</v>
      </c>
      <c r="D1248" s="45">
        <f t="shared" si="972"/>
        <v>4032</v>
      </c>
      <c r="E1248" s="45" t="s">
        <v>26</v>
      </c>
      <c r="F1248" s="56">
        <v>1</v>
      </c>
      <c r="G1248" s="56">
        <v>1</v>
      </c>
      <c r="H1248" s="42">
        <f>H1247+100000</f>
        <v>153406001</v>
      </c>
      <c r="I1248" s="42">
        <v>1</v>
      </c>
      <c r="J1248" s="42">
        <v>1</v>
      </c>
      <c r="K1248" s="42">
        <f t="shared" ref="K1248:M1248" si="992">K1236</f>
        <v>2.83</v>
      </c>
      <c r="L1248" s="42" t="str">
        <f t="shared" si="992"/>
        <v>Pants</v>
      </c>
      <c r="M1248" s="42" t="str">
        <f t="shared" si="992"/>
        <v>Rare</v>
      </c>
    </row>
    <row r="1249" spans="1:13" ht="16.5" customHeight="1" x14ac:dyDescent="0.3">
      <c r="A1249" s="60" t="b">
        <v>1</v>
      </c>
      <c r="B1249" s="42" t="s">
        <v>46</v>
      </c>
      <c r="C1249" s="45">
        <f t="shared" si="971"/>
        <v>6032038</v>
      </c>
      <c r="D1249" s="45">
        <f t="shared" si="972"/>
        <v>4032</v>
      </c>
      <c r="E1249" s="45" t="s">
        <v>26</v>
      </c>
      <c r="F1249" s="56">
        <v>1</v>
      </c>
      <c r="G1249" s="56">
        <v>1</v>
      </c>
      <c r="H1249" s="42">
        <f>H1247+1000</f>
        <v>153307001</v>
      </c>
      <c r="I1249" s="42">
        <v>1</v>
      </c>
      <c r="J1249" s="42">
        <v>1</v>
      </c>
      <c r="K1249" s="42">
        <f t="shared" ref="K1249:M1249" si="993">K1237</f>
        <v>7.85</v>
      </c>
      <c r="L1249" s="42" t="str">
        <f t="shared" si="993"/>
        <v>Shoes</v>
      </c>
      <c r="M1249" s="42" t="str">
        <f t="shared" si="993"/>
        <v>Superior</v>
      </c>
    </row>
    <row r="1250" spans="1:13" ht="16.5" customHeight="1" x14ac:dyDescent="0.3">
      <c r="A1250" s="60" t="b">
        <v>1</v>
      </c>
      <c r="B1250" s="42" t="s">
        <v>52</v>
      </c>
      <c r="C1250" s="45">
        <f t="shared" si="971"/>
        <v>6032039</v>
      </c>
      <c r="D1250" s="45">
        <f t="shared" si="972"/>
        <v>4032</v>
      </c>
      <c r="E1250" s="45" t="s">
        <v>26</v>
      </c>
      <c r="F1250" s="56">
        <v>1</v>
      </c>
      <c r="G1250" s="56">
        <v>1</v>
      </c>
      <c r="H1250" s="42">
        <f>H1249+100000</f>
        <v>153407001</v>
      </c>
      <c r="I1250" s="42">
        <v>1</v>
      </c>
      <c r="J1250" s="42">
        <v>1</v>
      </c>
      <c r="K1250" s="42">
        <f t="shared" ref="K1250:M1250" si="994">K1238</f>
        <v>2.85</v>
      </c>
      <c r="L1250" s="42" t="str">
        <f t="shared" si="994"/>
        <v>Shoes</v>
      </c>
      <c r="M1250" s="42" t="str">
        <f t="shared" si="994"/>
        <v>Rare</v>
      </c>
    </row>
    <row r="1251" spans="1:13" ht="16.5" customHeight="1" x14ac:dyDescent="0.3">
      <c r="A1251" s="60" t="b">
        <v>1</v>
      </c>
      <c r="B1251" s="46" t="s">
        <v>45</v>
      </c>
      <c r="C1251" s="19">
        <f t="shared" si="971"/>
        <v>6032040</v>
      </c>
      <c r="D1251" s="19">
        <f t="shared" si="972"/>
        <v>4032</v>
      </c>
      <c r="E1251" s="19" t="s">
        <v>27</v>
      </c>
      <c r="F1251" s="56">
        <v>1</v>
      </c>
      <c r="G1251" s="56">
        <v>1</v>
      </c>
      <c r="H1251" s="46">
        <f>H1239+1000000</f>
        <v>154301001</v>
      </c>
      <c r="I1251" s="46">
        <v>1</v>
      </c>
      <c r="J1251" s="46">
        <v>1</v>
      </c>
      <c r="K1251" s="46">
        <f>K1239</f>
        <v>7.83</v>
      </c>
      <c r="L1251" s="46" t="str">
        <f>L1239</f>
        <v>Weapon</v>
      </c>
      <c r="M1251" s="46" t="str">
        <f t="shared" ref="M1251" si="995">M1239</f>
        <v>Superior</v>
      </c>
    </row>
    <row r="1252" spans="1:13" ht="16.5" customHeight="1" x14ac:dyDescent="0.3">
      <c r="A1252" s="60" t="b">
        <v>1</v>
      </c>
      <c r="B1252" s="46" t="s">
        <v>51</v>
      </c>
      <c r="C1252" s="19">
        <f t="shared" si="971"/>
        <v>6032041</v>
      </c>
      <c r="D1252" s="19">
        <f t="shared" si="972"/>
        <v>4032</v>
      </c>
      <c r="E1252" s="19" t="s">
        <v>27</v>
      </c>
      <c r="F1252" s="56">
        <v>1</v>
      </c>
      <c r="G1252" s="56">
        <v>1</v>
      </c>
      <c r="H1252" s="46">
        <f>H1251+100000</f>
        <v>154401001</v>
      </c>
      <c r="I1252" s="46">
        <v>1</v>
      </c>
      <c r="J1252" s="46">
        <v>1</v>
      </c>
      <c r="K1252" s="46">
        <f t="shared" ref="K1252:M1252" si="996">K1240</f>
        <v>2.83</v>
      </c>
      <c r="L1252" s="46" t="str">
        <f t="shared" si="996"/>
        <v>Weapon</v>
      </c>
      <c r="M1252" s="46" t="str">
        <f t="shared" si="996"/>
        <v>Rare</v>
      </c>
    </row>
    <row r="1253" spans="1:13" ht="16.5" customHeight="1" x14ac:dyDescent="0.3">
      <c r="A1253" s="60" t="b">
        <v>1</v>
      </c>
      <c r="B1253" s="46" t="s">
        <v>47</v>
      </c>
      <c r="C1253" s="19">
        <f t="shared" si="971"/>
        <v>6032042</v>
      </c>
      <c r="D1253" s="19">
        <f t="shared" si="972"/>
        <v>4032</v>
      </c>
      <c r="E1253" s="19" t="s">
        <v>27</v>
      </c>
      <c r="F1253" s="56">
        <v>1</v>
      </c>
      <c r="G1253" s="56">
        <v>1</v>
      </c>
      <c r="H1253" s="46">
        <f>H1251+1000</f>
        <v>154302001</v>
      </c>
      <c r="I1253" s="46">
        <v>1</v>
      </c>
      <c r="J1253" s="46">
        <v>1</v>
      </c>
      <c r="K1253" s="46">
        <f t="shared" ref="K1253:M1253" si="997">K1241</f>
        <v>7.83</v>
      </c>
      <c r="L1253" s="46" t="str">
        <f t="shared" si="997"/>
        <v>Body</v>
      </c>
      <c r="M1253" s="46" t="str">
        <f t="shared" si="997"/>
        <v>Superior</v>
      </c>
    </row>
    <row r="1254" spans="1:13" ht="16.5" customHeight="1" x14ac:dyDescent="0.3">
      <c r="A1254" s="60" t="b">
        <v>1</v>
      </c>
      <c r="B1254" s="46" t="s">
        <v>53</v>
      </c>
      <c r="C1254" s="19">
        <f t="shared" si="971"/>
        <v>6032043</v>
      </c>
      <c r="D1254" s="19">
        <f t="shared" si="972"/>
        <v>4032</v>
      </c>
      <c r="E1254" s="19" t="s">
        <v>27</v>
      </c>
      <c r="F1254" s="56">
        <v>1</v>
      </c>
      <c r="G1254" s="56">
        <v>1</v>
      </c>
      <c r="H1254" s="46">
        <f>H1253+100000</f>
        <v>154402001</v>
      </c>
      <c r="I1254" s="46">
        <v>1</v>
      </c>
      <c r="J1254" s="46">
        <v>1</v>
      </c>
      <c r="K1254" s="46">
        <f t="shared" ref="K1254:M1254" si="998">K1242</f>
        <v>2.83</v>
      </c>
      <c r="L1254" s="46" t="str">
        <f t="shared" si="998"/>
        <v>Body</v>
      </c>
      <c r="M1254" s="46" t="str">
        <f t="shared" si="998"/>
        <v>Rare</v>
      </c>
    </row>
    <row r="1255" spans="1:13" ht="16.5" customHeight="1" x14ac:dyDescent="0.3">
      <c r="A1255" s="60" t="b">
        <v>1</v>
      </c>
      <c r="B1255" s="46" t="s">
        <v>48</v>
      </c>
      <c r="C1255" s="19">
        <f t="shared" si="971"/>
        <v>6032044</v>
      </c>
      <c r="D1255" s="19">
        <f t="shared" si="972"/>
        <v>4032</v>
      </c>
      <c r="E1255" s="19" t="s">
        <v>27</v>
      </c>
      <c r="F1255" s="56">
        <v>1</v>
      </c>
      <c r="G1255" s="56">
        <v>1</v>
      </c>
      <c r="H1255" s="46">
        <f>H1253+1000</f>
        <v>154303001</v>
      </c>
      <c r="I1255" s="46">
        <v>1</v>
      </c>
      <c r="J1255" s="46">
        <v>1</v>
      </c>
      <c r="K1255" s="46">
        <f t="shared" ref="K1255:M1255" si="999">K1243</f>
        <v>7.83</v>
      </c>
      <c r="L1255" s="46" t="str">
        <f t="shared" si="999"/>
        <v>Head</v>
      </c>
      <c r="M1255" s="46" t="str">
        <f t="shared" si="999"/>
        <v>Superior</v>
      </c>
    </row>
    <row r="1256" spans="1:13" ht="16.5" customHeight="1" x14ac:dyDescent="0.3">
      <c r="A1256" s="60" t="b">
        <v>1</v>
      </c>
      <c r="B1256" s="46" t="s">
        <v>54</v>
      </c>
      <c r="C1256" s="19">
        <f t="shared" si="971"/>
        <v>6032045</v>
      </c>
      <c r="D1256" s="19">
        <f t="shared" si="972"/>
        <v>4032</v>
      </c>
      <c r="E1256" s="19" t="s">
        <v>27</v>
      </c>
      <c r="F1256" s="56">
        <v>1</v>
      </c>
      <c r="G1256" s="56">
        <v>1</v>
      </c>
      <c r="H1256" s="46">
        <f>H1255+100000</f>
        <v>154403001</v>
      </c>
      <c r="I1256" s="46">
        <v>1</v>
      </c>
      <c r="J1256" s="46">
        <v>1</v>
      </c>
      <c r="K1256" s="46">
        <f t="shared" ref="K1256:M1256" si="1000">K1244</f>
        <v>2.83</v>
      </c>
      <c r="L1256" s="46" t="str">
        <f t="shared" si="1000"/>
        <v>Head</v>
      </c>
      <c r="M1256" s="46" t="str">
        <f t="shared" si="1000"/>
        <v>Rare</v>
      </c>
    </row>
    <row r="1257" spans="1:13" ht="16.5" customHeight="1" x14ac:dyDescent="0.3">
      <c r="A1257" s="60" t="b">
        <v>1</v>
      </c>
      <c r="B1257" s="46" t="s">
        <v>50</v>
      </c>
      <c r="C1257" s="19">
        <f t="shared" si="971"/>
        <v>6032046</v>
      </c>
      <c r="D1257" s="19">
        <f t="shared" si="972"/>
        <v>4032</v>
      </c>
      <c r="E1257" s="19" t="s">
        <v>27</v>
      </c>
      <c r="F1257" s="56">
        <v>1</v>
      </c>
      <c r="G1257" s="56">
        <v>1</v>
      </c>
      <c r="H1257" s="46">
        <f>H1255+2000</f>
        <v>154305001</v>
      </c>
      <c r="I1257" s="46">
        <v>1</v>
      </c>
      <c r="J1257" s="46">
        <v>1</v>
      </c>
      <c r="K1257" s="46">
        <f t="shared" ref="K1257:M1257" si="1001">K1245</f>
        <v>7.83</v>
      </c>
      <c r="L1257" s="46" t="str">
        <f t="shared" si="1001"/>
        <v>Glove</v>
      </c>
      <c r="M1257" s="46" t="str">
        <f t="shared" si="1001"/>
        <v>Superior</v>
      </c>
    </row>
    <row r="1258" spans="1:13" ht="16.5" customHeight="1" x14ac:dyDescent="0.3">
      <c r="A1258" s="60" t="b">
        <v>1</v>
      </c>
      <c r="B1258" s="46" t="s">
        <v>56</v>
      </c>
      <c r="C1258" s="19">
        <f t="shared" si="971"/>
        <v>6032047</v>
      </c>
      <c r="D1258" s="19">
        <f t="shared" si="972"/>
        <v>4032</v>
      </c>
      <c r="E1258" s="19" t="s">
        <v>27</v>
      </c>
      <c r="F1258" s="56">
        <v>1</v>
      </c>
      <c r="G1258" s="56">
        <v>1</v>
      </c>
      <c r="H1258" s="46">
        <f>H1257+100000</f>
        <v>154405001</v>
      </c>
      <c r="I1258" s="46">
        <v>1</v>
      </c>
      <c r="J1258" s="46">
        <v>1</v>
      </c>
      <c r="K1258" s="46">
        <f t="shared" ref="K1258:M1258" si="1002">K1246</f>
        <v>2.83</v>
      </c>
      <c r="L1258" s="46" t="str">
        <f t="shared" si="1002"/>
        <v>Glove</v>
      </c>
      <c r="M1258" s="46" t="str">
        <f t="shared" si="1002"/>
        <v>Rare</v>
      </c>
    </row>
    <row r="1259" spans="1:13" ht="16.5" customHeight="1" x14ac:dyDescent="0.3">
      <c r="A1259" s="60" t="b">
        <v>1</v>
      </c>
      <c r="B1259" s="46" t="s">
        <v>49</v>
      </c>
      <c r="C1259" s="19">
        <f t="shared" si="971"/>
        <v>6032048</v>
      </c>
      <c r="D1259" s="19">
        <f t="shared" si="972"/>
        <v>4032</v>
      </c>
      <c r="E1259" s="19" t="s">
        <v>27</v>
      </c>
      <c r="F1259" s="56">
        <v>1</v>
      </c>
      <c r="G1259" s="56">
        <v>1</v>
      </c>
      <c r="H1259" s="46">
        <f>H1257+1000</f>
        <v>154306001</v>
      </c>
      <c r="I1259" s="46">
        <v>1</v>
      </c>
      <c r="J1259" s="46">
        <v>1</v>
      </c>
      <c r="K1259" s="46">
        <f t="shared" ref="K1259:M1259" si="1003">K1247</f>
        <v>7.83</v>
      </c>
      <c r="L1259" s="46" t="str">
        <f t="shared" si="1003"/>
        <v>Pants</v>
      </c>
      <c r="M1259" s="46" t="str">
        <f t="shared" si="1003"/>
        <v>Superior</v>
      </c>
    </row>
    <row r="1260" spans="1:13" ht="16.5" customHeight="1" x14ac:dyDescent="0.3">
      <c r="A1260" s="60" t="b">
        <v>1</v>
      </c>
      <c r="B1260" s="46" t="s">
        <v>55</v>
      </c>
      <c r="C1260" s="19">
        <f t="shared" si="971"/>
        <v>6032049</v>
      </c>
      <c r="D1260" s="19">
        <f t="shared" si="972"/>
        <v>4032</v>
      </c>
      <c r="E1260" s="19" t="s">
        <v>27</v>
      </c>
      <c r="F1260" s="56">
        <v>1</v>
      </c>
      <c r="G1260" s="56">
        <v>1</v>
      </c>
      <c r="H1260" s="46">
        <f>H1259+100000</f>
        <v>154406001</v>
      </c>
      <c r="I1260" s="46">
        <v>1</v>
      </c>
      <c r="J1260" s="46">
        <v>1</v>
      </c>
      <c r="K1260" s="46">
        <f t="shared" ref="K1260:M1260" si="1004">K1248</f>
        <v>2.83</v>
      </c>
      <c r="L1260" s="46" t="str">
        <f t="shared" si="1004"/>
        <v>Pants</v>
      </c>
      <c r="M1260" s="46" t="str">
        <f t="shared" si="1004"/>
        <v>Rare</v>
      </c>
    </row>
    <row r="1261" spans="1:13" ht="16.5" customHeight="1" x14ac:dyDescent="0.3">
      <c r="A1261" s="60" t="b">
        <v>1</v>
      </c>
      <c r="B1261" s="46" t="s">
        <v>46</v>
      </c>
      <c r="C1261" s="19">
        <f t="shared" si="971"/>
        <v>6032050</v>
      </c>
      <c r="D1261" s="19">
        <f t="shared" si="972"/>
        <v>4032</v>
      </c>
      <c r="E1261" s="19" t="s">
        <v>27</v>
      </c>
      <c r="F1261" s="56">
        <v>1</v>
      </c>
      <c r="G1261" s="56">
        <v>1</v>
      </c>
      <c r="H1261" s="46">
        <f>H1259+1000</f>
        <v>154307001</v>
      </c>
      <c r="I1261" s="46">
        <v>1</v>
      </c>
      <c r="J1261" s="46">
        <v>1</v>
      </c>
      <c r="K1261" s="46">
        <f t="shared" ref="K1261:M1261" si="1005">K1249</f>
        <v>7.85</v>
      </c>
      <c r="L1261" s="46" t="str">
        <f t="shared" si="1005"/>
        <v>Shoes</v>
      </c>
      <c r="M1261" s="46" t="str">
        <f t="shared" si="1005"/>
        <v>Superior</v>
      </c>
    </row>
    <row r="1262" spans="1:13" ht="16.5" customHeight="1" x14ac:dyDescent="0.3">
      <c r="A1262" s="60" t="b">
        <v>1</v>
      </c>
      <c r="B1262" s="46" t="s">
        <v>52</v>
      </c>
      <c r="C1262" s="19">
        <f t="shared" si="971"/>
        <v>6032051</v>
      </c>
      <c r="D1262" s="19">
        <f t="shared" si="972"/>
        <v>4032</v>
      </c>
      <c r="E1262" s="19" t="s">
        <v>27</v>
      </c>
      <c r="F1262" s="56">
        <v>1</v>
      </c>
      <c r="G1262" s="56">
        <v>1</v>
      </c>
      <c r="H1262" s="46">
        <f>H1261+100000</f>
        <v>154407001</v>
      </c>
      <c r="I1262" s="46">
        <v>1</v>
      </c>
      <c r="J1262" s="46">
        <v>1</v>
      </c>
      <c r="K1262" s="46">
        <f t="shared" ref="K1262:M1262" si="1006">K1250</f>
        <v>2.85</v>
      </c>
      <c r="L1262" s="46" t="str">
        <f t="shared" si="1006"/>
        <v>Shoes</v>
      </c>
      <c r="M1262" s="46" t="str">
        <f t="shared" si="1006"/>
        <v>Rare</v>
      </c>
    </row>
    <row r="1263" spans="1:13" ht="16.5" customHeight="1" x14ac:dyDescent="0.3">
      <c r="A1263" s="59" t="b">
        <v>1</v>
      </c>
      <c r="B1263" s="41" t="s">
        <v>97</v>
      </c>
      <c r="C1263" s="41">
        <f>C1212+1000</f>
        <v>6033001</v>
      </c>
      <c r="D1263" s="41">
        <f>D1212+1</f>
        <v>4033</v>
      </c>
      <c r="E1263" s="42" t="s">
        <v>29</v>
      </c>
      <c r="F1263" s="56">
        <v>1</v>
      </c>
      <c r="G1263" s="56">
        <v>1</v>
      </c>
      <c r="H1263" s="41">
        <v>150101001</v>
      </c>
      <c r="I1263" s="42">
        <v>1</v>
      </c>
      <c r="J1263" s="42">
        <v>1</v>
      </c>
      <c r="K1263" s="41">
        <v>10</v>
      </c>
      <c r="L1263" s="41" t="s">
        <v>98</v>
      </c>
      <c r="M1263" s="43" t="s">
        <v>3</v>
      </c>
    </row>
    <row r="1264" spans="1:13" ht="16.5" customHeight="1" x14ac:dyDescent="0.3">
      <c r="A1264" s="59" t="b">
        <v>1</v>
      </c>
      <c r="B1264" s="41" t="s">
        <v>99</v>
      </c>
      <c r="C1264" s="42">
        <f>C1263+1</f>
        <v>6033002</v>
      </c>
      <c r="D1264" s="42">
        <f>D1263</f>
        <v>4033</v>
      </c>
      <c r="E1264" s="42" t="s">
        <v>29</v>
      </c>
      <c r="F1264" s="56">
        <v>1</v>
      </c>
      <c r="G1264" s="56">
        <v>1</v>
      </c>
      <c r="H1264" s="43">
        <f>H1263+100000</f>
        <v>150201001</v>
      </c>
      <c r="I1264" s="42">
        <v>1</v>
      </c>
      <c r="J1264" s="42">
        <v>1</v>
      </c>
      <c r="K1264" s="41">
        <v>14</v>
      </c>
      <c r="L1264" s="41" t="s">
        <v>98</v>
      </c>
      <c r="M1264" s="43" t="s">
        <v>355</v>
      </c>
    </row>
    <row r="1265" spans="1:14" ht="16.5" customHeight="1" x14ac:dyDescent="0.3">
      <c r="A1265" s="59" t="b">
        <v>1</v>
      </c>
      <c r="B1265" s="41" t="s">
        <v>100</v>
      </c>
      <c r="C1265" s="42">
        <f>C1264+1</f>
        <v>6033003</v>
      </c>
      <c r="D1265" s="42">
        <f>D1264</f>
        <v>4033</v>
      </c>
      <c r="E1265" s="42" t="s">
        <v>29</v>
      </c>
      <c r="F1265" s="56">
        <v>1</v>
      </c>
      <c r="G1265" s="56">
        <v>1</v>
      </c>
      <c r="H1265" s="43">
        <f>H1264+100000</f>
        <v>150301001</v>
      </c>
      <c r="I1265" s="42">
        <v>1</v>
      </c>
      <c r="J1265" s="42">
        <v>1</v>
      </c>
      <c r="K1265" s="41">
        <f>K1214+1</f>
        <v>13</v>
      </c>
      <c r="L1265" s="41" t="s">
        <v>98</v>
      </c>
      <c r="M1265" s="43" t="s">
        <v>356</v>
      </c>
    </row>
    <row r="1266" spans="1:14" ht="16.5" customHeight="1" x14ac:dyDescent="0.3">
      <c r="A1266" s="59" t="b">
        <v>1</v>
      </c>
      <c r="B1266" s="43" t="s">
        <v>379</v>
      </c>
      <c r="C1266" s="43">
        <f>C1265+1</f>
        <v>6033004</v>
      </c>
      <c r="D1266" s="43">
        <f>D1265</f>
        <v>4033</v>
      </c>
      <c r="E1266" s="43" t="s">
        <v>23</v>
      </c>
      <c r="F1266" s="56">
        <v>1</v>
      </c>
      <c r="G1266" s="56">
        <v>1</v>
      </c>
      <c r="H1266" s="48">
        <v>151301001</v>
      </c>
      <c r="I1266" s="43">
        <v>1</v>
      </c>
      <c r="J1266" s="43">
        <v>1</v>
      </c>
      <c r="K1266" s="43">
        <f t="shared" ref="K1266:K1275" si="1007">ROUND(N1266/6,2)</f>
        <v>7.5</v>
      </c>
      <c r="L1266" s="43" t="str">
        <f>IF(H1266&gt;=151307001,"Shoes",IF(H1266&gt;=151306001,"Pants",IF(H1266&gt;=151305001,"Glove",IF(H1266&gt;=151303001,"Head",IF(H1266&gt;=151302001,"Body",IF(H1266&gt;=151301001,"Weapon"))))))</f>
        <v>Weapon</v>
      </c>
      <c r="M1266" s="43" t="s">
        <v>356</v>
      </c>
      <c r="N1266" s="64">
        <v>45</v>
      </c>
    </row>
    <row r="1267" spans="1:14" ht="16.5" customHeight="1" x14ac:dyDescent="0.3">
      <c r="A1267" s="59" t="b">
        <v>1</v>
      </c>
      <c r="B1267" s="43" t="s">
        <v>51</v>
      </c>
      <c r="C1267" s="43">
        <f t="shared" ref="C1267:C1277" si="1008">C1266+1</f>
        <v>6033005</v>
      </c>
      <c r="D1267" s="43">
        <f t="shared" ref="D1267:D1277" si="1009">D1266</f>
        <v>4033</v>
      </c>
      <c r="E1267" s="43" t="s">
        <v>23</v>
      </c>
      <c r="F1267" s="56">
        <v>1</v>
      </c>
      <c r="G1267" s="56">
        <v>1</v>
      </c>
      <c r="H1267" s="43">
        <f>H1266+100000</f>
        <v>151401001</v>
      </c>
      <c r="I1267" s="43">
        <v>1</v>
      </c>
      <c r="J1267" s="43">
        <v>1</v>
      </c>
      <c r="K1267" s="43">
        <f t="shared" si="1007"/>
        <v>3</v>
      </c>
      <c r="L1267" s="43" t="str">
        <f>L1266</f>
        <v>Weapon</v>
      </c>
      <c r="M1267" s="43" t="s">
        <v>380</v>
      </c>
      <c r="N1267" s="64">
        <v>18</v>
      </c>
    </row>
    <row r="1268" spans="1:14" ht="16.5" customHeight="1" x14ac:dyDescent="0.3">
      <c r="A1268" s="59" t="b">
        <v>1</v>
      </c>
      <c r="B1268" s="43" t="s">
        <v>47</v>
      </c>
      <c r="C1268" s="43">
        <f t="shared" si="1008"/>
        <v>6033006</v>
      </c>
      <c r="D1268" s="43">
        <f t="shared" si="1009"/>
        <v>4033</v>
      </c>
      <c r="E1268" s="43" t="s">
        <v>23</v>
      </c>
      <c r="F1268" s="56">
        <v>1</v>
      </c>
      <c r="G1268" s="56">
        <v>1</v>
      </c>
      <c r="H1268" s="43">
        <f>H1266+1000</f>
        <v>151302001</v>
      </c>
      <c r="I1268" s="43">
        <v>1</v>
      </c>
      <c r="J1268" s="43">
        <v>1</v>
      </c>
      <c r="K1268" s="43">
        <f t="shared" si="1007"/>
        <v>7.5</v>
      </c>
      <c r="L1268" s="43" t="str">
        <f>IF(H1268&gt;=151307001,"Shoes",IF(H1268&gt;=151306001,"Pants",IF(H1268&gt;=151305001,"Glove",IF(H1268&gt;=151303001,"Head",IF(H1268&gt;=151302001,"Body",IF(H1268&gt;=151301001,"Weapon"))))))</f>
        <v>Body</v>
      </c>
      <c r="M1268" s="43" t="s">
        <v>356</v>
      </c>
      <c r="N1268" s="64">
        <f>N1266</f>
        <v>45</v>
      </c>
    </row>
    <row r="1269" spans="1:14" ht="16.5" customHeight="1" x14ac:dyDescent="0.3">
      <c r="A1269" s="59" t="b">
        <v>1</v>
      </c>
      <c r="B1269" s="43" t="s">
        <v>53</v>
      </c>
      <c r="C1269" s="43">
        <f t="shared" si="1008"/>
        <v>6033007</v>
      </c>
      <c r="D1269" s="43">
        <f t="shared" si="1009"/>
        <v>4033</v>
      </c>
      <c r="E1269" s="43" t="s">
        <v>23</v>
      </c>
      <c r="F1269" s="56">
        <v>1</v>
      </c>
      <c r="G1269" s="56">
        <v>1</v>
      </c>
      <c r="H1269" s="43">
        <f>H1268+100000</f>
        <v>151402001</v>
      </c>
      <c r="I1269" s="43">
        <v>1</v>
      </c>
      <c r="J1269" s="43">
        <v>1</v>
      </c>
      <c r="K1269" s="43">
        <f t="shared" si="1007"/>
        <v>3</v>
      </c>
      <c r="L1269" s="43" t="str">
        <f>L1268</f>
        <v>Body</v>
      </c>
      <c r="M1269" s="43" t="s">
        <v>380</v>
      </c>
      <c r="N1269" s="64">
        <f t="shared" ref="N1269:N1275" si="1010">N1267</f>
        <v>18</v>
      </c>
    </row>
    <row r="1270" spans="1:14" ht="16.5" customHeight="1" x14ac:dyDescent="0.3">
      <c r="A1270" s="59" t="b">
        <v>1</v>
      </c>
      <c r="B1270" s="43" t="s">
        <v>48</v>
      </c>
      <c r="C1270" s="43">
        <f t="shared" si="1008"/>
        <v>6033008</v>
      </c>
      <c r="D1270" s="43">
        <f t="shared" si="1009"/>
        <v>4033</v>
      </c>
      <c r="E1270" s="43" t="s">
        <v>23</v>
      </c>
      <c r="F1270" s="56">
        <v>1</v>
      </c>
      <c r="G1270" s="56">
        <v>1</v>
      </c>
      <c r="H1270" s="43">
        <f>H1268+1000</f>
        <v>151303001</v>
      </c>
      <c r="I1270" s="43">
        <v>1</v>
      </c>
      <c r="J1270" s="43">
        <v>1</v>
      </c>
      <c r="K1270" s="43">
        <f t="shared" si="1007"/>
        <v>7.5</v>
      </c>
      <c r="L1270" s="43" t="str">
        <f>IF(H1270&gt;=151307001,"Shoes",IF(H1270&gt;=151306001,"Pants",IF(H1270&gt;=151305001,"Glove",IF(H1270&gt;=151303001,"Head",IF(H1270&gt;=151302001,"Body",IF(H1270&gt;=151301001,"Weapon"))))))</f>
        <v>Head</v>
      </c>
      <c r="M1270" s="43" t="s">
        <v>356</v>
      </c>
      <c r="N1270" s="64">
        <f t="shared" si="1010"/>
        <v>45</v>
      </c>
    </row>
    <row r="1271" spans="1:14" ht="16.5" customHeight="1" x14ac:dyDescent="0.3">
      <c r="A1271" s="59" t="b">
        <v>1</v>
      </c>
      <c r="B1271" s="43" t="s">
        <v>54</v>
      </c>
      <c r="C1271" s="43">
        <f t="shared" si="1008"/>
        <v>6033009</v>
      </c>
      <c r="D1271" s="43">
        <f t="shared" si="1009"/>
        <v>4033</v>
      </c>
      <c r="E1271" s="43" t="s">
        <v>23</v>
      </c>
      <c r="F1271" s="56">
        <v>1</v>
      </c>
      <c r="G1271" s="56">
        <v>1</v>
      </c>
      <c r="H1271" s="43">
        <f>H1270+100000</f>
        <v>151403001</v>
      </c>
      <c r="I1271" s="43">
        <v>1</v>
      </c>
      <c r="J1271" s="43">
        <v>1</v>
      </c>
      <c r="K1271" s="43">
        <f t="shared" si="1007"/>
        <v>3</v>
      </c>
      <c r="L1271" s="43" t="str">
        <f>L1270</f>
        <v>Head</v>
      </c>
      <c r="M1271" s="43" t="s">
        <v>380</v>
      </c>
      <c r="N1271" s="64">
        <f t="shared" si="1010"/>
        <v>18</v>
      </c>
    </row>
    <row r="1272" spans="1:14" ht="16.5" customHeight="1" x14ac:dyDescent="0.3">
      <c r="A1272" s="59" t="b">
        <v>1</v>
      </c>
      <c r="B1272" s="43" t="s">
        <v>50</v>
      </c>
      <c r="C1272" s="43">
        <f t="shared" si="1008"/>
        <v>6033010</v>
      </c>
      <c r="D1272" s="43">
        <f t="shared" si="1009"/>
        <v>4033</v>
      </c>
      <c r="E1272" s="43" t="s">
        <v>23</v>
      </c>
      <c r="F1272" s="56">
        <v>1</v>
      </c>
      <c r="G1272" s="56">
        <v>1</v>
      </c>
      <c r="H1272" s="43">
        <f>H1270+2000</f>
        <v>151305001</v>
      </c>
      <c r="I1272" s="43">
        <v>1</v>
      </c>
      <c r="J1272" s="43">
        <v>1</v>
      </c>
      <c r="K1272" s="43">
        <f t="shared" si="1007"/>
        <v>7.5</v>
      </c>
      <c r="L1272" s="43" t="str">
        <f>IF(H1272&gt;=151307001,"Shoes",IF(H1272&gt;=151306001,"Pants",IF(H1272&gt;=151305001,"Glove",IF(H1272&gt;=151303001,"Head",IF(H1272&gt;=151302001,"Body",IF(H1272&gt;=151301001,"Weapon"))))))</f>
        <v>Glove</v>
      </c>
      <c r="M1272" s="43" t="s">
        <v>356</v>
      </c>
      <c r="N1272" s="64">
        <f t="shared" si="1010"/>
        <v>45</v>
      </c>
    </row>
    <row r="1273" spans="1:14" ht="16.5" customHeight="1" x14ac:dyDescent="0.3">
      <c r="A1273" s="59" t="b">
        <v>1</v>
      </c>
      <c r="B1273" s="43" t="s">
        <v>56</v>
      </c>
      <c r="C1273" s="43">
        <f t="shared" si="1008"/>
        <v>6033011</v>
      </c>
      <c r="D1273" s="43">
        <f t="shared" si="1009"/>
        <v>4033</v>
      </c>
      <c r="E1273" s="43" t="s">
        <v>23</v>
      </c>
      <c r="F1273" s="56">
        <v>1</v>
      </c>
      <c r="G1273" s="56">
        <v>1</v>
      </c>
      <c r="H1273" s="43">
        <f>H1272+100000</f>
        <v>151405001</v>
      </c>
      <c r="I1273" s="43">
        <v>1</v>
      </c>
      <c r="J1273" s="43">
        <v>1</v>
      </c>
      <c r="K1273" s="43">
        <f t="shared" si="1007"/>
        <v>3</v>
      </c>
      <c r="L1273" s="43" t="str">
        <f>L1272</f>
        <v>Glove</v>
      </c>
      <c r="M1273" s="43" t="s">
        <v>380</v>
      </c>
      <c r="N1273" s="64">
        <f t="shared" si="1010"/>
        <v>18</v>
      </c>
    </row>
    <row r="1274" spans="1:14" ht="16.5" customHeight="1" x14ac:dyDescent="0.3">
      <c r="A1274" s="59" t="b">
        <v>1</v>
      </c>
      <c r="B1274" s="43" t="s">
        <v>49</v>
      </c>
      <c r="C1274" s="43">
        <f t="shared" si="1008"/>
        <v>6033012</v>
      </c>
      <c r="D1274" s="43">
        <f t="shared" si="1009"/>
        <v>4033</v>
      </c>
      <c r="E1274" s="43" t="s">
        <v>23</v>
      </c>
      <c r="F1274" s="56">
        <v>1</v>
      </c>
      <c r="G1274" s="56">
        <v>1</v>
      </c>
      <c r="H1274" s="43">
        <f>H1272+1000</f>
        <v>151306001</v>
      </c>
      <c r="I1274" s="43">
        <v>1</v>
      </c>
      <c r="J1274" s="43">
        <v>1</v>
      </c>
      <c r="K1274" s="43">
        <f t="shared" si="1007"/>
        <v>7.5</v>
      </c>
      <c r="L1274" s="43" t="str">
        <f>IF(H1274&gt;=151307001,"Shoes",IF(H1274&gt;=151306001,"Pants",IF(H1274&gt;=151305001,"Glove",IF(H1274&gt;=151303001,"Head",IF(H1274&gt;=151302001,"Body",IF(H1274&gt;=151301001,"Weapon"))))))</f>
        <v>Pants</v>
      </c>
      <c r="M1274" s="43" t="s">
        <v>356</v>
      </c>
      <c r="N1274" s="64">
        <f t="shared" si="1010"/>
        <v>45</v>
      </c>
    </row>
    <row r="1275" spans="1:14" ht="16.5" customHeight="1" x14ac:dyDescent="0.3">
      <c r="A1275" s="59" t="b">
        <v>1</v>
      </c>
      <c r="B1275" s="43" t="s">
        <v>55</v>
      </c>
      <c r="C1275" s="43">
        <f t="shared" si="1008"/>
        <v>6033013</v>
      </c>
      <c r="D1275" s="43">
        <f t="shared" si="1009"/>
        <v>4033</v>
      </c>
      <c r="E1275" s="43" t="s">
        <v>23</v>
      </c>
      <c r="F1275" s="56">
        <v>1</v>
      </c>
      <c r="G1275" s="56">
        <v>1</v>
      </c>
      <c r="H1275" s="43">
        <f>H1274+100000</f>
        <v>151406001</v>
      </c>
      <c r="I1275" s="43">
        <v>1</v>
      </c>
      <c r="J1275" s="43">
        <v>1</v>
      </c>
      <c r="K1275" s="43">
        <f t="shared" si="1007"/>
        <v>3</v>
      </c>
      <c r="L1275" s="43" t="str">
        <f>L1274</f>
        <v>Pants</v>
      </c>
      <c r="M1275" s="43" t="s">
        <v>380</v>
      </c>
      <c r="N1275" s="64">
        <f t="shared" si="1010"/>
        <v>18</v>
      </c>
    </row>
    <row r="1276" spans="1:14" ht="16.5" customHeight="1" x14ac:dyDescent="0.3">
      <c r="A1276" s="59" t="b">
        <v>1</v>
      </c>
      <c r="B1276" s="43" t="s">
        <v>46</v>
      </c>
      <c r="C1276" s="43">
        <f t="shared" si="1008"/>
        <v>6033014</v>
      </c>
      <c r="D1276" s="43">
        <f t="shared" si="1009"/>
        <v>4033</v>
      </c>
      <c r="E1276" s="43" t="s">
        <v>23</v>
      </c>
      <c r="F1276" s="56">
        <v>1</v>
      </c>
      <c r="G1276" s="56">
        <v>1</v>
      </c>
      <c r="H1276" s="43">
        <f>H1274+1000</f>
        <v>151307001</v>
      </c>
      <c r="I1276" s="43">
        <v>1</v>
      </c>
      <c r="J1276" s="43">
        <v>1</v>
      </c>
      <c r="K1276" s="41">
        <v>7.5</v>
      </c>
      <c r="L1276" s="43" t="str">
        <f t="shared" ref="L1276" si="1011">IF(H1276&gt;=151307001,"Shoes",IF(H1276&gt;=151306001,"Pants",IF(H1276&gt;=151305001,"Glove",IF(H1276&gt;=151303001,"Head",IF(H1276&gt;=151302001,"Body",IF(H1276&gt;=151301001,"Weapon"))))))</f>
        <v>Shoes</v>
      </c>
      <c r="M1276" s="43" t="s">
        <v>356</v>
      </c>
      <c r="N1276" s="65">
        <f>SUM(K1266,K1268,K1270,K1272,K1274,K1276)</f>
        <v>45</v>
      </c>
    </row>
    <row r="1277" spans="1:14" ht="16.5" customHeight="1" x14ac:dyDescent="0.3">
      <c r="A1277" s="59" t="b">
        <v>1</v>
      </c>
      <c r="B1277" s="43" t="s">
        <v>52</v>
      </c>
      <c r="C1277" s="43">
        <f t="shared" si="1008"/>
        <v>6033015</v>
      </c>
      <c r="D1277" s="43">
        <f t="shared" si="1009"/>
        <v>4033</v>
      </c>
      <c r="E1277" s="43" t="s">
        <v>23</v>
      </c>
      <c r="F1277" s="56">
        <v>1</v>
      </c>
      <c r="G1277" s="56">
        <v>1</v>
      </c>
      <c r="H1277" s="43">
        <f>H1276+100000</f>
        <v>151407001</v>
      </c>
      <c r="I1277" s="43">
        <v>1</v>
      </c>
      <c r="J1277" s="43">
        <v>1</v>
      </c>
      <c r="K1277" s="41">
        <v>3</v>
      </c>
      <c r="L1277" s="43" t="str">
        <f>L1276</f>
        <v>Shoes</v>
      </c>
      <c r="M1277" s="43" t="s">
        <v>380</v>
      </c>
      <c r="N1277" s="65">
        <f>SUM(K1267,K1269,K1271,K1273,K1275,K1277)</f>
        <v>18</v>
      </c>
    </row>
    <row r="1278" spans="1:14" ht="16.5" customHeight="1" x14ac:dyDescent="0.3">
      <c r="A1278" s="59" t="b">
        <v>1</v>
      </c>
      <c r="B1278" s="61" t="s">
        <v>379</v>
      </c>
      <c r="C1278" s="61">
        <f>C1277+1</f>
        <v>6033016</v>
      </c>
      <c r="D1278" s="61">
        <f>D1277</f>
        <v>4033</v>
      </c>
      <c r="E1278" s="17" t="s">
        <v>25</v>
      </c>
      <c r="F1278" s="56">
        <v>1</v>
      </c>
      <c r="G1278" s="56">
        <v>1</v>
      </c>
      <c r="H1278" s="61">
        <f>H1266+1000000</f>
        <v>152301001</v>
      </c>
      <c r="I1278" s="61">
        <v>1</v>
      </c>
      <c r="J1278" s="61">
        <v>1</v>
      </c>
      <c r="K1278" s="61">
        <f>K1266</f>
        <v>7.5</v>
      </c>
      <c r="L1278" s="61" t="str">
        <f>L1266</f>
        <v>Weapon</v>
      </c>
      <c r="M1278" s="61" t="str">
        <f t="shared" ref="M1278:M1289" si="1012">M1266</f>
        <v>Superior</v>
      </c>
    </row>
    <row r="1279" spans="1:14" ht="16.5" customHeight="1" x14ac:dyDescent="0.3">
      <c r="A1279" s="59" t="b">
        <v>1</v>
      </c>
      <c r="B1279" s="61" t="s">
        <v>51</v>
      </c>
      <c r="C1279" s="61">
        <f t="shared" ref="C1279:C1313" si="1013">C1278+1</f>
        <v>6033017</v>
      </c>
      <c r="D1279" s="61">
        <f t="shared" ref="D1279:D1313" si="1014">D1278</f>
        <v>4033</v>
      </c>
      <c r="E1279" s="17" t="s">
        <v>25</v>
      </c>
      <c r="F1279" s="56">
        <v>1</v>
      </c>
      <c r="G1279" s="56">
        <v>1</v>
      </c>
      <c r="H1279" s="62">
        <f>H1278+100000</f>
        <v>152401001</v>
      </c>
      <c r="I1279" s="61">
        <v>1</v>
      </c>
      <c r="J1279" s="61">
        <v>1</v>
      </c>
      <c r="K1279" s="61">
        <f t="shared" ref="K1279:L1279" si="1015">K1267</f>
        <v>3</v>
      </c>
      <c r="L1279" s="61" t="str">
        <f t="shared" si="1015"/>
        <v>Weapon</v>
      </c>
      <c r="M1279" s="61" t="str">
        <f t="shared" si="1012"/>
        <v>Rare</v>
      </c>
    </row>
    <row r="1280" spans="1:14" ht="16.5" customHeight="1" x14ac:dyDescent="0.3">
      <c r="A1280" s="59" t="b">
        <v>1</v>
      </c>
      <c r="B1280" s="61" t="s">
        <v>47</v>
      </c>
      <c r="C1280" s="61">
        <f t="shared" si="1013"/>
        <v>6033018</v>
      </c>
      <c r="D1280" s="61">
        <f t="shared" si="1014"/>
        <v>4033</v>
      </c>
      <c r="E1280" s="17" t="s">
        <v>25</v>
      </c>
      <c r="F1280" s="56">
        <v>1</v>
      </c>
      <c r="G1280" s="56">
        <v>1</v>
      </c>
      <c r="H1280" s="62">
        <f>H1278+1000</f>
        <v>152302001</v>
      </c>
      <c r="I1280" s="61">
        <v>1</v>
      </c>
      <c r="J1280" s="61">
        <v>1</v>
      </c>
      <c r="K1280" s="61">
        <f t="shared" ref="K1280:L1280" si="1016">K1268</f>
        <v>7.5</v>
      </c>
      <c r="L1280" s="61" t="str">
        <f t="shared" si="1016"/>
        <v>Body</v>
      </c>
      <c r="M1280" s="61" t="str">
        <f t="shared" si="1012"/>
        <v>Superior</v>
      </c>
    </row>
    <row r="1281" spans="1:13" ht="16.5" customHeight="1" x14ac:dyDescent="0.3">
      <c r="A1281" s="59" t="b">
        <v>1</v>
      </c>
      <c r="B1281" s="61" t="s">
        <v>53</v>
      </c>
      <c r="C1281" s="61">
        <f t="shared" si="1013"/>
        <v>6033019</v>
      </c>
      <c r="D1281" s="61">
        <f t="shared" si="1014"/>
        <v>4033</v>
      </c>
      <c r="E1281" s="17" t="s">
        <v>25</v>
      </c>
      <c r="F1281" s="56">
        <v>1</v>
      </c>
      <c r="G1281" s="56">
        <v>1</v>
      </c>
      <c r="H1281" s="62">
        <f>H1280+100000</f>
        <v>152402001</v>
      </c>
      <c r="I1281" s="61">
        <v>1</v>
      </c>
      <c r="J1281" s="61">
        <v>1</v>
      </c>
      <c r="K1281" s="61">
        <f t="shared" ref="K1281:L1281" si="1017">K1269</f>
        <v>3</v>
      </c>
      <c r="L1281" s="61" t="str">
        <f t="shared" si="1017"/>
        <v>Body</v>
      </c>
      <c r="M1281" s="61" t="str">
        <f t="shared" si="1012"/>
        <v>Rare</v>
      </c>
    </row>
    <row r="1282" spans="1:13" ht="16.5" customHeight="1" x14ac:dyDescent="0.3">
      <c r="A1282" s="59" t="b">
        <v>1</v>
      </c>
      <c r="B1282" s="61" t="s">
        <v>48</v>
      </c>
      <c r="C1282" s="61">
        <f t="shared" si="1013"/>
        <v>6033020</v>
      </c>
      <c r="D1282" s="61">
        <f t="shared" si="1014"/>
        <v>4033</v>
      </c>
      <c r="E1282" s="17" t="s">
        <v>25</v>
      </c>
      <c r="F1282" s="56">
        <v>1</v>
      </c>
      <c r="G1282" s="56">
        <v>1</v>
      </c>
      <c r="H1282" s="61">
        <f>H1280+1000</f>
        <v>152303001</v>
      </c>
      <c r="I1282" s="61">
        <v>1</v>
      </c>
      <c r="J1282" s="61">
        <v>1</v>
      </c>
      <c r="K1282" s="61">
        <f t="shared" ref="K1282:L1282" si="1018">K1270</f>
        <v>7.5</v>
      </c>
      <c r="L1282" s="61" t="str">
        <f t="shared" si="1018"/>
        <v>Head</v>
      </c>
      <c r="M1282" s="61" t="str">
        <f t="shared" si="1012"/>
        <v>Superior</v>
      </c>
    </row>
    <row r="1283" spans="1:13" ht="16.5" customHeight="1" x14ac:dyDescent="0.3">
      <c r="A1283" s="59" t="b">
        <v>1</v>
      </c>
      <c r="B1283" s="61" t="s">
        <v>54</v>
      </c>
      <c r="C1283" s="61">
        <f t="shared" si="1013"/>
        <v>6033021</v>
      </c>
      <c r="D1283" s="61">
        <f t="shared" si="1014"/>
        <v>4033</v>
      </c>
      <c r="E1283" s="17" t="s">
        <v>25</v>
      </c>
      <c r="F1283" s="56">
        <v>1</v>
      </c>
      <c r="G1283" s="56">
        <v>1</v>
      </c>
      <c r="H1283" s="61">
        <f>H1282+100000</f>
        <v>152403001</v>
      </c>
      <c r="I1283" s="61">
        <v>1</v>
      </c>
      <c r="J1283" s="61">
        <v>1</v>
      </c>
      <c r="K1283" s="61">
        <f t="shared" ref="K1283:L1283" si="1019">K1271</f>
        <v>3</v>
      </c>
      <c r="L1283" s="61" t="str">
        <f t="shared" si="1019"/>
        <v>Head</v>
      </c>
      <c r="M1283" s="61" t="str">
        <f t="shared" si="1012"/>
        <v>Rare</v>
      </c>
    </row>
    <row r="1284" spans="1:13" ht="16.5" customHeight="1" x14ac:dyDescent="0.3">
      <c r="A1284" s="59" t="b">
        <v>1</v>
      </c>
      <c r="B1284" s="61" t="s">
        <v>50</v>
      </c>
      <c r="C1284" s="61">
        <f t="shared" si="1013"/>
        <v>6033022</v>
      </c>
      <c r="D1284" s="61">
        <f t="shared" si="1014"/>
        <v>4033</v>
      </c>
      <c r="E1284" s="17" t="s">
        <v>25</v>
      </c>
      <c r="F1284" s="56">
        <v>1</v>
      </c>
      <c r="G1284" s="56">
        <v>1</v>
      </c>
      <c r="H1284" s="61">
        <f>H1282+2000</f>
        <v>152305001</v>
      </c>
      <c r="I1284" s="61">
        <v>1</v>
      </c>
      <c r="J1284" s="61">
        <v>1</v>
      </c>
      <c r="K1284" s="61">
        <f t="shared" ref="K1284:L1284" si="1020">K1272</f>
        <v>7.5</v>
      </c>
      <c r="L1284" s="61" t="str">
        <f t="shared" si="1020"/>
        <v>Glove</v>
      </c>
      <c r="M1284" s="61" t="str">
        <f t="shared" si="1012"/>
        <v>Superior</v>
      </c>
    </row>
    <row r="1285" spans="1:13" ht="16.5" customHeight="1" x14ac:dyDescent="0.3">
      <c r="A1285" s="59" t="b">
        <v>1</v>
      </c>
      <c r="B1285" s="61" t="s">
        <v>56</v>
      </c>
      <c r="C1285" s="61">
        <f t="shared" si="1013"/>
        <v>6033023</v>
      </c>
      <c r="D1285" s="61">
        <f t="shared" si="1014"/>
        <v>4033</v>
      </c>
      <c r="E1285" s="17" t="s">
        <v>25</v>
      </c>
      <c r="F1285" s="56">
        <v>1</v>
      </c>
      <c r="G1285" s="56">
        <v>1</v>
      </c>
      <c r="H1285" s="61">
        <f>H1284+100000</f>
        <v>152405001</v>
      </c>
      <c r="I1285" s="61">
        <v>1</v>
      </c>
      <c r="J1285" s="61">
        <v>1</v>
      </c>
      <c r="K1285" s="61">
        <f t="shared" ref="K1285:L1285" si="1021">K1273</f>
        <v>3</v>
      </c>
      <c r="L1285" s="61" t="str">
        <f t="shared" si="1021"/>
        <v>Glove</v>
      </c>
      <c r="M1285" s="61" t="str">
        <f t="shared" si="1012"/>
        <v>Rare</v>
      </c>
    </row>
    <row r="1286" spans="1:13" ht="16.5" customHeight="1" x14ac:dyDescent="0.3">
      <c r="A1286" s="59" t="b">
        <v>1</v>
      </c>
      <c r="B1286" s="61" t="s">
        <v>49</v>
      </c>
      <c r="C1286" s="61">
        <f t="shared" si="1013"/>
        <v>6033024</v>
      </c>
      <c r="D1286" s="61">
        <f t="shared" si="1014"/>
        <v>4033</v>
      </c>
      <c r="E1286" s="17" t="s">
        <v>25</v>
      </c>
      <c r="F1286" s="56">
        <v>1</v>
      </c>
      <c r="G1286" s="56">
        <v>1</v>
      </c>
      <c r="H1286" s="61">
        <f>H1284+1000</f>
        <v>152306001</v>
      </c>
      <c r="I1286" s="61">
        <v>1</v>
      </c>
      <c r="J1286" s="61">
        <v>1</v>
      </c>
      <c r="K1286" s="61">
        <f t="shared" ref="K1286:L1286" si="1022">K1274</f>
        <v>7.5</v>
      </c>
      <c r="L1286" s="61" t="str">
        <f t="shared" si="1022"/>
        <v>Pants</v>
      </c>
      <c r="M1286" s="61" t="str">
        <f t="shared" si="1012"/>
        <v>Superior</v>
      </c>
    </row>
    <row r="1287" spans="1:13" ht="16.5" customHeight="1" x14ac:dyDescent="0.3">
      <c r="A1287" s="59" t="b">
        <v>1</v>
      </c>
      <c r="B1287" s="61" t="s">
        <v>55</v>
      </c>
      <c r="C1287" s="61">
        <f t="shared" si="1013"/>
        <v>6033025</v>
      </c>
      <c r="D1287" s="61">
        <f t="shared" si="1014"/>
        <v>4033</v>
      </c>
      <c r="E1287" s="17" t="s">
        <v>25</v>
      </c>
      <c r="F1287" s="56">
        <v>1</v>
      </c>
      <c r="G1287" s="56">
        <v>1</v>
      </c>
      <c r="H1287" s="61">
        <f>H1286+100000</f>
        <v>152406001</v>
      </c>
      <c r="I1287" s="61">
        <v>1</v>
      </c>
      <c r="J1287" s="61">
        <v>1</v>
      </c>
      <c r="K1287" s="61">
        <f t="shared" ref="K1287:L1287" si="1023">K1275</f>
        <v>3</v>
      </c>
      <c r="L1287" s="61" t="str">
        <f t="shared" si="1023"/>
        <v>Pants</v>
      </c>
      <c r="M1287" s="61" t="str">
        <f t="shared" si="1012"/>
        <v>Rare</v>
      </c>
    </row>
    <row r="1288" spans="1:13" ht="16.5" customHeight="1" x14ac:dyDescent="0.3">
      <c r="A1288" s="59" t="b">
        <v>1</v>
      </c>
      <c r="B1288" s="61" t="s">
        <v>46</v>
      </c>
      <c r="C1288" s="61">
        <f t="shared" si="1013"/>
        <v>6033026</v>
      </c>
      <c r="D1288" s="61">
        <f t="shared" si="1014"/>
        <v>4033</v>
      </c>
      <c r="E1288" s="17" t="s">
        <v>25</v>
      </c>
      <c r="F1288" s="56">
        <v>1</v>
      </c>
      <c r="G1288" s="56">
        <v>1</v>
      </c>
      <c r="H1288" s="61">
        <f>H1286+1000</f>
        <v>152307001</v>
      </c>
      <c r="I1288" s="61">
        <v>1</v>
      </c>
      <c r="J1288" s="61">
        <v>1</v>
      </c>
      <c r="K1288" s="61">
        <f t="shared" ref="K1288:L1288" si="1024">K1276</f>
        <v>7.5</v>
      </c>
      <c r="L1288" s="61" t="str">
        <f t="shared" si="1024"/>
        <v>Shoes</v>
      </c>
      <c r="M1288" s="61" t="str">
        <f t="shared" si="1012"/>
        <v>Superior</v>
      </c>
    </row>
    <row r="1289" spans="1:13" ht="16.5" customHeight="1" x14ac:dyDescent="0.3">
      <c r="A1289" s="59" t="b">
        <v>1</v>
      </c>
      <c r="B1289" s="61" t="s">
        <v>52</v>
      </c>
      <c r="C1289" s="61">
        <f t="shared" si="1013"/>
        <v>6033027</v>
      </c>
      <c r="D1289" s="61">
        <f t="shared" si="1014"/>
        <v>4033</v>
      </c>
      <c r="E1289" s="17" t="s">
        <v>25</v>
      </c>
      <c r="F1289" s="56">
        <v>1</v>
      </c>
      <c r="G1289" s="56">
        <v>1</v>
      </c>
      <c r="H1289" s="61">
        <f>H1288+100000</f>
        <v>152407001</v>
      </c>
      <c r="I1289" s="61">
        <v>1</v>
      </c>
      <c r="J1289" s="61">
        <v>1</v>
      </c>
      <c r="K1289" s="61">
        <f t="shared" ref="K1289:L1289" si="1025">K1277</f>
        <v>3</v>
      </c>
      <c r="L1289" s="61" t="str">
        <f t="shared" si="1025"/>
        <v>Shoes</v>
      </c>
      <c r="M1289" s="61" t="str">
        <f t="shared" si="1012"/>
        <v>Rare</v>
      </c>
    </row>
    <row r="1290" spans="1:13" ht="16.5" customHeight="1" x14ac:dyDescent="0.3">
      <c r="A1290" s="59" t="b">
        <v>1</v>
      </c>
      <c r="B1290" s="42" t="s">
        <v>45</v>
      </c>
      <c r="C1290" s="45">
        <f t="shared" si="1013"/>
        <v>6033028</v>
      </c>
      <c r="D1290" s="45">
        <f t="shared" si="1014"/>
        <v>4033</v>
      </c>
      <c r="E1290" s="45" t="s">
        <v>26</v>
      </c>
      <c r="F1290" s="56">
        <v>1</v>
      </c>
      <c r="G1290" s="56">
        <v>1</v>
      </c>
      <c r="H1290" s="42">
        <f>H1278+1000000</f>
        <v>153301001</v>
      </c>
      <c r="I1290" s="42">
        <v>1</v>
      </c>
      <c r="J1290" s="42">
        <v>1</v>
      </c>
      <c r="K1290" s="42">
        <f>K1278</f>
        <v>7.5</v>
      </c>
      <c r="L1290" s="42" t="str">
        <f>L1278</f>
        <v>Weapon</v>
      </c>
      <c r="M1290" s="42" t="str">
        <f>M1278</f>
        <v>Superior</v>
      </c>
    </row>
    <row r="1291" spans="1:13" ht="16.5" customHeight="1" x14ac:dyDescent="0.3">
      <c r="A1291" s="59" t="b">
        <v>1</v>
      </c>
      <c r="B1291" s="42" t="s">
        <v>51</v>
      </c>
      <c r="C1291" s="45">
        <f t="shared" si="1013"/>
        <v>6033029</v>
      </c>
      <c r="D1291" s="45">
        <f t="shared" si="1014"/>
        <v>4033</v>
      </c>
      <c r="E1291" s="45" t="s">
        <v>26</v>
      </c>
      <c r="F1291" s="56">
        <v>1</v>
      </c>
      <c r="G1291" s="56">
        <v>1</v>
      </c>
      <c r="H1291" s="42">
        <f>H1290+100000</f>
        <v>153401001</v>
      </c>
      <c r="I1291" s="42">
        <v>1</v>
      </c>
      <c r="J1291" s="42">
        <v>1</v>
      </c>
      <c r="K1291" s="42">
        <f t="shared" ref="K1291:M1291" si="1026">K1279</f>
        <v>3</v>
      </c>
      <c r="L1291" s="42" t="str">
        <f t="shared" si="1026"/>
        <v>Weapon</v>
      </c>
      <c r="M1291" s="42" t="str">
        <f t="shared" si="1026"/>
        <v>Rare</v>
      </c>
    </row>
    <row r="1292" spans="1:13" ht="16.5" customHeight="1" x14ac:dyDescent="0.3">
      <c r="A1292" s="59" t="b">
        <v>1</v>
      </c>
      <c r="B1292" s="42" t="s">
        <v>47</v>
      </c>
      <c r="C1292" s="45">
        <f t="shared" si="1013"/>
        <v>6033030</v>
      </c>
      <c r="D1292" s="45">
        <f t="shared" si="1014"/>
        <v>4033</v>
      </c>
      <c r="E1292" s="45" t="s">
        <v>26</v>
      </c>
      <c r="F1292" s="56">
        <v>1</v>
      </c>
      <c r="G1292" s="56">
        <v>1</v>
      </c>
      <c r="H1292" s="42">
        <f>H1290+1000</f>
        <v>153302001</v>
      </c>
      <c r="I1292" s="42">
        <v>1</v>
      </c>
      <c r="J1292" s="42">
        <v>1</v>
      </c>
      <c r="K1292" s="42">
        <f t="shared" ref="K1292:M1292" si="1027">K1280</f>
        <v>7.5</v>
      </c>
      <c r="L1292" s="42" t="str">
        <f t="shared" si="1027"/>
        <v>Body</v>
      </c>
      <c r="M1292" s="42" t="str">
        <f t="shared" si="1027"/>
        <v>Superior</v>
      </c>
    </row>
    <row r="1293" spans="1:13" ht="16.5" customHeight="1" x14ac:dyDescent="0.3">
      <c r="A1293" s="59" t="b">
        <v>1</v>
      </c>
      <c r="B1293" s="42" t="s">
        <v>53</v>
      </c>
      <c r="C1293" s="45">
        <f t="shared" si="1013"/>
        <v>6033031</v>
      </c>
      <c r="D1293" s="45">
        <f t="shared" si="1014"/>
        <v>4033</v>
      </c>
      <c r="E1293" s="45" t="s">
        <v>26</v>
      </c>
      <c r="F1293" s="56">
        <v>1</v>
      </c>
      <c r="G1293" s="56">
        <v>1</v>
      </c>
      <c r="H1293" s="42">
        <f>H1292+100000</f>
        <v>153402001</v>
      </c>
      <c r="I1293" s="42">
        <v>1</v>
      </c>
      <c r="J1293" s="42">
        <v>1</v>
      </c>
      <c r="K1293" s="42">
        <f t="shared" ref="K1293:M1293" si="1028">K1281</f>
        <v>3</v>
      </c>
      <c r="L1293" s="42" t="str">
        <f t="shared" si="1028"/>
        <v>Body</v>
      </c>
      <c r="M1293" s="42" t="str">
        <f t="shared" si="1028"/>
        <v>Rare</v>
      </c>
    </row>
    <row r="1294" spans="1:13" ht="16.5" customHeight="1" x14ac:dyDescent="0.3">
      <c r="A1294" s="59" t="b">
        <v>1</v>
      </c>
      <c r="B1294" s="42" t="s">
        <v>48</v>
      </c>
      <c r="C1294" s="45">
        <f t="shared" si="1013"/>
        <v>6033032</v>
      </c>
      <c r="D1294" s="45">
        <f t="shared" si="1014"/>
        <v>4033</v>
      </c>
      <c r="E1294" s="45" t="s">
        <v>26</v>
      </c>
      <c r="F1294" s="56">
        <v>1</v>
      </c>
      <c r="G1294" s="56">
        <v>1</v>
      </c>
      <c r="H1294" s="42">
        <f>H1292+1000</f>
        <v>153303001</v>
      </c>
      <c r="I1294" s="42">
        <v>1</v>
      </c>
      <c r="J1294" s="42">
        <v>1</v>
      </c>
      <c r="K1294" s="42">
        <f t="shared" ref="K1294:M1294" si="1029">K1282</f>
        <v>7.5</v>
      </c>
      <c r="L1294" s="42" t="str">
        <f t="shared" si="1029"/>
        <v>Head</v>
      </c>
      <c r="M1294" s="42" t="str">
        <f t="shared" si="1029"/>
        <v>Superior</v>
      </c>
    </row>
    <row r="1295" spans="1:13" ht="16.5" customHeight="1" x14ac:dyDescent="0.3">
      <c r="A1295" s="59" t="b">
        <v>1</v>
      </c>
      <c r="B1295" s="42" t="s">
        <v>54</v>
      </c>
      <c r="C1295" s="45">
        <f t="shared" si="1013"/>
        <v>6033033</v>
      </c>
      <c r="D1295" s="45">
        <f t="shared" si="1014"/>
        <v>4033</v>
      </c>
      <c r="E1295" s="45" t="s">
        <v>26</v>
      </c>
      <c r="F1295" s="56">
        <v>1</v>
      </c>
      <c r="G1295" s="56">
        <v>1</v>
      </c>
      <c r="H1295" s="42">
        <f>H1294+100000</f>
        <v>153403001</v>
      </c>
      <c r="I1295" s="42">
        <v>1</v>
      </c>
      <c r="J1295" s="42">
        <v>1</v>
      </c>
      <c r="K1295" s="42">
        <f t="shared" ref="K1295:M1295" si="1030">K1283</f>
        <v>3</v>
      </c>
      <c r="L1295" s="42" t="str">
        <f t="shared" si="1030"/>
        <v>Head</v>
      </c>
      <c r="M1295" s="42" t="str">
        <f t="shared" si="1030"/>
        <v>Rare</v>
      </c>
    </row>
    <row r="1296" spans="1:13" ht="16.5" customHeight="1" x14ac:dyDescent="0.3">
      <c r="A1296" s="59" t="b">
        <v>1</v>
      </c>
      <c r="B1296" s="42" t="s">
        <v>50</v>
      </c>
      <c r="C1296" s="45">
        <f t="shared" si="1013"/>
        <v>6033034</v>
      </c>
      <c r="D1296" s="45">
        <f t="shared" si="1014"/>
        <v>4033</v>
      </c>
      <c r="E1296" s="45" t="s">
        <v>26</v>
      </c>
      <c r="F1296" s="56">
        <v>1</v>
      </c>
      <c r="G1296" s="56">
        <v>1</v>
      </c>
      <c r="H1296" s="42">
        <f>H1294+2000</f>
        <v>153305001</v>
      </c>
      <c r="I1296" s="42">
        <v>1</v>
      </c>
      <c r="J1296" s="42">
        <v>1</v>
      </c>
      <c r="K1296" s="42">
        <f t="shared" ref="K1296:M1296" si="1031">K1284</f>
        <v>7.5</v>
      </c>
      <c r="L1296" s="42" t="str">
        <f t="shared" si="1031"/>
        <v>Glove</v>
      </c>
      <c r="M1296" s="42" t="str">
        <f t="shared" si="1031"/>
        <v>Superior</v>
      </c>
    </row>
    <row r="1297" spans="1:13" ht="16.5" customHeight="1" x14ac:dyDescent="0.3">
      <c r="A1297" s="59" t="b">
        <v>1</v>
      </c>
      <c r="B1297" s="42" t="s">
        <v>56</v>
      </c>
      <c r="C1297" s="45">
        <f t="shared" si="1013"/>
        <v>6033035</v>
      </c>
      <c r="D1297" s="45">
        <f t="shared" si="1014"/>
        <v>4033</v>
      </c>
      <c r="E1297" s="45" t="s">
        <v>26</v>
      </c>
      <c r="F1297" s="56">
        <v>1</v>
      </c>
      <c r="G1297" s="56">
        <v>1</v>
      </c>
      <c r="H1297" s="42">
        <f>H1296+100000</f>
        <v>153405001</v>
      </c>
      <c r="I1297" s="42">
        <v>1</v>
      </c>
      <c r="J1297" s="42">
        <v>1</v>
      </c>
      <c r="K1297" s="42">
        <f t="shared" ref="K1297:M1297" si="1032">K1285</f>
        <v>3</v>
      </c>
      <c r="L1297" s="42" t="str">
        <f t="shared" si="1032"/>
        <v>Glove</v>
      </c>
      <c r="M1297" s="42" t="str">
        <f t="shared" si="1032"/>
        <v>Rare</v>
      </c>
    </row>
    <row r="1298" spans="1:13" ht="16.5" customHeight="1" x14ac:dyDescent="0.3">
      <c r="A1298" s="59" t="b">
        <v>1</v>
      </c>
      <c r="B1298" s="42" t="s">
        <v>49</v>
      </c>
      <c r="C1298" s="45">
        <f t="shared" si="1013"/>
        <v>6033036</v>
      </c>
      <c r="D1298" s="45">
        <f t="shared" si="1014"/>
        <v>4033</v>
      </c>
      <c r="E1298" s="45" t="s">
        <v>26</v>
      </c>
      <c r="F1298" s="56">
        <v>1</v>
      </c>
      <c r="G1298" s="56">
        <v>1</v>
      </c>
      <c r="H1298" s="42">
        <f>H1296+1000</f>
        <v>153306001</v>
      </c>
      <c r="I1298" s="42">
        <v>1</v>
      </c>
      <c r="J1298" s="42">
        <v>1</v>
      </c>
      <c r="K1298" s="42">
        <f t="shared" ref="K1298:M1298" si="1033">K1286</f>
        <v>7.5</v>
      </c>
      <c r="L1298" s="42" t="str">
        <f t="shared" si="1033"/>
        <v>Pants</v>
      </c>
      <c r="M1298" s="42" t="str">
        <f t="shared" si="1033"/>
        <v>Superior</v>
      </c>
    </row>
    <row r="1299" spans="1:13" ht="16.5" customHeight="1" x14ac:dyDescent="0.3">
      <c r="A1299" s="59" t="b">
        <v>1</v>
      </c>
      <c r="B1299" s="42" t="s">
        <v>55</v>
      </c>
      <c r="C1299" s="45">
        <f t="shared" si="1013"/>
        <v>6033037</v>
      </c>
      <c r="D1299" s="45">
        <f t="shared" si="1014"/>
        <v>4033</v>
      </c>
      <c r="E1299" s="45" t="s">
        <v>26</v>
      </c>
      <c r="F1299" s="56">
        <v>1</v>
      </c>
      <c r="G1299" s="56">
        <v>1</v>
      </c>
      <c r="H1299" s="42">
        <f>H1298+100000</f>
        <v>153406001</v>
      </c>
      <c r="I1299" s="42">
        <v>1</v>
      </c>
      <c r="J1299" s="42">
        <v>1</v>
      </c>
      <c r="K1299" s="42">
        <f t="shared" ref="K1299:M1299" si="1034">K1287</f>
        <v>3</v>
      </c>
      <c r="L1299" s="42" t="str">
        <f t="shared" si="1034"/>
        <v>Pants</v>
      </c>
      <c r="M1299" s="42" t="str">
        <f t="shared" si="1034"/>
        <v>Rare</v>
      </c>
    </row>
    <row r="1300" spans="1:13" ht="16.5" customHeight="1" x14ac:dyDescent="0.3">
      <c r="A1300" s="59" t="b">
        <v>1</v>
      </c>
      <c r="B1300" s="42" t="s">
        <v>46</v>
      </c>
      <c r="C1300" s="45">
        <f t="shared" si="1013"/>
        <v>6033038</v>
      </c>
      <c r="D1300" s="45">
        <f t="shared" si="1014"/>
        <v>4033</v>
      </c>
      <c r="E1300" s="45" t="s">
        <v>26</v>
      </c>
      <c r="F1300" s="56">
        <v>1</v>
      </c>
      <c r="G1300" s="56">
        <v>1</v>
      </c>
      <c r="H1300" s="42">
        <f>H1298+1000</f>
        <v>153307001</v>
      </c>
      <c r="I1300" s="42">
        <v>1</v>
      </c>
      <c r="J1300" s="42">
        <v>1</v>
      </c>
      <c r="K1300" s="42">
        <f t="shared" ref="K1300:M1300" si="1035">K1288</f>
        <v>7.5</v>
      </c>
      <c r="L1300" s="42" t="str">
        <f t="shared" si="1035"/>
        <v>Shoes</v>
      </c>
      <c r="M1300" s="42" t="str">
        <f t="shared" si="1035"/>
        <v>Superior</v>
      </c>
    </row>
    <row r="1301" spans="1:13" ht="16.5" customHeight="1" x14ac:dyDescent="0.3">
      <c r="A1301" s="59" t="b">
        <v>1</v>
      </c>
      <c r="B1301" s="42" t="s">
        <v>52</v>
      </c>
      <c r="C1301" s="45">
        <f t="shared" si="1013"/>
        <v>6033039</v>
      </c>
      <c r="D1301" s="45">
        <f t="shared" si="1014"/>
        <v>4033</v>
      </c>
      <c r="E1301" s="45" t="s">
        <v>26</v>
      </c>
      <c r="F1301" s="56">
        <v>1</v>
      </c>
      <c r="G1301" s="56">
        <v>1</v>
      </c>
      <c r="H1301" s="42">
        <f>H1300+100000</f>
        <v>153407001</v>
      </c>
      <c r="I1301" s="42">
        <v>1</v>
      </c>
      <c r="J1301" s="42">
        <v>1</v>
      </c>
      <c r="K1301" s="42">
        <f t="shared" ref="K1301:M1301" si="1036">K1289</f>
        <v>3</v>
      </c>
      <c r="L1301" s="42" t="str">
        <f t="shared" si="1036"/>
        <v>Shoes</v>
      </c>
      <c r="M1301" s="42" t="str">
        <f t="shared" si="1036"/>
        <v>Rare</v>
      </c>
    </row>
    <row r="1302" spans="1:13" ht="16.5" customHeight="1" x14ac:dyDescent="0.3">
      <c r="A1302" s="59" t="b">
        <v>1</v>
      </c>
      <c r="B1302" s="46" t="s">
        <v>45</v>
      </c>
      <c r="C1302" s="19">
        <f t="shared" si="1013"/>
        <v>6033040</v>
      </c>
      <c r="D1302" s="19">
        <f t="shared" si="1014"/>
        <v>4033</v>
      </c>
      <c r="E1302" s="19" t="s">
        <v>27</v>
      </c>
      <c r="F1302" s="56">
        <v>1</v>
      </c>
      <c r="G1302" s="56">
        <v>1</v>
      </c>
      <c r="H1302" s="46">
        <f>H1290+1000000</f>
        <v>154301001</v>
      </c>
      <c r="I1302" s="46">
        <v>1</v>
      </c>
      <c r="J1302" s="46">
        <v>1</v>
      </c>
      <c r="K1302" s="46">
        <f>K1290</f>
        <v>7.5</v>
      </c>
      <c r="L1302" s="46" t="str">
        <f>L1290</f>
        <v>Weapon</v>
      </c>
      <c r="M1302" s="46" t="str">
        <f t="shared" ref="M1302" si="1037">M1290</f>
        <v>Superior</v>
      </c>
    </row>
    <row r="1303" spans="1:13" ht="16.5" customHeight="1" x14ac:dyDescent="0.3">
      <c r="A1303" s="59" t="b">
        <v>1</v>
      </c>
      <c r="B1303" s="46" t="s">
        <v>51</v>
      </c>
      <c r="C1303" s="19">
        <f t="shared" si="1013"/>
        <v>6033041</v>
      </c>
      <c r="D1303" s="19">
        <f t="shared" si="1014"/>
        <v>4033</v>
      </c>
      <c r="E1303" s="19" t="s">
        <v>27</v>
      </c>
      <c r="F1303" s="56">
        <v>1</v>
      </c>
      <c r="G1303" s="56">
        <v>1</v>
      </c>
      <c r="H1303" s="46">
        <f>H1302+100000</f>
        <v>154401001</v>
      </c>
      <c r="I1303" s="46">
        <v>1</v>
      </c>
      <c r="J1303" s="46">
        <v>1</v>
      </c>
      <c r="K1303" s="46">
        <f t="shared" ref="K1303:M1303" si="1038">K1291</f>
        <v>3</v>
      </c>
      <c r="L1303" s="46" t="str">
        <f t="shared" si="1038"/>
        <v>Weapon</v>
      </c>
      <c r="M1303" s="46" t="str">
        <f t="shared" si="1038"/>
        <v>Rare</v>
      </c>
    </row>
    <row r="1304" spans="1:13" ht="16.5" customHeight="1" x14ac:dyDescent="0.3">
      <c r="A1304" s="59" t="b">
        <v>1</v>
      </c>
      <c r="B1304" s="46" t="s">
        <v>47</v>
      </c>
      <c r="C1304" s="19">
        <f t="shared" si="1013"/>
        <v>6033042</v>
      </c>
      <c r="D1304" s="19">
        <f t="shared" si="1014"/>
        <v>4033</v>
      </c>
      <c r="E1304" s="19" t="s">
        <v>27</v>
      </c>
      <c r="F1304" s="56">
        <v>1</v>
      </c>
      <c r="G1304" s="56">
        <v>1</v>
      </c>
      <c r="H1304" s="46">
        <f>H1302+1000</f>
        <v>154302001</v>
      </c>
      <c r="I1304" s="46">
        <v>1</v>
      </c>
      <c r="J1304" s="46">
        <v>1</v>
      </c>
      <c r="K1304" s="46">
        <f t="shared" ref="K1304:M1304" si="1039">K1292</f>
        <v>7.5</v>
      </c>
      <c r="L1304" s="46" t="str">
        <f t="shared" si="1039"/>
        <v>Body</v>
      </c>
      <c r="M1304" s="46" t="str">
        <f t="shared" si="1039"/>
        <v>Superior</v>
      </c>
    </row>
    <row r="1305" spans="1:13" ht="16.5" customHeight="1" x14ac:dyDescent="0.3">
      <c r="A1305" s="59" t="b">
        <v>1</v>
      </c>
      <c r="B1305" s="46" t="s">
        <v>53</v>
      </c>
      <c r="C1305" s="19">
        <f t="shared" si="1013"/>
        <v>6033043</v>
      </c>
      <c r="D1305" s="19">
        <f t="shared" si="1014"/>
        <v>4033</v>
      </c>
      <c r="E1305" s="19" t="s">
        <v>27</v>
      </c>
      <c r="F1305" s="56">
        <v>1</v>
      </c>
      <c r="G1305" s="56">
        <v>1</v>
      </c>
      <c r="H1305" s="46">
        <f>H1304+100000</f>
        <v>154402001</v>
      </c>
      <c r="I1305" s="46">
        <v>1</v>
      </c>
      <c r="J1305" s="46">
        <v>1</v>
      </c>
      <c r="K1305" s="46">
        <f t="shared" ref="K1305:M1305" si="1040">K1293</f>
        <v>3</v>
      </c>
      <c r="L1305" s="46" t="str">
        <f t="shared" si="1040"/>
        <v>Body</v>
      </c>
      <c r="M1305" s="46" t="str">
        <f t="shared" si="1040"/>
        <v>Rare</v>
      </c>
    </row>
    <row r="1306" spans="1:13" ht="16.5" customHeight="1" x14ac:dyDescent="0.3">
      <c r="A1306" s="59" t="b">
        <v>1</v>
      </c>
      <c r="B1306" s="46" t="s">
        <v>48</v>
      </c>
      <c r="C1306" s="19">
        <f t="shared" si="1013"/>
        <v>6033044</v>
      </c>
      <c r="D1306" s="19">
        <f t="shared" si="1014"/>
        <v>4033</v>
      </c>
      <c r="E1306" s="19" t="s">
        <v>27</v>
      </c>
      <c r="F1306" s="56">
        <v>1</v>
      </c>
      <c r="G1306" s="56">
        <v>1</v>
      </c>
      <c r="H1306" s="46">
        <f>H1304+1000</f>
        <v>154303001</v>
      </c>
      <c r="I1306" s="46">
        <v>1</v>
      </c>
      <c r="J1306" s="46">
        <v>1</v>
      </c>
      <c r="K1306" s="46">
        <f t="shared" ref="K1306:M1306" si="1041">K1294</f>
        <v>7.5</v>
      </c>
      <c r="L1306" s="46" t="str">
        <f t="shared" si="1041"/>
        <v>Head</v>
      </c>
      <c r="M1306" s="46" t="str">
        <f t="shared" si="1041"/>
        <v>Superior</v>
      </c>
    </row>
    <row r="1307" spans="1:13" ht="16.5" customHeight="1" x14ac:dyDescent="0.3">
      <c r="A1307" s="59" t="b">
        <v>1</v>
      </c>
      <c r="B1307" s="46" t="s">
        <v>54</v>
      </c>
      <c r="C1307" s="19">
        <f t="shared" si="1013"/>
        <v>6033045</v>
      </c>
      <c r="D1307" s="19">
        <f t="shared" si="1014"/>
        <v>4033</v>
      </c>
      <c r="E1307" s="19" t="s">
        <v>27</v>
      </c>
      <c r="F1307" s="56">
        <v>1</v>
      </c>
      <c r="G1307" s="56">
        <v>1</v>
      </c>
      <c r="H1307" s="46">
        <f>H1306+100000</f>
        <v>154403001</v>
      </c>
      <c r="I1307" s="46">
        <v>1</v>
      </c>
      <c r="J1307" s="46">
        <v>1</v>
      </c>
      <c r="K1307" s="46">
        <f t="shared" ref="K1307:M1307" si="1042">K1295</f>
        <v>3</v>
      </c>
      <c r="L1307" s="46" t="str">
        <f t="shared" si="1042"/>
        <v>Head</v>
      </c>
      <c r="M1307" s="46" t="str">
        <f t="shared" si="1042"/>
        <v>Rare</v>
      </c>
    </row>
    <row r="1308" spans="1:13" ht="16.5" customHeight="1" x14ac:dyDescent="0.3">
      <c r="A1308" s="59" t="b">
        <v>1</v>
      </c>
      <c r="B1308" s="46" t="s">
        <v>50</v>
      </c>
      <c r="C1308" s="19">
        <f t="shared" si="1013"/>
        <v>6033046</v>
      </c>
      <c r="D1308" s="19">
        <f t="shared" si="1014"/>
        <v>4033</v>
      </c>
      <c r="E1308" s="19" t="s">
        <v>27</v>
      </c>
      <c r="F1308" s="56">
        <v>1</v>
      </c>
      <c r="G1308" s="56">
        <v>1</v>
      </c>
      <c r="H1308" s="46">
        <f>H1306+2000</f>
        <v>154305001</v>
      </c>
      <c r="I1308" s="46">
        <v>1</v>
      </c>
      <c r="J1308" s="46">
        <v>1</v>
      </c>
      <c r="K1308" s="46">
        <f t="shared" ref="K1308:M1308" si="1043">K1296</f>
        <v>7.5</v>
      </c>
      <c r="L1308" s="46" t="str">
        <f t="shared" si="1043"/>
        <v>Glove</v>
      </c>
      <c r="M1308" s="46" t="str">
        <f t="shared" si="1043"/>
        <v>Superior</v>
      </c>
    </row>
    <row r="1309" spans="1:13" ht="16.5" customHeight="1" x14ac:dyDescent="0.3">
      <c r="A1309" s="59" t="b">
        <v>1</v>
      </c>
      <c r="B1309" s="46" t="s">
        <v>56</v>
      </c>
      <c r="C1309" s="19">
        <f t="shared" si="1013"/>
        <v>6033047</v>
      </c>
      <c r="D1309" s="19">
        <f t="shared" si="1014"/>
        <v>4033</v>
      </c>
      <c r="E1309" s="19" t="s">
        <v>27</v>
      </c>
      <c r="F1309" s="56">
        <v>1</v>
      </c>
      <c r="G1309" s="56">
        <v>1</v>
      </c>
      <c r="H1309" s="46">
        <f>H1308+100000</f>
        <v>154405001</v>
      </c>
      <c r="I1309" s="46">
        <v>1</v>
      </c>
      <c r="J1309" s="46">
        <v>1</v>
      </c>
      <c r="K1309" s="46">
        <f t="shared" ref="K1309:M1309" si="1044">K1297</f>
        <v>3</v>
      </c>
      <c r="L1309" s="46" t="str">
        <f t="shared" si="1044"/>
        <v>Glove</v>
      </c>
      <c r="M1309" s="46" t="str">
        <f t="shared" si="1044"/>
        <v>Rare</v>
      </c>
    </row>
    <row r="1310" spans="1:13" ht="16.5" customHeight="1" x14ac:dyDescent="0.3">
      <c r="A1310" s="59" t="b">
        <v>1</v>
      </c>
      <c r="B1310" s="46" t="s">
        <v>49</v>
      </c>
      <c r="C1310" s="19">
        <f t="shared" si="1013"/>
        <v>6033048</v>
      </c>
      <c r="D1310" s="19">
        <f t="shared" si="1014"/>
        <v>4033</v>
      </c>
      <c r="E1310" s="19" t="s">
        <v>27</v>
      </c>
      <c r="F1310" s="56">
        <v>1</v>
      </c>
      <c r="G1310" s="56">
        <v>1</v>
      </c>
      <c r="H1310" s="46">
        <f>H1308+1000</f>
        <v>154306001</v>
      </c>
      <c r="I1310" s="46">
        <v>1</v>
      </c>
      <c r="J1310" s="46">
        <v>1</v>
      </c>
      <c r="K1310" s="46">
        <f t="shared" ref="K1310:M1310" si="1045">K1298</f>
        <v>7.5</v>
      </c>
      <c r="L1310" s="46" t="str">
        <f t="shared" si="1045"/>
        <v>Pants</v>
      </c>
      <c r="M1310" s="46" t="str">
        <f t="shared" si="1045"/>
        <v>Superior</v>
      </c>
    </row>
    <row r="1311" spans="1:13" ht="16.5" customHeight="1" x14ac:dyDescent="0.3">
      <c r="A1311" s="59" t="b">
        <v>1</v>
      </c>
      <c r="B1311" s="46" t="s">
        <v>55</v>
      </c>
      <c r="C1311" s="19">
        <f t="shared" si="1013"/>
        <v>6033049</v>
      </c>
      <c r="D1311" s="19">
        <f t="shared" si="1014"/>
        <v>4033</v>
      </c>
      <c r="E1311" s="19" t="s">
        <v>27</v>
      </c>
      <c r="F1311" s="56">
        <v>1</v>
      </c>
      <c r="G1311" s="56">
        <v>1</v>
      </c>
      <c r="H1311" s="46">
        <f>H1310+100000</f>
        <v>154406001</v>
      </c>
      <c r="I1311" s="46">
        <v>1</v>
      </c>
      <c r="J1311" s="46">
        <v>1</v>
      </c>
      <c r="K1311" s="46">
        <f t="shared" ref="K1311:M1311" si="1046">K1299</f>
        <v>3</v>
      </c>
      <c r="L1311" s="46" t="str">
        <f t="shared" si="1046"/>
        <v>Pants</v>
      </c>
      <c r="M1311" s="46" t="str">
        <f t="shared" si="1046"/>
        <v>Rare</v>
      </c>
    </row>
    <row r="1312" spans="1:13" ht="16.5" customHeight="1" x14ac:dyDescent="0.3">
      <c r="A1312" s="59" t="b">
        <v>1</v>
      </c>
      <c r="B1312" s="46" t="s">
        <v>46</v>
      </c>
      <c r="C1312" s="19">
        <f t="shared" si="1013"/>
        <v>6033050</v>
      </c>
      <c r="D1312" s="19">
        <f t="shared" si="1014"/>
        <v>4033</v>
      </c>
      <c r="E1312" s="19" t="s">
        <v>27</v>
      </c>
      <c r="F1312" s="56">
        <v>1</v>
      </c>
      <c r="G1312" s="56">
        <v>1</v>
      </c>
      <c r="H1312" s="46">
        <f>H1310+1000</f>
        <v>154307001</v>
      </c>
      <c r="I1312" s="46">
        <v>1</v>
      </c>
      <c r="J1312" s="46">
        <v>1</v>
      </c>
      <c r="K1312" s="46">
        <f t="shared" ref="K1312:M1312" si="1047">K1300</f>
        <v>7.5</v>
      </c>
      <c r="L1312" s="46" t="str">
        <f t="shared" si="1047"/>
        <v>Shoes</v>
      </c>
      <c r="M1312" s="46" t="str">
        <f t="shared" si="1047"/>
        <v>Superior</v>
      </c>
    </row>
    <row r="1313" spans="1:14" ht="16.5" customHeight="1" x14ac:dyDescent="0.3">
      <c r="A1313" s="59" t="b">
        <v>1</v>
      </c>
      <c r="B1313" s="46" t="s">
        <v>52</v>
      </c>
      <c r="C1313" s="19">
        <f t="shared" si="1013"/>
        <v>6033051</v>
      </c>
      <c r="D1313" s="19">
        <f t="shared" si="1014"/>
        <v>4033</v>
      </c>
      <c r="E1313" s="19" t="s">
        <v>27</v>
      </c>
      <c r="F1313" s="56">
        <v>1</v>
      </c>
      <c r="G1313" s="56">
        <v>1</v>
      </c>
      <c r="H1313" s="46">
        <f>H1312+100000</f>
        <v>154407001</v>
      </c>
      <c r="I1313" s="46">
        <v>1</v>
      </c>
      <c r="J1313" s="46">
        <v>1</v>
      </c>
      <c r="K1313" s="46">
        <f t="shared" ref="K1313:M1313" si="1048">K1301</f>
        <v>3</v>
      </c>
      <c r="L1313" s="46" t="str">
        <f t="shared" si="1048"/>
        <v>Shoes</v>
      </c>
      <c r="M1313" s="46" t="str">
        <f t="shared" si="1048"/>
        <v>Rare</v>
      </c>
    </row>
    <row r="1314" spans="1:14" ht="16.5" customHeight="1" x14ac:dyDescent="0.3">
      <c r="A1314" s="60" t="b">
        <v>1</v>
      </c>
      <c r="B1314" s="41" t="s">
        <v>97</v>
      </c>
      <c r="C1314" s="41">
        <f>C1263+1000</f>
        <v>6034001</v>
      </c>
      <c r="D1314" s="41">
        <f>D1263+1</f>
        <v>4034</v>
      </c>
      <c r="E1314" s="42" t="s">
        <v>29</v>
      </c>
      <c r="F1314" s="56">
        <v>1</v>
      </c>
      <c r="G1314" s="56">
        <v>1</v>
      </c>
      <c r="H1314" s="41">
        <v>150101001</v>
      </c>
      <c r="I1314" s="42">
        <v>1</v>
      </c>
      <c r="J1314" s="42">
        <v>1</v>
      </c>
      <c r="K1314" s="41">
        <v>10</v>
      </c>
      <c r="L1314" s="41" t="s">
        <v>98</v>
      </c>
      <c r="M1314" s="43" t="s">
        <v>3</v>
      </c>
    </row>
    <row r="1315" spans="1:14" ht="16.5" customHeight="1" x14ac:dyDescent="0.3">
      <c r="A1315" s="60" t="b">
        <v>1</v>
      </c>
      <c r="B1315" s="41" t="s">
        <v>99</v>
      </c>
      <c r="C1315" s="42">
        <f>C1314+1</f>
        <v>6034002</v>
      </c>
      <c r="D1315" s="42">
        <f>D1314</f>
        <v>4034</v>
      </c>
      <c r="E1315" s="42" t="s">
        <v>29</v>
      </c>
      <c r="F1315" s="56">
        <v>1</v>
      </c>
      <c r="G1315" s="56">
        <v>1</v>
      </c>
      <c r="H1315" s="43">
        <f>H1314+100000</f>
        <v>150201001</v>
      </c>
      <c r="I1315" s="42">
        <v>1</v>
      </c>
      <c r="J1315" s="42">
        <v>1</v>
      </c>
      <c r="K1315" s="41">
        <f>K1264</f>
        <v>14</v>
      </c>
      <c r="L1315" s="41" t="s">
        <v>98</v>
      </c>
      <c r="M1315" s="43" t="s">
        <v>355</v>
      </c>
    </row>
    <row r="1316" spans="1:14" ht="16.5" customHeight="1" x14ac:dyDescent="0.3">
      <c r="A1316" s="60" t="b">
        <v>1</v>
      </c>
      <c r="B1316" s="41" t="s">
        <v>100</v>
      </c>
      <c r="C1316" s="42">
        <f>C1315+1</f>
        <v>6034003</v>
      </c>
      <c r="D1316" s="42">
        <f>D1315</f>
        <v>4034</v>
      </c>
      <c r="E1316" s="42" t="s">
        <v>29</v>
      </c>
      <c r="F1316" s="56">
        <v>1</v>
      </c>
      <c r="G1316" s="56">
        <v>1</v>
      </c>
      <c r="H1316" s="43">
        <f>H1315+100000</f>
        <v>150301001</v>
      </c>
      <c r="I1316" s="42">
        <v>1</v>
      </c>
      <c r="J1316" s="42">
        <v>1</v>
      </c>
      <c r="K1316" s="41">
        <f>K1265+1</f>
        <v>14</v>
      </c>
      <c r="L1316" s="41" t="s">
        <v>98</v>
      </c>
      <c r="M1316" s="43" t="s">
        <v>356</v>
      </c>
    </row>
    <row r="1317" spans="1:14" ht="16.5" customHeight="1" x14ac:dyDescent="0.3">
      <c r="A1317" s="60" t="b">
        <v>1</v>
      </c>
      <c r="B1317" s="43" t="s">
        <v>379</v>
      </c>
      <c r="C1317" s="43">
        <f>C1316+1</f>
        <v>6034004</v>
      </c>
      <c r="D1317" s="43">
        <f>D1316</f>
        <v>4034</v>
      </c>
      <c r="E1317" s="43" t="s">
        <v>23</v>
      </c>
      <c r="F1317" s="56">
        <v>1</v>
      </c>
      <c r="G1317" s="56">
        <v>1</v>
      </c>
      <c r="H1317" s="48">
        <v>151301001</v>
      </c>
      <c r="I1317" s="43">
        <v>1</v>
      </c>
      <c r="J1317" s="43">
        <v>1</v>
      </c>
      <c r="K1317" s="43">
        <f t="shared" ref="K1317:K1326" si="1049">ROUND(N1317/6,2)</f>
        <v>7.17</v>
      </c>
      <c r="L1317" s="43" t="str">
        <f>IF(H1317&gt;=151307001,"Shoes",IF(H1317&gt;=151306001,"Pants",IF(H1317&gt;=151305001,"Glove",IF(H1317&gt;=151303001,"Head",IF(H1317&gt;=151302001,"Body",IF(H1317&gt;=151301001,"Weapon"))))))</f>
        <v>Weapon</v>
      </c>
      <c r="M1317" s="43" t="s">
        <v>356</v>
      </c>
      <c r="N1317" s="64">
        <v>43</v>
      </c>
    </row>
    <row r="1318" spans="1:14" ht="16.5" customHeight="1" x14ac:dyDescent="0.3">
      <c r="A1318" s="60" t="b">
        <v>1</v>
      </c>
      <c r="B1318" s="43" t="s">
        <v>51</v>
      </c>
      <c r="C1318" s="43">
        <f t="shared" ref="C1318:C1328" si="1050">C1317+1</f>
        <v>6034005</v>
      </c>
      <c r="D1318" s="43">
        <f t="shared" ref="D1318:D1328" si="1051">D1317</f>
        <v>4034</v>
      </c>
      <c r="E1318" s="43" t="s">
        <v>23</v>
      </c>
      <c r="F1318" s="56">
        <v>1</v>
      </c>
      <c r="G1318" s="56">
        <v>1</v>
      </c>
      <c r="H1318" s="43">
        <f>H1317+100000</f>
        <v>151401001</v>
      </c>
      <c r="I1318" s="43">
        <v>1</v>
      </c>
      <c r="J1318" s="43">
        <v>1</v>
      </c>
      <c r="K1318" s="43">
        <f t="shared" si="1049"/>
        <v>3.17</v>
      </c>
      <c r="L1318" s="43" t="str">
        <f>L1317</f>
        <v>Weapon</v>
      </c>
      <c r="M1318" s="43" t="s">
        <v>380</v>
      </c>
      <c r="N1318" s="64">
        <v>19</v>
      </c>
    </row>
    <row r="1319" spans="1:14" ht="16.5" customHeight="1" x14ac:dyDescent="0.3">
      <c r="A1319" s="60" t="b">
        <v>1</v>
      </c>
      <c r="B1319" s="43" t="s">
        <v>47</v>
      </c>
      <c r="C1319" s="43">
        <f t="shared" si="1050"/>
        <v>6034006</v>
      </c>
      <c r="D1319" s="43">
        <f t="shared" si="1051"/>
        <v>4034</v>
      </c>
      <c r="E1319" s="43" t="s">
        <v>23</v>
      </c>
      <c r="F1319" s="56">
        <v>1</v>
      </c>
      <c r="G1319" s="56">
        <v>1</v>
      </c>
      <c r="H1319" s="43">
        <f>H1317+1000</f>
        <v>151302001</v>
      </c>
      <c r="I1319" s="43">
        <v>1</v>
      </c>
      <c r="J1319" s="43">
        <v>1</v>
      </c>
      <c r="K1319" s="43">
        <f t="shared" si="1049"/>
        <v>7.17</v>
      </c>
      <c r="L1319" s="43" t="str">
        <f>IF(H1319&gt;=151307001,"Shoes",IF(H1319&gt;=151306001,"Pants",IF(H1319&gt;=151305001,"Glove",IF(H1319&gt;=151303001,"Head",IF(H1319&gt;=151302001,"Body",IF(H1319&gt;=151301001,"Weapon"))))))</f>
        <v>Body</v>
      </c>
      <c r="M1319" s="43" t="s">
        <v>356</v>
      </c>
      <c r="N1319" s="64">
        <f>N1317</f>
        <v>43</v>
      </c>
    </row>
    <row r="1320" spans="1:14" ht="16.5" customHeight="1" x14ac:dyDescent="0.3">
      <c r="A1320" s="60" t="b">
        <v>1</v>
      </c>
      <c r="B1320" s="43" t="s">
        <v>53</v>
      </c>
      <c r="C1320" s="43">
        <f t="shared" si="1050"/>
        <v>6034007</v>
      </c>
      <c r="D1320" s="43">
        <f t="shared" si="1051"/>
        <v>4034</v>
      </c>
      <c r="E1320" s="43" t="s">
        <v>23</v>
      </c>
      <c r="F1320" s="56">
        <v>1</v>
      </c>
      <c r="G1320" s="56">
        <v>1</v>
      </c>
      <c r="H1320" s="43">
        <f>H1319+100000</f>
        <v>151402001</v>
      </c>
      <c r="I1320" s="43">
        <v>1</v>
      </c>
      <c r="J1320" s="43">
        <v>1</v>
      </c>
      <c r="K1320" s="43">
        <f t="shared" si="1049"/>
        <v>3.17</v>
      </c>
      <c r="L1320" s="43" t="str">
        <f>L1319</f>
        <v>Body</v>
      </c>
      <c r="M1320" s="43" t="s">
        <v>380</v>
      </c>
      <c r="N1320" s="64">
        <f t="shared" ref="N1320:N1326" si="1052">N1318</f>
        <v>19</v>
      </c>
    </row>
    <row r="1321" spans="1:14" ht="16.5" customHeight="1" x14ac:dyDescent="0.3">
      <c r="A1321" s="60" t="b">
        <v>1</v>
      </c>
      <c r="B1321" s="43" t="s">
        <v>48</v>
      </c>
      <c r="C1321" s="43">
        <f t="shared" si="1050"/>
        <v>6034008</v>
      </c>
      <c r="D1321" s="43">
        <f t="shared" si="1051"/>
        <v>4034</v>
      </c>
      <c r="E1321" s="43" t="s">
        <v>23</v>
      </c>
      <c r="F1321" s="56">
        <v>1</v>
      </c>
      <c r="G1321" s="56">
        <v>1</v>
      </c>
      <c r="H1321" s="43">
        <f>H1319+1000</f>
        <v>151303001</v>
      </c>
      <c r="I1321" s="43">
        <v>1</v>
      </c>
      <c r="J1321" s="43">
        <v>1</v>
      </c>
      <c r="K1321" s="43">
        <f t="shared" si="1049"/>
        <v>7.17</v>
      </c>
      <c r="L1321" s="43" t="str">
        <f>IF(H1321&gt;=151307001,"Shoes",IF(H1321&gt;=151306001,"Pants",IF(H1321&gt;=151305001,"Glove",IF(H1321&gt;=151303001,"Head",IF(H1321&gt;=151302001,"Body",IF(H1321&gt;=151301001,"Weapon"))))))</f>
        <v>Head</v>
      </c>
      <c r="M1321" s="43" t="s">
        <v>356</v>
      </c>
      <c r="N1321" s="64">
        <f t="shared" si="1052"/>
        <v>43</v>
      </c>
    </row>
    <row r="1322" spans="1:14" ht="16.5" customHeight="1" x14ac:dyDescent="0.3">
      <c r="A1322" s="60" t="b">
        <v>1</v>
      </c>
      <c r="B1322" s="43" t="s">
        <v>54</v>
      </c>
      <c r="C1322" s="43">
        <f t="shared" si="1050"/>
        <v>6034009</v>
      </c>
      <c r="D1322" s="43">
        <f t="shared" si="1051"/>
        <v>4034</v>
      </c>
      <c r="E1322" s="43" t="s">
        <v>23</v>
      </c>
      <c r="F1322" s="56">
        <v>1</v>
      </c>
      <c r="G1322" s="56">
        <v>1</v>
      </c>
      <c r="H1322" s="43">
        <f>H1321+100000</f>
        <v>151403001</v>
      </c>
      <c r="I1322" s="43">
        <v>1</v>
      </c>
      <c r="J1322" s="43">
        <v>1</v>
      </c>
      <c r="K1322" s="43">
        <f t="shared" si="1049"/>
        <v>3.17</v>
      </c>
      <c r="L1322" s="43" t="str">
        <f>L1321</f>
        <v>Head</v>
      </c>
      <c r="M1322" s="43" t="s">
        <v>380</v>
      </c>
      <c r="N1322" s="64">
        <f t="shared" si="1052"/>
        <v>19</v>
      </c>
    </row>
    <row r="1323" spans="1:14" ht="16.5" customHeight="1" x14ac:dyDescent="0.3">
      <c r="A1323" s="60" t="b">
        <v>1</v>
      </c>
      <c r="B1323" s="43" t="s">
        <v>50</v>
      </c>
      <c r="C1323" s="43">
        <f t="shared" si="1050"/>
        <v>6034010</v>
      </c>
      <c r="D1323" s="43">
        <f t="shared" si="1051"/>
        <v>4034</v>
      </c>
      <c r="E1323" s="43" t="s">
        <v>23</v>
      </c>
      <c r="F1323" s="56">
        <v>1</v>
      </c>
      <c r="G1323" s="56">
        <v>1</v>
      </c>
      <c r="H1323" s="43">
        <f>H1321+2000</f>
        <v>151305001</v>
      </c>
      <c r="I1323" s="43">
        <v>1</v>
      </c>
      <c r="J1323" s="43">
        <v>1</v>
      </c>
      <c r="K1323" s="43">
        <f t="shared" si="1049"/>
        <v>7.17</v>
      </c>
      <c r="L1323" s="43" t="str">
        <f>IF(H1323&gt;=151307001,"Shoes",IF(H1323&gt;=151306001,"Pants",IF(H1323&gt;=151305001,"Glove",IF(H1323&gt;=151303001,"Head",IF(H1323&gt;=151302001,"Body",IF(H1323&gt;=151301001,"Weapon"))))))</f>
        <v>Glove</v>
      </c>
      <c r="M1323" s="43" t="s">
        <v>356</v>
      </c>
      <c r="N1323" s="64">
        <f t="shared" si="1052"/>
        <v>43</v>
      </c>
    </row>
    <row r="1324" spans="1:14" ht="16.5" customHeight="1" x14ac:dyDescent="0.3">
      <c r="A1324" s="60" t="b">
        <v>1</v>
      </c>
      <c r="B1324" s="43" t="s">
        <v>56</v>
      </c>
      <c r="C1324" s="43">
        <f t="shared" si="1050"/>
        <v>6034011</v>
      </c>
      <c r="D1324" s="43">
        <f t="shared" si="1051"/>
        <v>4034</v>
      </c>
      <c r="E1324" s="43" t="s">
        <v>23</v>
      </c>
      <c r="F1324" s="56">
        <v>1</v>
      </c>
      <c r="G1324" s="56">
        <v>1</v>
      </c>
      <c r="H1324" s="43">
        <f>H1323+100000</f>
        <v>151405001</v>
      </c>
      <c r="I1324" s="43">
        <v>1</v>
      </c>
      <c r="J1324" s="43">
        <v>1</v>
      </c>
      <c r="K1324" s="43">
        <f t="shared" si="1049"/>
        <v>3.17</v>
      </c>
      <c r="L1324" s="43" t="str">
        <f>L1323</f>
        <v>Glove</v>
      </c>
      <c r="M1324" s="43" t="s">
        <v>380</v>
      </c>
      <c r="N1324" s="64">
        <f t="shared" si="1052"/>
        <v>19</v>
      </c>
    </row>
    <row r="1325" spans="1:14" ht="16.5" customHeight="1" x14ac:dyDescent="0.3">
      <c r="A1325" s="60" t="b">
        <v>1</v>
      </c>
      <c r="B1325" s="43" t="s">
        <v>49</v>
      </c>
      <c r="C1325" s="43">
        <f t="shared" si="1050"/>
        <v>6034012</v>
      </c>
      <c r="D1325" s="43">
        <f t="shared" si="1051"/>
        <v>4034</v>
      </c>
      <c r="E1325" s="43" t="s">
        <v>23</v>
      </c>
      <c r="F1325" s="56">
        <v>1</v>
      </c>
      <c r="G1325" s="56">
        <v>1</v>
      </c>
      <c r="H1325" s="43">
        <f>H1323+1000</f>
        <v>151306001</v>
      </c>
      <c r="I1325" s="43">
        <v>1</v>
      </c>
      <c r="J1325" s="43">
        <v>1</v>
      </c>
      <c r="K1325" s="43">
        <f t="shared" si="1049"/>
        <v>7.17</v>
      </c>
      <c r="L1325" s="43" t="str">
        <f>IF(H1325&gt;=151307001,"Shoes",IF(H1325&gt;=151306001,"Pants",IF(H1325&gt;=151305001,"Glove",IF(H1325&gt;=151303001,"Head",IF(H1325&gt;=151302001,"Body",IF(H1325&gt;=151301001,"Weapon"))))))</f>
        <v>Pants</v>
      </c>
      <c r="M1325" s="43" t="s">
        <v>356</v>
      </c>
      <c r="N1325" s="64">
        <f t="shared" si="1052"/>
        <v>43</v>
      </c>
    </row>
    <row r="1326" spans="1:14" ht="16.5" customHeight="1" x14ac:dyDescent="0.3">
      <c r="A1326" s="60" t="b">
        <v>1</v>
      </c>
      <c r="B1326" s="43" t="s">
        <v>55</v>
      </c>
      <c r="C1326" s="43">
        <f t="shared" si="1050"/>
        <v>6034013</v>
      </c>
      <c r="D1326" s="43">
        <f t="shared" si="1051"/>
        <v>4034</v>
      </c>
      <c r="E1326" s="43" t="s">
        <v>23</v>
      </c>
      <c r="F1326" s="56">
        <v>1</v>
      </c>
      <c r="G1326" s="56">
        <v>1</v>
      </c>
      <c r="H1326" s="43">
        <f>H1325+100000</f>
        <v>151406001</v>
      </c>
      <c r="I1326" s="43">
        <v>1</v>
      </c>
      <c r="J1326" s="43">
        <v>1</v>
      </c>
      <c r="K1326" s="43">
        <f t="shared" si="1049"/>
        <v>3.17</v>
      </c>
      <c r="L1326" s="43" t="str">
        <f>L1325</f>
        <v>Pants</v>
      </c>
      <c r="M1326" s="43" t="s">
        <v>380</v>
      </c>
      <c r="N1326" s="64">
        <f t="shared" si="1052"/>
        <v>19</v>
      </c>
    </row>
    <row r="1327" spans="1:14" ht="16.5" customHeight="1" x14ac:dyDescent="0.3">
      <c r="A1327" s="60" t="b">
        <v>1</v>
      </c>
      <c r="B1327" s="43" t="s">
        <v>46</v>
      </c>
      <c r="C1327" s="43">
        <f t="shared" si="1050"/>
        <v>6034014</v>
      </c>
      <c r="D1327" s="43">
        <f t="shared" si="1051"/>
        <v>4034</v>
      </c>
      <c r="E1327" s="43" t="s">
        <v>23</v>
      </c>
      <c r="F1327" s="56">
        <v>1</v>
      </c>
      <c r="G1327" s="56">
        <v>1</v>
      </c>
      <c r="H1327" s="43">
        <f>H1325+1000</f>
        <v>151307001</v>
      </c>
      <c r="I1327" s="43">
        <v>1</v>
      </c>
      <c r="J1327" s="43">
        <v>1</v>
      </c>
      <c r="K1327" s="41">
        <v>7.15</v>
      </c>
      <c r="L1327" s="43" t="str">
        <f t="shared" ref="L1327" si="1053">IF(H1327&gt;=151307001,"Shoes",IF(H1327&gt;=151306001,"Pants",IF(H1327&gt;=151305001,"Glove",IF(H1327&gt;=151303001,"Head",IF(H1327&gt;=151302001,"Body",IF(H1327&gt;=151301001,"Weapon"))))))</f>
        <v>Shoes</v>
      </c>
      <c r="M1327" s="43" t="s">
        <v>356</v>
      </c>
      <c r="N1327" s="65">
        <f>SUM(K1317,K1319,K1321,K1323,K1325,K1327)</f>
        <v>43</v>
      </c>
    </row>
    <row r="1328" spans="1:14" ht="16.5" customHeight="1" x14ac:dyDescent="0.3">
      <c r="A1328" s="60" t="b">
        <v>1</v>
      </c>
      <c r="B1328" s="43" t="s">
        <v>52</v>
      </c>
      <c r="C1328" s="43">
        <f t="shared" si="1050"/>
        <v>6034015</v>
      </c>
      <c r="D1328" s="43">
        <f t="shared" si="1051"/>
        <v>4034</v>
      </c>
      <c r="E1328" s="43" t="s">
        <v>23</v>
      </c>
      <c r="F1328" s="56">
        <v>1</v>
      </c>
      <c r="G1328" s="56">
        <v>1</v>
      </c>
      <c r="H1328" s="43">
        <f>H1327+100000</f>
        <v>151407001</v>
      </c>
      <c r="I1328" s="43">
        <v>1</v>
      </c>
      <c r="J1328" s="43">
        <v>1</v>
      </c>
      <c r="K1328" s="41">
        <v>3.15</v>
      </c>
      <c r="L1328" s="43" t="str">
        <f>L1327</f>
        <v>Shoes</v>
      </c>
      <c r="M1328" s="43" t="s">
        <v>380</v>
      </c>
      <c r="N1328" s="65">
        <f>SUM(K1318,K1320,K1322,K1324,K1326,K1328)</f>
        <v>19</v>
      </c>
    </row>
    <row r="1329" spans="1:13" ht="16.5" customHeight="1" x14ac:dyDescent="0.3">
      <c r="A1329" s="60" t="b">
        <v>1</v>
      </c>
      <c r="B1329" s="61" t="s">
        <v>379</v>
      </c>
      <c r="C1329" s="61">
        <f>C1328+1</f>
        <v>6034016</v>
      </c>
      <c r="D1329" s="61">
        <f>D1328</f>
        <v>4034</v>
      </c>
      <c r="E1329" s="17" t="s">
        <v>25</v>
      </c>
      <c r="F1329" s="56">
        <v>1</v>
      </c>
      <c r="G1329" s="56">
        <v>1</v>
      </c>
      <c r="H1329" s="61">
        <f>H1317+1000000</f>
        <v>152301001</v>
      </c>
      <c r="I1329" s="61">
        <v>1</v>
      </c>
      <c r="J1329" s="61">
        <v>1</v>
      </c>
      <c r="K1329" s="61">
        <f>K1317</f>
        <v>7.17</v>
      </c>
      <c r="L1329" s="61" t="str">
        <f>L1317</f>
        <v>Weapon</v>
      </c>
      <c r="M1329" s="61" t="str">
        <f t="shared" ref="M1329:M1340" si="1054">M1317</f>
        <v>Superior</v>
      </c>
    </row>
    <row r="1330" spans="1:13" ht="16.5" customHeight="1" x14ac:dyDescent="0.3">
      <c r="A1330" s="60" t="b">
        <v>1</v>
      </c>
      <c r="B1330" s="61" t="s">
        <v>51</v>
      </c>
      <c r="C1330" s="61">
        <f t="shared" ref="C1330:C1364" si="1055">C1329+1</f>
        <v>6034017</v>
      </c>
      <c r="D1330" s="61">
        <f t="shared" ref="D1330:D1364" si="1056">D1329</f>
        <v>4034</v>
      </c>
      <c r="E1330" s="17" t="s">
        <v>25</v>
      </c>
      <c r="F1330" s="56">
        <v>1</v>
      </c>
      <c r="G1330" s="56">
        <v>1</v>
      </c>
      <c r="H1330" s="62">
        <f>H1329+100000</f>
        <v>152401001</v>
      </c>
      <c r="I1330" s="61">
        <v>1</v>
      </c>
      <c r="J1330" s="61">
        <v>1</v>
      </c>
      <c r="K1330" s="61">
        <f t="shared" ref="K1330:L1330" si="1057">K1318</f>
        <v>3.17</v>
      </c>
      <c r="L1330" s="61" t="str">
        <f t="shared" si="1057"/>
        <v>Weapon</v>
      </c>
      <c r="M1330" s="61" t="str">
        <f t="shared" si="1054"/>
        <v>Rare</v>
      </c>
    </row>
    <row r="1331" spans="1:13" ht="16.5" customHeight="1" x14ac:dyDescent="0.3">
      <c r="A1331" s="60" t="b">
        <v>1</v>
      </c>
      <c r="B1331" s="61" t="s">
        <v>47</v>
      </c>
      <c r="C1331" s="61">
        <f t="shared" si="1055"/>
        <v>6034018</v>
      </c>
      <c r="D1331" s="61">
        <f t="shared" si="1056"/>
        <v>4034</v>
      </c>
      <c r="E1331" s="17" t="s">
        <v>25</v>
      </c>
      <c r="F1331" s="56">
        <v>1</v>
      </c>
      <c r="G1331" s="56">
        <v>1</v>
      </c>
      <c r="H1331" s="62">
        <f>H1329+1000</f>
        <v>152302001</v>
      </c>
      <c r="I1331" s="61">
        <v>1</v>
      </c>
      <c r="J1331" s="61">
        <v>1</v>
      </c>
      <c r="K1331" s="61">
        <f t="shared" ref="K1331:L1331" si="1058">K1319</f>
        <v>7.17</v>
      </c>
      <c r="L1331" s="61" t="str">
        <f t="shared" si="1058"/>
        <v>Body</v>
      </c>
      <c r="M1331" s="61" t="str">
        <f t="shared" si="1054"/>
        <v>Superior</v>
      </c>
    </row>
    <row r="1332" spans="1:13" ht="16.5" customHeight="1" x14ac:dyDescent="0.3">
      <c r="A1332" s="60" t="b">
        <v>1</v>
      </c>
      <c r="B1332" s="61" t="s">
        <v>53</v>
      </c>
      <c r="C1332" s="61">
        <f t="shared" si="1055"/>
        <v>6034019</v>
      </c>
      <c r="D1332" s="61">
        <f t="shared" si="1056"/>
        <v>4034</v>
      </c>
      <c r="E1332" s="17" t="s">
        <v>25</v>
      </c>
      <c r="F1332" s="56">
        <v>1</v>
      </c>
      <c r="G1332" s="56">
        <v>1</v>
      </c>
      <c r="H1332" s="62">
        <f>H1331+100000</f>
        <v>152402001</v>
      </c>
      <c r="I1332" s="61">
        <v>1</v>
      </c>
      <c r="J1332" s="61">
        <v>1</v>
      </c>
      <c r="K1332" s="61">
        <f t="shared" ref="K1332:L1332" si="1059">K1320</f>
        <v>3.17</v>
      </c>
      <c r="L1332" s="61" t="str">
        <f t="shared" si="1059"/>
        <v>Body</v>
      </c>
      <c r="M1332" s="61" t="str">
        <f t="shared" si="1054"/>
        <v>Rare</v>
      </c>
    </row>
    <row r="1333" spans="1:13" ht="16.5" customHeight="1" x14ac:dyDescent="0.3">
      <c r="A1333" s="60" t="b">
        <v>1</v>
      </c>
      <c r="B1333" s="61" t="s">
        <v>48</v>
      </c>
      <c r="C1333" s="61">
        <f t="shared" si="1055"/>
        <v>6034020</v>
      </c>
      <c r="D1333" s="61">
        <f t="shared" si="1056"/>
        <v>4034</v>
      </c>
      <c r="E1333" s="17" t="s">
        <v>25</v>
      </c>
      <c r="F1333" s="56">
        <v>1</v>
      </c>
      <c r="G1333" s="56">
        <v>1</v>
      </c>
      <c r="H1333" s="61">
        <f>H1331+1000</f>
        <v>152303001</v>
      </c>
      <c r="I1333" s="61">
        <v>1</v>
      </c>
      <c r="J1333" s="61">
        <v>1</v>
      </c>
      <c r="K1333" s="61">
        <f t="shared" ref="K1333:L1333" si="1060">K1321</f>
        <v>7.17</v>
      </c>
      <c r="L1333" s="61" t="str">
        <f t="shared" si="1060"/>
        <v>Head</v>
      </c>
      <c r="M1333" s="61" t="str">
        <f t="shared" si="1054"/>
        <v>Superior</v>
      </c>
    </row>
    <row r="1334" spans="1:13" ht="16.5" customHeight="1" x14ac:dyDescent="0.3">
      <c r="A1334" s="60" t="b">
        <v>1</v>
      </c>
      <c r="B1334" s="61" t="s">
        <v>54</v>
      </c>
      <c r="C1334" s="61">
        <f t="shared" si="1055"/>
        <v>6034021</v>
      </c>
      <c r="D1334" s="61">
        <f t="shared" si="1056"/>
        <v>4034</v>
      </c>
      <c r="E1334" s="17" t="s">
        <v>25</v>
      </c>
      <c r="F1334" s="56">
        <v>1</v>
      </c>
      <c r="G1334" s="56">
        <v>1</v>
      </c>
      <c r="H1334" s="61">
        <f>H1333+100000</f>
        <v>152403001</v>
      </c>
      <c r="I1334" s="61">
        <v>1</v>
      </c>
      <c r="J1334" s="61">
        <v>1</v>
      </c>
      <c r="K1334" s="61">
        <f t="shared" ref="K1334:L1334" si="1061">K1322</f>
        <v>3.17</v>
      </c>
      <c r="L1334" s="61" t="str">
        <f t="shared" si="1061"/>
        <v>Head</v>
      </c>
      <c r="M1334" s="61" t="str">
        <f t="shared" si="1054"/>
        <v>Rare</v>
      </c>
    </row>
    <row r="1335" spans="1:13" ht="16.5" customHeight="1" x14ac:dyDescent="0.3">
      <c r="A1335" s="60" t="b">
        <v>1</v>
      </c>
      <c r="B1335" s="61" t="s">
        <v>50</v>
      </c>
      <c r="C1335" s="61">
        <f t="shared" si="1055"/>
        <v>6034022</v>
      </c>
      <c r="D1335" s="61">
        <f t="shared" si="1056"/>
        <v>4034</v>
      </c>
      <c r="E1335" s="17" t="s">
        <v>25</v>
      </c>
      <c r="F1335" s="56">
        <v>1</v>
      </c>
      <c r="G1335" s="56">
        <v>1</v>
      </c>
      <c r="H1335" s="61">
        <f>H1333+2000</f>
        <v>152305001</v>
      </c>
      <c r="I1335" s="61">
        <v>1</v>
      </c>
      <c r="J1335" s="61">
        <v>1</v>
      </c>
      <c r="K1335" s="61">
        <f t="shared" ref="K1335:L1335" si="1062">K1323</f>
        <v>7.17</v>
      </c>
      <c r="L1335" s="61" t="str">
        <f t="shared" si="1062"/>
        <v>Glove</v>
      </c>
      <c r="M1335" s="61" t="str">
        <f t="shared" si="1054"/>
        <v>Superior</v>
      </c>
    </row>
    <row r="1336" spans="1:13" ht="16.5" customHeight="1" x14ac:dyDescent="0.3">
      <c r="A1336" s="60" t="b">
        <v>1</v>
      </c>
      <c r="B1336" s="61" t="s">
        <v>56</v>
      </c>
      <c r="C1336" s="61">
        <f t="shared" si="1055"/>
        <v>6034023</v>
      </c>
      <c r="D1336" s="61">
        <f t="shared" si="1056"/>
        <v>4034</v>
      </c>
      <c r="E1336" s="17" t="s">
        <v>25</v>
      </c>
      <c r="F1336" s="56">
        <v>1</v>
      </c>
      <c r="G1336" s="56">
        <v>1</v>
      </c>
      <c r="H1336" s="61">
        <f>H1335+100000</f>
        <v>152405001</v>
      </c>
      <c r="I1336" s="61">
        <v>1</v>
      </c>
      <c r="J1336" s="61">
        <v>1</v>
      </c>
      <c r="K1336" s="61">
        <f t="shared" ref="K1336:L1336" si="1063">K1324</f>
        <v>3.17</v>
      </c>
      <c r="L1336" s="61" t="str">
        <f t="shared" si="1063"/>
        <v>Glove</v>
      </c>
      <c r="M1336" s="61" t="str">
        <f t="shared" si="1054"/>
        <v>Rare</v>
      </c>
    </row>
    <row r="1337" spans="1:13" ht="16.5" customHeight="1" x14ac:dyDescent="0.3">
      <c r="A1337" s="60" t="b">
        <v>1</v>
      </c>
      <c r="B1337" s="61" t="s">
        <v>49</v>
      </c>
      <c r="C1337" s="61">
        <f t="shared" si="1055"/>
        <v>6034024</v>
      </c>
      <c r="D1337" s="61">
        <f t="shared" si="1056"/>
        <v>4034</v>
      </c>
      <c r="E1337" s="17" t="s">
        <v>25</v>
      </c>
      <c r="F1337" s="56">
        <v>1</v>
      </c>
      <c r="G1337" s="56">
        <v>1</v>
      </c>
      <c r="H1337" s="61">
        <f>H1335+1000</f>
        <v>152306001</v>
      </c>
      <c r="I1337" s="61">
        <v>1</v>
      </c>
      <c r="J1337" s="61">
        <v>1</v>
      </c>
      <c r="K1337" s="61">
        <f t="shared" ref="K1337:L1337" si="1064">K1325</f>
        <v>7.17</v>
      </c>
      <c r="L1337" s="61" t="str">
        <f t="shared" si="1064"/>
        <v>Pants</v>
      </c>
      <c r="M1337" s="61" t="str">
        <f t="shared" si="1054"/>
        <v>Superior</v>
      </c>
    </row>
    <row r="1338" spans="1:13" ht="16.5" customHeight="1" x14ac:dyDescent="0.3">
      <c r="A1338" s="60" t="b">
        <v>1</v>
      </c>
      <c r="B1338" s="61" t="s">
        <v>55</v>
      </c>
      <c r="C1338" s="61">
        <f t="shared" si="1055"/>
        <v>6034025</v>
      </c>
      <c r="D1338" s="61">
        <f t="shared" si="1056"/>
        <v>4034</v>
      </c>
      <c r="E1338" s="17" t="s">
        <v>25</v>
      </c>
      <c r="F1338" s="56">
        <v>1</v>
      </c>
      <c r="G1338" s="56">
        <v>1</v>
      </c>
      <c r="H1338" s="61">
        <f>H1337+100000</f>
        <v>152406001</v>
      </c>
      <c r="I1338" s="61">
        <v>1</v>
      </c>
      <c r="J1338" s="61">
        <v>1</v>
      </c>
      <c r="K1338" s="61">
        <f t="shared" ref="K1338:L1338" si="1065">K1326</f>
        <v>3.17</v>
      </c>
      <c r="L1338" s="61" t="str">
        <f t="shared" si="1065"/>
        <v>Pants</v>
      </c>
      <c r="M1338" s="61" t="str">
        <f t="shared" si="1054"/>
        <v>Rare</v>
      </c>
    </row>
    <row r="1339" spans="1:13" ht="16.5" customHeight="1" x14ac:dyDescent="0.3">
      <c r="A1339" s="60" t="b">
        <v>1</v>
      </c>
      <c r="B1339" s="61" t="s">
        <v>46</v>
      </c>
      <c r="C1339" s="61">
        <f t="shared" si="1055"/>
        <v>6034026</v>
      </c>
      <c r="D1339" s="61">
        <f t="shared" si="1056"/>
        <v>4034</v>
      </c>
      <c r="E1339" s="17" t="s">
        <v>25</v>
      </c>
      <c r="F1339" s="56">
        <v>1</v>
      </c>
      <c r="G1339" s="56">
        <v>1</v>
      </c>
      <c r="H1339" s="61">
        <f>H1337+1000</f>
        <v>152307001</v>
      </c>
      <c r="I1339" s="61">
        <v>1</v>
      </c>
      <c r="J1339" s="61">
        <v>1</v>
      </c>
      <c r="K1339" s="61">
        <f t="shared" ref="K1339:L1339" si="1066">K1327</f>
        <v>7.15</v>
      </c>
      <c r="L1339" s="61" t="str">
        <f t="shared" si="1066"/>
        <v>Shoes</v>
      </c>
      <c r="M1339" s="61" t="str">
        <f t="shared" si="1054"/>
        <v>Superior</v>
      </c>
    </row>
    <row r="1340" spans="1:13" ht="16.5" customHeight="1" x14ac:dyDescent="0.3">
      <c r="A1340" s="60" t="b">
        <v>1</v>
      </c>
      <c r="B1340" s="61" t="s">
        <v>52</v>
      </c>
      <c r="C1340" s="61">
        <f t="shared" si="1055"/>
        <v>6034027</v>
      </c>
      <c r="D1340" s="61">
        <f t="shared" si="1056"/>
        <v>4034</v>
      </c>
      <c r="E1340" s="17" t="s">
        <v>25</v>
      </c>
      <c r="F1340" s="56">
        <v>1</v>
      </c>
      <c r="G1340" s="56">
        <v>1</v>
      </c>
      <c r="H1340" s="61">
        <f>H1339+100000</f>
        <v>152407001</v>
      </c>
      <c r="I1340" s="61">
        <v>1</v>
      </c>
      <c r="J1340" s="61">
        <v>1</v>
      </c>
      <c r="K1340" s="61">
        <f t="shared" ref="K1340:L1340" si="1067">K1328</f>
        <v>3.15</v>
      </c>
      <c r="L1340" s="61" t="str">
        <f t="shared" si="1067"/>
        <v>Shoes</v>
      </c>
      <c r="M1340" s="61" t="str">
        <f t="shared" si="1054"/>
        <v>Rare</v>
      </c>
    </row>
    <row r="1341" spans="1:13" ht="16.5" customHeight="1" x14ac:dyDescent="0.3">
      <c r="A1341" s="60" t="b">
        <v>1</v>
      </c>
      <c r="B1341" s="42" t="s">
        <v>45</v>
      </c>
      <c r="C1341" s="45">
        <f t="shared" si="1055"/>
        <v>6034028</v>
      </c>
      <c r="D1341" s="45">
        <f t="shared" si="1056"/>
        <v>4034</v>
      </c>
      <c r="E1341" s="45" t="s">
        <v>26</v>
      </c>
      <c r="F1341" s="56">
        <v>1</v>
      </c>
      <c r="G1341" s="56">
        <v>1</v>
      </c>
      <c r="H1341" s="42">
        <f>H1329+1000000</f>
        <v>153301001</v>
      </c>
      <c r="I1341" s="42">
        <v>1</v>
      </c>
      <c r="J1341" s="42">
        <v>1</v>
      </c>
      <c r="K1341" s="42">
        <f>K1329</f>
        <v>7.17</v>
      </c>
      <c r="L1341" s="42" t="str">
        <f>L1329</f>
        <v>Weapon</v>
      </c>
      <c r="M1341" s="42" t="str">
        <f>M1329</f>
        <v>Superior</v>
      </c>
    </row>
    <row r="1342" spans="1:13" ht="16.5" customHeight="1" x14ac:dyDescent="0.3">
      <c r="A1342" s="60" t="b">
        <v>1</v>
      </c>
      <c r="B1342" s="42" t="s">
        <v>51</v>
      </c>
      <c r="C1342" s="45">
        <f t="shared" si="1055"/>
        <v>6034029</v>
      </c>
      <c r="D1342" s="45">
        <f t="shared" si="1056"/>
        <v>4034</v>
      </c>
      <c r="E1342" s="45" t="s">
        <v>26</v>
      </c>
      <c r="F1342" s="56">
        <v>1</v>
      </c>
      <c r="G1342" s="56">
        <v>1</v>
      </c>
      <c r="H1342" s="42">
        <f>H1341+100000</f>
        <v>153401001</v>
      </c>
      <c r="I1342" s="42">
        <v>1</v>
      </c>
      <c r="J1342" s="42">
        <v>1</v>
      </c>
      <c r="K1342" s="42">
        <f t="shared" ref="K1342:M1342" si="1068">K1330</f>
        <v>3.17</v>
      </c>
      <c r="L1342" s="42" t="str">
        <f t="shared" si="1068"/>
        <v>Weapon</v>
      </c>
      <c r="M1342" s="42" t="str">
        <f t="shared" si="1068"/>
        <v>Rare</v>
      </c>
    </row>
    <row r="1343" spans="1:13" ht="16.5" customHeight="1" x14ac:dyDescent="0.3">
      <c r="A1343" s="60" t="b">
        <v>1</v>
      </c>
      <c r="B1343" s="42" t="s">
        <v>47</v>
      </c>
      <c r="C1343" s="45">
        <f t="shared" si="1055"/>
        <v>6034030</v>
      </c>
      <c r="D1343" s="45">
        <f t="shared" si="1056"/>
        <v>4034</v>
      </c>
      <c r="E1343" s="45" t="s">
        <v>26</v>
      </c>
      <c r="F1343" s="56">
        <v>1</v>
      </c>
      <c r="G1343" s="56">
        <v>1</v>
      </c>
      <c r="H1343" s="42">
        <f>H1341+1000</f>
        <v>153302001</v>
      </c>
      <c r="I1343" s="42">
        <v>1</v>
      </c>
      <c r="J1343" s="42">
        <v>1</v>
      </c>
      <c r="K1343" s="42">
        <f t="shared" ref="K1343:M1343" si="1069">K1331</f>
        <v>7.17</v>
      </c>
      <c r="L1343" s="42" t="str">
        <f t="shared" si="1069"/>
        <v>Body</v>
      </c>
      <c r="M1343" s="42" t="str">
        <f t="shared" si="1069"/>
        <v>Superior</v>
      </c>
    </row>
    <row r="1344" spans="1:13" ht="16.5" customHeight="1" x14ac:dyDescent="0.3">
      <c r="A1344" s="60" t="b">
        <v>1</v>
      </c>
      <c r="B1344" s="42" t="s">
        <v>53</v>
      </c>
      <c r="C1344" s="45">
        <f t="shared" si="1055"/>
        <v>6034031</v>
      </c>
      <c r="D1344" s="45">
        <f t="shared" si="1056"/>
        <v>4034</v>
      </c>
      <c r="E1344" s="45" t="s">
        <v>26</v>
      </c>
      <c r="F1344" s="56">
        <v>1</v>
      </c>
      <c r="G1344" s="56">
        <v>1</v>
      </c>
      <c r="H1344" s="42">
        <f>H1343+100000</f>
        <v>153402001</v>
      </c>
      <c r="I1344" s="42">
        <v>1</v>
      </c>
      <c r="J1344" s="42">
        <v>1</v>
      </c>
      <c r="K1344" s="42">
        <f t="shared" ref="K1344:M1344" si="1070">K1332</f>
        <v>3.17</v>
      </c>
      <c r="L1344" s="42" t="str">
        <f t="shared" si="1070"/>
        <v>Body</v>
      </c>
      <c r="M1344" s="42" t="str">
        <f t="shared" si="1070"/>
        <v>Rare</v>
      </c>
    </row>
    <row r="1345" spans="1:13" ht="16.5" customHeight="1" x14ac:dyDescent="0.3">
      <c r="A1345" s="60" t="b">
        <v>1</v>
      </c>
      <c r="B1345" s="42" t="s">
        <v>48</v>
      </c>
      <c r="C1345" s="45">
        <f t="shared" si="1055"/>
        <v>6034032</v>
      </c>
      <c r="D1345" s="45">
        <f t="shared" si="1056"/>
        <v>4034</v>
      </c>
      <c r="E1345" s="45" t="s">
        <v>26</v>
      </c>
      <c r="F1345" s="56">
        <v>1</v>
      </c>
      <c r="G1345" s="56">
        <v>1</v>
      </c>
      <c r="H1345" s="42">
        <f>H1343+1000</f>
        <v>153303001</v>
      </c>
      <c r="I1345" s="42">
        <v>1</v>
      </c>
      <c r="J1345" s="42">
        <v>1</v>
      </c>
      <c r="K1345" s="42">
        <f t="shared" ref="K1345:M1345" si="1071">K1333</f>
        <v>7.17</v>
      </c>
      <c r="L1345" s="42" t="str">
        <f t="shared" si="1071"/>
        <v>Head</v>
      </c>
      <c r="M1345" s="42" t="str">
        <f t="shared" si="1071"/>
        <v>Superior</v>
      </c>
    </row>
    <row r="1346" spans="1:13" ht="16.5" customHeight="1" x14ac:dyDescent="0.3">
      <c r="A1346" s="60" t="b">
        <v>1</v>
      </c>
      <c r="B1346" s="42" t="s">
        <v>54</v>
      </c>
      <c r="C1346" s="45">
        <f t="shared" si="1055"/>
        <v>6034033</v>
      </c>
      <c r="D1346" s="45">
        <f t="shared" si="1056"/>
        <v>4034</v>
      </c>
      <c r="E1346" s="45" t="s">
        <v>26</v>
      </c>
      <c r="F1346" s="56">
        <v>1</v>
      </c>
      <c r="G1346" s="56">
        <v>1</v>
      </c>
      <c r="H1346" s="42">
        <f>H1345+100000</f>
        <v>153403001</v>
      </c>
      <c r="I1346" s="42">
        <v>1</v>
      </c>
      <c r="J1346" s="42">
        <v>1</v>
      </c>
      <c r="K1346" s="42">
        <f t="shared" ref="K1346:M1346" si="1072">K1334</f>
        <v>3.17</v>
      </c>
      <c r="L1346" s="42" t="str">
        <f t="shared" si="1072"/>
        <v>Head</v>
      </c>
      <c r="M1346" s="42" t="str">
        <f t="shared" si="1072"/>
        <v>Rare</v>
      </c>
    </row>
    <row r="1347" spans="1:13" ht="16.5" customHeight="1" x14ac:dyDescent="0.3">
      <c r="A1347" s="60" t="b">
        <v>1</v>
      </c>
      <c r="B1347" s="42" t="s">
        <v>50</v>
      </c>
      <c r="C1347" s="45">
        <f t="shared" si="1055"/>
        <v>6034034</v>
      </c>
      <c r="D1347" s="45">
        <f t="shared" si="1056"/>
        <v>4034</v>
      </c>
      <c r="E1347" s="45" t="s">
        <v>26</v>
      </c>
      <c r="F1347" s="56">
        <v>1</v>
      </c>
      <c r="G1347" s="56">
        <v>1</v>
      </c>
      <c r="H1347" s="42">
        <f>H1345+2000</f>
        <v>153305001</v>
      </c>
      <c r="I1347" s="42">
        <v>1</v>
      </c>
      <c r="J1347" s="42">
        <v>1</v>
      </c>
      <c r="K1347" s="42">
        <f t="shared" ref="K1347:M1347" si="1073">K1335</f>
        <v>7.17</v>
      </c>
      <c r="L1347" s="42" t="str">
        <f t="shared" si="1073"/>
        <v>Glove</v>
      </c>
      <c r="M1347" s="42" t="str">
        <f t="shared" si="1073"/>
        <v>Superior</v>
      </c>
    </row>
    <row r="1348" spans="1:13" ht="16.5" customHeight="1" x14ac:dyDescent="0.3">
      <c r="A1348" s="60" t="b">
        <v>1</v>
      </c>
      <c r="B1348" s="42" t="s">
        <v>56</v>
      </c>
      <c r="C1348" s="45">
        <f t="shared" si="1055"/>
        <v>6034035</v>
      </c>
      <c r="D1348" s="45">
        <f t="shared" si="1056"/>
        <v>4034</v>
      </c>
      <c r="E1348" s="45" t="s">
        <v>26</v>
      </c>
      <c r="F1348" s="56">
        <v>1</v>
      </c>
      <c r="G1348" s="56">
        <v>1</v>
      </c>
      <c r="H1348" s="42">
        <f>H1347+100000</f>
        <v>153405001</v>
      </c>
      <c r="I1348" s="42">
        <v>1</v>
      </c>
      <c r="J1348" s="42">
        <v>1</v>
      </c>
      <c r="K1348" s="42">
        <f t="shared" ref="K1348:M1348" si="1074">K1336</f>
        <v>3.17</v>
      </c>
      <c r="L1348" s="42" t="str">
        <f t="shared" si="1074"/>
        <v>Glove</v>
      </c>
      <c r="M1348" s="42" t="str">
        <f t="shared" si="1074"/>
        <v>Rare</v>
      </c>
    </row>
    <row r="1349" spans="1:13" ht="16.5" customHeight="1" x14ac:dyDescent="0.3">
      <c r="A1349" s="60" t="b">
        <v>1</v>
      </c>
      <c r="B1349" s="42" t="s">
        <v>49</v>
      </c>
      <c r="C1349" s="45">
        <f t="shared" si="1055"/>
        <v>6034036</v>
      </c>
      <c r="D1349" s="45">
        <f t="shared" si="1056"/>
        <v>4034</v>
      </c>
      <c r="E1349" s="45" t="s">
        <v>26</v>
      </c>
      <c r="F1349" s="56">
        <v>1</v>
      </c>
      <c r="G1349" s="56">
        <v>1</v>
      </c>
      <c r="H1349" s="42">
        <f>H1347+1000</f>
        <v>153306001</v>
      </c>
      <c r="I1349" s="42">
        <v>1</v>
      </c>
      <c r="J1349" s="42">
        <v>1</v>
      </c>
      <c r="K1349" s="42">
        <f t="shared" ref="K1349:M1349" si="1075">K1337</f>
        <v>7.17</v>
      </c>
      <c r="L1349" s="42" t="str">
        <f t="shared" si="1075"/>
        <v>Pants</v>
      </c>
      <c r="M1349" s="42" t="str">
        <f t="shared" si="1075"/>
        <v>Superior</v>
      </c>
    </row>
    <row r="1350" spans="1:13" ht="16.5" customHeight="1" x14ac:dyDescent="0.3">
      <c r="A1350" s="60" t="b">
        <v>1</v>
      </c>
      <c r="B1350" s="42" t="s">
        <v>55</v>
      </c>
      <c r="C1350" s="45">
        <f t="shared" si="1055"/>
        <v>6034037</v>
      </c>
      <c r="D1350" s="45">
        <f t="shared" si="1056"/>
        <v>4034</v>
      </c>
      <c r="E1350" s="45" t="s">
        <v>26</v>
      </c>
      <c r="F1350" s="56">
        <v>1</v>
      </c>
      <c r="G1350" s="56">
        <v>1</v>
      </c>
      <c r="H1350" s="42">
        <f>H1349+100000</f>
        <v>153406001</v>
      </c>
      <c r="I1350" s="42">
        <v>1</v>
      </c>
      <c r="J1350" s="42">
        <v>1</v>
      </c>
      <c r="K1350" s="42">
        <f t="shared" ref="K1350:M1350" si="1076">K1338</f>
        <v>3.17</v>
      </c>
      <c r="L1350" s="42" t="str">
        <f t="shared" si="1076"/>
        <v>Pants</v>
      </c>
      <c r="M1350" s="42" t="str">
        <f t="shared" si="1076"/>
        <v>Rare</v>
      </c>
    </row>
    <row r="1351" spans="1:13" ht="16.5" customHeight="1" x14ac:dyDescent="0.3">
      <c r="A1351" s="60" t="b">
        <v>1</v>
      </c>
      <c r="B1351" s="42" t="s">
        <v>46</v>
      </c>
      <c r="C1351" s="45">
        <f t="shared" si="1055"/>
        <v>6034038</v>
      </c>
      <c r="D1351" s="45">
        <f t="shared" si="1056"/>
        <v>4034</v>
      </c>
      <c r="E1351" s="45" t="s">
        <v>26</v>
      </c>
      <c r="F1351" s="56">
        <v>1</v>
      </c>
      <c r="G1351" s="56">
        <v>1</v>
      </c>
      <c r="H1351" s="42">
        <f>H1349+1000</f>
        <v>153307001</v>
      </c>
      <c r="I1351" s="42">
        <v>1</v>
      </c>
      <c r="J1351" s="42">
        <v>1</v>
      </c>
      <c r="K1351" s="42">
        <f t="shared" ref="K1351:M1351" si="1077">K1339</f>
        <v>7.15</v>
      </c>
      <c r="L1351" s="42" t="str">
        <f t="shared" si="1077"/>
        <v>Shoes</v>
      </c>
      <c r="M1351" s="42" t="str">
        <f t="shared" si="1077"/>
        <v>Superior</v>
      </c>
    </row>
    <row r="1352" spans="1:13" ht="16.5" customHeight="1" x14ac:dyDescent="0.3">
      <c r="A1352" s="60" t="b">
        <v>1</v>
      </c>
      <c r="B1352" s="42" t="s">
        <v>52</v>
      </c>
      <c r="C1352" s="45">
        <f t="shared" si="1055"/>
        <v>6034039</v>
      </c>
      <c r="D1352" s="45">
        <f t="shared" si="1056"/>
        <v>4034</v>
      </c>
      <c r="E1352" s="45" t="s">
        <v>26</v>
      </c>
      <c r="F1352" s="56">
        <v>1</v>
      </c>
      <c r="G1352" s="56">
        <v>1</v>
      </c>
      <c r="H1352" s="42">
        <f>H1351+100000</f>
        <v>153407001</v>
      </c>
      <c r="I1352" s="42">
        <v>1</v>
      </c>
      <c r="J1352" s="42">
        <v>1</v>
      </c>
      <c r="K1352" s="42">
        <f t="shared" ref="K1352:M1352" si="1078">K1340</f>
        <v>3.15</v>
      </c>
      <c r="L1352" s="42" t="str">
        <f t="shared" si="1078"/>
        <v>Shoes</v>
      </c>
      <c r="M1352" s="42" t="str">
        <f t="shared" si="1078"/>
        <v>Rare</v>
      </c>
    </row>
    <row r="1353" spans="1:13" ht="16.5" customHeight="1" x14ac:dyDescent="0.3">
      <c r="A1353" s="60" t="b">
        <v>1</v>
      </c>
      <c r="B1353" s="46" t="s">
        <v>45</v>
      </c>
      <c r="C1353" s="19">
        <f t="shared" si="1055"/>
        <v>6034040</v>
      </c>
      <c r="D1353" s="19">
        <f t="shared" si="1056"/>
        <v>4034</v>
      </c>
      <c r="E1353" s="19" t="s">
        <v>27</v>
      </c>
      <c r="F1353" s="56">
        <v>1</v>
      </c>
      <c r="G1353" s="56">
        <v>1</v>
      </c>
      <c r="H1353" s="46">
        <f>H1341+1000000</f>
        <v>154301001</v>
      </c>
      <c r="I1353" s="46">
        <v>1</v>
      </c>
      <c r="J1353" s="46">
        <v>1</v>
      </c>
      <c r="K1353" s="46">
        <f>K1341</f>
        <v>7.17</v>
      </c>
      <c r="L1353" s="46" t="str">
        <f>L1341</f>
        <v>Weapon</v>
      </c>
      <c r="M1353" s="46" t="str">
        <f t="shared" ref="M1353" si="1079">M1341</f>
        <v>Superior</v>
      </c>
    </row>
    <row r="1354" spans="1:13" ht="16.5" customHeight="1" x14ac:dyDescent="0.3">
      <c r="A1354" s="60" t="b">
        <v>1</v>
      </c>
      <c r="B1354" s="46" t="s">
        <v>51</v>
      </c>
      <c r="C1354" s="19">
        <f t="shared" si="1055"/>
        <v>6034041</v>
      </c>
      <c r="D1354" s="19">
        <f t="shared" si="1056"/>
        <v>4034</v>
      </c>
      <c r="E1354" s="19" t="s">
        <v>27</v>
      </c>
      <c r="F1354" s="56">
        <v>1</v>
      </c>
      <c r="G1354" s="56">
        <v>1</v>
      </c>
      <c r="H1354" s="46">
        <f>H1353+100000</f>
        <v>154401001</v>
      </c>
      <c r="I1354" s="46">
        <v>1</v>
      </c>
      <c r="J1354" s="46">
        <v>1</v>
      </c>
      <c r="K1354" s="46">
        <f t="shared" ref="K1354:M1354" si="1080">K1342</f>
        <v>3.17</v>
      </c>
      <c r="L1354" s="46" t="str">
        <f t="shared" si="1080"/>
        <v>Weapon</v>
      </c>
      <c r="M1354" s="46" t="str">
        <f t="shared" si="1080"/>
        <v>Rare</v>
      </c>
    </row>
    <row r="1355" spans="1:13" ht="16.5" customHeight="1" x14ac:dyDescent="0.3">
      <c r="A1355" s="60" t="b">
        <v>1</v>
      </c>
      <c r="B1355" s="46" t="s">
        <v>47</v>
      </c>
      <c r="C1355" s="19">
        <f t="shared" si="1055"/>
        <v>6034042</v>
      </c>
      <c r="D1355" s="19">
        <f t="shared" si="1056"/>
        <v>4034</v>
      </c>
      <c r="E1355" s="19" t="s">
        <v>27</v>
      </c>
      <c r="F1355" s="56">
        <v>1</v>
      </c>
      <c r="G1355" s="56">
        <v>1</v>
      </c>
      <c r="H1355" s="46">
        <f>H1353+1000</f>
        <v>154302001</v>
      </c>
      <c r="I1355" s="46">
        <v>1</v>
      </c>
      <c r="J1355" s="46">
        <v>1</v>
      </c>
      <c r="K1355" s="46">
        <f t="shared" ref="K1355:M1355" si="1081">K1343</f>
        <v>7.17</v>
      </c>
      <c r="L1355" s="46" t="str">
        <f t="shared" si="1081"/>
        <v>Body</v>
      </c>
      <c r="M1355" s="46" t="str">
        <f t="shared" si="1081"/>
        <v>Superior</v>
      </c>
    </row>
    <row r="1356" spans="1:13" ht="16.5" customHeight="1" x14ac:dyDescent="0.3">
      <c r="A1356" s="60" t="b">
        <v>1</v>
      </c>
      <c r="B1356" s="46" t="s">
        <v>53</v>
      </c>
      <c r="C1356" s="19">
        <f t="shared" si="1055"/>
        <v>6034043</v>
      </c>
      <c r="D1356" s="19">
        <f t="shared" si="1056"/>
        <v>4034</v>
      </c>
      <c r="E1356" s="19" t="s">
        <v>27</v>
      </c>
      <c r="F1356" s="56">
        <v>1</v>
      </c>
      <c r="G1356" s="56">
        <v>1</v>
      </c>
      <c r="H1356" s="46">
        <f>H1355+100000</f>
        <v>154402001</v>
      </c>
      <c r="I1356" s="46">
        <v>1</v>
      </c>
      <c r="J1356" s="46">
        <v>1</v>
      </c>
      <c r="K1356" s="46">
        <f t="shared" ref="K1356:M1356" si="1082">K1344</f>
        <v>3.17</v>
      </c>
      <c r="L1356" s="46" t="str">
        <f t="shared" si="1082"/>
        <v>Body</v>
      </c>
      <c r="M1356" s="46" t="str">
        <f t="shared" si="1082"/>
        <v>Rare</v>
      </c>
    </row>
    <row r="1357" spans="1:13" ht="16.5" customHeight="1" x14ac:dyDescent="0.3">
      <c r="A1357" s="60" t="b">
        <v>1</v>
      </c>
      <c r="B1357" s="46" t="s">
        <v>48</v>
      </c>
      <c r="C1357" s="19">
        <f t="shared" si="1055"/>
        <v>6034044</v>
      </c>
      <c r="D1357" s="19">
        <f t="shared" si="1056"/>
        <v>4034</v>
      </c>
      <c r="E1357" s="19" t="s">
        <v>27</v>
      </c>
      <c r="F1357" s="56">
        <v>1</v>
      </c>
      <c r="G1357" s="56">
        <v>1</v>
      </c>
      <c r="H1357" s="46">
        <f>H1355+1000</f>
        <v>154303001</v>
      </c>
      <c r="I1357" s="46">
        <v>1</v>
      </c>
      <c r="J1357" s="46">
        <v>1</v>
      </c>
      <c r="K1357" s="46">
        <f t="shared" ref="K1357:M1357" si="1083">K1345</f>
        <v>7.17</v>
      </c>
      <c r="L1357" s="46" t="str">
        <f t="shared" si="1083"/>
        <v>Head</v>
      </c>
      <c r="M1357" s="46" t="str">
        <f t="shared" si="1083"/>
        <v>Superior</v>
      </c>
    </row>
    <row r="1358" spans="1:13" ht="16.5" customHeight="1" x14ac:dyDescent="0.3">
      <c r="A1358" s="60" t="b">
        <v>1</v>
      </c>
      <c r="B1358" s="46" t="s">
        <v>54</v>
      </c>
      <c r="C1358" s="19">
        <f t="shared" si="1055"/>
        <v>6034045</v>
      </c>
      <c r="D1358" s="19">
        <f t="shared" si="1056"/>
        <v>4034</v>
      </c>
      <c r="E1358" s="19" t="s">
        <v>27</v>
      </c>
      <c r="F1358" s="56">
        <v>1</v>
      </c>
      <c r="G1358" s="56">
        <v>1</v>
      </c>
      <c r="H1358" s="46">
        <f>H1357+100000</f>
        <v>154403001</v>
      </c>
      <c r="I1358" s="46">
        <v>1</v>
      </c>
      <c r="J1358" s="46">
        <v>1</v>
      </c>
      <c r="K1358" s="46">
        <f t="shared" ref="K1358:M1358" si="1084">K1346</f>
        <v>3.17</v>
      </c>
      <c r="L1358" s="46" t="str">
        <f t="shared" si="1084"/>
        <v>Head</v>
      </c>
      <c r="M1358" s="46" t="str">
        <f t="shared" si="1084"/>
        <v>Rare</v>
      </c>
    </row>
    <row r="1359" spans="1:13" ht="16.5" customHeight="1" x14ac:dyDescent="0.3">
      <c r="A1359" s="60" t="b">
        <v>1</v>
      </c>
      <c r="B1359" s="46" t="s">
        <v>50</v>
      </c>
      <c r="C1359" s="19">
        <f t="shared" si="1055"/>
        <v>6034046</v>
      </c>
      <c r="D1359" s="19">
        <f t="shared" si="1056"/>
        <v>4034</v>
      </c>
      <c r="E1359" s="19" t="s">
        <v>27</v>
      </c>
      <c r="F1359" s="56">
        <v>1</v>
      </c>
      <c r="G1359" s="56">
        <v>1</v>
      </c>
      <c r="H1359" s="46">
        <f>H1357+2000</f>
        <v>154305001</v>
      </c>
      <c r="I1359" s="46">
        <v>1</v>
      </c>
      <c r="J1359" s="46">
        <v>1</v>
      </c>
      <c r="K1359" s="46">
        <f t="shared" ref="K1359:M1359" si="1085">K1347</f>
        <v>7.17</v>
      </c>
      <c r="L1359" s="46" t="str">
        <f t="shared" si="1085"/>
        <v>Glove</v>
      </c>
      <c r="M1359" s="46" t="str">
        <f t="shared" si="1085"/>
        <v>Superior</v>
      </c>
    </row>
    <row r="1360" spans="1:13" ht="16.5" customHeight="1" x14ac:dyDescent="0.3">
      <c r="A1360" s="60" t="b">
        <v>1</v>
      </c>
      <c r="B1360" s="46" t="s">
        <v>56</v>
      </c>
      <c r="C1360" s="19">
        <f t="shared" si="1055"/>
        <v>6034047</v>
      </c>
      <c r="D1360" s="19">
        <f t="shared" si="1056"/>
        <v>4034</v>
      </c>
      <c r="E1360" s="19" t="s">
        <v>27</v>
      </c>
      <c r="F1360" s="56">
        <v>1</v>
      </c>
      <c r="G1360" s="56">
        <v>1</v>
      </c>
      <c r="H1360" s="46">
        <f>H1359+100000</f>
        <v>154405001</v>
      </c>
      <c r="I1360" s="46">
        <v>1</v>
      </c>
      <c r="J1360" s="46">
        <v>1</v>
      </c>
      <c r="K1360" s="46">
        <f t="shared" ref="K1360:M1360" si="1086">K1348</f>
        <v>3.17</v>
      </c>
      <c r="L1360" s="46" t="str">
        <f t="shared" si="1086"/>
        <v>Glove</v>
      </c>
      <c r="M1360" s="46" t="str">
        <f t="shared" si="1086"/>
        <v>Rare</v>
      </c>
    </row>
    <row r="1361" spans="1:14" ht="16.5" customHeight="1" x14ac:dyDescent="0.3">
      <c r="A1361" s="60" t="b">
        <v>1</v>
      </c>
      <c r="B1361" s="46" t="s">
        <v>49</v>
      </c>
      <c r="C1361" s="19">
        <f t="shared" si="1055"/>
        <v>6034048</v>
      </c>
      <c r="D1361" s="19">
        <f t="shared" si="1056"/>
        <v>4034</v>
      </c>
      <c r="E1361" s="19" t="s">
        <v>27</v>
      </c>
      <c r="F1361" s="56">
        <v>1</v>
      </c>
      <c r="G1361" s="56">
        <v>1</v>
      </c>
      <c r="H1361" s="46">
        <f>H1359+1000</f>
        <v>154306001</v>
      </c>
      <c r="I1361" s="46">
        <v>1</v>
      </c>
      <c r="J1361" s="46">
        <v>1</v>
      </c>
      <c r="K1361" s="46">
        <f t="shared" ref="K1361:M1361" si="1087">K1349</f>
        <v>7.17</v>
      </c>
      <c r="L1361" s="46" t="str">
        <f t="shared" si="1087"/>
        <v>Pants</v>
      </c>
      <c r="M1361" s="46" t="str">
        <f t="shared" si="1087"/>
        <v>Superior</v>
      </c>
    </row>
    <row r="1362" spans="1:14" ht="16.5" customHeight="1" x14ac:dyDescent="0.3">
      <c r="A1362" s="60" t="b">
        <v>1</v>
      </c>
      <c r="B1362" s="46" t="s">
        <v>55</v>
      </c>
      <c r="C1362" s="19">
        <f t="shared" si="1055"/>
        <v>6034049</v>
      </c>
      <c r="D1362" s="19">
        <f t="shared" si="1056"/>
        <v>4034</v>
      </c>
      <c r="E1362" s="19" t="s">
        <v>27</v>
      </c>
      <c r="F1362" s="56">
        <v>1</v>
      </c>
      <c r="G1362" s="56">
        <v>1</v>
      </c>
      <c r="H1362" s="46">
        <f>H1361+100000</f>
        <v>154406001</v>
      </c>
      <c r="I1362" s="46">
        <v>1</v>
      </c>
      <c r="J1362" s="46">
        <v>1</v>
      </c>
      <c r="K1362" s="46">
        <f t="shared" ref="K1362:M1362" si="1088">K1350</f>
        <v>3.17</v>
      </c>
      <c r="L1362" s="46" t="str">
        <f t="shared" si="1088"/>
        <v>Pants</v>
      </c>
      <c r="M1362" s="46" t="str">
        <f t="shared" si="1088"/>
        <v>Rare</v>
      </c>
    </row>
    <row r="1363" spans="1:14" ht="16.5" customHeight="1" x14ac:dyDescent="0.3">
      <c r="A1363" s="60" t="b">
        <v>1</v>
      </c>
      <c r="B1363" s="46" t="s">
        <v>46</v>
      </c>
      <c r="C1363" s="19">
        <f t="shared" si="1055"/>
        <v>6034050</v>
      </c>
      <c r="D1363" s="19">
        <f t="shared" si="1056"/>
        <v>4034</v>
      </c>
      <c r="E1363" s="19" t="s">
        <v>27</v>
      </c>
      <c r="F1363" s="56">
        <v>1</v>
      </c>
      <c r="G1363" s="56">
        <v>1</v>
      </c>
      <c r="H1363" s="46">
        <f>H1361+1000</f>
        <v>154307001</v>
      </c>
      <c r="I1363" s="46">
        <v>1</v>
      </c>
      <c r="J1363" s="46">
        <v>1</v>
      </c>
      <c r="K1363" s="46">
        <f t="shared" ref="K1363:M1363" si="1089">K1351</f>
        <v>7.15</v>
      </c>
      <c r="L1363" s="46" t="str">
        <f t="shared" si="1089"/>
        <v>Shoes</v>
      </c>
      <c r="M1363" s="46" t="str">
        <f t="shared" si="1089"/>
        <v>Superior</v>
      </c>
    </row>
    <row r="1364" spans="1:14" ht="16.5" customHeight="1" x14ac:dyDescent="0.3">
      <c r="A1364" s="60" t="b">
        <v>1</v>
      </c>
      <c r="B1364" s="46" t="s">
        <v>52</v>
      </c>
      <c r="C1364" s="19">
        <f t="shared" si="1055"/>
        <v>6034051</v>
      </c>
      <c r="D1364" s="19">
        <f t="shared" si="1056"/>
        <v>4034</v>
      </c>
      <c r="E1364" s="19" t="s">
        <v>27</v>
      </c>
      <c r="F1364" s="56">
        <v>1</v>
      </c>
      <c r="G1364" s="56">
        <v>1</v>
      </c>
      <c r="H1364" s="46">
        <f>H1363+100000</f>
        <v>154407001</v>
      </c>
      <c r="I1364" s="46">
        <v>1</v>
      </c>
      <c r="J1364" s="46">
        <v>1</v>
      </c>
      <c r="K1364" s="46">
        <f t="shared" ref="K1364:M1364" si="1090">K1352</f>
        <v>3.15</v>
      </c>
      <c r="L1364" s="46" t="str">
        <f t="shared" si="1090"/>
        <v>Shoes</v>
      </c>
      <c r="M1364" s="46" t="str">
        <f t="shared" si="1090"/>
        <v>Rare</v>
      </c>
    </row>
    <row r="1365" spans="1:14" ht="16.5" customHeight="1" x14ac:dyDescent="0.3">
      <c r="A1365" s="59" t="b">
        <v>1</v>
      </c>
      <c r="B1365" s="41" t="s">
        <v>97</v>
      </c>
      <c r="C1365" s="41">
        <f>C1314+1000</f>
        <v>6035001</v>
      </c>
      <c r="D1365" s="41">
        <f>D1314+1</f>
        <v>4035</v>
      </c>
      <c r="E1365" s="42" t="s">
        <v>29</v>
      </c>
      <c r="F1365" s="56">
        <v>1</v>
      </c>
      <c r="G1365" s="56">
        <v>1</v>
      </c>
      <c r="H1365" s="41">
        <v>150101001</v>
      </c>
      <c r="I1365" s="42">
        <v>1</v>
      </c>
      <c r="J1365" s="42">
        <v>1</v>
      </c>
      <c r="K1365" s="41">
        <v>10</v>
      </c>
      <c r="L1365" s="41" t="s">
        <v>98</v>
      </c>
      <c r="M1365" s="43" t="s">
        <v>3</v>
      </c>
    </row>
    <row r="1366" spans="1:14" ht="16.5" customHeight="1" x14ac:dyDescent="0.3">
      <c r="A1366" s="59" t="b">
        <v>1</v>
      </c>
      <c r="B1366" s="41" t="s">
        <v>99</v>
      </c>
      <c r="C1366" s="42">
        <f>C1365+1</f>
        <v>6035002</v>
      </c>
      <c r="D1366" s="42">
        <f>D1365</f>
        <v>4035</v>
      </c>
      <c r="E1366" s="42" t="s">
        <v>29</v>
      </c>
      <c r="F1366" s="56">
        <v>1</v>
      </c>
      <c r="G1366" s="56">
        <v>1</v>
      </c>
      <c r="H1366" s="43">
        <f>H1365+100000</f>
        <v>150201001</v>
      </c>
      <c r="I1366" s="42">
        <v>1</v>
      </c>
      <c r="J1366" s="42">
        <v>1</v>
      </c>
      <c r="K1366" s="41">
        <v>14</v>
      </c>
      <c r="L1366" s="41" t="s">
        <v>98</v>
      </c>
      <c r="M1366" s="43" t="s">
        <v>355</v>
      </c>
    </row>
    <row r="1367" spans="1:14" ht="16.5" customHeight="1" x14ac:dyDescent="0.3">
      <c r="A1367" s="59" t="b">
        <v>1</v>
      </c>
      <c r="B1367" s="41" t="s">
        <v>100</v>
      </c>
      <c r="C1367" s="42">
        <f>C1366+1</f>
        <v>6035003</v>
      </c>
      <c r="D1367" s="42">
        <f>D1366</f>
        <v>4035</v>
      </c>
      <c r="E1367" s="42" t="s">
        <v>29</v>
      </c>
      <c r="F1367" s="56">
        <v>1</v>
      </c>
      <c r="G1367" s="56">
        <v>1</v>
      </c>
      <c r="H1367" s="43">
        <f>H1366+100000</f>
        <v>150301001</v>
      </c>
      <c r="I1367" s="42">
        <v>1</v>
      </c>
      <c r="J1367" s="42">
        <v>1</v>
      </c>
      <c r="K1367" s="41">
        <f>K1316+1</f>
        <v>15</v>
      </c>
      <c r="L1367" s="41" t="s">
        <v>98</v>
      </c>
      <c r="M1367" s="43" t="s">
        <v>356</v>
      </c>
    </row>
    <row r="1368" spans="1:14" ht="16.5" customHeight="1" x14ac:dyDescent="0.3">
      <c r="A1368" s="59" t="b">
        <v>1</v>
      </c>
      <c r="B1368" s="43" t="s">
        <v>379</v>
      </c>
      <c r="C1368" s="43">
        <f>C1367+1</f>
        <v>6035004</v>
      </c>
      <c r="D1368" s="43">
        <f>D1367</f>
        <v>4035</v>
      </c>
      <c r="E1368" s="43" t="s">
        <v>23</v>
      </c>
      <c r="F1368" s="56">
        <v>1</v>
      </c>
      <c r="G1368" s="56">
        <v>1</v>
      </c>
      <c r="H1368" s="48">
        <v>151301001</v>
      </c>
      <c r="I1368" s="43">
        <v>1</v>
      </c>
      <c r="J1368" s="43">
        <v>1</v>
      </c>
      <c r="K1368" s="43">
        <f t="shared" ref="K1368:K1377" si="1091">ROUND(N1368/6,2)</f>
        <v>6.83</v>
      </c>
      <c r="L1368" s="43" t="str">
        <f>IF(H1368&gt;=151307001,"Shoes",IF(H1368&gt;=151306001,"Pants",IF(H1368&gt;=151305001,"Glove",IF(H1368&gt;=151303001,"Head",IF(H1368&gt;=151302001,"Body",IF(H1368&gt;=151301001,"Weapon"))))))</f>
        <v>Weapon</v>
      </c>
      <c r="M1368" s="43" t="s">
        <v>356</v>
      </c>
      <c r="N1368" s="64">
        <v>41</v>
      </c>
    </row>
    <row r="1369" spans="1:14" ht="16.5" customHeight="1" x14ac:dyDescent="0.3">
      <c r="A1369" s="59" t="b">
        <v>1</v>
      </c>
      <c r="B1369" s="43" t="s">
        <v>51</v>
      </c>
      <c r="C1369" s="43">
        <f t="shared" ref="C1369:C1379" si="1092">C1368+1</f>
        <v>6035005</v>
      </c>
      <c r="D1369" s="43">
        <f t="shared" ref="D1369:D1379" si="1093">D1368</f>
        <v>4035</v>
      </c>
      <c r="E1369" s="43" t="s">
        <v>23</v>
      </c>
      <c r="F1369" s="56">
        <v>1</v>
      </c>
      <c r="G1369" s="56">
        <v>1</v>
      </c>
      <c r="H1369" s="43">
        <f>H1368+100000</f>
        <v>151401001</v>
      </c>
      <c r="I1369" s="43">
        <v>1</v>
      </c>
      <c r="J1369" s="43">
        <v>1</v>
      </c>
      <c r="K1369" s="43">
        <f t="shared" si="1091"/>
        <v>3.33</v>
      </c>
      <c r="L1369" s="43" t="str">
        <f>L1368</f>
        <v>Weapon</v>
      </c>
      <c r="M1369" s="43" t="s">
        <v>380</v>
      </c>
      <c r="N1369" s="64">
        <v>20</v>
      </c>
    </row>
    <row r="1370" spans="1:14" ht="16.5" customHeight="1" x14ac:dyDescent="0.3">
      <c r="A1370" s="59" t="b">
        <v>1</v>
      </c>
      <c r="B1370" s="43" t="s">
        <v>47</v>
      </c>
      <c r="C1370" s="43">
        <f t="shared" si="1092"/>
        <v>6035006</v>
      </c>
      <c r="D1370" s="43">
        <f t="shared" si="1093"/>
        <v>4035</v>
      </c>
      <c r="E1370" s="43" t="s">
        <v>23</v>
      </c>
      <c r="F1370" s="56">
        <v>1</v>
      </c>
      <c r="G1370" s="56">
        <v>1</v>
      </c>
      <c r="H1370" s="43">
        <f>H1368+1000</f>
        <v>151302001</v>
      </c>
      <c r="I1370" s="43">
        <v>1</v>
      </c>
      <c r="J1370" s="43">
        <v>1</v>
      </c>
      <c r="K1370" s="43">
        <f t="shared" si="1091"/>
        <v>6.83</v>
      </c>
      <c r="L1370" s="43" t="str">
        <f>IF(H1370&gt;=151307001,"Shoes",IF(H1370&gt;=151306001,"Pants",IF(H1370&gt;=151305001,"Glove",IF(H1370&gt;=151303001,"Head",IF(H1370&gt;=151302001,"Body",IF(H1370&gt;=151301001,"Weapon"))))))</f>
        <v>Body</v>
      </c>
      <c r="M1370" s="43" t="s">
        <v>356</v>
      </c>
      <c r="N1370" s="64">
        <f>N1368</f>
        <v>41</v>
      </c>
    </row>
    <row r="1371" spans="1:14" ht="16.5" customHeight="1" x14ac:dyDescent="0.3">
      <c r="A1371" s="59" t="b">
        <v>1</v>
      </c>
      <c r="B1371" s="43" t="s">
        <v>53</v>
      </c>
      <c r="C1371" s="43">
        <f t="shared" si="1092"/>
        <v>6035007</v>
      </c>
      <c r="D1371" s="43">
        <f t="shared" si="1093"/>
        <v>4035</v>
      </c>
      <c r="E1371" s="43" t="s">
        <v>23</v>
      </c>
      <c r="F1371" s="56">
        <v>1</v>
      </c>
      <c r="G1371" s="56">
        <v>1</v>
      </c>
      <c r="H1371" s="43">
        <f>H1370+100000</f>
        <v>151402001</v>
      </c>
      <c r="I1371" s="43">
        <v>1</v>
      </c>
      <c r="J1371" s="43">
        <v>1</v>
      </c>
      <c r="K1371" s="43">
        <f t="shared" si="1091"/>
        <v>3.33</v>
      </c>
      <c r="L1371" s="43" t="str">
        <f>L1370</f>
        <v>Body</v>
      </c>
      <c r="M1371" s="43" t="s">
        <v>380</v>
      </c>
      <c r="N1371" s="64">
        <f t="shared" ref="N1371:N1377" si="1094">N1369</f>
        <v>20</v>
      </c>
    </row>
    <row r="1372" spans="1:14" ht="16.5" customHeight="1" x14ac:dyDescent="0.3">
      <c r="A1372" s="59" t="b">
        <v>1</v>
      </c>
      <c r="B1372" s="43" t="s">
        <v>48</v>
      </c>
      <c r="C1372" s="43">
        <f t="shared" si="1092"/>
        <v>6035008</v>
      </c>
      <c r="D1372" s="43">
        <f t="shared" si="1093"/>
        <v>4035</v>
      </c>
      <c r="E1372" s="43" t="s">
        <v>23</v>
      </c>
      <c r="F1372" s="56">
        <v>1</v>
      </c>
      <c r="G1372" s="56">
        <v>1</v>
      </c>
      <c r="H1372" s="43">
        <f>H1370+1000</f>
        <v>151303001</v>
      </c>
      <c r="I1372" s="43">
        <v>1</v>
      </c>
      <c r="J1372" s="43">
        <v>1</v>
      </c>
      <c r="K1372" s="43">
        <f t="shared" si="1091"/>
        <v>6.83</v>
      </c>
      <c r="L1372" s="43" t="str">
        <f>IF(H1372&gt;=151307001,"Shoes",IF(H1372&gt;=151306001,"Pants",IF(H1372&gt;=151305001,"Glove",IF(H1372&gt;=151303001,"Head",IF(H1372&gt;=151302001,"Body",IF(H1372&gt;=151301001,"Weapon"))))))</f>
        <v>Head</v>
      </c>
      <c r="M1372" s="43" t="s">
        <v>356</v>
      </c>
      <c r="N1372" s="64">
        <f t="shared" si="1094"/>
        <v>41</v>
      </c>
    </row>
    <row r="1373" spans="1:14" ht="16.5" customHeight="1" x14ac:dyDescent="0.3">
      <c r="A1373" s="59" t="b">
        <v>1</v>
      </c>
      <c r="B1373" s="43" t="s">
        <v>54</v>
      </c>
      <c r="C1373" s="43">
        <f t="shared" si="1092"/>
        <v>6035009</v>
      </c>
      <c r="D1373" s="43">
        <f t="shared" si="1093"/>
        <v>4035</v>
      </c>
      <c r="E1373" s="43" t="s">
        <v>23</v>
      </c>
      <c r="F1373" s="56">
        <v>1</v>
      </c>
      <c r="G1373" s="56">
        <v>1</v>
      </c>
      <c r="H1373" s="43">
        <f>H1372+100000</f>
        <v>151403001</v>
      </c>
      <c r="I1373" s="43">
        <v>1</v>
      </c>
      <c r="J1373" s="43">
        <v>1</v>
      </c>
      <c r="K1373" s="43">
        <f t="shared" si="1091"/>
        <v>3.33</v>
      </c>
      <c r="L1373" s="43" t="str">
        <f>L1372</f>
        <v>Head</v>
      </c>
      <c r="M1373" s="43" t="s">
        <v>380</v>
      </c>
      <c r="N1373" s="64">
        <f t="shared" si="1094"/>
        <v>20</v>
      </c>
    </row>
    <row r="1374" spans="1:14" ht="16.5" customHeight="1" x14ac:dyDescent="0.3">
      <c r="A1374" s="59" t="b">
        <v>1</v>
      </c>
      <c r="B1374" s="43" t="s">
        <v>50</v>
      </c>
      <c r="C1374" s="43">
        <f t="shared" si="1092"/>
        <v>6035010</v>
      </c>
      <c r="D1374" s="43">
        <f t="shared" si="1093"/>
        <v>4035</v>
      </c>
      <c r="E1374" s="43" t="s">
        <v>23</v>
      </c>
      <c r="F1374" s="56">
        <v>1</v>
      </c>
      <c r="G1374" s="56">
        <v>1</v>
      </c>
      <c r="H1374" s="43">
        <f>H1372+2000</f>
        <v>151305001</v>
      </c>
      <c r="I1374" s="43">
        <v>1</v>
      </c>
      <c r="J1374" s="43">
        <v>1</v>
      </c>
      <c r="K1374" s="43">
        <f t="shared" si="1091"/>
        <v>6.83</v>
      </c>
      <c r="L1374" s="43" t="str">
        <f>IF(H1374&gt;=151307001,"Shoes",IF(H1374&gt;=151306001,"Pants",IF(H1374&gt;=151305001,"Glove",IF(H1374&gt;=151303001,"Head",IF(H1374&gt;=151302001,"Body",IF(H1374&gt;=151301001,"Weapon"))))))</f>
        <v>Glove</v>
      </c>
      <c r="M1374" s="43" t="s">
        <v>356</v>
      </c>
      <c r="N1374" s="64">
        <f t="shared" si="1094"/>
        <v>41</v>
      </c>
    </row>
    <row r="1375" spans="1:14" ht="16.5" customHeight="1" x14ac:dyDescent="0.3">
      <c r="A1375" s="59" t="b">
        <v>1</v>
      </c>
      <c r="B1375" s="43" t="s">
        <v>56</v>
      </c>
      <c r="C1375" s="43">
        <f t="shared" si="1092"/>
        <v>6035011</v>
      </c>
      <c r="D1375" s="43">
        <f t="shared" si="1093"/>
        <v>4035</v>
      </c>
      <c r="E1375" s="43" t="s">
        <v>23</v>
      </c>
      <c r="F1375" s="56">
        <v>1</v>
      </c>
      <c r="G1375" s="56">
        <v>1</v>
      </c>
      <c r="H1375" s="43">
        <f>H1374+100000</f>
        <v>151405001</v>
      </c>
      <c r="I1375" s="43">
        <v>1</v>
      </c>
      <c r="J1375" s="43">
        <v>1</v>
      </c>
      <c r="K1375" s="43">
        <f t="shared" si="1091"/>
        <v>3.33</v>
      </c>
      <c r="L1375" s="43" t="str">
        <f>L1374</f>
        <v>Glove</v>
      </c>
      <c r="M1375" s="43" t="s">
        <v>380</v>
      </c>
      <c r="N1375" s="64">
        <f t="shared" si="1094"/>
        <v>20</v>
      </c>
    </row>
    <row r="1376" spans="1:14" ht="16.5" customHeight="1" x14ac:dyDescent="0.3">
      <c r="A1376" s="59" t="b">
        <v>1</v>
      </c>
      <c r="B1376" s="43" t="s">
        <v>49</v>
      </c>
      <c r="C1376" s="43">
        <f t="shared" si="1092"/>
        <v>6035012</v>
      </c>
      <c r="D1376" s="43">
        <f t="shared" si="1093"/>
        <v>4035</v>
      </c>
      <c r="E1376" s="43" t="s">
        <v>23</v>
      </c>
      <c r="F1376" s="56">
        <v>1</v>
      </c>
      <c r="G1376" s="56">
        <v>1</v>
      </c>
      <c r="H1376" s="43">
        <f>H1374+1000</f>
        <v>151306001</v>
      </c>
      <c r="I1376" s="43">
        <v>1</v>
      </c>
      <c r="J1376" s="43">
        <v>1</v>
      </c>
      <c r="K1376" s="43">
        <f t="shared" si="1091"/>
        <v>6.83</v>
      </c>
      <c r="L1376" s="43" t="str">
        <f>IF(H1376&gt;=151307001,"Shoes",IF(H1376&gt;=151306001,"Pants",IF(H1376&gt;=151305001,"Glove",IF(H1376&gt;=151303001,"Head",IF(H1376&gt;=151302001,"Body",IF(H1376&gt;=151301001,"Weapon"))))))</f>
        <v>Pants</v>
      </c>
      <c r="M1376" s="43" t="s">
        <v>356</v>
      </c>
      <c r="N1376" s="64">
        <f t="shared" si="1094"/>
        <v>41</v>
      </c>
    </row>
    <row r="1377" spans="1:14" ht="16.5" customHeight="1" x14ac:dyDescent="0.3">
      <c r="A1377" s="59" t="b">
        <v>1</v>
      </c>
      <c r="B1377" s="43" t="s">
        <v>55</v>
      </c>
      <c r="C1377" s="43">
        <f t="shared" si="1092"/>
        <v>6035013</v>
      </c>
      <c r="D1377" s="43">
        <f t="shared" si="1093"/>
        <v>4035</v>
      </c>
      <c r="E1377" s="43" t="s">
        <v>23</v>
      </c>
      <c r="F1377" s="56">
        <v>1</v>
      </c>
      <c r="G1377" s="56">
        <v>1</v>
      </c>
      <c r="H1377" s="43">
        <f>H1376+100000</f>
        <v>151406001</v>
      </c>
      <c r="I1377" s="43">
        <v>1</v>
      </c>
      <c r="J1377" s="43">
        <v>1</v>
      </c>
      <c r="K1377" s="43">
        <f t="shared" si="1091"/>
        <v>3.33</v>
      </c>
      <c r="L1377" s="43" t="str">
        <f>L1376</f>
        <v>Pants</v>
      </c>
      <c r="M1377" s="43" t="s">
        <v>380</v>
      </c>
      <c r="N1377" s="64">
        <f t="shared" si="1094"/>
        <v>20</v>
      </c>
    </row>
    <row r="1378" spans="1:14" ht="16.5" customHeight="1" x14ac:dyDescent="0.3">
      <c r="A1378" s="59" t="b">
        <v>1</v>
      </c>
      <c r="B1378" s="43" t="s">
        <v>46</v>
      </c>
      <c r="C1378" s="43">
        <f t="shared" si="1092"/>
        <v>6035014</v>
      </c>
      <c r="D1378" s="43">
        <f t="shared" si="1093"/>
        <v>4035</v>
      </c>
      <c r="E1378" s="43" t="s">
        <v>23</v>
      </c>
      <c r="F1378" s="56">
        <v>1</v>
      </c>
      <c r="G1378" s="56">
        <v>1</v>
      </c>
      <c r="H1378" s="43">
        <f>H1376+1000</f>
        <v>151307001</v>
      </c>
      <c r="I1378" s="43">
        <v>1</v>
      </c>
      <c r="J1378" s="43">
        <v>1</v>
      </c>
      <c r="K1378" s="41">
        <v>6.85</v>
      </c>
      <c r="L1378" s="43" t="str">
        <f t="shared" ref="L1378" si="1095">IF(H1378&gt;=151307001,"Shoes",IF(H1378&gt;=151306001,"Pants",IF(H1378&gt;=151305001,"Glove",IF(H1378&gt;=151303001,"Head",IF(H1378&gt;=151302001,"Body",IF(H1378&gt;=151301001,"Weapon"))))))</f>
        <v>Shoes</v>
      </c>
      <c r="M1378" s="43" t="s">
        <v>356</v>
      </c>
      <c r="N1378" s="65">
        <f>SUM(K1368,K1370,K1372,K1374,K1376,K1378)</f>
        <v>41</v>
      </c>
    </row>
    <row r="1379" spans="1:14" ht="16.5" customHeight="1" x14ac:dyDescent="0.3">
      <c r="A1379" s="59" t="b">
        <v>1</v>
      </c>
      <c r="B1379" s="43" t="s">
        <v>52</v>
      </c>
      <c r="C1379" s="43">
        <f t="shared" si="1092"/>
        <v>6035015</v>
      </c>
      <c r="D1379" s="43">
        <f t="shared" si="1093"/>
        <v>4035</v>
      </c>
      <c r="E1379" s="43" t="s">
        <v>23</v>
      </c>
      <c r="F1379" s="56">
        <v>1</v>
      </c>
      <c r="G1379" s="56">
        <v>1</v>
      </c>
      <c r="H1379" s="43">
        <f>H1378+100000</f>
        <v>151407001</v>
      </c>
      <c r="I1379" s="43">
        <v>1</v>
      </c>
      <c r="J1379" s="43">
        <v>1</v>
      </c>
      <c r="K1379" s="41">
        <v>3.35</v>
      </c>
      <c r="L1379" s="43" t="str">
        <f>L1378</f>
        <v>Shoes</v>
      </c>
      <c r="M1379" s="43" t="s">
        <v>380</v>
      </c>
      <c r="N1379" s="65">
        <f>SUM(K1369,K1371,K1373,K1375,K1377,K1379)</f>
        <v>20</v>
      </c>
    </row>
    <row r="1380" spans="1:14" ht="16.5" customHeight="1" x14ac:dyDescent="0.3">
      <c r="A1380" s="59" t="b">
        <v>1</v>
      </c>
      <c r="B1380" s="61" t="s">
        <v>379</v>
      </c>
      <c r="C1380" s="61">
        <f>C1379+1</f>
        <v>6035016</v>
      </c>
      <c r="D1380" s="61">
        <f>D1379</f>
        <v>4035</v>
      </c>
      <c r="E1380" s="17" t="s">
        <v>25</v>
      </c>
      <c r="F1380" s="56">
        <v>1</v>
      </c>
      <c r="G1380" s="56">
        <v>1</v>
      </c>
      <c r="H1380" s="61">
        <f>H1368+1000000</f>
        <v>152301001</v>
      </c>
      <c r="I1380" s="61">
        <v>1</v>
      </c>
      <c r="J1380" s="61">
        <v>1</v>
      </c>
      <c r="K1380" s="61">
        <f>K1368</f>
        <v>6.83</v>
      </c>
      <c r="L1380" s="61" t="str">
        <f>L1368</f>
        <v>Weapon</v>
      </c>
      <c r="M1380" s="61" t="str">
        <f t="shared" ref="M1380:M1391" si="1096">M1368</f>
        <v>Superior</v>
      </c>
    </row>
    <row r="1381" spans="1:14" ht="16.5" customHeight="1" x14ac:dyDescent="0.3">
      <c r="A1381" s="59" t="b">
        <v>1</v>
      </c>
      <c r="B1381" s="61" t="s">
        <v>51</v>
      </c>
      <c r="C1381" s="61">
        <f t="shared" ref="C1381:C1415" si="1097">C1380+1</f>
        <v>6035017</v>
      </c>
      <c r="D1381" s="61">
        <f t="shared" ref="D1381:D1415" si="1098">D1380</f>
        <v>4035</v>
      </c>
      <c r="E1381" s="17" t="s">
        <v>25</v>
      </c>
      <c r="F1381" s="56">
        <v>1</v>
      </c>
      <c r="G1381" s="56">
        <v>1</v>
      </c>
      <c r="H1381" s="62">
        <f>H1380+100000</f>
        <v>152401001</v>
      </c>
      <c r="I1381" s="61">
        <v>1</v>
      </c>
      <c r="J1381" s="61">
        <v>1</v>
      </c>
      <c r="K1381" s="61">
        <f t="shared" ref="K1381:L1381" si="1099">K1369</f>
        <v>3.33</v>
      </c>
      <c r="L1381" s="61" t="str">
        <f t="shared" si="1099"/>
        <v>Weapon</v>
      </c>
      <c r="M1381" s="61" t="str">
        <f t="shared" si="1096"/>
        <v>Rare</v>
      </c>
    </row>
    <row r="1382" spans="1:14" ht="16.5" customHeight="1" x14ac:dyDescent="0.3">
      <c r="A1382" s="59" t="b">
        <v>1</v>
      </c>
      <c r="B1382" s="61" t="s">
        <v>47</v>
      </c>
      <c r="C1382" s="61">
        <f t="shared" si="1097"/>
        <v>6035018</v>
      </c>
      <c r="D1382" s="61">
        <f t="shared" si="1098"/>
        <v>4035</v>
      </c>
      <c r="E1382" s="17" t="s">
        <v>25</v>
      </c>
      <c r="F1382" s="56">
        <v>1</v>
      </c>
      <c r="G1382" s="56">
        <v>1</v>
      </c>
      <c r="H1382" s="62">
        <f>H1380+1000</f>
        <v>152302001</v>
      </c>
      <c r="I1382" s="61">
        <v>1</v>
      </c>
      <c r="J1382" s="61">
        <v>1</v>
      </c>
      <c r="K1382" s="61">
        <f t="shared" ref="K1382:L1382" si="1100">K1370</f>
        <v>6.83</v>
      </c>
      <c r="L1382" s="61" t="str">
        <f t="shared" si="1100"/>
        <v>Body</v>
      </c>
      <c r="M1382" s="61" t="str">
        <f t="shared" si="1096"/>
        <v>Superior</v>
      </c>
    </row>
    <row r="1383" spans="1:14" ht="16.5" customHeight="1" x14ac:dyDescent="0.3">
      <c r="A1383" s="59" t="b">
        <v>1</v>
      </c>
      <c r="B1383" s="61" t="s">
        <v>53</v>
      </c>
      <c r="C1383" s="61">
        <f t="shared" si="1097"/>
        <v>6035019</v>
      </c>
      <c r="D1383" s="61">
        <f t="shared" si="1098"/>
        <v>4035</v>
      </c>
      <c r="E1383" s="17" t="s">
        <v>25</v>
      </c>
      <c r="F1383" s="56">
        <v>1</v>
      </c>
      <c r="G1383" s="56">
        <v>1</v>
      </c>
      <c r="H1383" s="62">
        <f>H1382+100000</f>
        <v>152402001</v>
      </c>
      <c r="I1383" s="61">
        <v>1</v>
      </c>
      <c r="J1383" s="61">
        <v>1</v>
      </c>
      <c r="K1383" s="61">
        <f t="shared" ref="K1383:L1383" si="1101">K1371</f>
        <v>3.33</v>
      </c>
      <c r="L1383" s="61" t="str">
        <f t="shared" si="1101"/>
        <v>Body</v>
      </c>
      <c r="M1383" s="61" t="str">
        <f t="shared" si="1096"/>
        <v>Rare</v>
      </c>
    </row>
    <row r="1384" spans="1:14" ht="16.5" customHeight="1" x14ac:dyDescent="0.3">
      <c r="A1384" s="59" t="b">
        <v>1</v>
      </c>
      <c r="B1384" s="61" t="s">
        <v>48</v>
      </c>
      <c r="C1384" s="61">
        <f t="shared" si="1097"/>
        <v>6035020</v>
      </c>
      <c r="D1384" s="61">
        <f t="shared" si="1098"/>
        <v>4035</v>
      </c>
      <c r="E1384" s="17" t="s">
        <v>25</v>
      </c>
      <c r="F1384" s="56">
        <v>1</v>
      </c>
      <c r="G1384" s="56">
        <v>1</v>
      </c>
      <c r="H1384" s="61">
        <f>H1382+1000</f>
        <v>152303001</v>
      </c>
      <c r="I1384" s="61">
        <v>1</v>
      </c>
      <c r="J1384" s="61">
        <v>1</v>
      </c>
      <c r="K1384" s="61">
        <f t="shared" ref="K1384:L1384" si="1102">K1372</f>
        <v>6.83</v>
      </c>
      <c r="L1384" s="61" t="str">
        <f t="shared" si="1102"/>
        <v>Head</v>
      </c>
      <c r="M1384" s="61" t="str">
        <f t="shared" si="1096"/>
        <v>Superior</v>
      </c>
    </row>
    <row r="1385" spans="1:14" ht="16.5" customHeight="1" x14ac:dyDescent="0.3">
      <c r="A1385" s="59" t="b">
        <v>1</v>
      </c>
      <c r="B1385" s="61" t="s">
        <v>54</v>
      </c>
      <c r="C1385" s="61">
        <f t="shared" si="1097"/>
        <v>6035021</v>
      </c>
      <c r="D1385" s="61">
        <f t="shared" si="1098"/>
        <v>4035</v>
      </c>
      <c r="E1385" s="17" t="s">
        <v>25</v>
      </c>
      <c r="F1385" s="56">
        <v>1</v>
      </c>
      <c r="G1385" s="56">
        <v>1</v>
      </c>
      <c r="H1385" s="61">
        <f>H1384+100000</f>
        <v>152403001</v>
      </c>
      <c r="I1385" s="61">
        <v>1</v>
      </c>
      <c r="J1385" s="61">
        <v>1</v>
      </c>
      <c r="K1385" s="61">
        <f t="shared" ref="K1385:L1385" si="1103">K1373</f>
        <v>3.33</v>
      </c>
      <c r="L1385" s="61" t="str">
        <f t="shared" si="1103"/>
        <v>Head</v>
      </c>
      <c r="M1385" s="61" t="str">
        <f t="shared" si="1096"/>
        <v>Rare</v>
      </c>
    </row>
    <row r="1386" spans="1:14" ht="16.5" customHeight="1" x14ac:dyDescent="0.3">
      <c r="A1386" s="59" t="b">
        <v>1</v>
      </c>
      <c r="B1386" s="61" t="s">
        <v>50</v>
      </c>
      <c r="C1386" s="61">
        <f t="shared" si="1097"/>
        <v>6035022</v>
      </c>
      <c r="D1386" s="61">
        <f t="shared" si="1098"/>
        <v>4035</v>
      </c>
      <c r="E1386" s="17" t="s">
        <v>25</v>
      </c>
      <c r="F1386" s="56">
        <v>1</v>
      </c>
      <c r="G1386" s="56">
        <v>1</v>
      </c>
      <c r="H1386" s="61">
        <f>H1384+2000</f>
        <v>152305001</v>
      </c>
      <c r="I1386" s="61">
        <v>1</v>
      </c>
      <c r="J1386" s="61">
        <v>1</v>
      </c>
      <c r="K1386" s="61">
        <f t="shared" ref="K1386:L1386" si="1104">K1374</f>
        <v>6.83</v>
      </c>
      <c r="L1386" s="61" t="str">
        <f t="shared" si="1104"/>
        <v>Glove</v>
      </c>
      <c r="M1386" s="61" t="str">
        <f t="shared" si="1096"/>
        <v>Superior</v>
      </c>
    </row>
    <row r="1387" spans="1:14" ht="16.5" customHeight="1" x14ac:dyDescent="0.3">
      <c r="A1387" s="59" t="b">
        <v>1</v>
      </c>
      <c r="B1387" s="61" t="s">
        <v>56</v>
      </c>
      <c r="C1387" s="61">
        <f t="shared" si="1097"/>
        <v>6035023</v>
      </c>
      <c r="D1387" s="61">
        <f t="shared" si="1098"/>
        <v>4035</v>
      </c>
      <c r="E1387" s="17" t="s">
        <v>25</v>
      </c>
      <c r="F1387" s="56">
        <v>1</v>
      </c>
      <c r="G1387" s="56">
        <v>1</v>
      </c>
      <c r="H1387" s="61">
        <f>H1386+100000</f>
        <v>152405001</v>
      </c>
      <c r="I1387" s="61">
        <v>1</v>
      </c>
      <c r="J1387" s="61">
        <v>1</v>
      </c>
      <c r="K1387" s="61">
        <f t="shared" ref="K1387:L1387" si="1105">K1375</f>
        <v>3.33</v>
      </c>
      <c r="L1387" s="61" t="str">
        <f t="shared" si="1105"/>
        <v>Glove</v>
      </c>
      <c r="M1387" s="61" t="str">
        <f t="shared" si="1096"/>
        <v>Rare</v>
      </c>
    </row>
    <row r="1388" spans="1:14" ht="16.5" customHeight="1" x14ac:dyDescent="0.3">
      <c r="A1388" s="59" t="b">
        <v>1</v>
      </c>
      <c r="B1388" s="61" t="s">
        <v>49</v>
      </c>
      <c r="C1388" s="61">
        <f t="shared" si="1097"/>
        <v>6035024</v>
      </c>
      <c r="D1388" s="61">
        <f t="shared" si="1098"/>
        <v>4035</v>
      </c>
      <c r="E1388" s="17" t="s">
        <v>25</v>
      </c>
      <c r="F1388" s="56">
        <v>1</v>
      </c>
      <c r="G1388" s="56">
        <v>1</v>
      </c>
      <c r="H1388" s="61">
        <f>H1386+1000</f>
        <v>152306001</v>
      </c>
      <c r="I1388" s="61">
        <v>1</v>
      </c>
      <c r="J1388" s="61">
        <v>1</v>
      </c>
      <c r="K1388" s="61">
        <f t="shared" ref="K1388:L1388" si="1106">K1376</f>
        <v>6.83</v>
      </c>
      <c r="L1388" s="61" t="str">
        <f t="shared" si="1106"/>
        <v>Pants</v>
      </c>
      <c r="M1388" s="61" t="str">
        <f t="shared" si="1096"/>
        <v>Superior</v>
      </c>
    </row>
    <row r="1389" spans="1:14" ht="16.5" customHeight="1" x14ac:dyDescent="0.3">
      <c r="A1389" s="59" t="b">
        <v>1</v>
      </c>
      <c r="B1389" s="61" t="s">
        <v>55</v>
      </c>
      <c r="C1389" s="61">
        <f t="shared" si="1097"/>
        <v>6035025</v>
      </c>
      <c r="D1389" s="61">
        <f t="shared" si="1098"/>
        <v>4035</v>
      </c>
      <c r="E1389" s="17" t="s">
        <v>25</v>
      </c>
      <c r="F1389" s="56">
        <v>1</v>
      </c>
      <c r="G1389" s="56">
        <v>1</v>
      </c>
      <c r="H1389" s="61">
        <f>H1388+100000</f>
        <v>152406001</v>
      </c>
      <c r="I1389" s="61">
        <v>1</v>
      </c>
      <c r="J1389" s="61">
        <v>1</v>
      </c>
      <c r="K1389" s="61">
        <f t="shared" ref="K1389:L1389" si="1107">K1377</f>
        <v>3.33</v>
      </c>
      <c r="L1389" s="61" t="str">
        <f t="shared" si="1107"/>
        <v>Pants</v>
      </c>
      <c r="M1389" s="61" t="str">
        <f t="shared" si="1096"/>
        <v>Rare</v>
      </c>
    </row>
    <row r="1390" spans="1:14" ht="16.5" customHeight="1" x14ac:dyDescent="0.3">
      <c r="A1390" s="59" t="b">
        <v>1</v>
      </c>
      <c r="B1390" s="61" t="s">
        <v>46</v>
      </c>
      <c r="C1390" s="61">
        <f t="shared" si="1097"/>
        <v>6035026</v>
      </c>
      <c r="D1390" s="61">
        <f t="shared" si="1098"/>
        <v>4035</v>
      </c>
      <c r="E1390" s="17" t="s">
        <v>25</v>
      </c>
      <c r="F1390" s="56">
        <v>1</v>
      </c>
      <c r="G1390" s="56">
        <v>1</v>
      </c>
      <c r="H1390" s="61">
        <f>H1388+1000</f>
        <v>152307001</v>
      </c>
      <c r="I1390" s="61">
        <v>1</v>
      </c>
      <c r="J1390" s="61">
        <v>1</v>
      </c>
      <c r="K1390" s="61">
        <f t="shared" ref="K1390:L1390" si="1108">K1378</f>
        <v>6.85</v>
      </c>
      <c r="L1390" s="61" t="str">
        <f t="shared" si="1108"/>
        <v>Shoes</v>
      </c>
      <c r="M1390" s="61" t="str">
        <f t="shared" si="1096"/>
        <v>Superior</v>
      </c>
    </row>
    <row r="1391" spans="1:14" ht="16.5" customHeight="1" x14ac:dyDescent="0.3">
      <c r="A1391" s="59" t="b">
        <v>1</v>
      </c>
      <c r="B1391" s="61" t="s">
        <v>52</v>
      </c>
      <c r="C1391" s="61">
        <f t="shared" si="1097"/>
        <v>6035027</v>
      </c>
      <c r="D1391" s="61">
        <f t="shared" si="1098"/>
        <v>4035</v>
      </c>
      <c r="E1391" s="17" t="s">
        <v>25</v>
      </c>
      <c r="F1391" s="56">
        <v>1</v>
      </c>
      <c r="G1391" s="56">
        <v>1</v>
      </c>
      <c r="H1391" s="61">
        <f>H1390+100000</f>
        <v>152407001</v>
      </c>
      <c r="I1391" s="61">
        <v>1</v>
      </c>
      <c r="J1391" s="61">
        <v>1</v>
      </c>
      <c r="K1391" s="61">
        <f t="shared" ref="K1391:L1391" si="1109">K1379</f>
        <v>3.35</v>
      </c>
      <c r="L1391" s="61" t="str">
        <f t="shared" si="1109"/>
        <v>Shoes</v>
      </c>
      <c r="M1391" s="61" t="str">
        <f t="shared" si="1096"/>
        <v>Rare</v>
      </c>
    </row>
    <row r="1392" spans="1:14" ht="16.5" customHeight="1" x14ac:dyDescent="0.3">
      <c r="A1392" s="59" t="b">
        <v>1</v>
      </c>
      <c r="B1392" s="42" t="s">
        <v>45</v>
      </c>
      <c r="C1392" s="45">
        <f t="shared" si="1097"/>
        <v>6035028</v>
      </c>
      <c r="D1392" s="45">
        <f t="shared" si="1098"/>
        <v>4035</v>
      </c>
      <c r="E1392" s="45" t="s">
        <v>26</v>
      </c>
      <c r="F1392" s="56">
        <v>1</v>
      </c>
      <c r="G1392" s="56">
        <v>1</v>
      </c>
      <c r="H1392" s="42">
        <f>H1380+1000000</f>
        <v>153301001</v>
      </c>
      <c r="I1392" s="42">
        <v>1</v>
      </c>
      <c r="J1392" s="42">
        <v>1</v>
      </c>
      <c r="K1392" s="42">
        <f>K1380</f>
        <v>6.83</v>
      </c>
      <c r="L1392" s="42" t="str">
        <f>L1380</f>
        <v>Weapon</v>
      </c>
      <c r="M1392" s="42" t="str">
        <f>M1380</f>
        <v>Superior</v>
      </c>
    </row>
    <row r="1393" spans="1:13" ht="16.5" customHeight="1" x14ac:dyDescent="0.3">
      <c r="A1393" s="59" t="b">
        <v>1</v>
      </c>
      <c r="B1393" s="42" t="s">
        <v>51</v>
      </c>
      <c r="C1393" s="45">
        <f t="shared" si="1097"/>
        <v>6035029</v>
      </c>
      <c r="D1393" s="45">
        <f t="shared" si="1098"/>
        <v>4035</v>
      </c>
      <c r="E1393" s="45" t="s">
        <v>26</v>
      </c>
      <c r="F1393" s="56">
        <v>1</v>
      </c>
      <c r="G1393" s="56">
        <v>1</v>
      </c>
      <c r="H1393" s="42">
        <f>H1392+100000</f>
        <v>153401001</v>
      </c>
      <c r="I1393" s="42">
        <v>1</v>
      </c>
      <c r="J1393" s="42">
        <v>1</v>
      </c>
      <c r="K1393" s="42">
        <f t="shared" ref="K1393:M1393" si="1110">K1381</f>
        <v>3.33</v>
      </c>
      <c r="L1393" s="42" t="str">
        <f t="shared" si="1110"/>
        <v>Weapon</v>
      </c>
      <c r="M1393" s="42" t="str">
        <f t="shared" si="1110"/>
        <v>Rare</v>
      </c>
    </row>
    <row r="1394" spans="1:13" ht="16.5" customHeight="1" x14ac:dyDescent="0.3">
      <c r="A1394" s="59" t="b">
        <v>1</v>
      </c>
      <c r="B1394" s="42" t="s">
        <v>47</v>
      </c>
      <c r="C1394" s="45">
        <f t="shared" si="1097"/>
        <v>6035030</v>
      </c>
      <c r="D1394" s="45">
        <f t="shared" si="1098"/>
        <v>4035</v>
      </c>
      <c r="E1394" s="45" t="s">
        <v>26</v>
      </c>
      <c r="F1394" s="56">
        <v>1</v>
      </c>
      <c r="G1394" s="56">
        <v>1</v>
      </c>
      <c r="H1394" s="42">
        <f>H1392+1000</f>
        <v>153302001</v>
      </c>
      <c r="I1394" s="42">
        <v>1</v>
      </c>
      <c r="J1394" s="42">
        <v>1</v>
      </c>
      <c r="K1394" s="42">
        <f t="shared" ref="K1394:M1394" si="1111">K1382</f>
        <v>6.83</v>
      </c>
      <c r="L1394" s="42" t="str">
        <f t="shared" si="1111"/>
        <v>Body</v>
      </c>
      <c r="M1394" s="42" t="str">
        <f t="shared" si="1111"/>
        <v>Superior</v>
      </c>
    </row>
    <row r="1395" spans="1:13" ht="16.5" customHeight="1" x14ac:dyDescent="0.3">
      <c r="A1395" s="59" t="b">
        <v>1</v>
      </c>
      <c r="B1395" s="42" t="s">
        <v>53</v>
      </c>
      <c r="C1395" s="45">
        <f t="shared" si="1097"/>
        <v>6035031</v>
      </c>
      <c r="D1395" s="45">
        <f t="shared" si="1098"/>
        <v>4035</v>
      </c>
      <c r="E1395" s="45" t="s">
        <v>26</v>
      </c>
      <c r="F1395" s="56">
        <v>1</v>
      </c>
      <c r="G1395" s="56">
        <v>1</v>
      </c>
      <c r="H1395" s="42">
        <f>H1394+100000</f>
        <v>153402001</v>
      </c>
      <c r="I1395" s="42">
        <v>1</v>
      </c>
      <c r="J1395" s="42">
        <v>1</v>
      </c>
      <c r="K1395" s="42">
        <f t="shared" ref="K1395:M1395" si="1112">K1383</f>
        <v>3.33</v>
      </c>
      <c r="L1395" s="42" t="str">
        <f t="shared" si="1112"/>
        <v>Body</v>
      </c>
      <c r="M1395" s="42" t="str">
        <f t="shared" si="1112"/>
        <v>Rare</v>
      </c>
    </row>
    <row r="1396" spans="1:13" ht="16.5" customHeight="1" x14ac:dyDescent="0.3">
      <c r="A1396" s="59" t="b">
        <v>1</v>
      </c>
      <c r="B1396" s="42" t="s">
        <v>48</v>
      </c>
      <c r="C1396" s="45">
        <f t="shared" si="1097"/>
        <v>6035032</v>
      </c>
      <c r="D1396" s="45">
        <f t="shared" si="1098"/>
        <v>4035</v>
      </c>
      <c r="E1396" s="45" t="s">
        <v>26</v>
      </c>
      <c r="F1396" s="56">
        <v>1</v>
      </c>
      <c r="G1396" s="56">
        <v>1</v>
      </c>
      <c r="H1396" s="42">
        <f>H1394+1000</f>
        <v>153303001</v>
      </c>
      <c r="I1396" s="42">
        <v>1</v>
      </c>
      <c r="J1396" s="42">
        <v>1</v>
      </c>
      <c r="K1396" s="42">
        <f t="shared" ref="K1396:M1396" si="1113">K1384</f>
        <v>6.83</v>
      </c>
      <c r="L1396" s="42" t="str">
        <f t="shared" si="1113"/>
        <v>Head</v>
      </c>
      <c r="M1396" s="42" t="str">
        <f t="shared" si="1113"/>
        <v>Superior</v>
      </c>
    </row>
    <row r="1397" spans="1:13" ht="16.5" customHeight="1" x14ac:dyDescent="0.3">
      <c r="A1397" s="59" t="b">
        <v>1</v>
      </c>
      <c r="B1397" s="42" t="s">
        <v>54</v>
      </c>
      <c r="C1397" s="45">
        <f t="shared" si="1097"/>
        <v>6035033</v>
      </c>
      <c r="D1397" s="45">
        <f t="shared" si="1098"/>
        <v>4035</v>
      </c>
      <c r="E1397" s="45" t="s">
        <v>26</v>
      </c>
      <c r="F1397" s="56">
        <v>1</v>
      </c>
      <c r="G1397" s="56">
        <v>1</v>
      </c>
      <c r="H1397" s="42">
        <f>H1396+100000</f>
        <v>153403001</v>
      </c>
      <c r="I1397" s="42">
        <v>1</v>
      </c>
      <c r="J1397" s="42">
        <v>1</v>
      </c>
      <c r="K1397" s="42">
        <f t="shared" ref="K1397:M1397" si="1114">K1385</f>
        <v>3.33</v>
      </c>
      <c r="L1397" s="42" t="str">
        <f t="shared" si="1114"/>
        <v>Head</v>
      </c>
      <c r="M1397" s="42" t="str">
        <f t="shared" si="1114"/>
        <v>Rare</v>
      </c>
    </row>
    <row r="1398" spans="1:13" ht="16.5" customHeight="1" x14ac:dyDescent="0.3">
      <c r="A1398" s="59" t="b">
        <v>1</v>
      </c>
      <c r="B1398" s="42" t="s">
        <v>50</v>
      </c>
      <c r="C1398" s="45">
        <f t="shared" si="1097"/>
        <v>6035034</v>
      </c>
      <c r="D1398" s="45">
        <f t="shared" si="1098"/>
        <v>4035</v>
      </c>
      <c r="E1398" s="45" t="s">
        <v>26</v>
      </c>
      <c r="F1398" s="56">
        <v>1</v>
      </c>
      <c r="G1398" s="56">
        <v>1</v>
      </c>
      <c r="H1398" s="42">
        <f>H1396+2000</f>
        <v>153305001</v>
      </c>
      <c r="I1398" s="42">
        <v>1</v>
      </c>
      <c r="J1398" s="42">
        <v>1</v>
      </c>
      <c r="K1398" s="42">
        <f t="shared" ref="K1398:M1398" si="1115">K1386</f>
        <v>6.83</v>
      </c>
      <c r="L1398" s="42" t="str">
        <f t="shared" si="1115"/>
        <v>Glove</v>
      </c>
      <c r="M1398" s="42" t="str">
        <f t="shared" si="1115"/>
        <v>Superior</v>
      </c>
    </row>
    <row r="1399" spans="1:13" ht="16.5" customHeight="1" x14ac:dyDescent="0.3">
      <c r="A1399" s="59" t="b">
        <v>1</v>
      </c>
      <c r="B1399" s="42" t="s">
        <v>56</v>
      </c>
      <c r="C1399" s="45">
        <f t="shared" si="1097"/>
        <v>6035035</v>
      </c>
      <c r="D1399" s="45">
        <f t="shared" si="1098"/>
        <v>4035</v>
      </c>
      <c r="E1399" s="45" t="s">
        <v>26</v>
      </c>
      <c r="F1399" s="56">
        <v>1</v>
      </c>
      <c r="G1399" s="56">
        <v>1</v>
      </c>
      <c r="H1399" s="42">
        <f>H1398+100000</f>
        <v>153405001</v>
      </c>
      <c r="I1399" s="42">
        <v>1</v>
      </c>
      <c r="J1399" s="42">
        <v>1</v>
      </c>
      <c r="K1399" s="42">
        <f t="shared" ref="K1399:M1399" si="1116">K1387</f>
        <v>3.33</v>
      </c>
      <c r="L1399" s="42" t="str">
        <f t="shared" si="1116"/>
        <v>Glove</v>
      </c>
      <c r="M1399" s="42" t="str">
        <f t="shared" si="1116"/>
        <v>Rare</v>
      </c>
    </row>
    <row r="1400" spans="1:13" ht="16.5" customHeight="1" x14ac:dyDescent="0.3">
      <c r="A1400" s="59" t="b">
        <v>1</v>
      </c>
      <c r="B1400" s="42" t="s">
        <v>49</v>
      </c>
      <c r="C1400" s="45">
        <f t="shared" si="1097"/>
        <v>6035036</v>
      </c>
      <c r="D1400" s="45">
        <f t="shared" si="1098"/>
        <v>4035</v>
      </c>
      <c r="E1400" s="45" t="s">
        <v>26</v>
      </c>
      <c r="F1400" s="56">
        <v>1</v>
      </c>
      <c r="G1400" s="56">
        <v>1</v>
      </c>
      <c r="H1400" s="42">
        <f>H1398+1000</f>
        <v>153306001</v>
      </c>
      <c r="I1400" s="42">
        <v>1</v>
      </c>
      <c r="J1400" s="42">
        <v>1</v>
      </c>
      <c r="K1400" s="42">
        <f t="shared" ref="K1400:M1400" si="1117">K1388</f>
        <v>6.83</v>
      </c>
      <c r="L1400" s="42" t="str">
        <f t="shared" si="1117"/>
        <v>Pants</v>
      </c>
      <c r="M1400" s="42" t="str">
        <f t="shared" si="1117"/>
        <v>Superior</v>
      </c>
    </row>
    <row r="1401" spans="1:13" ht="16.5" customHeight="1" x14ac:dyDescent="0.3">
      <c r="A1401" s="59" t="b">
        <v>1</v>
      </c>
      <c r="B1401" s="42" t="s">
        <v>55</v>
      </c>
      <c r="C1401" s="45">
        <f t="shared" si="1097"/>
        <v>6035037</v>
      </c>
      <c r="D1401" s="45">
        <f t="shared" si="1098"/>
        <v>4035</v>
      </c>
      <c r="E1401" s="45" t="s">
        <v>26</v>
      </c>
      <c r="F1401" s="56">
        <v>1</v>
      </c>
      <c r="G1401" s="56">
        <v>1</v>
      </c>
      <c r="H1401" s="42">
        <f>H1400+100000</f>
        <v>153406001</v>
      </c>
      <c r="I1401" s="42">
        <v>1</v>
      </c>
      <c r="J1401" s="42">
        <v>1</v>
      </c>
      <c r="K1401" s="42">
        <f t="shared" ref="K1401:M1401" si="1118">K1389</f>
        <v>3.33</v>
      </c>
      <c r="L1401" s="42" t="str">
        <f t="shared" si="1118"/>
        <v>Pants</v>
      </c>
      <c r="M1401" s="42" t="str">
        <f t="shared" si="1118"/>
        <v>Rare</v>
      </c>
    </row>
    <row r="1402" spans="1:13" ht="16.5" customHeight="1" x14ac:dyDescent="0.3">
      <c r="A1402" s="59" t="b">
        <v>1</v>
      </c>
      <c r="B1402" s="42" t="s">
        <v>46</v>
      </c>
      <c r="C1402" s="45">
        <f t="shared" si="1097"/>
        <v>6035038</v>
      </c>
      <c r="D1402" s="45">
        <f t="shared" si="1098"/>
        <v>4035</v>
      </c>
      <c r="E1402" s="45" t="s">
        <v>26</v>
      </c>
      <c r="F1402" s="56">
        <v>1</v>
      </c>
      <c r="G1402" s="56">
        <v>1</v>
      </c>
      <c r="H1402" s="42">
        <f>H1400+1000</f>
        <v>153307001</v>
      </c>
      <c r="I1402" s="42">
        <v>1</v>
      </c>
      <c r="J1402" s="42">
        <v>1</v>
      </c>
      <c r="K1402" s="42">
        <f t="shared" ref="K1402:M1402" si="1119">K1390</f>
        <v>6.85</v>
      </c>
      <c r="L1402" s="42" t="str">
        <f t="shared" si="1119"/>
        <v>Shoes</v>
      </c>
      <c r="M1402" s="42" t="str">
        <f t="shared" si="1119"/>
        <v>Superior</v>
      </c>
    </row>
    <row r="1403" spans="1:13" ht="16.5" customHeight="1" x14ac:dyDescent="0.3">
      <c r="A1403" s="59" t="b">
        <v>1</v>
      </c>
      <c r="B1403" s="42" t="s">
        <v>52</v>
      </c>
      <c r="C1403" s="45">
        <f t="shared" si="1097"/>
        <v>6035039</v>
      </c>
      <c r="D1403" s="45">
        <f t="shared" si="1098"/>
        <v>4035</v>
      </c>
      <c r="E1403" s="45" t="s">
        <v>26</v>
      </c>
      <c r="F1403" s="56">
        <v>1</v>
      </c>
      <c r="G1403" s="56">
        <v>1</v>
      </c>
      <c r="H1403" s="42">
        <f>H1402+100000</f>
        <v>153407001</v>
      </c>
      <c r="I1403" s="42">
        <v>1</v>
      </c>
      <c r="J1403" s="42">
        <v>1</v>
      </c>
      <c r="K1403" s="42">
        <f t="shared" ref="K1403:M1403" si="1120">K1391</f>
        <v>3.35</v>
      </c>
      <c r="L1403" s="42" t="str">
        <f t="shared" si="1120"/>
        <v>Shoes</v>
      </c>
      <c r="M1403" s="42" t="str">
        <f t="shared" si="1120"/>
        <v>Rare</v>
      </c>
    </row>
    <row r="1404" spans="1:13" ht="16.5" customHeight="1" x14ac:dyDescent="0.3">
      <c r="A1404" s="59" t="b">
        <v>1</v>
      </c>
      <c r="B1404" s="46" t="s">
        <v>45</v>
      </c>
      <c r="C1404" s="19">
        <f t="shared" si="1097"/>
        <v>6035040</v>
      </c>
      <c r="D1404" s="19">
        <f t="shared" si="1098"/>
        <v>4035</v>
      </c>
      <c r="E1404" s="19" t="s">
        <v>27</v>
      </c>
      <c r="F1404" s="56">
        <v>1</v>
      </c>
      <c r="G1404" s="56">
        <v>1</v>
      </c>
      <c r="H1404" s="46">
        <f>H1392+1000000</f>
        <v>154301001</v>
      </c>
      <c r="I1404" s="46">
        <v>1</v>
      </c>
      <c r="J1404" s="46">
        <v>1</v>
      </c>
      <c r="K1404" s="46">
        <f>K1392</f>
        <v>6.83</v>
      </c>
      <c r="L1404" s="46" t="str">
        <f>L1392</f>
        <v>Weapon</v>
      </c>
      <c r="M1404" s="46" t="str">
        <f t="shared" ref="M1404" si="1121">M1392</f>
        <v>Superior</v>
      </c>
    </row>
    <row r="1405" spans="1:13" ht="16.5" customHeight="1" x14ac:dyDescent="0.3">
      <c r="A1405" s="59" t="b">
        <v>1</v>
      </c>
      <c r="B1405" s="46" t="s">
        <v>51</v>
      </c>
      <c r="C1405" s="19">
        <f t="shared" si="1097"/>
        <v>6035041</v>
      </c>
      <c r="D1405" s="19">
        <f t="shared" si="1098"/>
        <v>4035</v>
      </c>
      <c r="E1405" s="19" t="s">
        <v>27</v>
      </c>
      <c r="F1405" s="56">
        <v>1</v>
      </c>
      <c r="G1405" s="56">
        <v>1</v>
      </c>
      <c r="H1405" s="46">
        <f>H1404+100000</f>
        <v>154401001</v>
      </c>
      <c r="I1405" s="46">
        <v>1</v>
      </c>
      <c r="J1405" s="46">
        <v>1</v>
      </c>
      <c r="K1405" s="46">
        <f t="shared" ref="K1405:M1405" si="1122">K1393</f>
        <v>3.33</v>
      </c>
      <c r="L1405" s="46" t="str">
        <f t="shared" si="1122"/>
        <v>Weapon</v>
      </c>
      <c r="M1405" s="46" t="str">
        <f t="shared" si="1122"/>
        <v>Rare</v>
      </c>
    </row>
    <row r="1406" spans="1:13" ht="16.5" customHeight="1" x14ac:dyDescent="0.3">
      <c r="A1406" s="59" t="b">
        <v>1</v>
      </c>
      <c r="B1406" s="46" t="s">
        <v>47</v>
      </c>
      <c r="C1406" s="19">
        <f t="shared" si="1097"/>
        <v>6035042</v>
      </c>
      <c r="D1406" s="19">
        <f t="shared" si="1098"/>
        <v>4035</v>
      </c>
      <c r="E1406" s="19" t="s">
        <v>27</v>
      </c>
      <c r="F1406" s="56">
        <v>1</v>
      </c>
      <c r="G1406" s="56">
        <v>1</v>
      </c>
      <c r="H1406" s="46">
        <f>H1404+1000</f>
        <v>154302001</v>
      </c>
      <c r="I1406" s="46">
        <v>1</v>
      </c>
      <c r="J1406" s="46">
        <v>1</v>
      </c>
      <c r="K1406" s="46">
        <f t="shared" ref="K1406:M1406" si="1123">K1394</f>
        <v>6.83</v>
      </c>
      <c r="L1406" s="46" t="str">
        <f t="shared" si="1123"/>
        <v>Body</v>
      </c>
      <c r="M1406" s="46" t="str">
        <f t="shared" si="1123"/>
        <v>Superior</v>
      </c>
    </row>
    <row r="1407" spans="1:13" ht="16.5" customHeight="1" x14ac:dyDescent="0.3">
      <c r="A1407" s="59" t="b">
        <v>1</v>
      </c>
      <c r="B1407" s="46" t="s">
        <v>53</v>
      </c>
      <c r="C1407" s="19">
        <f t="shared" si="1097"/>
        <v>6035043</v>
      </c>
      <c r="D1407" s="19">
        <f t="shared" si="1098"/>
        <v>4035</v>
      </c>
      <c r="E1407" s="19" t="s">
        <v>27</v>
      </c>
      <c r="F1407" s="56">
        <v>1</v>
      </c>
      <c r="G1407" s="56">
        <v>1</v>
      </c>
      <c r="H1407" s="46">
        <f>H1406+100000</f>
        <v>154402001</v>
      </c>
      <c r="I1407" s="46">
        <v>1</v>
      </c>
      <c r="J1407" s="46">
        <v>1</v>
      </c>
      <c r="K1407" s="46">
        <f t="shared" ref="K1407:M1407" si="1124">K1395</f>
        <v>3.33</v>
      </c>
      <c r="L1407" s="46" t="str">
        <f t="shared" si="1124"/>
        <v>Body</v>
      </c>
      <c r="M1407" s="46" t="str">
        <f t="shared" si="1124"/>
        <v>Rare</v>
      </c>
    </row>
    <row r="1408" spans="1:13" ht="16.5" customHeight="1" x14ac:dyDescent="0.3">
      <c r="A1408" s="59" t="b">
        <v>1</v>
      </c>
      <c r="B1408" s="46" t="s">
        <v>48</v>
      </c>
      <c r="C1408" s="19">
        <f t="shared" si="1097"/>
        <v>6035044</v>
      </c>
      <c r="D1408" s="19">
        <f t="shared" si="1098"/>
        <v>4035</v>
      </c>
      <c r="E1408" s="19" t="s">
        <v>27</v>
      </c>
      <c r="F1408" s="56">
        <v>1</v>
      </c>
      <c r="G1408" s="56">
        <v>1</v>
      </c>
      <c r="H1408" s="46">
        <f>H1406+1000</f>
        <v>154303001</v>
      </c>
      <c r="I1408" s="46">
        <v>1</v>
      </c>
      <c r="J1408" s="46">
        <v>1</v>
      </c>
      <c r="K1408" s="46">
        <f t="shared" ref="K1408:M1408" si="1125">K1396</f>
        <v>6.83</v>
      </c>
      <c r="L1408" s="46" t="str">
        <f t="shared" si="1125"/>
        <v>Head</v>
      </c>
      <c r="M1408" s="46" t="str">
        <f t="shared" si="1125"/>
        <v>Superior</v>
      </c>
    </row>
    <row r="1409" spans="1:14" ht="16.5" customHeight="1" x14ac:dyDescent="0.3">
      <c r="A1409" s="59" t="b">
        <v>1</v>
      </c>
      <c r="B1409" s="46" t="s">
        <v>54</v>
      </c>
      <c r="C1409" s="19">
        <f t="shared" si="1097"/>
        <v>6035045</v>
      </c>
      <c r="D1409" s="19">
        <f t="shared" si="1098"/>
        <v>4035</v>
      </c>
      <c r="E1409" s="19" t="s">
        <v>27</v>
      </c>
      <c r="F1409" s="56">
        <v>1</v>
      </c>
      <c r="G1409" s="56">
        <v>1</v>
      </c>
      <c r="H1409" s="46">
        <f>H1408+100000</f>
        <v>154403001</v>
      </c>
      <c r="I1409" s="46">
        <v>1</v>
      </c>
      <c r="J1409" s="46">
        <v>1</v>
      </c>
      <c r="K1409" s="46">
        <f t="shared" ref="K1409:M1409" si="1126">K1397</f>
        <v>3.33</v>
      </c>
      <c r="L1409" s="46" t="str">
        <f t="shared" si="1126"/>
        <v>Head</v>
      </c>
      <c r="M1409" s="46" t="str">
        <f t="shared" si="1126"/>
        <v>Rare</v>
      </c>
    </row>
    <row r="1410" spans="1:14" ht="16.5" customHeight="1" x14ac:dyDescent="0.3">
      <c r="A1410" s="59" t="b">
        <v>1</v>
      </c>
      <c r="B1410" s="46" t="s">
        <v>50</v>
      </c>
      <c r="C1410" s="19">
        <f t="shared" si="1097"/>
        <v>6035046</v>
      </c>
      <c r="D1410" s="19">
        <f t="shared" si="1098"/>
        <v>4035</v>
      </c>
      <c r="E1410" s="19" t="s">
        <v>27</v>
      </c>
      <c r="F1410" s="56">
        <v>1</v>
      </c>
      <c r="G1410" s="56">
        <v>1</v>
      </c>
      <c r="H1410" s="46">
        <f>H1408+2000</f>
        <v>154305001</v>
      </c>
      <c r="I1410" s="46">
        <v>1</v>
      </c>
      <c r="J1410" s="46">
        <v>1</v>
      </c>
      <c r="K1410" s="46">
        <f t="shared" ref="K1410:M1410" si="1127">K1398</f>
        <v>6.83</v>
      </c>
      <c r="L1410" s="46" t="str">
        <f t="shared" si="1127"/>
        <v>Glove</v>
      </c>
      <c r="M1410" s="46" t="str">
        <f t="shared" si="1127"/>
        <v>Superior</v>
      </c>
    </row>
    <row r="1411" spans="1:14" ht="16.5" customHeight="1" x14ac:dyDescent="0.3">
      <c r="A1411" s="59" t="b">
        <v>1</v>
      </c>
      <c r="B1411" s="46" t="s">
        <v>56</v>
      </c>
      <c r="C1411" s="19">
        <f t="shared" si="1097"/>
        <v>6035047</v>
      </c>
      <c r="D1411" s="19">
        <f t="shared" si="1098"/>
        <v>4035</v>
      </c>
      <c r="E1411" s="19" t="s">
        <v>27</v>
      </c>
      <c r="F1411" s="56">
        <v>1</v>
      </c>
      <c r="G1411" s="56">
        <v>1</v>
      </c>
      <c r="H1411" s="46">
        <f>H1410+100000</f>
        <v>154405001</v>
      </c>
      <c r="I1411" s="46">
        <v>1</v>
      </c>
      <c r="J1411" s="46">
        <v>1</v>
      </c>
      <c r="K1411" s="46">
        <f t="shared" ref="K1411:M1411" si="1128">K1399</f>
        <v>3.33</v>
      </c>
      <c r="L1411" s="46" t="str">
        <f t="shared" si="1128"/>
        <v>Glove</v>
      </c>
      <c r="M1411" s="46" t="str">
        <f t="shared" si="1128"/>
        <v>Rare</v>
      </c>
    </row>
    <row r="1412" spans="1:14" ht="16.5" customHeight="1" x14ac:dyDescent="0.3">
      <c r="A1412" s="59" t="b">
        <v>1</v>
      </c>
      <c r="B1412" s="46" t="s">
        <v>49</v>
      </c>
      <c r="C1412" s="19">
        <f t="shared" si="1097"/>
        <v>6035048</v>
      </c>
      <c r="D1412" s="19">
        <f t="shared" si="1098"/>
        <v>4035</v>
      </c>
      <c r="E1412" s="19" t="s">
        <v>27</v>
      </c>
      <c r="F1412" s="56">
        <v>1</v>
      </c>
      <c r="G1412" s="56">
        <v>1</v>
      </c>
      <c r="H1412" s="46">
        <f>H1410+1000</f>
        <v>154306001</v>
      </c>
      <c r="I1412" s="46">
        <v>1</v>
      </c>
      <c r="J1412" s="46">
        <v>1</v>
      </c>
      <c r="K1412" s="46">
        <f t="shared" ref="K1412:M1412" si="1129">K1400</f>
        <v>6.83</v>
      </c>
      <c r="L1412" s="46" t="str">
        <f t="shared" si="1129"/>
        <v>Pants</v>
      </c>
      <c r="M1412" s="46" t="str">
        <f t="shared" si="1129"/>
        <v>Superior</v>
      </c>
    </row>
    <row r="1413" spans="1:14" ht="16.5" customHeight="1" x14ac:dyDescent="0.3">
      <c r="A1413" s="59" t="b">
        <v>1</v>
      </c>
      <c r="B1413" s="46" t="s">
        <v>55</v>
      </c>
      <c r="C1413" s="19">
        <f t="shared" si="1097"/>
        <v>6035049</v>
      </c>
      <c r="D1413" s="19">
        <f t="shared" si="1098"/>
        <v>4035</v>
      </c>
      <c r="E1413" s="19" t="s">
        <v>27</v>
      </c>
      <c r="F1413" s="56">
        <v>1</v>
      </c>
      <c r="G1413" s="56">
        <v>1</v>
      </c>
      <c r="H1413" s="46">
        <f>H1412+100000</f>
        <v>154406001</v>
      </c>
      <c r="I1413" s="46">
        <v>1</v>
      </c>
      <c r="J1413" s="46">
        <v>1</v>
      </c>
      <c r="K1413" s="46">
        <f t="shared" ref="K1413:M1413" si="1130">K1401</f>
        <v>3.33</v>
      </c>
      <c r="L1413" s="46" t="str">
        <f t="shared" si="1130"/>
        <v>Pants</v>
      </c>
      <c r="M1413" s="46" t="str">
        <f t="shared" si="1130"/>
        <v>Rare</v>
      </c>
    </row>
    <row r="1414" spans="1:14" ht="16.5" customHeight="1" x14ac:dyDescent="0.3">
      <c r="A1414" s="59" t="b">
        <v>1</v>
      </c>
      <c r="B1414" s="46" t="s">
        <v>46</v>
      </c>
      <c r="C1414" s="19">
        <f t="shared" si="1097"/>
        <v>6035050</v>
      </c>
      <c r="D1414" s="19">
        <f t="shared" si="1098"/>
        <v>4035</v>
      </c>
      <c r="E1414" s="19" t="s">
        <v>27</v>
      </c>
      <c r="F1414" s="56">
        <v>1</v>
      </c>
      <c r="G1414" s="56">
        <v>1</v>
      </c>
      <c r="H1414" s="46">
        <f>H1412+1000</f>
        <v>154307001</v>
      </c>
      <c r="I1414" s="46">
        <v>1</v>
      </c>
      <c r="J1414" s="46">
        <v>1</v>
      </c>
      <c r="K1414" s="46">
        <f t="shared" ref="K1414:M1414" si="1131">K1402</f>
        <v>6.85</v>
      </c>
      <c r="L1414" s="46" t="str">
        <f t="shared" si="1131"/>
        <v>Shoes</v>
      </c>
      <c r="M1414" s="46" t="str">
        <f t="shared" si="1131"/>
        <v>Superior</v>
      </c>
    </row>
    <row r="1415" spans="1:14" ht="16.5" customHeight="1" x14ac:dyDescent="0.3">
      <c r="A1415" s="59" t="b">
        <v>1</v>
      </c>
      <c r="B1415" s="46" t="s">
        <v>52</v>
      </c>
      <c r="C1415" s="19">
        <f t="shared" si="1097"/>
        <v>6035051</v>
      </c>
      <c r="D1415" s="19">
        <f t="shared" si="1098"/>
        <v>4035</v>
      </c>
      <c r="E1415" s="19" t="s">
        <v>27</v>
      </c>
      <c r="F1415" s="56">
        <v>1</v>
      </c>
      <c r="G1415" s="56">
        <v>1</v>
      </c>
      <c r="H1415" s="46">
        <f>H1414+100000</f>
        <v>154407001</v>
      </c>
      <c r="I1415" s="46">
        <v>1</v>
      </c>
      <c r="J1415" s="46">
        <v>1</v>
      </c>
      <c r="K1415" s="46">
        <f t="shared" ref="K1415:M1415" si="1132">K1403</f>
        <v>3.35</v>
      </c>
      <c r="L1415" s="46" t="str">
        <f t="shared" si="1132"/>
        <v>Shoes</v>
      </c>
      <c r="M1415" s="46" t="str">
        <f t="shared" si="1132"/>
        <v>Rare</v>
      </c>
    </row>
    <row r="1416" spans="1:14" ht="16.5" customHeight="1" x14ac:dyDescent="0.3">
      <c r="A1416" s="60" t="b">
        <v>1</v>
      </c>
      <c r="B1416" s="41" t="s">
        <v>97</v>
      </c>
      <c r="C1416" s="41">
        <f>C1365+1000</f>
        <v>6036001</v>
      </c>
      <c r="D1416" s="41">
        <f>D1365+1</f>
        <v>4036</v>
      </c>
      <c r="E1416" s="42" t="s">
        <v>29</v>
      </c>
      <c r="F1416" s="56">
        <v>1</v>
      </c>
      <c r="G1416" s="56">
        <v>1</v>
      </c>
      <c r="H1416" s="41">
        <v>150101001</v>
      </c>
      <c r="I1416" s="42">
        <v>1</v>
      </c>
      <c r="J1416" s="42">
        <v>1</v>
      </c>
      <c r="K1416" s="41">
        <v>10</v>
      </c>
      <c r="L1416" s="41" t="s">
        <v>98</v>
      </c>
      <c r="M1416" s="43" t="s">
        <v>3</v>
      </c>
    </row>
    <row r="1417" spans="1:14" ht="16.5" customHeight="1" x14ac:dyDescent="0.3">
      <c r="A1417" s="60" t="b">
        <v>1</v>
      </c>
      <c r="B1417" s="41" t="s">
        <v>99</v>
      </c>
      <c r="C1417" s="42">
        <f>C1416+1</f>
        <v>6036002</v>
      </c>
      <c r="D1417" s="42">
        <f>D1416</f>
        <v>4036</v>
      </c>
      <c r="E1417" s="42" t="s">
        <v>29</v>
      </c>
      <c r="F1417" s="56">
        <v>1</v>
      </c>
      <c r="G1417" s="56">
        <v>1</v>
      </c>
      <c r="H1417" s="43">
        <f>H1416+100000</f>
        <v>150201001</v>
      </c>
      <c r="I1417" s="42">
        <v>1</v>
      </c>
      <c r="J1417" s="42">
        <v>1</v>
      </c>
      <c r="K1417" s="41">
        <f>K1366</f>
        <v>14</v>
      </c>
      <c r="L1417" s="41" t="s">
        <v>98</v>
      </c>
      <c r="M1417" s="43" t="s">
        <v>355</v>
      </c>
    </row>
    <row r="1418" spans="1:14" ht="16.5" customHeight="1" x14ac:dyDescent="0.3">
      <c r="A1418" s="60" t="b">
        <v>1</v>
      </c>
      <c r="B1418" s="41" t="s">
        <v>100</v>
      </c>
      <c r="C1418" s="42">
        <f>C1417+1</f>
        <v>6036003</v>
      </c>
      <c r="D1418" s="42">
        <f>D1417</f>
        <v>4036</v>
      </c>
      <c r="E1418" s="42" t="s">
        <v>29</v>
      </c>
      <c r="F1418" s="56">
        <v>1</v>
      </c>
      <c r="G1418" s="56">
        <v>1</v>
      </c>
      <c r="H1418" s="43">
        <f>H1417+100000</f>
        <v>150301001</v>
      </c>
      <c r="I1418" s="42">
        <v>1</v>
      </c>
      <c r="J1418" s="42">
        <v>1</v>
      </c>
      <c r="K1418" s="41">
        <f>K1367+1</f>
        <v>16</v>
      </c>
      <c r="L1418" s="41" t="s">
        <v>98</v>
      </c>
      <c r="M1418" s="43" t="s">
        <v>356</v>
      </c>
    </row>
    <row r="1419" spans="1:14" ht="16.5" customHeight="1" x14ac:dyDescent="0.3">
      <c r="A1419" s="60" t="b">
        <v>1</v>
      </c>
      <c r="B1419" s="41" t="s">
        <v>101</v>
      </c>
      <c r="C1419" s="42">
        <f>C1418+1</f>
        <v>6036004</v>
      </c>
      <c r="D1419" s="42">
        <f>D1418</f>
        <v>4036</v>
      </c>
      <c r="E1419" s="42" t="s">
        <v>29</v>
      </c>
      <c r="F1419" s="56">
        <v>1</v>
      </c>
      <c r="G1419" s="56">
        <v>1</v>
      </c>
      <c r="H1419" s="43">
        <f>H1418+100000</f>
        <v>150401001</v>
      </c>
      <c r="I1419" s="42">
        <v>1</v>
      </c>
      <c r="J1419" s="42">
        <v>1</v>
      </c>
      <c r="K1419" s="41">
        <v>1</v>
      </c>
      <c r="L1419" s="41" t="s">
        <v>98</v>
      </c>
      <c r="M1419" s="43" t="s">
        <v>380</v>
      </c>
    </row>
    <row r="1420" spans="1:14" ht="16.5" customHeight="1" x14ac:dyDescent="0.3">
      <c r="A1420" s="60" t="b">
        <v>1</v>
      </c>
      <c r="B1420" s="43" t="s">
        <v>379</v>
      </c>
      <c r="C1420" s="43">
        <f>C1419+1</f>
        <v>6036005</v>
      </c>
      <c r="D1420" s="43">
        <f>D1419</f>
        <v>4036</v>
      </c>
      <c r="E1420" s="43" t="s">
        <v>23</v>
      </c>
      <c r="F1420" s="56">
        <v>1</v>
      </c>
      <c r="G1420" s="56">
        <v>1</v>
      </c>
      <c r="H1420" s="48">
        <v>151301001</v>
      </c>
      <c r="I1420" s="43">
        <v>1</v>
      </c>
      <c r="J1420" s="43">
        <v>1</v>
      </c>
      <c r="K1420" s="43">
        <f t="shared" ref="K1420:K1429" si="1133">ROUND(N1420/6,2)</f>
        <v>6.33</v>
      </c>
      <c r="L1420" s="43" t="str">
        <f>IF(H1420&gt;=151307001,"Shoes",IF(H1420&gt;=151306001,"Pants",IF(H1420&gt;=151305001,"Glove",IF(H1420&gt;=151303001,"Head",IF(H1420&gt;=151302001,"Body",IF(H1420&gt;=151301001,"Weapon"))))))</f>
        <v>Weapon</v>
      </c>
      <c r="M1420" s="43" t="s">
        <v>356</v>
      </c>
      <c r="N1420" s="64">
        <v>38</v>
      </c>
    </row>
    <row r="1421" spans="1:14" ht="16.5" customHeight="1" x14ac:dyDescent="0.3">
      <c r="A1421" s="60" t="b">
        <v>1</v>
      </c>
      <c r="B1421" s="43" t="s">
        <v>51</v>
      </c>
      <c r="C1421" s="43">
        <f t="shared" ref="C1421:C1431" si="1134">C1420+1</f>
        <v>6036006</v>
      </c>
      <c r="D1421" s="43">
        <f t="shared" ref="D1421:D1431" si="1135">D1420</f>
        <v>4036</v>
      </c>
      <c r="E1421" s="43" t="s">
        <v>23</v>
      </c>
      <c r="F1421" s="56">
        <v>1</v>
      </c>
      <c r="G1421" s="56">
        <v>1</v>
      </c>
      <c r="H1421" s="43">
        <f>H1420+100000</f>
        <v>151401001</v>
      </c>
      <c r="I1421" s="43">
        <v>1</v>
      </c>
      <c r="J1421" s="43">
        <v>1</v>
      </c>
      <c r="K1421" s="43">
        <f t="shared" si="1133"/>
        <v>3.5</v>
      </c>
      <c r="L1421" s="43" t="str">
        <f>L1420</f>
        <v>Weapon</v>
      </c>
      <c r="M1421" s="43" t="s">
        <v>380</v>
      </c>
      <c r="N1421" s="64">
        <v>21</v>
      </c>
    </row>
    <row r="1422" spans="1:14" ht="16.5" customHeight="1" x14ac:dyDescent="0.3">
      <c r="A1422" s="60" t="b">
        <v>1</v>
      </c>
      <c r="B1422" s="43" t="s">
        <v>47</v>
      </c>
      <c r="C1422" s="43">
        <f t="shared" si="1134"/>
        <v>6036007</v>
      </c>
      <c r="D1422" s="43">
        <f t="shared" si="1135"/>
        <v>4036</v>
      </c>
      <c r="E1422" s="43" t="s">
        <v>23</v>
      </c>
      <c r="F1422" s="56">
        <v>1</v>
      </c>
      <c r="G1422" s="56">
        <v>1</v>
      </c>
      <c r="H1422" s="43">
        <f>H1420+1000</f>
        <v>151302001</v>
      </c>
      <c r="I1422" s="43">
        <v>1</v>
      </c>
      <c r="J1422" s="43">
        <v>1</v>
      </c>
      <c r="K1422" s="43">
        <f t="shared" si="1133"/>
        <v>6.33</v>
      </c>
      <c r="L1422" s="43" t="str">
        <f>IF(H1422&gt;=151307001,"Shoes",IF(H1422&gt;=151306001,"Pants",IF(H1422&gt;=151305001,"Glove",IF(H1422&gt;=151303001,"Head",IF(H1422&gt;=151302001,"Body",IF(H1422&gt;=151301001,"Weapon"))))))</f>
        <v>Body</v>
      </c>
      <c r="M1422" s="43" t="s">
        <v>356</v>
      </c>
      <c r="N1422" s="64">
        <f>N1420</f>
        <v>38</v>
      </c>
    </row>
    <row r="1423" spans="1:14" ht="16.5" customHeight="1" x14ac:dyDescent="0.3">
      <c r="A1423" s="60" t="b">
        <v>1</v>
      </c>
      <c r="B1423" s="43" t="s">
        <v>53</v>
      </c>
      <c r="C1423" s="43">
        <f t="shared" si="1134"/>
        <v>6036008</v>
      </c>
      <c r="D1423" s="43">
        <f t="shared" si="1135"/>
        <v>4036</v>
      </c>
      <c r="E1423" s="43" t="s">
        <v>23</v>
      </c>
      <c r="F1423" s="56">
        <v>1</v>
      </c>
      <c r="G1423" s="56">
        <v>1</v>
      </c>
      <c r="H1423" s="43">
        <f>H1422+100000</f>
        <v>151402001</v>
      </c>
      <c r="I1423" s="43">
        <v>1</v>
      </c>
      <c r="J1423" s="43">
        <v>1</v>
      </c>
      <c r="K1423" s="43">
        <f t="shared" si="1133"/>
        <v>3.5</v>
      </c>
      <c r="L1423" s="43" t="str">
        <f>L1422</f>
        <v>Body</v>
      </c>
      <c r="M1423" s="43" t="s">
        <v>380</v>
      </c>
      <c r="N1423" s="64">
        <f t="shared" ref="N1423:N1429" si="1136">N1421</f>
        <v>21</v>
      </c>
    </row>
    <row r="1424" spans="1:14" ht="16.5" customHeight="1" x14ac:dyDescent="0.3">
      <c r="A1424" s="60" t="b">
        <v>1</v>
      </c>
      <c r="B1424" s="43" t="s">
        <v>48</v>
      </c>
      <c r="C1424" s="43">
        <f t="shared" si="1134"/>
        <v>6036009</v>
      </c>
      <c r="D1424" s="43">
        <f t="shared" si="1135"/>
        <v>4036</v>
      </c>
      <c r="E1424" s="43" t="s">
        <v>23</v>
      </c>
      <c r="F1424" s="56">
        <v>1</v>
      </c>
      <c r="G1424" s="56">
        <v>1</v>
      </c>
      <c r="H1424" s="43">
        <f>H1422+1000</f>
        <v>151303001</v>
      </c>
      <c r="I1424" s="43">
        <v>1</v>
      </c>
      <c r="J1424" s="43">
        <v>1</v>
      </c>
      <c r="K1424" s="43">
        <f t="shared" si="1133"/>
        <v>6.33</v>
      </c>
      <c r="L1424" s="43" t="str">
        <f>IF(H1424&gt;=151307001,"Shoes",IF(H1424&gt;=151306001,"Pants",IF(H1424&gt;=151305001,"Glove",IF(H1424&gt;=151303001,"Head",IF(H1424&gt;=151302001,"Body",IF(H1424&gt;=151301001,"Weapon"))))))</f>
        <v>Head</v>
      </c>
      <c r="M1424" s="43" t="s">
        <v>356</v>
      </c>
      <c r="N1424" s="64">
        <f t="shared" si="1136"/>
        <v>38</v>
      </c>
    </row>
    <row r="1425" spans="1:14" ht="16.5" customHeight="1" x14ac:dyDescent="0.3">
      <c r="A1425" s="60" t="b">
        <v>1</v>
      </c>
      <c r="B1425" s="43" t="s">
        <v>54</v>
      </c>
      <c r="C1425" s="43">
        <f t="shared" si="1134"/>
        <v>6036010</v>
      </c>
      <c r="D1425" s="43">
        <f t="shared" si="1135"/>
        <v>4036</v>
      </c>
      <c r="E1425" s="43" t="s">
        <v>23</v>
      </c>
      <c r="F1425" s="56">
        <v>1</v>
      </c>
      <c r="G1425" s="56">
        <v>1</v>
      </c>
      <c r="H1425" s="43">
        <f>H1424+100000</f>
        <v>151403001</v>
      </c>
      <c r="I1425" s="43">
        <v>1</v>
      </c>
      <c r="J1425" s="43">
        <v>1</v>
      </c>
      <c r="K1425" s="43">
        <f t="shared" si="1133"/>
        <v>3.5</v>
      </c>
      <c r="L1425" s="43" t="str">
        <f>L1424</f>
        <v>Head</v>
      </c>
      <c r="M1425" s="43" t="s">
        <v>380</v>
      </c>
      <c r="N1425" s="64">
        <f t="shared" si="1136"/>
        <v>21</v>
      </c>
    </row>
    <row r="1426" spans="1:14" ht="16.5" customHeight="1" x14ac:dyDescent="0.3">
      <c r="A1426" s="60" t="b">
        <v>1</v>
      </c>
      <c r="B1426" s="43" t="s">
        <v>50</v>
      </c>
      <c r="C1426" s="43">
        <f t="shared" si="1134"/>
        <v>6036011</v>
      </c>
      <c r="D1426" s="43">
        <f t="shared" si="1135"/>
        <v>4036</v>
      </c>
      <c r="E1426" s="43" t="s">
        <v>23</v>
      </c>
      <c r="F1426" s="56">
        <v>1</v>
      </c>
      <c r="G1426" s="56">
        <v>1</v>
      </c>
      <c r="H1426" s="43">
        <f>H1424+2000</f>
        <v>151305001</v>
      </c>
      <c r="I1426" s="43">
        <v>1</v>
      </c>
      <c r="J1426" s="43">
        <v>1</v>
      </c>
      <c r="K1426" s="43">
        <f t="shared" si="1133"/>
        <v>6.33</v>
      </c>
      <c r="L1426" s="43" t="str">
        <f>IF(H1426&gt;=151307001,"Shoes",IF(H1426&gt;=151306001,"Pants",IF(H1426&gt;=151305001,"Glove",IF(H1426&gt;=151303001,"Head",IF(H1426&gt;=151302001,"Body",IF(H1426&gt;=151301001,"Weapon"))))))</f>
        <v>Glove</v>
      </c>
      <c r="M1426" s="43" t="s">
        <v>356</v>
      </c>
      <c r="N1426" s="64">
        <f t="shared" si="1136"/>
        <v>38</v>
      </c>
    </row>
    <row r="1427" spans="1:14" ht="16.5" customHeight="1" x14ac:dyDescent="0.3">
      <c r="A1427" s="60" t="b">
        <v>1</v>
      </c>
      <c r="B1427" s="43" t="s">
        <v>56</v>
      </c>
      <c r="C1427" s="43">
        <f t="shared" si="1134"/>
        <v>6036012</v>
      </c>
      <c r="D1427" s="43">
        <f t="shared" si="1135"/>
        <v>4036</v>
      </c>
      <c r="E1427" s="43" t="s">
        <v>23</v>
      </c>
      <c r="F1427" s="56">
        <v>1</v>
      </c>
      <c r="G1427" s="56">
        <v>1</v>
      </c>
      <c r="H1427" s="43">
        <f>H1426+100000</f>
        <v>151405001</v>
      </c>
      <c r="I1427" s="43">
        <v>1</v>
      </c>
      <c r="J1427" s="43">
        <v>1</v>
      </c>
      <c r="K1427" s="43">
        <f t="shared" si="1133"/>
        <v>3.5</v>
      </c>
      <c r="L1427" s="43" t="str">
        <f>L1426</f>
        <v>Glove</v>
      </c>
      <c r="M1427" s="43" t="s">
        <v>380</v>
      </c>
      <c r="N1427" s="64">
        <f t="shared" si="1136"/>
        <v>21</v>
      </c>
    </row>
    <row r="1428" spans="1:14" ht="16.5" customHeight="1" x14ac:dyDescent="0.3">
      <c r="A1428" s="60" t="b">
        <v>1</v>
      </c>
      <c r="B1428" s="43" t="s">
        <v>49</v>
      </c>
      <c r="C1428" s="43">
        <f t="shared" si="1134"/>
        <v>6036013</v>
      </c>
      <c r="D1428" s="43">
        <f t="shared" si="1135"/>
        <v>4036</v>
      </c>
      <c r="E1428" s="43" t="s">
        <v>23</v>
      </c>
      <c r="F1428" s="56">
        <v>1</v>
      </c>
      <c r="G1428" s="56">
        <v>1</v>
      </c>
      <c r="H1428" s="43">
        <f>H1426+1000</f>
        <v>151306001</v>
      </c>
      <c r="I1428" s="43">
        <v>1</v>
      </c>
      <c r="J1428" s="43">
        <v>1</v>
      </c>
      <c r="K1428" s="43">
        <f t="shared" si="1133"/>
        <v>6.33</v>
      </c>
      <c r="L1428" s="43" t="str">
        <f>IF(H1428&gt;=151307001,"Shoes",IF(H1428&gt;=151306001,"Pants",IF(H1428&gt;=151305001,"Glove",IF(H1428&gt;=151303001,"Head",IF(H1428&gt;=151302001,"Body",IF(H1428&gt;=151301001,"Weapon"))))))</f>
        <v>Pants</v>
      </c>
      <c r="M1428" s="43" t="s">
        <v>356</v>
      </c>
      <c r="N1428" s="64">
        <f t="shared" si="1136"/>
        <v>38</v>
      </c>
    </row>
    <row r="1429" spans="1:14" ht="16.5" customHeight="1" x14ac:dyDescent="0.3">
      <c r="A1429" s="60" t="b">
        <v>1</v>
      </c>
      <c r="B1429" s="43" t="s">
        <v>55</v>
      </c>
      <c r="C1429" s="43">
        <f t="shared" si="1134"/>
        <v>6036014</v>
      </c>
      <c r="D1429" s="43">
        <f t="shared" si="1135"/>
        <v>4036</v>
      </c>
      <c r="E1429" s="43" t="s">
        <v>23</v>
      </c>
      <c r="F1429" s="56">
        <v>1</v>
      </c>
      <c r="G1429" s="56">
        <v>1</v>
      </c>
      <c r="H1429" s="43">
        <f>H1428+100000</f>
        <v>151406001</v>
      </c>
      <c r="I1429" s="43">
        <v>1</v>
      </c>
      <c r="J1429" s="43">
        <v>1</v>
      </c>
      <c r="K1429" s="43">
        <f t="shared" si="1133"/>
        <v>3.5</v>
      </c>
      <c r="L1429" s="43" t="str">
        <f>L1428</f>
        <v>Pants</v>
      </c>
      <c r="M1429" s="43" t="s">
        <v>380</v>
      </c>
      <c r="N1429" s="64">
        <f t="shared" si="1136"/>
        <v>21</v>
      </c>
    </row>
    <row r="1430" spans="1:14" ht="16.5" customHeight="1" x14ac:dyDescent="0.3">
      <c r="A1430" s="60" t="b">
        <v>1</v>
      </c>
      <c r="B1430" s="43" t="s">
        <v>46</v>
      </c>
      <c r="C1430" s="43">
        <f t="shared" si="1134"/>
        <v>6036015</v>
      </c>
      <c r="D1430" s="43">
        <f t="shared" si="1135"/>
        <v>4036</v>
      </c>
      <c r="E1430" s="43" t="s">
        <v>23</v>
      </c>
      <c r="F1430" s="56">
        <v>1</v>
      </c>
      <c r="G1430" s="56">
        <v>1</v>
      </c>
      <c r="H1430" s="43">
        <f>H1428+1000</f>
        <v>151307001</v>
      </c>
      <c r="I1430" s="43">
        <v>1</v>
      </c>
      <c r="J1430" s="43">
        <v>1</v>
      </c>
      <c r="K1430" s="41">
        <v>6.35</v>
      </c>
      <c r="L1430" s="43" t="str">
        <f t="shared" ref="L1430" si="1137">IF(H1430&gt;=151307001,"Shoes",IF(H1430&gt;=151306001,"Pants",IF(H1430&gt;=151305001,"Glove",IF(H1430&gt;=151303001,"Head",IF(H1430&gt;=151302001,"Body",IF(H1430&gt;=151301001,"Weapon"))))))</f>
        <v>Shoes</v>
      </c>
      <c r="M1430" s="43" t="s">
        <v>356</v>
      </c>
      <c r="N1430" s="65">
        <f>SUM(K1420,K1422,K1424,K1426,K1428,K1430)</f>
        <v>38</v>
      </c>
    </row>
    <row r="1431" spans="1:14" ht="16.5" customHeight="1" x14ac:dyDescent="0.3">
      <c r="A1431" s="60" t="b">
        <v>1</v>
      </c>
      <c r="B1431" s="43" t="s">
        <v>52</v>
      </c>
      <c r="C1431" s="43">
        <f t="shared" si="1134"/>
        <v>6036016</v>
      </c>
      <c r="D1431" s="43">
        <f t="shared" si="1135"/>
        <v>4036</v>
      </c>
      <c r="E1431" s="43" t="s">
        <v>23</v>
      </c>
      <c r="F1431" s="56">
        <v>1</v>
      </c>
      <c r="G1431" s="56">
        <v>1</v>
      </c>
      <c r="H1431" s="43">
        <f>H1430+100000</f>
        <v>151407001</v>
      </c>
      <c r="I1431" s="43">
        <v>1</v>
      </c>
      <c r="J1431" s="43">
        <v>1</v>
      </c>
      <c r="K1431" s="41">
        <v>3.5</v>
      </c>
      <c r="L1431" s="43" t="str">
        <f>L1430</f>
        <v>Shoes</v>
      </c>
      <c r="M1431" s="43" t="s">
        <v>380</v>
      </c>
      <c r="N1431" s="65">
        <f>SUM(K1421,K1423,K1425,K1427,K1429,K1431)</f>
        <v>21</v>
      </c>
    </row>
    <row r="1432" spans="1:14" ht="16.5" customHeight="1" x14ac:dyDescent="0.3">
      <c r="A1432" s="60" t="b">
        <v>1</v>
      </c>
      <c r="B1432" s="61" t="s">
        <v>379</v>
      </c>
      <c r="C1432" s="61">
        <f>C1431+1</f>
        <v>6036017</v>
      </c>
      <c r="D1432" s="61">
        <f>D1431</f>
        <v>4036</v>
      </c>
      <c r="E1432" s="17" t="s">
        <v>25</v>
      </c>
      <c r="F1432" s="56">
        <v>1</v>
      </c>
      <c r="G1432" s="56">
        <v>1</v>
      </c>
      <c r="H1432" s="61">
        <f>H1420+1000000</f>
        <v>152301001</v>
      </c>
      <c r="I1432" s="61">
        <v>1</v>
      </c>
      <c r="J1432" s="61">
        <v>1</v>
      </c>
      <c r="K1432" s="61">
        <f>K1420</f>
        <v>6.33</v>
      </c>
      <c r="L1432" s="61" t="str">
        <f>L1420</f>
        <v>Weapon</v>
      </c>
      <c r="M1432" s="61" t="str">
        <f t="shared" ref="M1432:M1443" si="1138">M1420</f>
        <v>Superior</v>
      </c>
    </row>
    <row r="1433" spans="1:14" ht="16.5" customHeight="1" x14ac:dyDescent="0.3">
      <c r="A1433" s="60" t="b">
        <v>1</v>
      </c>
      <c r="B1433" s="61" t="s">
        <v>51</v>
      </c>
      <c r="C1433" s="61">
        <f t="shared" ref="C1433:C1467" si="1139">C1432+1</f>
        <v>6036018</v>
      </c>
      <c r="D1433" s="61">
        <f t="shared" ref="D1433:D1467" si="1140">D1432</f>
        <v>4036</v>
      </c>
      <c r="E1433" s="17" t="s">
        <v>25</v>
      </c>
      <c r="F1433" s="56">
        <v>1</v>
      </c>
      <c r="G1433" s="56">
        <v>1</v>
      </c>
      <c r="H1433" s="62">
        <f>H1432+100000</f>
        <v>152401001</v>
      </c>
      <c r="I1433" s="61">
        <v>1</v>
      </c>
      <c r="J1433" s="61">
        <v>1</v>
      </c>
      <c r="K1433" s="61">
        <f t="shared" ref="K1433:L1433" si="1141">K1421</f>
        <v>3.5</v>
      </c>
      <c r="L1433" s="61" t="str">
        <f t="shared" si="1141"/>
        <v>Weapon</v>
      </c>
      <c r="M1433" s="61" t="str">
        <f t="shared" si="1138"/>
        <v>Rare</v>
      </c>
    </row>
    <row r="1434" spans="1:14" ht="16.5" customHeight="1" x14ac:dyDescent="0.3">
      <c r="A1434" s="60" t="b">
        <v>1</v>
      </c>
      <c r="B1434" s="61" t="s">
        <v>47</v>
      </c>
      <c r="C1434" s="61">
        <f t="shared" si="1139"/>
        <v>6036019</v>
      </c>
      <c r="D1434" s="61">
        <f t="shared" si="1140"/>
        <v>4036</v>
      </c>
      <c r="E1434" s="17" t="s">
        <v>25</v>
      </c>
      <c r="F1434" s="56">
        <v>1</v>
      </c>
      <c r="G1434" s="56">
        <v>1</v>
      </c>
      <c r="H1434" s="62">
        <f>H1432+1000</f>
        <v>152302001</v>
      </c>
      <c r="I1434" s="61">
        <v>1</v>
      </c>
      <c r="J1434" s="61">
        <v>1</v>
      </c>
      <c r="K1434" s="61">
        <f t="shared" ref="K1434:L1434" si="1142">K1422</f>
        <v>6.33</v>
      </c>
      <c r="L1434" s="61" t="str">
        <f t="shared" si="1142"/>
        <v>Body</v>
      </c>
      <c r="M1434" s="61" t="str">
        <f t="shared" si="1138"/>
        <v>Superior</v>
      </c>
    </row>
    <row r="1435" spans="1:14" ht="16.5" customHeight="1" x14ac:dyDescent="0.3">
      <c r="A1435" s="60" t="b">
        <v>1</v>
      </c>
      <c r="B1435" s="61" t="s">
        <v>53</v>
      </c>
      <c r="C1435" s="61">
        <f t="shared" si="1139"/>
        <v>6036020</v>
      </c>
      <c r="D1435" s="61">
        <f t="shared" si="1140"/>
        <v>4036</v>
      </c>
      <c r="E1435" s="17" t="s">
        <v>25</v>
      </c>
      <c r="F1435" s="56">
        <v>1</v>
      </c>
      <c r="G1435" s="56">
        <v>1</v>
      </c>
      <c r="H1435" s="62">
        <f>H1434+100000</f>
        <v>152402001</v>
      </c>
      <c r="I1435" s="61">
        <v>1</v>
      </c>
      <c r="J1435" s="61">
        <v>1</v>
      </c>
      <c r="K1435" s="61">
        <f t="shared" ref="K1435:L1435" si="1143">K1423</f>
        <v>3.5</v>
      </c>
      <c r="L1435" s="61" t="str">
        <f t="shared" si="1143"/>
        <v>Body</v>
      </c>
      <c r="M1435" s="61" t="str">
        <f t="shared" si="1138"/>
        <v>Rare</v>
      </c>
    </row>
    <row r="1436" spans="1:14" ht="16.5" customHeight="1" x14ac:dyDescent="0.3">
      <c r="A1436" s="60" t="b">
        <v>1</v>
      </c>
      <c r="B1436" s="61" t="s">
        <v>48</v>
      </c>
      <c r="C1436" s="61">
        <f t="shared" si="1139"/>
        <v>6036021</v>
      </c>
      <c r="D1436" s="61">
        <f t="shared" si="1140"/>
        <v>4036</v>
      </c>
      <c r="E1436" s="17" t="s">
        <v>25</v>
      </c>
      <c r="F1436" s="56">
        <v>1</v>
      </c>
      <c r="G1436" s="56">
        <v>1</v>
      </c>
      <c r="H1436" s="61">
        <f>H1434+1000</f>
        <v>152303001</v>
      </c>
      <c r="I1436" s="61">
        <v>1</v>
      </c>
      <c r="J1436" s="61">
        <v>1</v>
      </c>
      <c r="K1436" s="61">
        <f t="shared" ref="K1436:L1436" si="1144">K1424</f>
        <v>6.33</v>
      </c>
      <c r="L1436" s="61" t="str">
        <f t="shared" si="1144"/>
        <v>Head</v>
      </c>
      <c r="M1436" s="61" t="str">
        <f t="shared" si="1138"/>
        <v>Superior</v>
      </c>
    </row>
    <row r="1437" spans="1:14" ht="16.5" customHeight="1" x14ac:dyDescent="0.3">
      <c r="A1437" s="60" t="b">
        <v>1</v>
      </c>
      <c r="B1437" s="61" t="s">
        <v>54</v>
      </c>
      <c r="C1437" s="61">
        <f t="shared" si="1139"/>
        <v>6036022</v>
      </c>
      <c r="D1437" s="61">
        <f t="shared" si="1140"/>
        <v>4036</v>
      </c>
      <c r="E1437" s="17" t="s">
        <v>25</v>
      </c>
      <c r="F1437" s="56">
        <v>1</v>
      </c>
      <c r="G1437" s="56">
        <v>1</v>
      </c>
      <c r="H1437" s="61">
        <f>H1436+100000</f>
        <v>152403001</v>
      </c>
      <c r="I1437" s="61">
        <v>1</v>
      </c>
      <c r="J1437" s="61">
        <v>1</v>
      </c>
      <c r="K1437" s="61">
        <f t="shared" ref="K1437:L1437" si="1145">K1425</f>
        <v>3.5</v>
      </c>
      <c r="L1437" s="61" t="str">
        <f t="shared" si="1145"/>
        <v>Head</v>
      </c>
      <c r="M1437" s="61" t="str">
        <f t="shared" si="1138"/>
        <v>Rare</v>
      </c>
    </row>
    <row r="1438" spans="1:14" ht="16.5" customHeight="1" x14ac:dyDescent="0.3">
      <c r="A1438" s="60" t="b">
        <v>1</v>
      </c>
      <c r="B1438" s="61" t="s">
        <v>50</v>
      </c>
      <c r="C1438" s="61">
        <f t="shared" si="1139"/>
        <v>6036023</v>
      </c>
      <c r="D1438" s="61">
        <f t="shared" si="1140"/>
        <v>4036</v>
      </c>
      <c r="E1438" s="17" t="s">
        <v>25</v>
      </c>
      <c r="F1438" s="56">
        <v>1</v>
      </c>
      <c r="G1438" s="56">
        <v>1</v>
      </c>
      <c r="H1438" s="61">
        <f>H1436+2000</f>
        <v>152305001</v>
      </c>
      <c r="I1438" s="61">
        <v>1</v>
      </c>
      <c r="J1438" s="61">
        <v>1</v>
      </c>
      <c r="K1438" s="61">
        <f t="shared" ref="K1438:L1438" si="1146">K1426</f>
        <v>6.33</v>
      </c>
      <c r="L1438" s="61" t="str">
        <f t="shared" si="1146"/>
        <v>Glove</v>
      </c>
      <c r="M1438" s="61" t="str">
        <f t="shared" si="1138"/>
        <v>Superior</v>
      </c>
    </row>
    <row r="1439" spans="1:14" ht="16.5" customHeight="1" x14ac:dyDescent="0.3">
      <c r="A1439" s="60" t="b">
        <v>1</v>
      </c>
      <c r="B1439" s="61" t="s">
        <v>56</v>
      </c>
      <c r="C1439" s="61">
        <f t="shared" si="1139"/>
        <v>6036024</v>
      </c>
      <c r="D1439" s="61">
        <f t="shared" si="1140"/>
        <v>4036</v>
      </c>
      <c r="E1439" s="17" t="s">
        <v>25</v>
      </c>
      <c r="F1439" s="56">
        <v>1</v>
      </c>
      <c r="G1439" s="56">
        <v>1</v>
      </c>
      <c r="H1439" s="61">
        <f>H1438+100000</f>
        <v>152405001</v>
      </c>
      <c r="I1439" s="61">
        <v>1</v>
      </c>
      <c r="J1439" s="61">
        <v>1</v>
      </c>
      <c r="K1439" s="61">
        <f t="shared" ref="K1439:L1439" si="1147">K1427</f>
        <v>3.5</v>
      </c>
      <c r="L1439" s="61" t="str">
        <f t="shared" si="1147"/>
        <v>Glove</v>
      </c>
      <c r="M1439" s="61" t="str">
        <f t="shared" si="1138"/>
        <v>Rare</v>
      </c>
    </row>
    <row r="1440" spans="1:14" ht="16.5" customHeight="1" x14ac:dyDescent="0.3">
      <c r="A1440" s="60" t="b">
        <v>1</v>
      </c>
      <c r="B1440" s="61" t="s">
        <v>49</v>
      </c>
      <c r="C1440" s="61">
        <f t="shared" si="1139"/>
        <v>6036025</v>
      </c>
      <c r="D1440" s="61">
        <f t="shared" si="1140"/>
        <v>4036</v>
      </c>
      <c r="E1440" s="17" t="s">
        <v>25</v>
      </c>
      <c r="F1440" s="56">
        <v>1</v>
      </c>
      <c r="G1440" s="56">
        <v>1</v>
      </c>
      <c r="H1440" s="61">
        <f>H1438+1000</f>
        <v>152306001</v>
      </c>
      <c r="I1440" s="61">
        <v>1</v>
      </c>
      <c r="J1440" s="61">
        <v>1</v>
      </c>
      <c r="K1440" s="61">
        <f t="shared" ref="K1440:L1440" si="1148">K1428</f>
        <v>6.33</v>
      </c>
      <c r="L1440" s="61" t="str">
        <f t="shared" si="1148"/>
        <v>Pants</v>
      </c>
      <c r="M1440" s="61" t="str">
        <f t="shared" si="1138"/>
        <v>Superior</v>
      </c>
    </row>
    <row r="1441" spans="1:13" ht="16.5" customHeight="1" x14ac:dyDescent="0.3">
      <c r="A1441" s="60" t="b">
        <v>1</v>
      </c>
      <c r="B1441" s="61" t="s">
        <v>55</v>
      </c>
      <c r="C1441" s="61">
        <f t="shared" si="1139"/>
        <v>6036026</v>
      </c>
      <c r="D1441" s="61">
        <f t="shared" si="1140"/>
        <v>4036</v>
      </c>
      <c r="E1441" s="17" t="s">
        <v>25</v>
      </c>
      <c r="F1441" s="56">
        <v>1</v>
      </c>
      <c r="G1441" s="56">
        <v>1</v>
      </c>
      <c r="H1441" s="61">
        <f>H1440+100000</f>
        <v>152406001</v>
      </c>
      <c r="I1441" s="61">
        <v>1</v>
      </c>
      <c r="J1441" s="61">
        <v>1</v>
      </c>
      <c r="K1441" s="61">
        <f t="shared" ref="K1441:L1441" si="1149">K1429</f>
        <v>3.5</v>
      </c>
      <c r="L1441" s="61" t="str">
        <f t="shared" si="1149"/>
        <v>Pants</v>
      </c>
      <c r="M1441" s="61" t="str">
        <f t="shared" si="1138"/>
        <v>Rare</v>
      </c>
    </row>
    <row r="1442" spans="1:13" ht="16.5" customHeight="1" x14ac:dyDescent="0.3">
      <c r="A1442" s="60" t="b">
        <v>1</v>
      </c>
      <c r="B1442" s="61" t="s">
        <v>46</v>
      </c>
      <c r="C1442" s="61">
        <f t="shared" si="1139"/>
        <v>6036027</v>
      </c>
      <c r="D1442" s="61">
        <f t="shared" si="1140"/>
        <v>4036</v>
      </c>
      <c r="E1442" s="17" t="s">
        <v>25</v>
      </c>
      <c r="F1442" s="56">
        <v>1</v>
      </c>
      <c r="G1442" s="56">
        <v>1</v>
      </c>
      <c r="H1442" s="61">
        <f>H1440+1000</f>
        <v>152307001</v>
      </c>
      <c r="I1442" s="61">
        <v>1</v>
      </c>
      <c r="J1442" s="61">
        <v>1</v>
      </c>
      <c r="K1442" s="61">
        <f t="shared" ref="K1442:L1442" si="1150">K1430</f>
        <v>6.35</v>
      </c>
      <c r="L1442" s="61" t="str">
        <f t="shared" si="1150"/>
        <v>Shoes</v>
      </c>
      <c r="M1442" s="61" t="str">
        <f t="shared" si="1138"/>
        <v>Superior</v>
      </c>
    </row>
    <row r="1443" spans="1:13" ht="16.5" customHeight="1" x14ac:dyDescent="0.3">
      <c r="A1443" s="60" t="b">
        <v>1</v>
      </c>
      <c r="B1443" s="61" t="s">
        <v>52</v>
      </c>
      <c r="C1443" s="61">
        <f t="shared" si="1139"/>
        <v>6036028</v>
      </c>
      <c r="D1443" s="61">
        <f t="shared" si="1140"/>
        <v>4036</v>
      </c>
      <c r="E1443" s="17" t="s">
        <v>25</v>
      </c>
      <c r="F1443" s="56">
        <v>1</v>
      </c>
      <c r="G1443" s="56">
        <v>1</v>
      </c>
      <c r="H1443" s="61">
        <f>H1442+100000</f>
        <v>152407001</v>
      </c>
      <c r="I1443" s="61">
        <v>1</v>
      </c>
      <c r="J1443" s="61">
        <v>1</v>
      </c>
      <c r="K1443" s="61">
        <f t="shared" ref="K1443:L1443" si="1151">K1431</f>
        <v>3.5</v>
      </c>
      <c r="L1443" s="61" t="str">
        <f t="shared" si="1151"/>
        <v>Shoes</v>
      </c>
      <c r="M1443" s="61" t="str">
        <f t="shared" si="1138"/>
        <v>Rare</v>
      </c>
    </row>
    <row r="1444" spans="1:13" ht="16.5" customHeight="1" x14ac:dyDescent="0.3">
      <c r="A1444" s="60" t="b">
        <v>1</v>
      </c>
      <c r="B1444" s="42" t="s">
        <v>45</v>
      </c>
      <c r="C1444" s="45">
        <f t="shared" si="1139"/>
        <v>6036029</v>
      </c>
      <c r="D1444" s="45">
        <f t="shared" si="1140"/>
        <v>4036</v>
      </c>
      <c r="E1444" s="45" t="s">
        <v>26</v>
      </c>
      <c r="F1444" s="56">
        <v>1</v>
      </c>
      <c r="G1444" s="56">
        <v>1</v>
      </c>
      <c r="H1444" s="42">
        <f>H1432+1000000</f>
        <v>153301001</v>
      </c>
      <c r="I1444" s="42">
        <v>1</v>
      </c>
      <c r="J1444" s="42">
        <v>1</v>
      </c>
      <c r="K1444" s="42">
        <f>K1432</f>
        <v>6.33</v>
      </c>
      <c r="L1444" s="42" t="str">
        <f>L1432</f>
        <v>Weapon</v>
      </c>
      <c r="M1444" s="42" t="str">
        <f>M1432</f>
        <v>Superior</v>
      </c>
    </row>
    <row r="1445" spans="1:13" ht="16.5" customHeight="1" x14ac:dyDescent="0.3">
      <c r="A1445" s="60" t="b">
        <v>1</v>
      </c>
      <c r="B1445" s="42" t="s">
        <v>51</v>
      </c>
      <c r="C1445" s="45">
        <f t="shared" si="1139"/>
        <v>6036030</v>
      </c>
      <c r="D1445" s="45">
        <f t="shared" si="1140"/>
        <v>4036</v>
      </c>
      <c r="E1445" s="45" t="s">
        <v>26</v>
      </c>
      <c r="F1445" s="56">
        <v>1</v>
      </c>
      <c r="G1445" s="56">
        <v>1</v>
      </c>
      <c r="H1445" s="42">
        <f>H1444+100000</f>
        <v>153401001</v>
      </c>
      <c r="I1445" s="42">
        <v>1</v>
      </c>
      <c r="J1445" s="42">
        <v>1</v>
      </c>
      <c r="K1445" s="42">
        <f t="shared" ref="K1445:M1445" si="1152">K1433</f>
        <v>3.5</v>
      </c>
      <c r="L1445" s="42" t="str">
        <f t="shared" si="1152"/>
        <v>Weapon</v>
      </c>
      <c r="M1445" s="42" t="str">
        <f t="shared" si="1152"/>
        <v>Rare</v>
      </c>
    </row>
    <row r="1446" spans="1:13" ht="16.5" customHeight="1" x14ac:dyDescent="0.3">
      <c r="A1446" s="60" t="b">
        <v>1</v>
      </c>
      <c r="B1446" s="42" t="s">
        <v>47</v>
      </c>
      <c r="C1446" s="45">
        <f t="shared" si="1139"/>
        <v>6036031</v>
      </c>
      <c r="D1446" s="45">
        <f t="shared" si="1140"/>
        <v>4036</v>
      </c>
      <c r="E1446" s="45" t="s">
        <v>26</v>
      </c>
      <c r="F1446" s="56">
        <v>1</v>
      </c>
      <c r="G1446" s="56">
        <v>1</v>
      </c>
      <c r="H1446" s="42">
        <f>H1444+1000</f>
        <v>153302001</v>
      </c>
      <c r="I1446" s="42">
        <v>1</v>
      </c>
      <c r="J1446" s="42">
        <v>1</v>
      </c>
      <c r="K1446" s="42">
        <f t="shared" ref="K1446:M1446" si="1153">K1434</f>
        <v>6.33</v>
      </c>
      <c r="L1446" s="42" t="str">
        <f t="shared" si="1153"/>
        <v>Body</v>
      </c>
      <c r="M1446" s="42" t="str">
        <f t="shared" si="1153"/>
        <v>Superior</v>
      </c>
    </row>
    <row r="1447" spans="1:13" ht="16.5" customHeight="1" x14ac:dyDescent="0.3">
      <c r="A1447" s="60" t="b">
        <v>1</v>
      </c>
      <c r="B1447" s="42" t="s">
        <v>53</v>
      </c>
      <c r="C1447" s="45">
        <f t="shared" si="1139"/>
        <v>6036032</v>
      </c>
      <c r="D1447" s="45">
        <f t="shared" si="1140"/>
        <v>4036</v>
      </c>
      <c r="E1447" s="45" t="s">
        <v>26</v>
      </c>
      <c r="F1447" s="56">
        <v>1</v>
      </c>
      <c r="G1447" s="56">
        <v>1</v>
      </c>
      <c r="H1447" s="42">
        <f>H1446+100000</f>
        <v>153402001</v>
      </c>
      <c r="I1447" s="42">
        <v>1</v>
      </c>
      <c r="J1447" s="42">
        <v>1</v>
      </c>
      <c r="K1447" s="42">
        <f t="shared" ref="K1447:M1447" si="1154">K1435</f>
        <v>3.5</v>
      </c>
      <c r="L1447" s="42" t="str">
        <f t="shared" si="1154"/>
        <v>Body</v>
      </c>
      <c r="M1447" s="42" t="str">
        <f t="shared" si="1154"/>
        <v>Rare</v>
      </c>
    </row>
    <row r="1448" spans="1:13" ht="16.5" customHeight="1" x14ac:dyDescent="0.3">
      <c r="A1448" s="60" t="b">
        <v>1</v>
      </c>
      <c r="B1448" s="42" t="s">
        <v>48</v>
      </c>
      <c r="C1448" s="45">
        <f t="shared" si="1139"/>
        <v>6036033</v>
      </c>
      <c r="D1448" s="45">
        <f t="shared" si="1140"/>
        <v>4036</v>
      </c>
      <c r="E1448" s="45" t="s">
        <v>26</v>
      </c>
      <c r="F1448" s="56">
        <v>1</v>
      </c>
      <c r="G1448" s="56">
        <v>1</v>
      </c>
      <c r="H1448" s="42">
        <f>H1446+1000</f>
        <v>153303001</v>
      </c>
      <c r="I1448" s="42">
        <v>1</v>
      </c>
      <c r="J1448" s="42">
        <v>1</v>
      </c>
      <c r="K1448" s="42">
        <f t="shared" ref="K1448:M1448" si="1155">K1436</f>
        <v>6.33</v>
      </c>
      <c r="L1448" s="42" t="str">
        <f t="shared" si="1155"/>
        <v>Head</v>
      </c>
      <c r="M1448" s="42" t="str">
        <f t="shared" si="1155"/>
        <v>Superior</v>
      </c>
    </row>
    <row r="1449" spans="1:13" ht="16.5" customHeight="1" x14ac:dyDescent="0.3">
      <c r="A1449" s="60" t="b">
        <v>1</v>
      </c>
      <c r="B1449" s="42" t="s">
        <v>54</v>
      </c>
      <c r="C1449" s="45">
        <f t="shared" si="1139"/>
        <v>6036034</v>
      </c>
      <c r="D1449" s="45">
        <f t="shared" si="1140"/>
        <v>4036</v>
      </c>
      <c r="E1449" s="45" t="s">
        <v>26</v>
      </c>
      <c r="F1449" s="56">
        <v>1</v>
      </c>
      <c r="G1449" s="56">
        <v>1</v>
      </c>
      <c r="H1449" s="42">
        <f>H1448+100000</f>
        <v>153403001</v>
      </c>
      <c r="I1449" s="42">
        <v>1</v>
      </c>
      <c r="J1449" s="42">
        <v>1</v>
      </c>
      <c r="K1449" s="42">
        <f t="shared" ref="K1449:M1449" si="1156">K1437</f>
        <v>3.5</v>
      </c>
      <c r="L1449" s="42" t="str">
        <f t="shared" si="1156"/>
        <v>Head</v>
      </c>
      <c r="M1449" s="42" t="str">
        <f t="shared" si="1156"/>
        <v>Rare</v>
      </c>
    </row>
    <row r="1450" spans="1:13" ht="16.5" customHeight="1" x14ac:dyDescent="0.3">
      <c r="A1450" s="60" t="b">
        <v>1</v>
      </c>
      <c r="B1450" s="42" t="s">
        <v>50</v>
      </c>
      <c r="C1450" s="45">
        <f t="shared" si="1139"/>
        <v>6036035</v>
      </c>
      <c r="D1450" s="45">
        <f t="shared" si="1140"/>
        <v>4036</v>
      </c>
      <c r="E1450" s="45" t="s">
        <v>26</v>
      </c>
      <c r="F1450" s="56">
        <v>1</v>
      </c>
      <c r="G1450" s="56">
        <v>1</v>
      </c>
      <c r="H1450" s="42">
        <f>H1448+2000</f>
        <v>153305001</v>
      </c>
      <c r="I1450" s="42">
        <v>1</v>
      </c>
      <c r="J1450" s="42">
        <v>1</v>
      </c>
      <c r="K1450" s="42">
        <f t="shared" ref="K1450:M1450" si="1157">K1438</f>
        <v>6.33</v>
      </c>
      <c r="L1450" s="42" t="str">
        <f t="shared" si="1157"/>
        <v>Glove</v>
      </c>
      <c r="M1450" s="42" t="str">
        <f t="shared" si="1157"/>
        <v>Superior</v>
      </c>
    </row>
    <row r="1451" spans="1:13" ht="16.5" customHeight="1" x14ac:dyDescent="0.3">
      <c r="A1451" s="60" t="b">
        <v>1</v>
      </c>
      <c r="B1451" s="42" t="s">
        <v>56</v>
      </c>
      <c r="C1451" s="45">
        <f t="shared" si="1139"/>
        <v>6036036</v>
      </c>
      <c r="D1451" s="45">
        <f t="shared" si="1140"/>
        <v>4036</v>
      </c>
      <c r="E1451" s="45" t="s">
        <v>26</v>
      </c>
      <c r="F1451" s="56">
        <v>1</v>
      </c>
      <c r="G1451" s="56">
        <v>1</v>
      </c>
      <c r="H1451" s="42">
        <f>H1450+100000</f>
        <v>153405001</v>
      </c>
      <c r="I1451" s="42">
        <v>1</v>
      </c>
      <c r="J1451" s="42">
        <v>1</v>
      </c>
      <c r="K1451" s="42">
        <f t="shared" ref="K1451:M1451" si="1158">K1439</f>
        <v>3.5</v>
      </c>
      <c r="L1451" s="42" t="str">
        <f t="shared" si="1158"/>
        <v>Glove</v>
      </c>
      <c r="M1451" s="42" t="str">
        <f t="shared" si="1158"/>
        <v>Rare</v>
      </c>
    </row>
    <row r="1452" spans="1:13" ht="16.5" customHeight="1" x14ac:dyDescent="0.3">
      <c r="A1452" s="60" t="b">
        <v>1</v>
      </c>
      <c r="B1452" s="42" t="s">
        <v>49</v>
      </c>
      <c r="C1452" s="45">
        <f t="shared" si="1139"/>
        <v>6036037</v>
      </c>
      <c r="D1452" s="45">
        <f t="shared" si="1140"/>
        <v>4036</v>
      </c>
      <c r="E1452" s="45" t="s">
        <v>26</v>
      </c>
      <c r="F1452" s="56">
        <v>1</v>
      </c>
      <c r="G1452" s="56">
        <v>1</v>
      </c>
      <c r="H1452" s="42">
        <f>H1450+1000</f>
        <v>153306001</v>
      </c>
      <c r="I1452" s="42">
        <v>1</v>
      </c>
      <c r="J1452" s="42">
        <v>1</v>
      </c>
      <c r="K1452" s="42">
        <f t="shared" ref="K1452:M1452" si="1159">K1440</f>
        <v>6.33</v>
      </c>
      <c r="L1452" s="42" t="str">
        <f t="shared" si="1159"/>
        <v>Pants</v>
      </c>
      <c r="M1452" s="42" t="str">
        <f t="shared" si="1159"/>
        <v>Superior</v>
      </c>
    </row>
    <row r="1453" spans="1:13" ht="16.5" customHeight="1" x14ac:dyDescent="0.3">
      <c r="A1453" s="60" t="b">
        <v>1</v>
      </c>
      <c r="B1453" s="42" t="s">
        <v>55</v>
      </c>
      <c r="C1453" s="45">
        <f t="shared" si="1139"/>
        <v>6036038</v>
      </c>
      <c r="D1453" s="45">
        <f t="shared" si="1140"/>
        <v>4036</v>
      </c>
      <c r="E1453" s="45" t="s">
        <v>26</v>
      </c>
      <c r="F1453" s="56">
        <v>1</v>
      </c>
      <c r="G1453" s="56">
        <v>1</v>
      </c>
      <c r="H1453" s="42">
        <f>H1452+100000</f>
        <v>153406001</v>
      </c>
      <c r="I1453" s="42">
        <v>1</v>
      </c>
      <c r="J1453" s="42">
        <v>1</v>
      </c>
      <c r="K1453" s="42">
        <f t="shared" ref="K1453:M1453" si="1160">K1441</f>
        <v>3.5</v>
      </c>
      <c r="L1453" s="42" t="str">
        <f t="shared" si="1160"/>
        <v>Pants</v>
      </c>
      <c r="M1453" s="42" t="str">
        <f t="shared" si="1160"/>
        <v>Rare</v>
      </c>
    </row>
    <row r="1454" spans="1:13" ht="16.5" customHeight="1" x14ac:dyDescent="0.3">
      <c r="A1454" s="60" t="b">
        <v>1</v>
      </c>
      <c r="B1454" s="42" t="s">
        <v>46</v>
      </c>
      <c r="C1454" s="45">
        <f t="shared" si="1139"/>
        <v>6036039</v>
      </c>
      <c r="D1454" s="45">
        <f t="shared" si="1140"/>
        <v>4036</v>
      </c>
      <c r="E1454" s="45" t="s">
        <v>26</v>
      </c>
      <c r="F1454" s="56">
        <v>1</v>
      </c>
      <c r="G1454" s="56">
        <v>1</v>
      </c>
      <c r="H1454" s="42">
        <f>H1452+1000</f>
        <v>153307001</v>
      </c>
      <c r="I1454" s="42">
        <v>1</v>
      </c>
      <c r="J1454" s="42">
        <v>1</v>
      </c>
      <c r="K1454" s="42">
        <f t="shared" ref="K1454:M1454" si="1161">K1442</f>
        <v>6.35</v>
      </c>
      <c r="L1454" s="42" t="str">
        <f t="shared" si="1161"/>
        <v>Shoes</v>
      </c>
      <c r="M1454" s="42" t="str">
        <f t="shared" si="1161"/>
        <v>Superior</v>
      </c>
    </row>
    <row r="1455" spans="1:13" ht="16.5" customHeight="1" x14ac:dyDescent="0.3">
      <c r="A1455" s="60" t="b">
        <v>1</v>
      </c>
      <c r="B1455" s="42" t="s">
        <v>52</v>
      </c>
      <c r="C1455" s="45">
        <f t="shared" si="1139"/>
        <v>6036040</v>
      </c>
      <c r="D1455" s="45">
        <f t="shared" si="1140"/>
        <v>4036</v>
      </c>
      <c r="E1455" s="45" t="s">
        <v>26</v>
      </c>
      <c r="F1455" s="56">
        <v>1</v>
      </c>
      <c r="G1455" s="56">
        <v>1</v>
      </c>
      <c r="H1455" s="42">
        <f>H1454+100000</f>
        <v>153407001</v>
      </c>
      <c r="I1455" s="42">
        <v>1</v>
      </c>
      <c r="J1455" s="42">
        <v>1</v>
      </c>
      <c r="K1455" s="42">
        <f t="shared" ref="K1455:M1455" si="1162">K1443</f>
        <v>3.5</v>
      </c>
      <c r="L1455" s="42" t="str">
        <f t="shared" si="1162"/>
        <v>Shoes</v>
      </c>
      <c r="M1455" s="42" t="str">
        <f t="shared" si="1162"/>
        <v>Rare</v>
      </c>
    </row>
    <row r="1456" spans="1:13" ht="16.5" customHeight="1" x14ac:dyDescent="0.3">
      <c r="A1456" s="60" t="b">
        <v>1</v>
      </c>
      <c r="B1456" s="46" t="s">
        <v>45</v>
      </c>
      <c r="C1456" s="19">
        <f t="shared" si="1139"/>
        <v>6036041</v>
      </c>
      <c r="D1456" s="19">
        <f t="shared" si="1140"/>
        <v>4036</v>
      </c>
      <c r="E1456" s="19" t="s">
        <v>27</v>
      </c>
      <c r="F1456" s="56">
        <v>1</v>
      </c>
      <c r="G1456" s="56">
        <v>1</v>
      </c>
      <c r="H1456" s="46">
        <f>H1444+1000000</f>
        <v>154301001</v>
      </c>
      <c r="I1456" s="46">
        <v>1</v>
      </c>
      <c r="J1456" s="46">
        <v>1</v>
      </c>
      <c r="K1456" s="46">
        <f>K1444</f>
        <v>6.33</v>
      </c>
      <c r="L1456" s="46" t="str">
        <f>L1444</f>
        <v>Weapon</v>
      </c>
      <c r="M1456" s="46" t="str">
        <f t="shared" ref="M1456" si="1163">M1444</f>
        <v>Superior</v>
      </c>
    </row>
    <row r="1457" spans="1:14" ht="16.5" customHeight="1" x14ac:dyDescent="0.3">
      <c r="A1457" s="60" t="b">
        <v>1</v>
      </c>
      <c r="B1457" s="46" t="s">
        <v>51</v>
      </c>
      <c r="C1457" s="19">
        <f t="shared" si="1139"/>
        <v>6036042</v>
      </c>
      <c r="D1457" s="19">
        <f t="shared" si="1140"/>
        <v>4036</v>
      </c>
      <c r="E1457" s="19" t="s">
        <v>27</v>
      </c>
      <c r="F1457" s="56">
        <v>1</v>
      </c>
      <c r="G1457" s="56">
        <v>1</v>
      </c>
      <c r="H1457" s="46">
        <f>H1456+100000</f>
        <v>154401001</v>
      </c>
      <c r="I1457" s="46">
        <v>1</v>
      </c>
      <c r="J1457" s="46">
        <v>1</v>
      </c>
      <c r="K1457" s="46">
        <f t="shared" ref="K1457:M1457" si="1164">K1445</f>
        <v>3.5</v>
      </c>
      <c r="L1457" s="46" t="str">
        <f t="shared" si="1164"/>
        <v>Weapon</v>
      </c>
      <c r="M1457" s="46" t="str">
        <f t="shared" si="1164"/>
        <v>Rare</v>
      </c>
    </row>
    <row r="1458" spans="1:14" ht="16.5" customHeight="1" x14ac:dyDescent="0.3">
      <c r="A1458" s="60" t="b">
        <v>1</v>
      </c>
      <c r="B1458" s="46" t="s">
        <v>47</v>
      </c>
      <c r="C1458" s="19">
        <f t="shared" si="1139"/>
        <v>6036043</v>
      </c>
      <c r="D1458" s="19">
        <f t="shared" si="1140"/>
        <v>4036</v>
      </c>
      <c r="E1458" s="19" t="s">
        <v>27</v>
      </c>
      <c r="F1458" s="56">
        <v>1</v>
      </c>
      <c r="G1458" s="56">
        <v>1</v>
      </c>
      <c r="H1458" s="46">
        <f>H1456+1000</f>
        <v>154302001</v>
      </c>
      <c r="I1458" s="46">
        <v>1</v>
      </c>
      <c r="J1458" s="46">
        <v>1</v>
      </c>
      <c r="K1458" s="46">
        <f t="shared" ref="K1458:M1458" si="1165">K1446</f>
        <v>6.33</v>
      </c>
      <c r="L1458" s="46" t="str">
        <f t="shared" si="1165"/>
        <v>Body</v>
      </c>
      <c r="M1458" s="46" t="str">
        <f t="shared" si="1165"/>
        <v>Superior</v>
      </c>
    </row>
    <row r="1459" spans="1:14" ht="16.5" customHeight="1" x14ac:dyDescent="0.3">
      <c r="A1459" s="60" t="b">
        <v>1</v>
      </c>
      <c r="B1459" s="46" t="s">
        <v>53</v>
      </c>
      <c r="C1459" s="19">
        <f t="shared" si="1139"/>
        <v>6036044</v>
      </c>
      <c r="D1459" s="19">
        <f t="shared" si="1140"/>
        <v>4036</v>
      </c>
      <c r="E1459" s="19" t="s">
        <v>27</v>
      </c>
      <c r="F1459" s="56">
        <v>1</v>
      </c>
      <c r="G1459" s="56">
        <v>1</v>
      </c>
      <c r="H1459" s="46">
        <f>H1458+100000</f>
        <v>154402001</v>
      </c>
      <c r="I1459" s="46">
        <v>1</v>
      </c>
      <c r="J1459" s="46">
        <v>1</v>
      </c>
      <c r="K1459" s="46">
        <f t="shared" ref="K1459:M1459" si="1166">K1447</f>
        <v>3.5</v>
      </c>
      <c r="L1459" s="46" t="str">
        <f t="shared" si="1166"/>
        <v>Body</v>
      </c>
      <c r="M1459" s="46" t="str">
        <f t="shared" si="1166"/>
        <v>Rare</v>
      </c>
    </row>
    <row r="1460" spans="1:14" ht="16.5" customHeight="1" x14ac:dyDescent="0.3">
      <c r="A1460" s="60" t="b">
        <v>1</v>
      </c>
      <c r="B1460" s="46" t="s">
        <v>48</v>
      </c>
      <c r="C1460" s="19">
        <f t="shared" si="1139"/>
        <v>6036045</v>
      </c>
      <c r="D1460" s="19">
        <f t="shared" si="1140"/>
        <v>4036</v>
      </c>
      <c r="E1460" s="19" t="s">
        <v>27</v>
      </c>
      <c r="F1460" s="56">
        <v>1</v>
      </c>
      <c r="G1460" s="56">
        <v>1</v>
      </c>
      <c r="H1460" s="46">
        <f>H1458+1000</f>
        <v>154303001</v>
      </c>
      <c r="I1460" s="46">
        <v>1</v>
      </c>
      <c r="J1460" s="46">
        <v>1</v>
      </c>
      <c r="K1460" s="46">
        <f t="shared" ref="K1460:M1460" si="1167">K1448</f>
        <v>6.33</v>
      </c>
      <c r="L1460" s="46" t="str">
        <f t="shared" si="1167"/>
        <v>Head</v>
      </c>
      <c r="M1460" s="46" t="str">
        <f t="shared" si="1167"/>
        <v>Superior</v>
      </c>
    </row>
    <row r="1461" spans="1:14" ht="16.5" customHeight="1" x14ac:dyDescent="0.3">
      <c r="A1461" s="60" t="b">
        <v>1</v>
      </c>
      <c r="B1461" s="46" t="s">
        <v>54</v>
      </c>
      <c r="C1461" s="19">
        <f t="shared" si="1139"/>
        <v>6036046</v>
      </c>
      <c r="D1461" s="19">
        <f t="shared" si="1140"/>
        <v>4036</v>
      </c>
      <c r="E1461" s="19" t="s">
        <v>27</v>
      </c>
      <c r="F1461" s="56">
        <v>1</v>
      </c>
      <c r="G1461" s="56">
        <v>1</v>
      </c>
      <c r="H1461" s="46">
        <f>H1460+100000</f>
        <v>154403001</v>
      </c>
      <c r="I1461" s="46">
        <v>1</v>
      </c>
      <c r="J1461" s="46">
        <v>1</v>
      </c>
      <c r="K1461" s="46">
        <f t="shared" ref="K1461:M1461" si="1168">K1449</f>
        <v>3.5</v>
      </c>
      <c r="L1461" s="46" t="str">
        <f t="shared" si="1168"/>
        <v>Head</v>
      </c>
      <c r="M1461" s="46" t="str">
        <f t="shared" si="1168"/>
        <v>Rare</v>
      </c>
    </row>
    <row r="1462" spans="1:14" ht="16.5" customHeight="1" x14ac:dyDescent="0.3">
      <c r="A1462" s="60" t="b">
        <v>1</v>
      </c>
      <c r="B1462" s="46" t="s">
        <v>50</v>
      </c>
      <c r="C1462" s="19">
        <f t="shared" si="1139"/>
        <v>6036047</v>
      </c>
      <c r="D1462" s="19">
        <f t="shared" si="1140"/>
        <v>4036</v>
      </c>
      <c r="E1462" s="19" t="s">
        <v>27</v>
      </c>
      <c r="F1462" s="56">
        <v>1</v>
      </c>
      <c r="G1462" s="56">
        <v>1</v>
      </c>
      <c r="H1462" s="46">
        <f>H1460+2000</f>
        <v>154305001</v>
      </c>
      <c r="I1462" s="46">
        <v>1</v>
      </c>
      <c r="J1462" s="46">
        <v>1</v>
      </c>
      <c r="K1462" s="46">
        <f t="shared" ref="K1462:M1462" si="1169">K1450</f>
        <v>6.33</v>
      </c>
      <c r="L1462" s="46" t="str">
        <f t="shared" si="1169"/>
        <v>Glove</v>
      </c>
      <c r="M1462" s="46" t="str">
        <f t="shared" si="1169"/>
        <v>Superior</v>
      </c>
    </row>
    <row r="1463" spans="1:14" ht="16.5" customHeight="1" x14ac:dyDescent="0.3">
      <c r="A1463" s="60" t="b">
        <v>1</v>
      </c>
      <c r="B1463" s="46" t="s">
        <v>56</v>
      </c>
      <c r="C1463" s="19">
        <f t="shared" si="1139"/>
        <v>6036048</v>
      </c>
      <c r="D1463" s="19">
        <f t="shared" si="1140"/>
        <v>4036</v>
      </c>
      <c r="E1463" s="19" t="s">
        <v>27</v>
      </c>
      <c r="F1463" s="56">
        <v>1</v>
      </c>
      <c r="G1463" s="56">
        <v>1</v>
      </c>
      <c r="H1463" s="46">
        <f>H1462+100000</f>
        <v>154405001</v>
      </c>
      <c r="I1463" s="46">
        <v>1</v>
      </c>
      <c r="J1463" s="46">
        <v>1</v>
      </c>
      <c r="K1463" s="46">
        <f t="shared" ref="K1463:M1463" si="1170">K1451</f>
        <v>3.5</v>
      </c>
      <c r="L1463" s="46" t="str">
        <f t="shared" si="1170"/>
        <v>Glove</v>
      </c>
      <c r="M1463" s="46" t="str">
        <f t="shared" si="1170"/>
        <v>Rare</v>
      </c>
    </row>
    <row r="1464" spans="1:14" ht="16.5" customHeight="1" x14ac:dyDescent="0.3">
      <c r="A1464" s="60" t="b">
        <v>1</v>
      </c>
      <c r="B1464" s="46" t="s">
        <v>49</v>
      </c>
      <c r="C1464" s="19">
        <f t="shared" si="1139"/>
        <v>6036049</v>
      </c>
      <c r="D1464" s="19">
        <f t="shared" si="1140"/>
        <v>4036</v>
      </c>
      <c r="E1464" s="19" t="s">
        <v>27</v>
      </c>
      <c r="F1464" s="56">
        <v>1</v>
      </c>
      <c r="G1464" s="56">
        <v>1</v>
      </c>
      <c r="H1464" s="46">
        <f>H1462+1000</f>
        <v>154306001</v>
      </c>
      <c r="I1464" s="46">
        <v>1</v>
      </c>
      <c r="J1464" s="46">
        <v>1</v>
      </c>
      <c r="K1464" s="46">
        <f t="shared" ref="K1464:M1464" si="1171">K1452</f>
        <v>6.33</v>
      </c>
      <c r="L1464" s="46" t="str">
        <f t="shared" si="1171"/>
        <v>Pants</v>
      </c>
      <c r="M1464" s="46" t="str">
        <f t="shared" si="1171"/>
        <v>Superior</v>
      </c>
    </row>
    <row r="1465" spans="1:14" ht="16.5" customHeight="1" x14ac:dyDescent="0.3">
      <c r="A1465" s="60" t="b">
        <v>1</v>
      </c>
      <c r="B1465" s="46" t="s">
        <v>55</v>
      </c>
      <c r="C1465" s="19">
        <f t="shared" si="1139"/>
        <v>6036050</v>
      </c>
      <c r="D1465" s="19">
        <f t="shared" si="1140"/>
        <v>4036</v>
      </c>
      <c r="E1465" s="19" t="s">
        <v>27</v>
      </c>
      <c r="F1465" s="56">
        <v>1</v>
      </c>
      <c r="G1465" s="56">
        <v>1</v>
      </c>
      <c r="H1465" s="46">
        <f>H1464+100000</f>
        <v>154406001</v>
      </c>
      <c r="I1465" s="46">
        <v>1</v>
      </c>
      <c r="J1465" s="46">
        <v>1</v>
      </c>
      <c r="K1465" s="46">
        <f t="shared" ref="K1465:M1465" si="1172">K1453</f>
        <v>3.5</v>
      </c>
      <c r="L1465" s="46" t="str">
        <f t="shared" si="1172"/>
        <v>Pants</v>
      </c>
      <c r="M1465" s="46" t="str">
        <f t="shared" si="1172"/>
        <v>Rare</v>
      </c>
    </row>
    <row r="1466" spans="1:14" ht="16.5" customHeight="1" x14ac:dyDescent="0.3">
      <c r="A1466" s="60" t="b">
        <v>1</v>
      </c>
      <c r="B1466" s="46" t="s">
        <v>46</v>
      </c>
      <c r="C1466" s="19">
        <f t="shared" si="1139"/>
        <v>6036051</v>
      </c>
      <c r="D1466" s="19">
        <f t="shared" si="1140"/>
        <v>4036</v>
      </c>
      <c r="E1466" s="19" t="s">
        <v>27</v>
      </c>
      <c r="F1466" s="56">
        <v>1</v>
      </c>
      <c r="G1466" s="56">
        <v>1</v>
      </c>
      <c r="H1466" s="46">
        <f>H1464+1000</f>
        <v>154307001</v>
      </c>
      <c r="I1466" s="46">
        <v>1</v>
      </c>
      <c r="J1466" s="46">
        <v>1</v>
      </c>
      <c r="K1466" s="46">
        <f t="shared" ref="K1466:M1466" si="1173">K1454</f>
        <v>6.35</v>
      </c>
      <c r="L1466" s="46" t="str">
        <f t="shared" si="1173"/>
        <v>Shoes</v>
      </c>
      <c r="M1466" s="46" t="str">
        <f t="shared" si="1173"/>
        <v>Superior</v>
      </c>
    </row>
    <row r="1467" spans="1:14" ht="16.5" customHeight="1" x14ac:dyDescent="0.3">
      <c r="A1467" s="60" t="b">
        <v>1</v>
      </c>
      <c r="B1467" s="46" t="s">
        <v>52</v>
      </c>
      <c r="C1467" s="19">
        <f t="shared" si="1139"/>
        <v>6036052</v>
      </c>
      <c r="D1467" s="19">
        <f t="shared" si="1140"/>
        <v>4036</v>
      </c>
      <c r="E1467" s="19" t="s">
        <v>27</v>
      </c>
      <c r="F1467" s="56">
        <v>1</v>
      </c>
      <c r="G1467" s="56">
        <v>1</v>
      </c>
      <c r="H1467" s="46">
        <f>H1466+100000</f>
        <v>154407001</v>
      </c>
      <c r="I1467" s="46">
        <v>1</v>
      </c>
      <c r="J1467" s="46">
        <v>1</v>
      </c>
      <c r="K1467" s="46">
        <f t="shared" ref="K1467:M1467" si="1174">K1455</f>
        <v>3.5</v>
      </c>
      <c r="L1467" s="46" t="str">
        <f t="shared" si="1174"/>
        <v>Shoes</v>
      </c>
      <c r="M1467" s="46" t="str">
        <f t="shared" si="1174"/>
        <v>Rare</v>
      </c>
    </row>
    <row r="1468" spans="1:14" ht="16.5" customHeight="1" x14ac:dyDescent="0.3">
      <c r="A1468" s="59" t="b">
        <v>1</v>
      </c>
      <c r="B1468" s="41" t="s">
        <v>97</v>
      </c>
      <c r="C1468" s="41">
        <f>C1416+1000</f>
        <v>6037001</v>
      </c>
      <c r="D1468" s="41">
        <f>D1416+1</f>
        <v>4037</v>
      </c>
      <c r="E1468" s="42" t="s">
        <v>29</v>
      </c>
      <c r="F1468" s="56">
        <v>1</v>
      </c>
      <c r="G1468" s="56">
        <v>1</v>
      </c>
      <c r="H1468" s="41">
        <v>150101001</v>
      </c>
      <c r="I1468" s="42">
        <v>1</v>
      </c>
      <c r="J1468" s="42">
        <v>1</v>
      </c>
      <c r="K1468" s="41">
        <v>10</v>
      </c>
      <c r="L1468" s="41" t="s">
        <v>98</v>
      </c>
      <c r="M1468" s="43" t="s">
        <v>3</v>
      </c>
    </row>
    <row r="1469" spans="1:14" ht="16.5" customHeight="1" x14ac:dyDescent="0.3">
      <c r="A1469" s="59" t="b">
        <v>1</v>
      </c>
      <c r="B1469" s="41" t="s">
        <v>99</v>
      </c>
      <c r="C1469" s="42">
        <f>C1468+1</f>
        <v>6037002</v>
      </c>
      <c r="D1469" s="42">
        <f>D1468</f>
        <v>4037</v>
      </c>
      <c r="E1469" s="42" t="s">
        <v>29</v>
      </c>
      <c r="F1469" s="56">
        <v>1</v>
      </c>
      <c r="G1469" s="56">
        <v>1</v>
      </c>
      <c r="H1469" s="43">
        <f>H1468+100000</f>
        <v>150201001</v>
      </c>
      <c r="I1469" s="42">
        <v>1</v>
      </c>
      <c r="J1469" s="42">
        <v>1</v>
      </c>
      <c r="K1469" s="41">
        <v>14</v>
      </c>
      <c r="L1469" s="41" t="s">
        <v>98</v>
      </c>
      <c r="M1469" s="43" t="s">
        <v>355</v>
      </c>
    </row>
    <row r="1470" spans="1:14" ht="16.5" customHeight="1" x14ac:dyDescent="0.3">
      <c r="A1470" s="59" t="b">
        <v>1</v>
      </c>
      <c r="B1470" s="41" t="s">
        <v>100</v>
      </c>
      <c r="C1470" s="42">
        <f>C1469+1</f>
        <v>6037003</v>
      </c>
      <c r="D1470" s="42">
        <f>D1469</f>
        <v>4037</v>
      </c>
      <c r="E1470" s="42" t="s">
        <v>29</v>
      </c>
      <c r="F1470" s="56">
        <v>1</v>
      </c>
      <c r="G1470" s="56">
        <v>1</v>
      </c>
      <c r="H1470" s="43">
        <f>H1469+100000</f>
        <v>150301001</v>
      </c>
      <c r="I1470" s="42">
        <v>1</v>
      </c>
      <c r="J1470" s="42">
        <v>1</v>
      </c>
      <c r="K1470" s="41">
        <f>K1418</f>
        <v>16</v>
      </c>
      <c r="L1470" s="41" t="s">
        <v>98</v>
      </c>
      <c r="M1470" s="43" t="s">
        <v>356</v>
      </c>
    </row>
    <row r="1471" spans="1:14" ht="16.5" customHeight="1" x14ac:dyDescent="0.3">
      <c r="A1471" s="59" t="b">
        <v>1</v>
      </c>
      <c r="B1471" s="41" t="s">
        <v>101</v>
      </c>
      <c r="C1471" s="42">
        <f>C1470+1</f>
        <v>6037004</v>
      </c>
      <c r="D1471" s="42">
        <f>D1470</f>
        <v>4037</v>
      </c>
      <c r="E1471" s="42" t="s">
        <v>29</v>
      </c>
      <c r="F1471" s="56">
        <v>1</v>
      </c>
      <c r="G1471" s="56">
        <v>1</v>
      </c>
      <c r="H1471" s="43">
        <f>H1470+100000</f>
        <v>150401001</v>
      </c>
      <c r="I1471" s="42">
        <v>1</v>
      </c>
      <c r="J1471" s="42">
        <v>1</v>
      </c>
      <c r="K1471" s="41">
        <f>K1419+1</f>
        <v>2</v>
      </c>
      <c r="L1471" s="41" t="s">
        <v>98</v>
      </c>
      <c r="M1471" s="43" t="s">
        <v>380</v>
      </c>
    </row>
    <row r="1472" spans="1:14" ht="16.5" customHeight="1" x14ac:dyDescent="0.3">
      <c r="A1472" s="59" t="b">
        <v>1</v>
      </c>
      <c r="B1472" s="43" t="s">
        <v>379</v>
      </c>
      <c r="C1472" s="43">
        <f>C1471+1</f>
        <v>6037005</v>
      </c>
      <c r="D1472" s="43">
        <f>D1471</f>
        <v>4037</v>
      </c>
      <c r="E1472" s="43" t="s">
        <v>23</v>
      </c>
      <c r="F1472" s="56">
        <v>1</v>
      </c>
      <c r="G1472" s="56">
        <v>1</v>
      </c>
      <c r="H1472" s="48">
        <v>151301001</v>
      </c>
      <c r="I1472" s="43">
        <v>1</v>
      </c>
      <c r="J1472" s="43">
        <v>1</v>
      </c>
      <c r="K1472" s="43">
        <f t="shared" ref="K1472:K1481" si="1175">ROUND(N1472/6,2)</f>
        <v>6</v>
      </c>
      <c r="L1472" s="43" t="str">
        <f>IF(H1472&gt;=151307001,"Shoes",IF(H1472&gt;=151306001,"Pants",IF(H1472&gt;=151305001,"Glove",IF(H1472&gt;=151303001,"Head",IF(H1472&gt;=151302001,"Body",IF(H1472&gt;=151301001,"Weapon"))))))</f>
        <v>Weapon</v>
      </c>
      <c r="M1472" s="43" t="s">
        <v>356</v>
      </c>
      <c r="N1472" s="64">
        <v>36</v>
      </c>
    </row>
    <row r="1473" spans="1:14" ht="16.5" customHeight="1" x14ac:dyDescent="0.3">
      <c r="A1473" s="59" t="b">
        <v>1</v>
      </c>
      <c r="B1473" s="43" t="s">
        <v>51</v>
      </c>
      <c r="C1473" s="43">
        <f t="shared" ref="C1473:C1483" si="1176">C1472+1</f>
        <v>6037006</v>
      </c>
      <c r="D1473" s="43">
        <f t="shared" ref="D1473:D1483" si="1177">D1472</f>
        <v>4037</v>
      </c>
      <c r="E1473" s="43" t="s">
        <v>23</v>
      </c>
      <c r="F1473" s="56">
        <v>1</v>
      </c>
      <c r="G1473" s="56">
        <v>1</v>
      </c>
      <c r="H1473" s="43">
        <f>H1472+100000</f>
        <v>151401001</v>
      </c>
      <c r="I1473" s="43">
        <v>1</v>
      </c>
      <c r="J1473" s="43">
        <v>1</v>
      </c>
      <c r="K1473" s="43">
        <f t="shared" si="1175"/>
        <v>3.67</v>
      </c>
      <c r="L1473" s="43" t="str">
        <f>L1472</f>
        <v>Weapon</v>
      </c>
      <c r="M1473" s="43" t="s">
        <v>380</v>
      </c>
      <c r="N1473" s="64">
        <v>22</v>
      </c>
    </row>
    <row r="1474" spans="1:14" ht="16.5" customHeight="1" x14ac:dyDescent="0.3">
      <c r="A1474" s="59" t="b">
        <v>1</v>
      </c>
      <c r="B1474" s="43" t="s">
        <v>47</v>
      </c>
      <c r="C1474" s="43">
        <f t="shared" si="1176"/>
        <v>6037007</v>
      </c>
      <c r="D1474" s="43">
        <f t="shared" si="1177"/>
        <v>4037</v>
      </c>
      <c r="E1474" s="43" t="s">
        <v>23</v>
      </c>
      <c r="F1474" s="56">
        <v>1</v>
      </c>
      <c r="G1474" s="56">
        <v>1</v>
      </c>
      <c r="H1474" s="43">
        <f>H1472+1000</f>
        <v>151302001</v>
      </c>
      <c r="I1474" s="43">
        <v>1</v>
      </c>
      <c r="J1474" s="43">
        <v>1</v>
      </c>
      <c r="K1474" s="43">
        <f t="shared" si="1175"/>
        <v>6</v>
      </c>
      <c r="L1474" s="43" t="str">
        <f>IF(H1474&gt;=151307001,"Shoes",IF(H1474&gt;=151306001,"Pants",IF(H1474&gt;=151305001,"Glove",IF(H1474&gt;=151303001,"Head",IF(H1474&gt;=151302001,"Body",IF(H1474&gt;=151301001,"Weapon"))))))</f>
        <v>Body</v>
      </c>
      <c r="M1474" s="43" t="s">
        <v>356</v>
      </c>
      <c r="N1474" s="64">
        <f>N1472</f>
        <v>36</v>
      </c>
    </row>
    <row r="1475" spans="1:14" ht="16.5" customHeight="1" x14ac:dyDescent="0.3">
      <c r="A1475" s="59" t="b">
        <v>1</v>
      </c>
      <c r="B1475" s="43" t="s">
        <v>53</v>
      </c>
      <c r="C1475" s="43">
        <f t="shared" si="1176"/>
        <v>6037008</v>
      </c>
      <c r="D1475" s="43">
        <f t="shared" si="1177"/>
        <v>4037</v>
      </c>
      <c r="E1475" s="43" t="s">
        <v>23</v>
      </c>
      <c r="F1475" s="56">
        <v>1</v>
      </c>
      <c r="G1475" s="56">
        <v>1</v>
      </c>
      <c r="H1475" s="43">
        <f>H1474+100000</f>
        <v>151402001</v>
      </c>
      <c r="I1475" s="43">
        <v>1</v>
      </c>
      <c r="J1475" s="43">
        <v>1</v>
      </c>
      <c r="K1475" s="43">
        <f t="shared" si="1175"/>
        <v>3.67</v>
      </c>
      <c r="L1475" s="43" t="str">
        <f>L1474</f>
        <v>Body</v>
      </c>
      <c r="M1475" s="43" t="s">
        <v>380</v>
      </c>
      <c r="N1475" s="64">
        <f t="shared" ref="N1475:N1481" si="1178">N1473</f>
        <v>22</v>
      </c>
    </row>
    <row r="1476" spans="1:14" ht="16.5" customHeight="1" x14ac:dyDescent="0.3">
      <c r="A1476" s="59" t="b">
        <v>1</v>
      </c>
      <c r="B1476" s="43" t="s">
        <v>48</v>
      </c>
      <c r="C1476" s="43">
        <f t="shared" si="1176"/>
        <v>6037009</v>
      </c>
      <c r="D1476" s="43">
        <f t="shared" si="1177"/>
        <v>4037</v>
      </c>
      <c r="E1476" s="43" t="s">
        <v>23</v>
      </c>
      <c r="F1476" s="56">
        <v>1</v>
      </c>
      <c r="G1476" s="56">
        <v>1</v>
      </c>
      <c r="H1476" s="43">
        <f>H1474+1000</f>
        <v>151303001</v>
      </c>
      <c r="I1476" s="43">
        <v>1</v>
      </c>
      <c r="J1476" s="43">
        <v>1</v>
      </c>
      <c r="K1476" s="43">
        <f t="shared" si="1175"/>
        <v>6</v>
      </c>
      <c r="L1476" s="43" t="str">
        <f>IF(H1476&gt;=151307001,"Shoes",IF(H1476&gt;=151306001,"Pants",IF(H1476&gt;=151305001,"Glove",IF(H1476&gt;=151303001,"Head",IF(H1476&gt;=151302001,"Body",IF(H1476&gt;=151301001,"Weapon"))))))</f>
        <v>Head</v>
      </c>
      <c r="M1476" s="43" t="s">
        <v>356</v>
      </c>
      <c r="N1476" s="64">
        <f t="shared" si="1178"/>
        <v>36</v>
      </c>
    </row>
    <row r="1477" spans="1:14" ht="16.5" customHeight="1" x14ac:dyDescent="0.3">
      <c r="A1477" s="59" t="b">
        <v>1</v>
      </c>
      <c r="B1477" s="43" t="s">
        <v>54</v>
      </c>
      <c r="C1477" s="43">
        <f t="shared" si="1176"/>
        <v>6037010</v>
      </c>
      <c r="D1477" s="43">
        <f t="shared" si="1177"/>
        <v>4037</v>
      </c>
      <c r="E1477" s="43" t="s">
        <v>23</v>
      </c>
      <c r="F1477" s="56">
        <v>1</v>
      </c>
      <c r="G1477" s="56">
        <v>1</v>
      </c>
      <c r="H1477" s="43">
        <f>H1476+100000</f>
        <v>151403001</v>
      </c>
      <c r="I1477" s="43">
        <v>1</v>
      </c>
      <c r="J1477" s="43">
        <v>1</v>
      </c>
      <c r="K1477" s="43">
        <f t="shared" si="1175"/>
        <v>3.67</v>
      </c>
      <c r="L1477" s="43" t="str">
        <f>L1476</f>
        <v>Head</v>
      </c>
      <c r="M1477" s="43" t="s">
        <v>380</v>
      </c>
      <c r="N1477" s="64">
        <f t="shared" si="1178"/>
        <v>22</v>
      </c>
    </row>
    <row r="1478" spans="1:14" ht="16.5" customHeight="1" x14ac:dyDescent="0.3">
      <c r="A1478" s="59" t="b">
        <v>1</v>
      </c>
      <c r="B1478" s="43" t="s">
        <v>50</v>
      </c>
      <c r="C1478" s="43">
        <f t="shared" si="1176"/>
        <v>6037011</v>
      </c>
      <c r="D1478" s="43">
        <f t="shared" si="1177"/>
        <v>4037</v>
      </c>
      <c r="E1478" s="43" t="s">
        <v>23</v>
      </c>
      <c r="F1478" s="56">
        <v>1</v>
      </c>
      <c r="G1478" s="56">
        <v>1</v>
      </c>
      <c r="H1478" s="43">
        <f>H1476+2000</f>
        <v>151305001</v>
      </c>
      <c r="I1478" s="43">
        <v>1</v>
      </c>
      <c r="J1478" s="43">
        <v>1</v>
      </c>
      <c r="K1478" s="43">
        <f t="shared" si="1175"/>
        <v>6</v>
      </c>
      <c r="L1478" s="43" t="str">
        <f>IF(H1478&gt;=151307001,"Shoes",IF(H1478&gt;=151306001,"Pants",IF(H1478&gt;=151305001,"Glove",IF(H1478&gt;=151303001,"Head",IF(H1478&gt;=151302001,"Body",IF(H1478&gt;=151301001,"Weapon"))))))</f>
        <v>Glove</v>
      </c>
      <c r="M1478" s="43" t="s">
        <v>356</v>
      </c>
      <c r="N1478" s="64">
        <f t="shared" si="1178"/>
        <v>36</v>
      </c>
    </row>
    <row r="1479" spans="1:14" ht="16.5" customHeight="1" x14ac:dyDescent="0.3">
      <c r="A1479" s="59" t="b">
        <v>1</v>
      </c>
      <c r="B1479" s="43" t="s">
        <v>56</v>
      </c>
      <c r="C1479" s="43">
        <f t="shared" si="1176"/>
        <v>6037012</v>
      </c>
      <c r="D1479" s="43">
        <f t="shared" si="1177"/>
        <v>4037</v>
      </c>
      <c r="E1479" s="43" t="s">
        <v>23</v>
      </c>
      <c r="F1479" s="56">
        <v>1</v>
      </c>
      <c r="G1479" s="56">
        <v>1</v>
      </c>
      <c r="H1479" s="43">
        <f>H1478+100000</f>
        <v>151405001</v>
      </c>
      <c r="I1479" s="43">
        <v>1</v>
      </c>
      <c r="J1479" s="43">
        <v>1</v>
      </c>
      <c r="K1479" s="43">
        <f t="shared" si="1175"/>
        <v>3.67</v>
      </c>
      <c r="L1479" s="43" t="str">
        <f>L1478</f>
        <v>Glove</v>
      </c>
      <c r="M1479" s="43" t="s">
        <v>380</v>
      </c>
      <c r="N1479" s="64">
        <f t="shared" si="1178"/>
        <v>22</v>
      </c>
    </row>
    <row r="1480" spans="1:14" ht="16.5" customHeight="1" x14ac:dyDescent="0.3">
      <c r="A1480" s="59" t="b">
        <v>1</v>
      </c>
      <c r="B1480" s="43" t="s">
        <v>49</v>
      </c>
      <c r="C1480" s="43">
        <f t="shared" si="1176"/>
        <v>6037013</v>
      </c>
      <c r="D1480" s="43">
        <f t="shared" si="1177"/>
        <v>4037</v>
      </c>
      <c r="E1480" s="43" t="s">
        <v>23</v>
      </c>
      <c r="F1480" s="56">
        <v>1</v>
      </c>
      <c r="G1480" s="56">
        <v>1</v>
      </c>
      <c r="H1480" s="43">
        <f>H1478+1000</f>
        <v>151306001</v>
      </c>
      <c r="I1480" s="43">
        <v>1</v>
      </c>
      <c r="J1480" s="43">
        <v>1</v>
      </c>
      <c r="K1480" s="43">
        <f t="shared" si="1175"/>
        <v>6</v>
      </c>
      <c r="L1480" s="43" t="str">
        <f>IF(H1480&gt;=151307001,"Shoes",IF(H1480&gt;=151306001,"Pants",IF(H1480&gt;=151305001,"Glove",IF(H1480&gt;=151303001,"Head",IF(H1480&gt;=151302001,"Body",IF(H1480&gt;=151301001,"Weapon"))))))</f>
        <v>Pants</v>
      </c>
      <c r="M1480" s="43" t="s">
        <v>356</v>
      </c>
      <c r="N1480" s="64">
        <f t="shared" si="1178"/>
        <v>36</v>
      </c>
    </row>
    <row r="1481" spans="1:14" ht="16.5" customHeight="1" x14ac:dyDescent="0.3">
      <c r="A1481" s="59" t="b">
        <v>1</v>
      </c>
      <c r="B1481" s="43" t="s">
        <v>55</v>
      </c>
      <c r="C1481" s="43">
        <f t="shared" si="1176"/>
        <v>6037014</v>
      </c>
      <c r="D1481" s="43">
        <f t="shared" si="1177"/>
        <v>4037</v>
      </c>
      <c r="E1481" s="43" t="s">
        <v>23</v>
      </c>
      <c r="F1481" s="56">
        <v>1</v>
      </c>
      <c r="G1481" s="56">
        <v>1</v>
      </c>
      <c r="H1481" s="43">
        <f>H1480+100000</f>
        <v>151406001</v>
      </c>
      <c r="I1481" s="43">
        <v>1</v>
      </c>
      <c r="J1481" s="43">
        <v>1</v>
      </c>
      <c r="K1481" s="43">
        <f t="shared" si="1175"/>
        <v>3.67</v>
      </c>
      <c r="L1481" s="43" t="str">
        <f>L1480</f>
        <v>Pants</v>
      </c>
      <c r="M1481" s="43" t="s">
        <v>380</v>
      </c>
      <c r="N1481" s="64">
        <f t="shared" si="1178"/>
        <v>22</v>
      </c>
    </row>
    <row r="1482" spans="1:14" ht="16.5" customHeight="1" x14ac:dyDescent="0.3">
      <c r="A1482" s="59" t="b">
        <v>1</v>
      </c>
      <c r="B1482" s="43" t="s">
        <v>46</v>
      </c>
      <c r="C1482" s="43">
        <f t="shared" si="1176"/>
        <v>6037015</v>
      </c>
      <c r="D1482" s="43">
        <f t="shared" si="1177"/>
        <v>4037</v>
      </c>
      <c r="E1482" s="43" t="s">
        <v>23</v>
      </c>
      <c r="F1482" s="56">
        <v>1</v>
      </c>
      <c r="G1482" s="56">
        <v>1</v>
      </c>
      <c r="H1482" s="43">
        <f>H1480+1000</f>
        <v>151307001</v>
      </c>
      <c r="I1482" s="43">
        <v>1</v>
      </c>
      <c r="J1482" s="43">
        <v>1</v>
      </c>
      <c r="K1482" s="41">
        <v>6</v>
      </c>
      <c r="L1482" s="43" t="str">
        <f t="shared" ref="L1482" si="1179">IF(H1482&gt;=151307001,"Shoes",IF(H1482&gt;=151306001,"Pants",IF(H1482&gt;=151305001,"Glove",IF(H1482&gt;=151303001,"Head",IF(H1482&gt;=151302001,"Body",IF(H1482&gt;=151301001,"Weapon"))))))</f>
        <v>Shoes</v>
      </c>
      <c r="M1482" s="43" t="s">
        <v>356</v>
      </c>
      <c r="N1482" s="65">
        <f>SUM(K1472,K1474,K1476,K1478,K1480,K1482)</f>
        <v>36</v>
      </c>
    </row>
    <row r="1483" spans="1:14" ht="16.5" customHeight="1" x14ac:dyDescent="0.3">
      <c r="A1483" s="59" t="b">
        <v>1</v>
      </c>
      <c r="B1483" s="43" t="s">
        <v>52</v>
      </c>
      <c r="C1483" s="43">
        <f t="shared" si="1176"/>
        <v>6037016</v>
      </c>
      <c r="D1483" s="43">
        <f t="shared" si="1177"/>
        <v>4037</v>
      </c>
      <c r="E1483" s="43" t="s">
        <v>23</v>
      </c>
      <c r="F1483" s="56">
        <v>1</v>
      </c>
      <c r="G1483" s="56">
        <v>1</v>
      </c>
      <c r="H1483" s="43">
        <f>H1482+100000</f>
        <v>151407001</v>
      </c>
      <c r="I1483" s="43">
        <v>1</v>
      </c>
      <c r="J1483" s="43">
        <v>1</v>
      </c>
      <c r="K1483" s="41">
        <v>3.65</v>
      </c>
      <c r="L1483" s="43" t="str">
        <f>L1482</f>
        <v>Shoes</v>
      </c>
      <c r="M1483" s="43" t="s">
        <v>380</v>
      </c>
      <c r="N1483" s="65">
        <f>SUM(K1473,K1475,K1477,K1479,K1481,K1483)</f>
        <v>22</v>
      </c>
    </row>
    <row r="1484" spans="1:14" ht="16.5" customHeight="1" x14ac:dyDescent="0.3">
      <c r="A1484" s="59" t="b">
        <v>1</v>
      </c>
      <c r="B1484" s="61" t="s">
        <v>379</v>
      </c>
      <c r="C1484" s="61">
        <f>C1483+1</f>
        <v>6037017</v>
      </c>
      <c r="D1484" s="61">
        <f>D1483</f>
        <v>4037</v>
      </c>
      <c r="E1484" s="17" t="s">
        <v>25</v>
      </c>
      <c r="F1484" s="56">
        <v>1</v>
      </c>
      <c r="G1484" s="56">
        <v>1</v>
      </c>
      <c r="H1484" s="61">
        <f>H1472+1000000</f>
        <v>152301001</v>
      </c>
      <c r="I1484" s="61">
        <v>1</v>
      </c>
      <c r="J1484" s="61">
        <v>1</v>
      </c>
      <c r="K1484" s="61">
        <f>K1472</f>
        <v>6</v>
      </c>
      <c r="L1484" s="61" t="str">
        <f>L1472</f>
        <v>Weapon</v>
      </c>
      <c r="M1484" s="61" t="str">
        <f t="shared" ref="M1484:M1495" si="1180">M1472</f>
        <v>Superior</v>
      </c>
    </row>
    <row r="1485" spans="1:14" ht="16.5" customHeight="1" x14ac:dyDescent="0.3">
      <c r="A1485" s="59" t="b">
        <v>1</v>
      </c>
      <c r="B1485" s="61" t="s">
        <v>51</v>
      </c>
      <c r="C1485" s="61">
        <f t="shared" ref="C1485:C1519" si="1181">C1484+1</f>
        <v>6037018</v>
      </c>
      <c r="D1485" s="61">
        <f t="shared" ref="D1485:D1519" si="1182">D1484</f>
        <v>4037</v>
      </c>
      <c r="E1485" s="17" t="s">
        <v>25</v>
      </c>
      <c r="F1485" s="56">
        <v>1</v>
      </c>
      <c r="G1485" s="56">
        <v>1</v>
      </c>
      <c r="H1485" s="62">
        <f>H1484+100000</f>
        <v>152401001</v>
      </c>
      <c r="I1485" s="61">
        <v>1</v>
      </c>
      <c r="J1485" s="61">
        <v>1</v>
      </c>
      <c r="K1485" s="61">
        <f t="shared" ref="K1485:L1485" si="1183">K1473</f>
        <v>3.67</v>
      </c>
      <c r="L1485" s="61" t="str">
        <f t="shared" si="1183"/>
        <v>Weapon</v>
      </c>
      <c r="M1485" s="61" t="str">
        <f t="shared" si="1180"/>
        <v>Rare</v>
      </c>
    </row>
    <row r="1486" spans="1:14" ht="16.5" customHeight="1" x14ac:dyDescent="0.3">
      <c r="A1486" s="59" t="b">
        <v>1</v>
      </c>
      <c r="B1486" s="61" t="s">
        <v>47</v>
      </c>
      <c r="C1486" s="61">
        <f t="shared" si="1181"/>
        <v>6037019</v>
      </c>
      <c r="D1486" s="61">
        <f t="shared" si="1182"/>
        <v>4037</v>
      </c>
      <c r="E1486" s="17" t="s">
        <v>25</v>
      </c>
      <c r="F1486" s="56">
        <v>1</v>
      </c>
      <c r="G1486" s="56">
        <v>1</v>
      </c>
      <c r="H1486" s="62">
        <f>H1484+1000</f>
        <v>152302001</v>
      </c>
      <c r="I1486" s="61">
        <v>1</v>
      </c>
      <c r="J1486" s="61">
        <v>1</v>
      </c>
      <c r="K1486" s="61">
        <f t="shared" ref="K1486:L1486" si="1184">K1474</f>
        <v>6</v>
      </c>
      <c r="L1486" s="61" t="str">
        <f t="shared" si="1184"/>
        <v>Body</v>
      </c>
      <c r="M1486" s="61" t="str">
        <f t="shared" si="1180"/>
        <v>Superior</v>
      </c>
    </row>
    <row r="1487" spans="1:14" ht="16.5" customHeight="1" x14ac:dyDescent="0.3">
      <c r="A1487" s="59" t="b">
        <v>1</v>
      </c>
      <c r="B1487" s="61" t="s">
        <v>53</v>
      </c>
      <c r="C1487" s="61">
        <f t="shared" si="1181"/>
        <v>6037020</v>
      </c>
      <c r="D1487" s="61">
        <f t="shared" si="1182"/>
        <v>4037</v>
      </c>
      <c r="E1487" s="17" t="s">
        <v>25</v>
      </c>
      <c r="F1487" s="56">
        <v>1</v>
      </c>
      <c r="G1487" s="56">
        <v>1</v>
      </c>
      <c r="H1487" s="62">
        <f>H1486+100000</f>
        <v>152402001</v>
      </c>
      <c r="I1487" s="61">
        <v>1</v>
      </c>
      <c r="J1487" s="61">
        <v>1</v>
      </c>
      <c r="K1487" s="61">
        <f t="shared" ref="K1487:L1487" si="1185">K1475</f>
        <v>3.67</v>
      </c>
      <c r="L1487" s="61" t="str">
        <f t="shared" si="1185"/>
        <v>Body</v>
      </c>
      <c r="M1487" s="61" t="str">
        <f t="shared" si="1180"/>
        <v>Rare</v>
      </c>
    </row>
    <row r="1488" spans="1:14" ht="16.5" customHeight="1" x14ac:dyDescent="0.3">
      <c r="A1488" s="59" t="b">
        <v>1</v>
      </c>
      <c r="B1488" s="61" t="s">
        <v>48</v>
      </c>
      <c r="C1488" s="61">
        <f t="shared" si="1181"/>
        <v>6037021</v>
      </c>
      <c r="D1488" s="61">
        <f t="shared" si="1182"/>
        <v>4037</v>
      </c>
      <c r="E1488" s="17" t="s">
        <v>25</v>
      </c>
      <c r="F1488" s="56">
        <v>1</v>
      </c>
      <c r="G1488" s="56">
        <v>1</v>
      </c>
      <c r="H1488" s="61">
        <f>H1486+1000</f>
        <v>152303001</v>
      </c>
      <c r="I1488" s="61">
        <v>1</v>
      </c>
      <c r="J1488" s="61">
        <v>1</v>
      </c>
      <c r="K1488" s="61">
        <f t="shared" ref="K1488:L1488" si="1186">K1476</f>
        <v>6</v>
      </c>
      <c r="L1488" s="61" t="str">
        <f t="shared" si="1186"/>
        <v>Head</v>
      </c>
      <c r="M1488" s="61" t="str">
        <f t="shared" si="1180"/>
        <v>Superior</v>
      </c>
    </row>
    <row r="1489" spans="1:13" ht="16.5" customHeight="1" x14ac:dyDescent="0.3">
      <c r="A1489" s="59" t="b">
        <v>1</v>
      </c>
      <c r="B1489" s="61" t="s">
        <v>54</v>
      </c>
      <c r="C1489" s="61">
        <f t="shared" si="1181"/>
        <v>6037022</v>
      </c>
      <c r="D1489" s="61">
        <f t="shared" si="1182"/>
        <v>4037</v>
      </c>
      <c r="E1489" s="17" t="s">
        <v>25</v>
      </c>
      <c r="F1489" s="56">
        <v>1</v>
      </c>
      <c r="G1489" s="56">
        <v>1</v>
      </c>
      <c r="H1489" s="61">
        <f>H1488+100000</f>
        <v>152403001</v>
      </c>
      <c r="I1489" s="61">
        <v>1</v>
      </c>
      <c r="J1489" s="61">
        <v>1</v>
      </c>
      <c r="K1489" s="61">
        <f t="shared" ref="K1489:L1489" si="1187">K1477</f>
        <v>3.67</v>
      </c>
      <c r="L1489" s="61" t="str">
        <f t="shared" si="1187"/>
        <v>Head</v>
      </c>
      <c r="M1489" s="61" t="str">
        <f t="shared" si="1180"/>
        <v>Rare</v>
      </c>
    </row>
    <row r="1490" spans="1:13" ht="16.5" customHeight="1" x14ac:dyDescent="0.3">
      <c r="A1490" s="59" t="b">
        <v>1</v>
      </c>
      <c r="B1490" s="61" t="s">
        <v>50</v>
      </c>
      <c r="C1490" s="61">
        <f t="shared" si="1181"/>
        <v>6037023</v>
      </c>
      <c r="D1490" s="61">
        <f t="shared" si="1182"/>
        <v>4037</v>
      </c>
      <c r="E1490" s="17" t="s">
        <v>25</v>
      </c>
      <c r="F1490" s="56">
        <v>1</v>
      </c>
      <c r="G1490" s="56">
        <v>1</v>
      </c>
      <c r="H1490" s="61">
        <f>H1488+2000</f>
        <v>152305001</v>
      </c>
      <c r="I1490" s="61">
        <v>1</v>
      </c>
      <c r="J1490" s="61">
        <v>1</v>
      </c>
      <c r="K1490" s="61">
        <f t="shared" ref="K1490:L1490" si="1188">K1478</f>
        <v>6</v>
      </c>
      <c r="L1490" s="61" t="str">
        <f t="shared" si="1188"/>
        <v>Glove</v>
      </c>
      <c r="M1490" s="61" t="str">
        <f t="shared" si="1180"/>
        <v>Superior</v>
      </c>
    </row>
    <row r="1491" spans="1:13" ht="16.5" customHeight="1" x14ac:dyDescent="0.3">
      <c r="A1491" s="59" t="b">
        <v>1</v>
      </c>
      <c r="B1491" s="61" t="s">
        <v>56</v>
      </c>
      <c r="C1491" s="61">
        <f t="shared" si="1181"/>
        <v>6037024</v>
      </c>
      <c r="D1491" s="61">
        <f t="shared" si="1182"/>
        <v>4037</v>
      </c>
      <c r="E1491" s="17" t="s">
        <v>25</v>
      </c>
      <c r="F1491" s="56">
        <v>1</v>
      </c>
      <c r="G1491" s="56">
        <v>1</v>
      </c>
      <c r="H1491" s="61">
        <f>H1490+100000</f>
        <v>152405001</v>
      </c>
      <c r="I1491" s="61">
        <v>1</v>
      </c>
      <c r="J1491" s="61">
        <v>1</v>
      </c>
      <c r="K1491" s="61">
        <f t="shared" ref="K1491:L1491" si="1189">K1479</f>
        <v>3.67</v>
      </c>
      <c r="L1491" s="61" t="str">
        <f t="shared" si="1189"/>
        <v>Glove</v>
      </c>
      <c r="M1491" s="61" t="str">
        <f t="shared" si="1180"/>
        <v>Rare</v>
      </c>
    </row>
    <row r="1492" spans="1:13" ht="16.5" customHeight="1" x14ac:dyDescent="0.3">
      <c r="A1492" s="59" t="b">
        <v>1</v>
      </c>
      <c r="B1492" s="61" t="s">
        <v>49</v>
      </c>
      <c r="C1492" s="61">
        <f t="shared" si="1181"/>
        <v>6037025</v>
      </c>
      <c r="D1492" s="61">
        <f t="shared" si="1182"/>
        <v>4037</v>
      </c>
      <c r="E1492" s="17" t="s">
        <v>25</v>
      </c>
      <c r="F1492" s="56">
        <v>1</v>
      </c>
      <c r="G1492" s="56">
        <v>1</v>
      </c>
      <c r="H1492" s="61">
        <f>H1490+1000</f>
        <v>152306001</v>
      </c>
      <c r="I1492" s="61">
        <v>1</v>
      </c>
      <c r="J1492" s="61">
        <v>1</v>
      </c>
      <c r="K1492" s="61">
        <f t="shared" ref="K1492:L1492" si="1190">K1480</f>
        <v>6</v>
      </c>
      <c r="L1492" s="61" t="str">
        <f t="shared" si="1190"/>
        <v>Pants</v>
      </c>
      <c r="M1492" s="61" t="str">
        <f t="shared" si="1180"/>
        <v>Superior</v>
      </c>
    </row>
    <row r="1493" spans="1:13" ht="16.5" customHeight="1" x14ac:dyDescent="0.3">
      <c r="A1493" s="59" t="b">
        <v>1</v>
      </c>
      <c r="B1493" s="61" t="s">
        <v>55</v>
      </c>
      <c r="C1493" s="61">
        <f t="shared" si="1181"/>
        <v>6037026</v>
      </c>
      <c r="D1493" s="61">
        <f t="shared" si="1182"/>
        <v>4037</v>
      </c>
      <c r="E1493" s="17" t="s">
        <v>25</v>
      </c>
      <c r="F1493" s="56">
        <v>1</v>
      </c>
      <c r="G1493" s="56">
        <v>1</v>
      </c>
      <c r="H1493" s="61">
        <f>H1492+100000</f>
        <v>152406001</v>
      </c>
      <c r="I1493" s="61">
        <v>1</v>
      </c>
      <c r="J1493" s="61">
        <v>1</v>
      </c>
      <c r="K1493" s="61">
        <f t="shared" ref="K1493:L1493" si="1191">K1481</f>
        <v>3.67</v>
      </c>
      <c r="L1493" s="61" t="str">
        <f t="shared" si="1191"/>
        <v>Pants</v>
      </c>
      <c r="M1493" s="61" t="str">
        <f t="shared" si="1180"/>
        <v>Rare</v>
      </c>
    </row>
    <row r="1494" spans="1:13" ht="16.5" customHeight="1" x14ac:dyDescent="0.3">
      <c r="A1494" s="59" t="b">
        <v>1</v>
      </c>
      <c r="B1494" s="61" t="s">
        <v>46</v>
      </c>
      <c r="C1494" s="61">
        <f t="shared" si="1181"/>
        <v>6037027</v>
      </c>
      <c r="D1494" s="61">
        <f t="shared" si="1182"/>
        <v>4037</v>
      </c>
      <c r="E1494" s="17" t="s">
        <v>25</v>
      </c>
      <c r="F1494" s="56">
        <v>1</v>
      </c>
      <c r="G1494" s="56">
        <v>1</v>
      </c>
      <c r="H1494" s="61">
        <f>H1492+1000</f>
        <v>152307001</v>
      </c>
      <c r="I1494" s="61">
        <v>1</v>
      </c>
      <c r="J1494" s="61">
        <v>1</v>
      </c>
      <c r="K1494" s="61">
        <f t="shared" ref="K1494:L1494" si="1192">K1482</f>
        <v>6</v>
      </c>
      <c r="L1494" s="61" t="str">
        <f t="shared" si="1192"/>
        <v>Shoes</v>
      </c>
      <c r="M1494" s="61" t="str">
        <f t="shared" si="1180"/>
        <v>Superior</v>
      </c>
    </row>
    <row r="1495" spans="1:13" ht="16.5" customHeight="1" x14ac:dyDescent="0.3">
      <c r="A1495" s="59" t="b">
        <v>1</v>
      </c>
      <c r="B1495" s="61" t="s">
        <v>52</v>
      </c>
      <c r="C1495" s="61">
        <f t="shared" si="1181"/>
        <v>6037028</v>
      </c>
      <c r="D1495" s="61">
        <f t="shared" si="1182"/>
        <v>4037</v>
      </c>
      <c r="E1495" s="17" t="s">
        <v>25</v>
      </c>
      <c r="F1495" s="56">
        <v>1</v>
      </c>
      <c r="G1495" s="56">
        <v>1</v>
      </c>
      <c r="H1495" s="61">
        <f>H1494+100000</f>
        <v>152407001</v>
      </c>
      <c r="I1495" s="61">
        <v>1</v>
      </c>
      <c r="J1495" s="61">
        <v>1</v>
      </c>
      <c r="K1495" s="61">
        <f t="shared" ref="K1495:L1495" si="1193">K1483</f>
        <v>3.65</v>
      </c>
      <c r="L1495" s="61" t="str">
        <f t="shared" si="1193"/>
        <v>Shoes</v>
      </c>
      <c r="M1495" s="61" t="str">
        <f t="shared" si="1180"/>
        <v>Rare</v>
      </c>
    </row>
    <row r="1496" spans="1:13" ht="16.5" customHeight="1" x14ac:dyDescent="0.3">
      <c r="A1496" s="59" t="b">
        <v>1</v>
      </c>
      <c r="B1496" s="42" t="s">
        <v>45</v>
      </c>
      <c r="C1496" s="45">
        <f t="shared" si="1181"/>
        <v>6037029</v>
      </c>
      <c r="D1496" s="45">
        <f t="shared" si="1182"/>
        <v>4037</v>
      </c>
      <c r="E1496" s="45" t="s">
        <v>26</v>
      </c>
      <c r="F1496" s="56">
        <v>1</v>
      </c>
      <c r="G1496" s="56">
        <v>1</v>
      </c>
      <c r="H1496" s="42">
        <f>H1484+1000000</f>
        <v>153301001</v>
      </c>
      <c r="I1496" s="42">
        <v>1</v>
      </c>
      <c r="J1496" s="42">
        <v>1</v>
      </c>
      <c r="K1496" s="42">
        <f>K1484</f>
        <v>6</v>
      </c>
      <c r="L1496" s="42" t="str">
        <f>L1484</f>
        <v>Weapon</v>
      </c>
      <c r="M1496" s="42" t="str">
        <f>M1484</f>
        <v>Superior</v>
      </c>
    </row>
    <row r="1497" spans="1:13" ht="16.5" customHeight="1" x14ac:dyDescent="0.3">
      <c r="A1497" s="59" t="b">
        <v>1</v>
      </c>
      <c r="B1497" s="42" t="s">
        <v>51</v>
      </c>
      <c r="C1497" s="45">
        <f t="shared" si="1181"/>
        <v>6037030</v>
      </c>
      <c r="D1497" s="45">
        <f t="shared" si="1182"/>
        <v>4037</v>
      </c>
      <c r="E1497" s="45" t="s">
        <v>26</v>
      </c>
      <c r="F1497" s="56">
        <v>1</v>
      </c>
      <c r="G1497" s="56">
        <v>1</v>
      </c>
      <c r="H1497" s="42">
        <f>H1496+100000</f>
        <v>153401001</v>
      </c>
      <c r="I1497" s="42">
        <v>1</v>
      </c>
      <c r="J1497" s="42">
        <v>1</v>
      </c>
      <c r="K1497" s="42">
        <f t="shared" ref="K1497:M1497" si="1194">K1485</f>
        <v>3.67</v>
      </c>
      <c r="L1497" s="42" t="str">
        <f t="shared" si="1194"/>
        <v>Weapon</v>
      </c>
      <c r="M1497" s="42" t="str">
        <f t="shared" si="1194"/>
        <v>Rare</v>
      </c>
    </row>
    <row r="1498" spans="1:13" ht="16.5" customHeight="1" x14ac:dyDescent="0.3">
      <c r="A1498" s="59" t="b">
        <v>1</v>
      </c>
      <c r="B1498" s="42" t="s">
        <v>47</v>
      </c>
      <c r="C1498" s="45">
        <f t="shared" si="1181"/>
        <v>6037031</v>
      </c>
      <c r="D1498" s="45">
        <f t="shared" si="1182"/>
        <v>4037</v>
      </c>
      <c r="E1498" s="45" t="s">
        <v>26</v>
      </c>
      <c r="F1498" s="56">
        <v>1</v>
      </c>
      <c r="G1498" s="56">
        <v>1</v>
      </c>
      <c r="H1498" s="42">
        <f>H1496+1000</f>
        <v>153302001</v>
      </c>
      <c r="I1498" s="42">
        <v>1</v>
      </c>
      <c r="J1498" s="42">
        <v>1</v>
      </c>
      <c r="K1498" s="42">
        <f t="shared" ref="K1498:M1498" si="1195">K1486</f>
        <v>6</v>
      </c>
      <c r="L1498" s="42" t="str">
        <f t="shared" si="1195"/>
        <v>Body</v>
      </c>
      <c r="M1498" s="42" t="str">
        <f t="shared" si="1195"/>
        <v>Superior</v>
      </c>
    </row>
    <row r="1499" spans="1:13" ht="16.5" customHeight="1" x14ac:dyDescent="0.3">
      <c r="A1499" s="59" t="b">
        <v>1</v>
      </c>
      <c r="B1499" s="42" t="s">
        <v>53</v>
      </c>
      <c r="C1499" s="45">
        <f t="shared" si="1181"/>
        <v>6037032</v>
      </c>
      <c r="D1499" s="45">
        <f t="shared" si="1182"/>
        <v>4037</v>
      </c>
      <c r="E1499" s="45" t="s">
        <v>26</v>
      </c>
      <c r="F1499" s="56">
        <v>1</v>
      </c>
      <c r="G1499" s="56">
        <v>1</v>
      </c>
      <c r="H1499" s="42">
        <f>H1498+100000</f>
        <v>153402001</v>
      </c>
      <c r="I1499" s="42">
        <v>1</v>
      </c>
      <c r="J1499" s="42">
        <v>1</v>
      </c>
      <c r="K1499" s="42">
        <f t="shared" ref="K1499:M1499" si="1196">K1487</f>
        <v>3.67</v>
      </c>
      <c r="L1499" s="42" t="str">
        <f t="shared" si="1196"/>
        <v>Body</v>
      </c>
      <c r="M1499" s="42" t="str">
        <f t="shared" si="1196"/>
        <v>Rare</v>
      </c>
    </row>
    <row r="1500" spans="1:13" ht="16.5" customHeight="1" x14ac:dyDescent="0.3">
      <c r="A1500" s="59" t="b">
        <v>1</v>
      </c>
      <c r="B1500" s="42" t="s">
        <v>48</v>
      </c>
      <c r="C1500" s="45">
        <f t="shared" si="1181"/>
        <v>6037033</v>
      </c>
      <c r="D1500" s="45">
        <f t="shared" si="1182"/>
        <v>4037</v>
      </c>
      <c r="E1500" s="45" t="s">
        <v>26</v>
      </c>
      <c r="F1500" s="56">
        <v>1</v>
      </c>
      <c r="G1500" s="56">
        <v>1</v>
      </c>
      <c r="H1500" s="42">
        <f>H1498+1000</f>
        <v>153303001</v>
      </c>
      <c r="I1500" s="42">
        <v>1</v>
      </c>
      <c r="J1500" s="42">
        <v>1</v>
      </c>
      <c r="K1500" s="42">
        <f t="shared" ref="K1500:M1500" si="1197">K1488</f>
        <v>6</v>
      </c>
      <c r="L1500" s="42" t="str">
        <f t="shared" si="1197"/>
        <v>Head</v>
      </c>
      <c r="M1500" s="42" t="str">
        <f t="shared" si="1197"/>
        <v>Superior</v>
      </c>
    </row>
    <row r="1501" spans="1:13" ht="16.5" customHeight="1" x14ac:dyDescent="0.3">
      <c r="A1501" s="59" t="b">
        <v>1</v>
      </c>
      <c r="B1501" s="42" t="s">
        <v>54</v>
      </c>
      <c r="C1501" s="45">
        <f t="shared" si="1181"/>
        <v>6037034</v>
      </c>
      <c r="D1501" s="45">
        <f t="shared" si="1182"/>
        <v>4037</v>
      </c>
      <c r="E1501" s="45" t="s">
        <v>26</v>
      </c>
      <c r="F1501" s="56">
        <v>1</v>
      </c>
      <c r="G1501" s="56">
        <v>1</v>
      </c>
      <c r="H1501" s="42">
        <f>H1500+100000</f>
        <v>153403001</v>
      </c>
      <c r="I1501" s="42">
        <v>1</v>
      </c>
      <c r="J1501" s="42">
        <v>1</v>
      </c>
      <c r="K1501" s="42">
        <f t="shared" ref="K1501:M1501" si="1198">K1489</f>
        <v>3.67</v>
      </c>
      <c r="L1501" s="42" t="str">
        <f t="shared" si="1198"/>
        <v>Head</v>
      </c>
      <c r="M1501" s="42" t="str">
        <f t="shared" si="1198"/>
        <v>Rare</v>
      </c>
    </row>
    <row r="1502" spans="1:13" ht="16.5" customHeight="1" x14ac:dyDescent="0.3">
      <c r="A1502" s="59" t="b">
        <v>1</v>
      </c>
      <c r="B1502" s="42" t="s">
        <v>50</v>
      </c>
      <c r="C1502" s="45">
        <f t="shared" si="1181"/>
        <v>6037035</v>
      </c>
      <c r="D1502" s="45">
        <f t="shared" si="1182"/>
        <v>4037</v>
      </c>
      <c r="E1502" s="45" t="s">
        <v>26</v>
      </c>
      <c r="F1502" s="56">
        <v>1</v>
      </c>
      <c r="G1502" s="56">
        <v>1</v>
      </c>
      <c r="H1502" s="42">
        <f>H1500+2000</f>
        <v>153305001</v>
      </c>
      <c r="I1502" s="42">
        <v>1</v>
      </c>
      <c r="J1502" s="42">
        <v>1</v>
      </c>
      <c r="K1502" s="42">
        <f t="shared" ref="K1502:M1502" si="1199">K1490</f>
        <v>6</v>
      </c>
      <c r="L1502" s="42" t="str">
        <f t="shared" si="1199"/>
        <v>Glove</v>
      </c>
      <c r="M1502" s="42" t="str">
        <f t="shared" si="1199"/>
        <v>Superior</v>
      </c>
    </row>
    <row r="1503" spans="1:13" ht="16.5" customHeight="1" x14ac:dyDescent="0.3">
      <c r="A1503" s="59" t="b">
        <v>1</v>
      </c>
      <c r="B1503" s="42" t="s">
        <v>56</v>
      </c>
      <c r="C1503" s="45">
        <f t="shared" si="1181"/>
        <v>6037036</v>
      </c>
      <c r="D1503" s="45">
        <f t="shared" si="1182"/>
        <v>4037</v>
      </c>
      <c r="E1503" s="45" t="s">
        <v>26</v>
      </c>
      <c r="F1503" s="56">
        <v>1</v>
      </c>
      <c r="G1503" s="56">
        <v>1</v>
      </c>
      <c r="H1503" s="42">
        <f>H1502+100000</f>
        <v>153405001</v>
      </c>
      <c r="I1503" s="42">
        <v>1</v>
      </c>
      <c r="J1503" s="42">
        <v>1</v>
      </c>
      <c r="K1503" s="42">
        <f t="shared" ref="K1503:M1503" si="1200">K1491</f>
        <v>3.67</v>
      </c>
      <c r="L1503" s="42" t="str">
        <f t="shared" si="1200"/>
        <v>Glove</v>
      </c>
      <c r="M1503" s="42" t="str">
        <f t="shared" si="1200"/>
        <v>Rare</v>
      </c>
    </row>
    <row r="1504" spans="1:13" ht="16.5" customHeight="1" x14ac:dyDescent="0.3">
      <c r="A1504" s="59" t="b">
        <v>1</v>
      </c>
      <c r="B1504" s="42" t="s">
        <v>49</v>
      </c>
      <c r="C1504" s="45">
        <f t="shared" si="1181"/>
        <v>6037037</v>
      </c>
      <c r="D1504" s="45">
        <f t="shared" si="1182"/>
        <v>4037</v>
      </c>
      <c r="E1504" s="45" t="s">
        <v>26</v>
      </c>
      <c r="F1504" s="56">
        <v>1</v>
      </c>
      <c r="G1504" s="56">
        <v>1</v>
      </c>
      <c r="H1504" s="42">
        <f>H1502+1000</f>
        <v>153306001</v>
      </c>
      <c r="I1504" s="42">
        <v>1</v>
      </c>
      <c r="J1504" s="42">
        <v>1</v>
      </c>
      <c r="K1504" s="42">
        <f t="shared" ref="K1504:M1504" si="1201">K1492</f>
        <v>6</v>
      </c>
      <c r="L1504" s="42" t="str">
        <f t="shared" si="1201"/>
        <v>Pants</v>
      </c>
      <c r="M1504" s="42" t="str">
        <f t="shared" si="1201"/>
        <v>Superior</v>
      </c>
    </row>
    <row r="1505" spans="1:13" ht="16.5" customHeight="1" x14ac:dyDescent="0.3">
      <c r="A1505" s="59" t="b">
        <v>1</v>
      </c>
      <c r="B1505" s="42" t="s">
        <v>55</v>
      </c>
      <c r="C1505" s="45">
        <f t="shared" si="1181"/>
        <v>6037038</v>
      </c>
      <c r="D1505" s="45">
        <f t="shared" si="1182"/>
        <v>4037</v>
      </c>
      <c r="E1505" s="45" t="s">
        <v>26</v>
      </c>
      <c r="F1505" s="56">
        <v>1</v>
      </c>
      <c r="G1505" s="56">
        <v>1</v>
      </c>
      <c r="H1505" s="42">
        <f>H1504+100000</f>
        <v>153406001</v>
      </c>
      <c r="I1505" s="42">
        <v>1</v>
      </c>
      <c r="J1505" s="42">
        <v>1</v>
      </c>
      <c r="K1505" s="42">
        <f t="shared" ref="K1505:M1505" si="1202">K1493</f>
        <v>3.67</v>
      </c>
      <c r="L1505" s="42" t="str">
        <f t="shared" si="1202"/>
        <v>Pants</v>
      </c>
      <c r="M1505" s="42" t="str">
        <f t="shared" si="1202"/>
        <v>Rare</v>
      </c>
    </row>
    <row r="1506" spans="1:13" ht="16.5" customHeight="1" x14ac:dyDescent="0.3">
      <c r="A1506" s="59" t="b">
        <v>1</v>
      </c>
      <c r="B1506" s="42" t="s">
        <v>46</v>
      </c>
      <c r="C1506" s="45">
        <f t="shared" si="1181"/>
        <v>6037039</v>
      </c>
      <c r="D1506" s="45">
        <f t="shared" si="1182"/>
        <v>4037</v>
      </c>
      <c r="E1506" s="45" t="s">
        <v>26</v>
      </c>
      <c r="F1506" s="56">
        <v>1</v>
      </c>
      <c r="G1506" s="56">
        <v>1</v>
      </c>
      <c r="H1506" s="42">
        <f>H1504+1000</f>
        <v>153307001</v>
      </c>
      <c r="I1506" s="42">
        <v>1</v>
      </c>
      <c r="J1506" s="42">
        <v>1</v>
      </c>
      <c r="K1506" s="42">
        <f t="shared" ref="K1506:M1506" si="1203">K1494</f>
        <v>6</v>
      </c>
      <c r="L1506" s="42" t="str">
        <f t="shared" si="1203"/>
        <v>Shoes</v>
      </c>
      <c r="M1506" s="42" t="str">
        <f t="shared" si="1203"/>
        <v>Superior</v>
      </c>
    </row>
    <row r="1507" spans="1:13" ht="16.5" customHeight="1" x14ac:dyDescent="0.3">
      <c r="A1507" s="59" t="b">
        <v>1</v>
      </c>
      <c r="B1507" s="42" t="s">
        <v>52</v>
      </c>
      <c r="C1507" s="45">
        <f t="shared" si="1181"/>
        <v>6037040</v>
      </c>
      <c r="D1507" s="45">
        <f t="shared" si="1182"/>
        <v>4037</v>
      </c>
      <c r="E1507" s="45" t="s">
        <v>26</v>
      </c>
      <c r="F1507" s="56">
        <v>1</v>
      </c>
      <c r="G1507" s="56">
        <v>1</v>
      </c>
      <c r="H1507" s="42">
        <f>H1506+100000</f>
        <v>153407001</v>
      </c>
      <c r="I1507" s="42">
        <v>1</v>
      </c>
      <c r="J1507" s="42">
        <v>1</v>
      </c>
      <c r="K1507" s="42">
        <f t="shared" ref="K1507:M1507" si="1204">K1495</f>
        <v>3.65</v>
      </c>
      <c r="L1507" s="42" t="str">
        <f t="shared" si="1204"/>
        <v>Shoes</v>
      </c>
      <c r="M1507" s="42" t="str">
        <f t="shared" si="1204"/>
        <v>Rare</v>
      </c>
    </row>
    <row r="1508" spans="1:13" ht="16.5" customHeight="1" x14ac:dyDescent="0.3">
      <c r="A1508" s="59" t="b">
        <v>1</v>
      </c>
      <c r="B1508" s="46" t="s">
        <v>45</v>
      </c>
      <c r="C1508" s="19">
        <f t="shared" si="1181"/>
        <v>6037041</v>
      </c>
      <c r="D1508" s="19">
        <f t="shared" si="1182"/>
        <v>4037</v>
      </c>
      <c r="E1508" s="19" t="s">
        <v>27</v>
      </c>
      <c r="F1508" s="56">
        <v>1</v>
      </c>
      <c r="G1508" s="56">
        <v>1</v>
      </c>
      <c r="H1508" s="46">
        <f>H1496+1000000</f>
        <v>154301001</v>
      </c>
      <c r="I1508" s="46">
        <v>1</v>
      </c>
      <c r="J1508" s="46">
        <v>1</v>
      </c>
      <c r="K1508" s="46">
        <f>K1496</f>
        <v>6</v>
      </c>
      <c r="L1508" s="46" t="str">
        <f>L1496</f>
        <v>Weapon</v>
      </c>
      <c r="M1508" s="46" t="str">
        <f t="shared" ref="M1508" si="1205">M1496</f>
        <v>Superior</v>
      </c>
    </row>
    <row r="1509" spans="1:13" ht="16.5" customHeight="1" x14ac:dyDescent="0.3">
      <c r="A1509" s="59" t="b">
        <v>1</v>
      </c>
      <c r="B1509" s="46" t="s">
        <v>51</v>
      </c>
      <c r="C1509" s="19">
        <f t="shared" si="1181"/>
        <v>6037042</v>
      </c>
      <c r="D1509" s="19">
        <f t="shared" si="1182"/>
        <v>4037</v>
      </c>
      <c r="E1509" s="19" t="s">
        <v>27</v>
      </c>
      <c r="F1509" s="56">
        <v>1</v>
      </c>
      <c r="G1509" s="56">
        <v>1</v>
      </c>
      <c r="H1509" s="46">
        <f>H1508+100000</f>
        <v>154401001</v>
      </c>
      <c r="I1509" s="46">
        <v>1</v>
      </c>
      <c r="J1509" s="46">
        <v>1</v>
      </c>
      <c r="K1509" s="46">
        <f t="shared" ref="K1509:M1509" si="1206">K1497</f>
        <v>3.67</v>
      </c>
      <c r="L1509" s="46" t="str">
        <f t="shared" si="1206"/>
        <v>Weapon</v>
      </c>
      <c r="M1509" s="46" t="str">
        <f t="shared" si="1206"/>
        <v>Rare</v>
      </c>
    </row>
    <row r="1510" spans="1:13" ht="16.5" customHeight="1" x14ac:dyDescent="0.3">
      <c r="A1510" s="59" t="b">
        <v>1</v>
      </c>
      <c r="B1510" s="46" t="s">
        <v>47</v>
      </c>
      <c r="C1510" s="19">
        <f t="shared" si="1181"/>
        <v>6037043</v>
      </c>
      <c r="D1510" s="19">
        <f t="shared" si="1182"/>
        <v>4037</v>
      </c>
      <c r="E1510" s="19" t="s">
        <v>27</v>
      </c>
      <c r="F1510" s="56">
        <v>1</v>
      </c>
      <c r="G1510" s="56">
        <v>1</v>
      </c>
      <c r="H1510" s="46">
        <f>H1508+1000</f>
        <v>154302001</v>
      </c>
      <c r="I1510" s="46">
        <v>1</v>
      </c>
      <c r="J1510" s="46">
        <v>1</v>
      </c>
      <c r="K1510" s="46">
        <f t="shared" ref="K1510:M1510" si="1207">K1498</f>
        <v>6</v>
      </c>
      <c r="L1510" s="46" t="str">
        <f t="shared" si="1207"/>
        <v>Body</v>
      </c>
      <c r="M1510" s="46" t="str">
        <f t="shared" si="1207"/>
        <v>Superior</v>
      </c>
    </row>
    <row r="1511" spans="1:13" ht="16.5" customHeight="1" x14ac:dyDescent="0.3">
      <c r="A1511" s="59" t="b">
        <v>1</v>
      </c>
      <c r="B1511" s="46" t="s">
        <v>53</v>
      </c>
      <c r="C1511" s="19">
        <f t="shared" si="1181"/>
        <v>6037044</v>
      </c>
      <c r="D1511" s="19">
        <f t="shared" si="1182"/>
        <v>4037</v>
      </c>
      <c r="E1511" s="19" t="s">
        <v>27</v>
      </c>
      <c r="F1511" s="56">
        <v>1</v>
      </c>
      <c r="G1511" s="56">
        <v>1</v>
      </c>
      <c r="H1511" s="46">
        <f>H1510+100000</f>
        <v>154402001</v>
      </c>
      <c r="I1511" s="46">
        <v>1</v>
      </c>
      <c r="J1511" s="46">
        <v>1</v>
      </c>
      <c r="K1511" s="46">
        <f t="shared" ref="K1511:M1511" si="1208">K1499</f>
        <v>3.67</v>
      </c>
      <c r="L1511" s="46" t="str">
        <f t="shared" si="1208"/>
        <v>Body</v>
      </c>
      <c r="M1511" s="46" t="str">
        <f t="shared" si="1208"/>
        <v>Rare</v>
      </c>
    </row>
    <row r="1512" spans="1:13" ht="16.5" customHeight="1" x14ac:dyDescent="0.3">
      <c r="A1512" s="59" t="b">
        <v>1</v>
      </c>
      <c r="B1512" s="46" t="s">
        <v>48</v>
      </c>
      <c r="C1512" s="19">
        <f t="shared" si="1181"/>
        <v>6037045</v>
      </c>
      <c r="D1512" s="19">
        <f t="shared" si="1182"/>
        <v>4037</v>
      </c>
      <c r="E1512" s="19" t="s">
        <v>27</v>
      </c>
      <c r="F1512" s="56">
        <v>1</v>
      </c>
      <c r="G1512" s="56">
        <v>1</v>
      </c>
      <c r="H1512" s="46">
        <f>H1510+1000</f>
        <v>154303001</v>
      </c>
      <c r="I1512" s="46">
        <v>1</v>
      </c>
      <c r="J1512" s="46">
        <v>1</v>
      </c>
      <c r="K1512" s="46">
        <f t="shared" ref="K1512:M1512" si="1209">K1500</f>
        <v>6</v>
      </c>
      <c r="L1512" s="46" t="str">
        <f t="shared" si="1209"/>
        <v>Head</v>
      </c>
      <c r="M1512" s="46" t="str">
        <f t="shared" si="1209"/>
        <v>Superior</v>
      </c>
    </row>
    <row r="1513" spans="1:13" ht="16.5" customHeight="1" x14ac:dyDescent="0.3">
      <c r="A1513" s="59" t="b">
        <v>1</v>
      </c>
      <c r="B1513" s="46" t="s">
        <v>54</v>
      </c>
      <c r="C1513" s="19">
        <f t="shared" si="1181"/>
        <v>6037046</v>
      </c>
      <c r="D1513" s="19">
        <f t="shared" si="1182"/>
        <v>4037</v>
      </c>
      <c r="E1513" s="19" t="s">
        <v>27</v>
      </c>
      <c r="F1513" s="56">
        <v>1</v>
      </c>
      <c r="G1513" s="56">
        <v>1</v>
      </c>
      <c r="H1513" s="46">
        <f>H1512+100000</f>
        <v>154403001</v>
      </c>
      <c r="I1513" s="46">
        <v>1</v>
      </c>
      <c r="J1513" s="46">
        <v>1</v>
      </c>
      <c r="K1513" s="46">
        <f t="shared" ref="K1513:M1513" si="1210">K1501</f>
        <v>3.67</v>
      </c>
      <c r="L1513" s="46" t="str">
        <f t="shared" si="1210"/>
        <v>Head</v>
      </c>
      <c r="M1513" s="46" t="str">
        <f t="shared" si="1210"/>
        <v>Rare</v>
      </c>
    </row>
    <row r="1514" spans="1:13" ht="16.5" customHeight="1" x14ac:dyDescent="0.3">
      <c r="A1514" s="59" t="b">
        <v>1</v>
      </c>
      <c r="B1514" s="46" t="s">
        <v>50</v>
      </c>
      <c r="C1514" s="19">
        <f t="shared" si="1181"/>
        <v>6037047</v>
      </c>
      <c r="D1514" s="19">
        <f t="shared" si="1182"/>
        <v>4037</v>
      </c>
      <c r="E1514" s="19" t="s">
        <v>27</v>
      </c>
      <c r="F1514" s="56">
        <v>1</v>
      </c>
      <c r="G1514" s="56">
        <v>1</v>
      </c>
      <c r="H1514" s="46">
        <f>H1512+2000</f>
        <v>154305001</v>
      </c>
      <c r="I1514" s="46">
        <v>1</v>
      </c>
      <c r="J1514" s="46">
        <v>1</v>
      </c>
      <c r="K1514" s="46">
        <f t="shared" ref="K1514:M1514" si="1211">K1502</f>
        <v>6</v>
      </c>
      <c r="L1514" s="46" t="str">
        <f t="shared" si="1211"/>
        <v>Glove</v>
      </c>
      <c r="M1514" s="46" t="str">
        <f t="shared" si="1211"/>
        <v>Superior</v>
      </c>
    </row>
    <row r="1515" spans="1:13" ht="16.5" customHeight="1" x14ac:dyDescent="0.3">
      <c r="A1515" s="59" t="b">
        <v>1</v>
      </c>
      <c r="B1515" s="46" t="s">
        <v>56</v>
      </c>
      <c r="C1515" s="19">
        <f t="shared" si="1181"/>
        <v>6037048</v>
      </c>
      <c r="D1515" s="19">
        <f t="shared" si="1182"/>
        <v>4037</v>
      </c>
      <c r="E1515" s="19" t="s">
        <v>27</v>
      </c>
      <c r="F1515" s="56">
        <v>1</v>
      </c>
      <c r="G1515" s="56">
        <v>1</v>
      </c>
      <c r="H1515" s="46">
        <f>H1514+100000</f>
        <v>154405001</v>
      </c>
      <c r="I1515" s="46">
        <v>1</v>
      </c>
      <c r="J1515" s="46">
        <v>1</v>
      </c>
      <c r="K1515" s="46">
        <f t="shared" ref="K1515:M1515" si="1212">K1503</f>
        <v>3.67</v>
      </c>
      <c r="L1515" s="46" t="str">
        <f t="shared" si="1212"/>
        <v>Glove</v>
      </c>
      <c r="M1515" s="46" t="str">
        <f t="shared" si="1212"/>
        <v>Rare</v>
      </c>
    </row>
    <row r="1516" spans="1:13" ht="16.5" customHeight="1" x14ac:dyDescent="0.3">
      <c r="A1516" s="59" t="b">
        <v>1</v>
      </c>
      <c r="B1516" s="46" t="s">
        <v>49</v>
      </c>
      <c r="C1516" s="19">
        <f t="shared" si="1181"/>
        <v>6037049</v>
      </c>
      <c r="D1516" s="19">
        <f t="shared" si="1182"/>
        <v>4037</v>
      </c>
      <c r="E1516" s="19" t="s">
        <v>27</v>
      </c>
      <c r="F1516" s="56">
        <v>1</v>
      </c>
      <c r="G1516" s="56">
        <v>1</v>
      </c>
      <c r="H1516" s="46">
        <f>H1514+1000</f>
        <v>154306001</v>
      </c>
      <c r="I1516" s="46">
        <v>1</v>
      </c>
      <c r="J1516" s="46">
        <v>1</v>
      </c>
      <c r="K1516" s="46">
        <f t="shared" ref="K1516:M1516" si="1213">K1504</f>
        <v>6</v>
      </c>
      <c r="L1516" s="46" t="str">
        <f t="shared" si="1213"/>
        <v>Pants</v>
      </c>
      <c r="M1516" s="46" t="str">
        <f t="shared" si="1213"/>
        <v>Superior</v>
      </c>
    </row>
    <row r="1517" spans="1:13" ht="16.5" customHeight="1" x14ac:dyDescent="0.3">
      <c r="A1517" s="59" t="b">
        <v>1</v>
      </c>
      <c r="B1517" s="46" t="s">
        <v>55</v>
      </c>
      <c r="C1517" s="19">
        <f t="shared" si="1181"/>
        <v>6037050</v>
      </c>
      <c r="D1517" s="19">
        <f t="shared" si="1182"/>
        <v>4037</v>
      </c>
      <c r="E1517" s="19" t="s">
        <v>27</v>
      </c>
      <c r="F1517" s="56">
        <v>1</v>
      </c>
      <c r="G1517" s="56">
        <v>1</v>
      </c>
      <c r="H1517" s="46">
        <f>H1516+100000</f>
        <v>154406001</v>
      </c>
      <c r="I1517" s="46">
        <v>1</v>
      </c>
      <c r="J1517" s="46">
        <v>1</v>
      </c>
      <c r="K1517" s="46">
        <f t="shared" ref="K1517:M1517" si="1214">K1505</f>
        <v>3.67</v>
      </c>
      <c r="L1517" s="46" t="str">
        <f t="shared" si="1214"/>
        <v>Pants</v>
      </c>
      <c r="M1517" s="46" t="str">
        <f t="shared" si="1214"/>
        <v>Rare</v>
      </c>
    </row>
    <row r="1518" spans="1:13" ht="16.5" customHeight="1" x14ac:dyDescent="0.3">
      <c r="A1518" s="59" t="b">
        <v>1</v>
      </c>
      <c r="B1518" s="46" t="s">
        <v>46</v>
      </c>
      <c r="C1518" s="19">
        <f t="shared" si="1181"/>
        <v>6037051</v>
      </c>
      <c r="D1518" s="19">
        <f t="shared" si="1182"/>
        <v>4037</v>
      </c>
      <c r="E1518" s="19" t="s">
        <v>27</v>
      </c>
      <c r="F1518" s="56">
        <v>1</v>
      </c>
      <c r="G1518" s="56">
        <v>1</v>
      </c>
      <c r="H1518" s="46">
        <f>H1516+1000</f>
        <v>154307001</v>
      </c>
      <c r="I1518" s="46">
        <v>1</v>
      </c>
      <c r="J1518" s="46">
        <v>1</v>
      </c>
      <c r="K1518" s="46">
        <f t="shared" ref="K1518:M1518" si="1215">K1506</f>
        <v>6</v>
      </c>
      <c r="L1518" s="46" t="str">
        <f t="shared" si="1215"/>
        <v>Shoes</v>
      </c>
      <c r="M1518" s="46" t="str">
        <f t="shared" si="1215"/>
        <v>Superior</v>
      </c>
    </row>
    <row r="1519" spans="1:13" ht="16.5" customHeight="1" x14ac:dyDescent="0.3">
      <c r="A1519" s="59" t="b">
        <v>1</v>
      </c>
      <c r="B1519" s="46" t="s">
        <v>52</v>
      </c>
      <c r="C1519" s="19">
        <f t="shared" si="1181"/>
        <v>6037052</v>
      </c>
      <c r="D1519" s="19">
        <f t="shared" si="1182"/>
        <v>4037</v>
      </c>
      <c r="E1519" s="19" t="s">
        <v>27</v>
      </c>
      <c r="F1519" s="56">
        <v>1</v>
      </c>
      <c r="G1519" s="56">
        <v>1</v>
      </c>
      <c r="H1519" s="46">
        <f>H1518+100000</f>
        <v>154407001</v>
      </c>
      <c r="I1519" s="46">
        <v>1</v>
      </c>
      <c r="J1519" s="46">
        <v>1</v>
      </c>
      <c r="K1519" s="46">
        <f t="shared" ref="K1519:M1519" si="1216">K1507</f>
        <v>3.65</v>
      </c>
      <c r="L1519" s="46" t="str">
        <f t="shared" si="1216"/>
        <v>Shoes</v>
      </c>
      <c r="M1519" s="46" t="str">
        <f t="shared" si="1216"/>
        <v>Rare</v>
      </c>
    </row>
    <row r="1520" spans="1:13" ht="16.5" customHeight="1" x14ac:dyDescent="0.3">
      <c r="A1520" s="60" t="b">
        <v>1</v>
      </c>
      <c r="B1520" s="41" t="s">
        <v>97</v>
      </c>
      <c r="C1520" s="41">
        <f>C1469+1000</f>
        <v>6038002</v>
      </c>
      <c r="D1520" s="41">
        <f>D1469+1</f>
        <v>4038</v>
      </c>
      <c r="E1520" s="42" t="s">
        <v>29</v>
      </c>
      <c r="F1520" s="56">
        <v>1</v>
      </c>
      <c r="G1520" s="56">
        <v>1</v>
      </c>
      <c r="H1520" s="41">
        <v>150101001</v>
      </c>
      <c r="I1520" s="42">
        <v>1</v>
      </c>
      <c r="J1520" s="42">
        <v>1</v>
      </c>
      <c r="K1520" s="41">
        <v>10</v>
      </c>
      <c r="L1520" s="41" t="s">
        <v>98</v>
      </c>
      <c r="M1520" s="43" t="s">
        <v>3</v>
      </c>
    </row>
    <row r="1521" spans="1:14" ht="16.5" customHeight="1" x14ac:dyDescent="0.3">
      <c r="A1521" s="60" t="b">
        <v>1</v>
      </c>
      <c r="B1521" s="41" t="s">
        <v>99</v>
      </c>
      <c r="C1521" s="42">
        <f>C1520+1</f>
        <v>6038003</v>
      </c>
      <c r="D1521" s="42">
        <f>D1520</f>
        <v>4038</v>
      </c>
      <c r="E1521" s="42" t="s">
        <v>29</v>
      </c>
      <c r="F1521" s="56">
        <v>1</v>
      </c>
      <c r="G1521" s="56">
        <v>1</v>
      </c>
      <c r="H1521" s="43">
        <f>H1520+100000</f>
        <v>150201001</v>
      </c>
      <c r="I1521" s="42">
        <v>1</v>
      </c>
      <c r="J1521" s="42">
        <v>1</v>
      </c>
      <c r="K1521" s="41">
        <v>14</v>
      </c>
      <c r="L1521" s="41" t="s">
        <v>98</v>
      </c>
      <c r="M1521" s="43" t="s">
        <v>355</v>
      </c>
    </row>
    <row r="1522" spans="1:14" ht="16.5" customHeight="1" x14ac:dyDescent="0.3">
      <c r="A1522" s="60" t="b">
        <v>1</v>
      </c>
      <c r="B1522" s="41" t="s">
        <v>100</v>
      </c>
      <c r="C1522" s="42">
        <f>C1521+1</f>
        <v>6038004</v>
      </c>
      <c r="D1522" s="42">
        <f>D1521</f>
        <v>4038</v>
      </c>
      <c r="E1522" s="42" t="s">
        <v>29</v>
      </c>
      <c r="F1522" s="56">
        <v>1</v>
      </c>
      <c r="G1522" s="56">
        <v>1</v>
      </c>
      <c r="H1522" s="43">
        <f>H1521+100000</f>
        <v>150301001</v>
      </c>
      <c r="I1522" s="42">
        <v>1</v>
      </c>
      <c r="J1522" s="42">
        <v>1</v>
      </c>
      <c r="K1522" s="41">
        <f>K1470</f>
        <v>16</v>
      </c>
      <c r="L1522" s="41" t="s">
        <v>98</v>
      </c>
      <c r="M1522" s="43" t="s">
        <v>356</v>
      </c>
    </row>
    <row r="1523" spans="1:14" ht="16.5" customHeight="1" x14ac:dyDescent="0.3">
      <c r="A1523" s="60" t="b">
        <v>1</v>
      </c>
      <c r="B1523" s="41" t="s">
        <v>101</v>
      </c>
      <c r="C1523" s="42">
        <f>C1522+1</f>
        <v>6038005</v>
      </c>
      <c r="D1523" s="42">
        <f>D1522</f>
        <v>4038</v>
      </c>
      <c r="E1523" s="42" t="s">
        <v>29</v>
      </c>
      <c r="F1523" s="56">
        <v>1</v>
      </c>
      <c r="G1523" s="56">
        <v>1</v>
      </c>
      <c r="H1523" s="43">
        <f>H1522+100000</f>
        <v>150401001</v>
      </c>
      <c r="I1523" s="42">
        <v>1</v>
      </c>
      <c r="J1523" s="42">
        <v>1</v>
      </c>
      <c r="K1523" s="41">
        <f>K1471+1</f>
        <v>3</v>
      </c>
      <c r="L1523" s="41" t="s">
        <v>98</v>
      </c>
      <c r="M1523" s="43" t="s">
        <v>380</v>
      </c>
    </row>
    <row r="1524" spans="1:14" ht="16.5" customHeight="1" x14ac:dyDescent="0.3">
      <c r="A1524" s="60" t="b">
        <v>1</v>
      </c>
      <c r="B1524" s="43" t="s">
        <v>379</v>
      </c>
      <c r="C1524" s="43">
        <f>C1523+1</f>
        <v>6038006</v>
      </c>
      <c r="D1524" s="43">
        <f>D1523</f>
        <v>4038</v>
      </c>
      <c r="E1524" s="43" t="s">
        <v>23</v>
      </c>
      <c r="F1524" s="56">
        <v>1</v>
      </c>
      <c r="G1524" s="56">
        <v>1</v>
      </c>
      <c r="H1524" s="48">
        <v>151301001</v>
      </c>
      <c r="I1524" s="43">
        <v>1</v>
      </c>
      <c r="J1524" s="43">
        <v>1</v>
      </c>
      <c r="K1524" s="43">
        <f t="shared" ref="K1524:K1533" si="1217">ROUND(N1524/6,2)</f>
        <v>5.67</v>
      </c>
      <c r="L1524" s="43" t="str">
        <f>IF(H1524&gt;=151307001,"Shoes",IF(H1524&gt;=151306001,"Pants",IF(H1524&gt;=151305001,"Glove",IF(H1524&gt;=151303001,"Head",IF(H1524&gt;=151302001,"Body",IF(H1524&gt;=151301001,"Weapon"))))))</f>
        <v>Weapon</v>
      </c>
      <c r="M1524" s="43" t="s">
        <v>356</v>
      </c>
      <c r="N1524" s="64">
        <v>34</v>
      </c>
    </row>
    <row r="1525" spans="1:14" ht="16.5" customHeight="1" x14ac:dyDescent="0.3">
      <c r="A1525" s="60" t="b">
        <v>1</v>
      </c>
      <c r="B1525" s="43" t="s">
        <v>51</v>
      </c>
      <c r="C1525" s="43">
        <f t="shared" ref="C1525:C1535" si="1218">C1524+1</f>
        <v>6038007</v>
      </c>
      <c r="D1525" s="43">
        <f t="shared" ref="D1525:D1535" si="1219">D1524</f>
        <v>4038</v>
      </c>
      <c r="E1525" s="43" t="s">
        <v>23</v>
      </c>
      <c r="F1525" s="56">
        <v>1</v>
      </c>
      <c r="G1525" s="56">
        <v>1</v>
      </c>
      <c r="H1525" s="43">
        <f>H1524+100000</f>
        <v>151401001</v>
      </c>
      <c r="I1525" s="43">
        <v>1</v>
      </c>
      <c r="J1525" s="43">
        <v>1</v>
      </c>
      <c r="K1525" s="43">
        <f t="shared" si="1217"/>
        <v>3.83</v>
      </c>
      <c r="L1525" s="43" t="str">
        <f>L1524</f>
        <v>Weapon</v>
      </c>
      <c r="M1525" s="43" t="s">
        <v>380</v>
      </c>
      <c r="N1525" s="64">
        <v>23</v>
      </c>
    </row>
    <row r="1526" spans="1:14" ht="16.5" customHeight="1" x14ac:dyDescent="0.3">
      <c r="A1526" s="60" t="b">
        <v>1</v>
      </c>
      <c r="B1526" s="43" t="s">
        <v>47</v>
      </c>
      <c r="C1526" s="43">
        <f t="shared" si="1218"/>
        <v>6038008</v>
      </c>
      <c r="D1526" s="43">
        <f t="shared" si="1219"/>
        <v>4038</v>
      </c>
      <c r="E1526" s="43" t="s">
        <v>23</v>
      </c>
      <c r="F1526" s="56">
        <v>1</v>
      </c>
      <c r="G1526" s="56">
        <v>1</v>
      </c>
      <c r="H1526" s="43">
        <f>H1524+1000</f>
        <v>151302001</v>
      </c>
      <c r="I1526" s="43">
        <v>1</v>
      </c>
      <c r="J1526" s="43">
        <v>1</v>
      </c>
      <c r="K1526" s="43">
        <f t="shared" si="1217"/>
        <v>5.67</v>
      </c>
      <c r="L1526" s="43" t="str">
        <f>IF(H1526&gt;=151307001,"Shoes",IF(H1526&gt;=151306001,"Pants",IF(H1526&gt;=151305001,"Glove",IF(H1526&gt;=151303001,"Head",IF(H1526&gt;=151302001,"Body",IF(H1526&gt;=151301001,"Weapon"))))))</f>
        <v>Body</v>
      </c>
      <c r="M1526" s="43" t="s">
        <v>356</v>
      </c>
      <c r="N1526" s="64">
        <f>N1524</f>
        <v>34</v>
      </c>
    </row>
    <row r="1527" spans="1:14" ht="16.5" customHeight="1" x14ac:dyDescent="0.3">
      <c r="A1527" s="60" t="b">
        <v>1</v>
      </c>
      <c r="B1527" s="43" t="s">
        <v>53</v>
      </c>
      <c r="C1527" s="43">
        <f t="shared" si="1218"/>
        <v>6038009</v>
      </c>
      <c r="D1527" s="43">
        <f t="shared" si="1219"/>
        <v>4038</v>
      </c>
      <c r="E1527" s="43" t="s">
        <v>23</v>
      </c>
      <c r="F1527" s="56">
        <v>1</v>
      </c>
      <c r="G1527" s="56">
        <v>1</v>
      </c>
      <c r="H1527" s="43">
        <f>H1526+100000</f>
        <v>151402001</v>
      </c>
      <c r="I1527" s="43">
        <v>1</v>
      </c>
      <c r="J1527" s="43">
        <v>1</v>
      </c>
      <c r="K1527" s="43">
        <f t="shared" si="1217"/>
        <v>3.83</v>
      </c>
      <c r="L1527" s="43" t="str">
        <f>L1526</f>
        <v>Body</v>
      </c>
      <c r="M1527" s="43" t="s">
        <v>380</v>
      </c>
      <c r="N1527" s="64">
        <f t="shared" ref="N1527:N1533" si="1220">N1525</f>
        <v>23</v>
      </c>
    </row>
    <row r="1528" spans="1:14" ht="16.5" customHeight="1" x14ac:dyDescent="0.3">
      <c r="A1528" s="60" t="b">
        <v>1</v>
      </c>
      <c r="B1528" s="43" t="s">
        <v>48</v>
      </c>
      <c r="C1528" s="43">
        <f t="shared" si="1218"/>
        <v>6038010</v>
      </c>
      <c r="D1528" s="43">
        <f t="shared" si="1219"/>
        <v>4038</v>
      </c>
      <c r="E1528" s="43" t="s">
        <v>23</v>
      </c>
      <c r="F1528" s="56">
        <v>1</v>
      </c>
      <c r="G1528" s="56">
        <v>1</v>
      </c>
      <c r="H1528" s="43">
        <f>H1526+1000</f>
        <v>151303001</v>
      </c>
      <c r="I1528" s="43">
        <v>1</v>
      </c>
      <c r="J1528" s="43">
        <v>1</v>
      </c>
      <c r="K1528" s="43">
        <f t="shared" si="1217"/>
        <v>5.67</v>
      </c>
      <c r="L1528" s="43" t="str">
        <f>IF(H1528&gt;=151307001,"Shoes",IF(H1528&gt;=151306001,"Pants",IF(H1528&gt;=151305001,"Glove",IF(H1528&gt;=151303001,"Head",IF(H1528&gt;=151302001,"Body",IF(H1528&gt;=151301001,"Weapon"))))))</f>
        <v>Head</v>
      </c>
      <c r="M1528" s="43" t="s">
        <v>356</v>
      </c>
      <c r="N1528" s="64">
        <f t="shared" si="1220"/>
        <v>34</v>
      </c>
    </row>
    <row r="1529" spans="1:14" ht="16.5" customHeight="1" x14ac:dyDescent="0.3">
      <c r="A1529" s="60" t="b">
        <v>1</v>
      </c>
      <c r="B1529" s="43" t="s">
        <v>54</v>
      </c>
      <c r="C1529" s="43">
        <f t="shared" si="1218"/>
        <v>6038011</v>
      </c>
      <c r="D1529" s="43">
        <f t="shared" si="1219"/>
        <v>4038</v>
      </c>
      <c r="E1529" s="43" t="s">
        <v>23</v>
      </c>
      <c r="F1529" s="56">
        <v>1</v>
      </c>
      <c r="G1529" s="56">
        <v>1</v>
      </c>
      <c r="H1529" s="43">
        <f>H1528+100000</f>
        <v>151403001</v>
      </c>
      <c r="I1529" s="43">
        <v>1</v>
      </c>
      <c r="J1529" s="43">
        <v>1</v>
      </c>
      <c r="K1529" s="43">
        <f t="shared" si="1217"/>
        <v>3.83</v>
      </c>
      <c r="L1529" s="43" t="str">
        <f>L1528</f>
        <v>Head</v>
      </c>
      <c r="M1529" s="43" t="s">
        <v>380</v>
      </c>
      <c r="N1529" s="64">
        <f t="shared" si="1220"/>
        <v>23</v>
      </c>
    </row>
    <row r="1530" spans="1:14" ht="16.5" customHeight="1" x14ac:dyDescent="0.3">
      <c r="A1530" s="60" t="b">
        <v>1</v>
      </c>
      <c r="B1530" s="43" t="s">
        <v>50</v>
      </c>
      <c r="C1530" s="43">
        <f t="shared" si="1218"/>
        <v>6038012</v>
      </c>
      <c r="D1530" s="43">
        <f t="shared" si="1219"/>
        <v>4038</v>
      </c>
      <c r="E1530" s="43" t="s">
        <v>23</v>
      </c>
      <c r="F1530" s="56">
        <v>1</v>
      </c>
      <c r="G1530" s="56">
        <v>1</v>
      </c>
      <c r="H1530" s="43">
        <f>H1528+2000</f>
        <v>151305001</v>
      </c>
      <c r="I1530" s="43">
        <v>1</v>
      </c>
      <c r="J1530" s="43">
        <v>1</v>
      </c>
      <c r="K1530" s="43">
        <f t="shared" si="1217"/>
        <v>5.67</v>
      </c>
      <c r="L1530" s="43" t="str">
        <f>IF(H1530&gt;=151307001,"Shoes",IF(H1530&gt;=151306001,"Pants",IF(H1530&gt;=151305001,"Glove",IF(H1530&gt;=151303001,"Head",IF(H1530&gt;=151302001,"Body",IF(H1530&gt;=151301001,"Weapon"))))))</f>
        <v>Glove</v>
      </c>
      <c r="M1530" s="43" t="s">
        <v>356</v>
      </c>
      <c r="N1530" s="64">
        <f t="shared" si="1220"/>
        <v>34</v>
      </c>
    </row>
    <row r="1531" spans="1:14" ht="16.5" customHeight="1" x14ac:dyDescent="0.3">
      <c r="A1531" s="60" t="b">
        <v>1</v>
      </c>
      <c r="B1531" s="43" t="s">
        <v>56</v>
      </c>
      <c r="C1531" s="43">
        <f t="shared" si="1218"/>
        <v>6038013</v>
      </c>
      <c r="D1531" s="43">
        <f t="shared" si="1219"/>
        <v>4038</v>
      </c>
      <c r="E1531" s="43" t="s">
        <v>23</v>
      </c>
      <c r="F1531" s="56">
        <v>1</v>
      </c>
      <c r="G1531" s="56">
        <v>1</v>
      </c>
      <c r="H1531" s="43">
        <f>H1530+100000</f>
        <v>151405001</v>
      </c>
      <c r="I1531" s="43">
        <v>1</v>
      </c>
      <c r="J1531" s="43">
        <v>1</v>
      </c>
      <c r="K1531" s="43">
        <f t="shared" si="1217"/>
        <v>3.83</v>
      </c>
      <c r="L1531" s="43" t="str">
        <f>L1530</f>
        <v>Glove</v>
      </c>
      <c r="M1531" s="43" t="s">
        <v>380</v>
      </c>
      <c r="N1531" s="64">
        <f t="shared" si="1220"/>
        <v>23</v>
      </c>
    </row>
    <row r="1532" spans="1:14" ht="16.5" customHeight="1" x14ac:dyDescent="0.3">
      <c r="A1532" s="60" t="b">
        <v>1</v>
      </c>
      <c r="B1532" s="43" t="s">
        <v>49</v>
      </c>
      <c r="C1532" s="43">
        <f t="shared" si="1218"/>
        <v>6038014</v>
      </c>
      <c r="D1532" s="43">
        <f t="shared" si="1219"/>
        <v>4038</v>
      </c>
      <c r="E1532" s="43" t="s">
        <v>23</v>
      </c>
      <c r="F1532" s="56">
        <v>1</v>
      </c>
      <c r="G1532" s="56">
        <v>1</v>
      </c>
      <c r="H1532" s="43">
        <f>H1530+1000</f>
        <v>151306001</v>
      </c>
      <c r="I1532" s="43">
        <v>1</v>
      </c>
      <c r="J1532" s="43">
        <v>1</v>
      </c>
      <c r="K1532" s="43">
        <f t="shared" si="1217"/>
        <v>5.67</v>
      </c>
      <c r="L1532" s="43" t="str">
        <f>IF(H1532&gt;=151307001,"Shoes",IF(H1532&gt;=151306001,"Pants",IF(H1532&gt;=151305001,"Glove",IF(H1532&gt;=151303001,"Head",IF(H1532&gt;=151302001,"Body",IF(H1532&gt;=151301001,"Weapon"))))))</f>
        <v>Pants</v>
      </c>
      <c r="M1532" s="43" t="s">
        <v>356</v>
      </c>
      <c r="N1532" s="64">
        <f t="shared" si="1220"/>
        <v>34</v>
      </c>
    </row>
    <row r="1533" spans="1:14" ht="16.5" customHeight="1" x14ac:dyDescent="0.3">
      <c r="A1533" s="60" t="b">
        <v>1</v>
      </c>
      <c r="B1533" s="43" t="s">
        <v>55</v>
      </c>
      <c r="C1533" s="43">
        <f t="shared" si="1218"/>
        <v>6038015</v>
      </c>
      <c r="D1533" s="43">
        <f t="shared" si="1219"/>
        <v>4038</v>
      </c>
      <c r="E1533" s="43" t="s">
        <v>23</v>
      </c>
      <c r="F1533" s="56">
        <v>1</v>
      </c>
      <c r="G1533" s="56">
        <v>1</v>
      </c>
      <c r="H1533" s="43">
        <f>H1532+100000</f>
        <v>151406001</v>
      </c>
      <c r="I1533" s="43">
        <v>1</v>
      </c>
      <c r="J1533" s="43">
        <v>1</v>
      </c>
      <c r="K1533" s="43">
        <f t="shared" si="1217"/>
        <v>3.83</v>
      </c>
      <c r="L1533" s="43" t="str">
        <f>L1532</f>
        <v>Pants</v>
      </c>
      <c r="M1533" s="43" t="s">
        <v>380</v>
      </c>
      <c r="N1533" s="64">
        <f t="shared" si="1220"/>
        <v>23</v>
      </c>
    </row>
    <row r="1534" spans="1:14" ht="16.5" customHeight="1" x14ac:dyDescent="0.3">
      <c r="A1534" s="60" t="b">
        <v>1</v>
      </c>
      <c r="B1534" s="43" t="s">
        <v>46</v>
      </c>
      <c r="C1534" s="43">
        <f t="shared" si="1218"/>
        <v>6038016</v>
      </c>
      <c r="D1534" s="43">
        <f t="shared" si="1219"/>
        <v>4038</v>
      </c>
      <c r="E1534" s="43" t="s">
        <v>23</v>
      </c>
      <c r="F1534" s="56">
        <v>1</v>
      </c>
      <c r="G1534" s="56">
        <v>1</v>
      </c>
      <c r="H1534" s="43">
        <f>H1532+1000</f>
        <v>151307001</v>
      </c>
      <c r="I1534" s="43">
        <v>1</v>
      </c>
      <c r="J1534" s="43">
        <v>1</v>
      </c>
      <c r="K1534" s="41">
        <v>5.65</v>
      </c>
      <c r="L1534" s="43" t="str">
        <f t="shared" ref="L1534" si="1221">IF(H1534&gt;=151307001,"Shoes",IF(H1534&gt;=151306001,"Pants",IF(H1534&gt;=151305001,"Glove",IF(H1534&gt;=151303001,"Head",IF(H1534&gt;=151302001,"Body",IF(H1534&gt;=151301001,"Weapon"))))))</f>
        <v>Shoes</v>
      </c>
      <c r="M1534" s="43" t="s">
        <v>356</v>
      </c>
      <c r="N1534" s="65">
        <f>SUM(K1524,K1526,K1528,K1530,K1532,K1534)</f>
        <v>34</v>
      </c>
    </row>
    <row r="1535" spans="1:14" ht="16.5" customHeight="1" x14ac:dyDescent="0.3">
      <c r="A1535" s="60" t="b">
        <v>1</v>
      </c>
      <c r="B1535" s="43" t="s">
        <v>52</v>
      </c>
      <c r="C1535" s="43">
        <f t="shared" si="1218"/>
        <v>6038017</v>
      </c>
      <c r="D1535" s="43">
        <f t="shared" si="1219"/>
        <v>4038</v>
      </c>
      <c r="E1535" s="43" t="s">
        <v>23</v>
      </c>
      <c r="F1535" s="56">
        <v>1</v>
      </c>
      <c r="G1535" s="56">
        <v>1</v>
      </c>
      <c r="H1535" s="43">
        <f>H1534+100000</f>
        <v>151407001</v>
      </c>
      <c r="I1535" s="43">
        <v>1</v>
      </c>
      <c r="J1535" s="43">
        <v>1</v>
      </c>
      <c r="K1535" s="41">
        <v>3.85</v>
      </c>
      <c r="L1535" s="43" t="str">
        <f>L1534</f>
        <v>Shoes</v>
      </c>
      <c r="M1535" s="43" t="s">
        <v>380</v>
      </c>
      <c r="N1535" s="65">
        <f>SUM(K1525,K1527,K1529,K1531,K1533,K1535)</f>
        <v>23</v>
      </c>
    </row>
    <row r="1536" spans="1:14" ht="16.5" customHeight="1" x14ac:dyDescent="0.3">
      <c r="A1536" s="60" t="b">
        <v>1</v>
      </c>
      <c r="B1536" s="61" t="s">
        <v>379</v>
      </c>
      <c r="C1536" s="61">
        <f>C1535+1</f>
        <v>6038018</v>
      </c>
      <c r="D1536" s="61">
        <f>D1535</f>
        <v>4038</v>
      </c>
      <c r="E1536" s="17" t="s">
        <v>25</v>
      </c>
      <c r="F1536" s="56">
        <v>1</v>
      </c>
      <c r="G1536" s="56">
        <v>1</v>
      </c>
      <c r="H1536" s="61">
        <f>H1524+1000000</f>
        <v>152301001</v>
      </c>
      <c r="I1536" s="61">
        <v>1</v>
      </c>
      <c r="J1536" s="61">
        <v>1</v>
      </c>
      <c r="K1536" s="61">
        <f>K1524</f>
        <v>5.67</v>
      </c>
      <c r="L1536" s="61" t="str">
        <f>L1524</f>
        <v>Weapon</v>
      </c>
      <c r="M1536" s="61" t="str">
        <f t="shared" ref="M1536:M1547" si="1222">M1524</f>
        <v>Superior</v>
      </c>
    </row>
    <row r="1537" spans="1:13" ht="16.5" customHeight="1" x14ac:dyDescent="0.3">
      <c r="A1537" s="60" t="b">
        <v>1</v>
      </c>
      <c r="B1537" s="61" t="s">
        <v>51</v>
      </c>
      <c r="C1537" s="61">
        <f t="shared" ref="C1537:C1571" si="1223">C1536+1</f>
        <v>6038019</v>
      </c>
      <c r="D1537" s="61">
        <f t="shared" ref="D1537:D1571" si="1224">D1536</f>
        <v>4038</v>
      </c>
      <c r="E1537" s="17" t="s">
        <v>25</v>
      </c>
      <c r="F1537" s="56">
        <v>1</v>
      </c>
      <c r="G1537" s="56">
        <v>1</v>
      </c>
      <c r="H1537" s="62">
        <f>H1536+100000</f>
        <v>152401001</v>
      </c>
      <c r="I1537" s="61">
        <v>1</v>
      </c>
      <c r="J1537" s="61">
        <v>1</v>
      </c>
      <c r="K1537" s="61">
        <f t="shared" ref="K1537:L1537" si="1225">K1525</f>
        <v>3.83</v>
      </c>
      <c r="L1537" s="61" t="str">
        <f t="shared" si="1225"/>
        <v>Weapon</v>
      </c>
      <c r="M1537" s="61" t="str">
        <f t="shared" si="1222"/>
        <v>Rare</v>
      </c>
    </row>
    <row r="1538" spans="1:13" ht="16.5" customHeight="1" x14ac:dyDescent="0.3">
      <c r="A1538" s="60" t="b">
        <v>1</v>
      </c>
      <c r="B1538" s="61" t="s">
        <v>47</v>
      </c>
      <c r="C1538" s="61">
        <f t="shared" si="1223"/>
        <v>6038020</v>
      </c>
      <c r="D1538" s="61">
        <f t="shared" si="1224"/>
        <v>4038</v>
      </c>
      <c r="E1538" s="17" t="s">
        <v>25</v>
      </c>
      <c r="F1538" s="56">
        <v>1</v>
      </c>
      <c r="G1538" s="56">
        <v>1</v>
      </c>
      <c r="H1538" s="62">
        <f>H1536+1000</f>
        <v>152302001</v>
      </c>
      <c r="I1538" s="61">
        <v>1</v>
      </c>
      <c r="J1538" s="61">
        <v>1</v>
      </c>
      <c r="K1538" s="61">
        <f t="shared" ref="K1538:L1538" si="1226">K1526</f>
        <v>5.67</v>
      </c>
      <c r="L1538" s="61" t="str">
        <f t="shared" si="1226"/>
        <v>Body</v>
      </c>
      <c r="M1538" s="61" t="str">
        <f t="shared" si="1222"/>
        <v>Superior</v>
      </c>
    </row>
    <row r="1539" spans="1:13" ht="16.5" customHeight="1" x14ac:dyDescent="0.3">
      <c r="A1539" s="60" t="b">
        <v>1</v>
      </c>
      <c r="B1539" s="61" t="s">
        <v>53</v>
      </c>
      <c r="C1539" s="61">
        <f t="shared" si="1223"/>
        <v>6038021</v>
      </c>
      <c r="D1539" s="61">
        <f t="shared" si="1224"/>
        <v>4038</v>
      </c>
      <c r="E1539" s="17" t="s">
        <v>25</v>
      </c>
      <c r="F1539" s="56">
        <v>1</v>
      </c>
      <c r="G1539" s="56">
        <v>1</v>
      </c>
      <c r="H1539" s="62">
        <f>H1538+100000</f>
        <v>152402001</v>
      </c>
      <c r="I1539" s="61">
        <v>1</v>
      </c>
      <c r="J1539" s="61">
        <v>1</v>
      </c>
      <c r="K1539" s="61">
        <f t="shared" ref="K1539:L1539" si="1227">K1527</f>
        <v>3.83</v>
      </c>
      <c r="L1539" s="61" t="str">
        <f t="shared" si="1227"/>
        <v>Body</v>
      </c>
      <c r="M1539" s="61" t="str">
        <f t="shared" si="1222"/>
        <v>Rare</v>
      </c>
    </row>
    <row r="1540" spans="1:13" ht="16.5" customHeight="1" x14ac:dyDescent="0.3">
      <c r="A1540" s="60" t="b">
        <v>1</v>
      </c>
      <c r="B1540" s="61" t="s">
        <v>48</v>
      </c>
      <c r="C1540" s="61">
        <f t="shared" si="1223"/>
        <v>6038022</v>
      </c>
      <c r="D1540" s="61">
        <f t="shared" si="1224"/>
        <v>4038</v>
      </c>
      <c r="E1540" s="17" t="s">
        <v>25</v>
      </c>
      <c r="F1540" s="56">
        <v>1</v>
      </c>
      <c r="G1540" s="56">
        <v>1</v>
      </c>
      <c r="H1540" s="61">
        <f>H1538+1000</f>
        <v>152303001</v>
      </c>
      <c r="I1540" s="61">
        <v>1</v>
      </c>
      <c r="J1540" s="61">
        <v>1</v>
      </c>
      <c r="K1540" s="61">
        <f t="shared" ref="K1540:L1540" si="1228">K1528</f>
        <v>5.67</v>
      </c>
      <c r="L1540" s="61" t="str">
        <f t="shared" si="1228"/>
        <v>Head</v>
      </c>
      <c r="M1540" s="61" t="str">
        <f t="shared" si="1222"/>
        <v>Superior</v>
      </c>
    </row>
    <row r="1541" spans="1:13" ht="16.5" customHeight="1" x14ac:dyDescent="0.3">
      <c r="A1541" s="60" t="b">
        <v>1</v>
      </c>
      <c r="B1541" s="61" t="s">
        <v>54</v>
      </c>
      <c r="C1541" s="61">
        <f t="shared" si="1223"/>
        <v>6038023</v>
      </c>
      <c r="D1541" s="61">
        <f t="shared" si="1224"/>
        <v>4038</v>
      </c>
      <c r="E1541" s="17" t="s">
        <v>25</v>
      </c>
      <c r="F1541" s="56">
        <v>1</v>
      </c>
      <c r="G1541" s="56">
        <v>1</v>
      </c>
      <c r="H1541" s="61">
        <f>H1540+100000</f>
        <v>152403001</v>
      </c>
      <c r="I1541" s="61">
        <v>1</v>
      </c>
      <c r="J1541" s="61">
        <v>1</v>
      </c>
      <c r="K1541" s="61">
        <f t="shared" ref="K1541:L1541" si="1229">K1529</f>
        <v>3.83</v>
      </c>
      <c r="L1541" s="61" t="str">
        <f t="shared" si="1229"/>
        <v>Head</v>
      </c>
      <c r="M1541" s="61" t="str">
        <f t="shared" si="1222"/>
        <v>Rare</v>
      </c>
    </row>
    <row r="1542" spans="1:13" ht="16.5" customHeight="1" x14ac:dyDescent="0.3">
      <c r="A1542" s="60" t="b">
        <v>1</v>
      </c>
      <c r="B1542" s="61" t="s">
        <v>50</v>
      </c>
      <c r="C1542" s="61">
        <f t="shared" si="1223"/>
        <v>6038024</v>
      </c>
      <c r="D1542" s="61">
        <f t="shared" si="1224"/>
        <v>4038</v>
      </c>
      <c r="E1542" s="17" t="s">
        <v>25</v>
      </c>
      <c r="F1542" s="56">
        <v>1</v>
      </c>
      <c r="G1542" s="56">
        <v>1</v>
      </c>
      <c r="H1542" s="61">
        <f>H1540+2000</f>
        <v>152305001</v>
      </c>
      <c r="I1542" s="61">
        <v>1</v>
      </c>
      <c r="J1542" s="61">
        <v>1</v>
      </c>
      <c r="K1542" s="61">
        <f t="shared" ref="K1542:L1542" si="1230">K1530</f>
        <v>5.67</v>
      </c>
      <c r="L1542" s="61" t="str">
        <f t="shared" si="1230"/>
        <v>Glove</v>
      </c>
      <c r="M1542" s="61" t="str">
        <f t="shared" si="1222"/>
        <v>Superior</v>
      </c>
    </row>
    <row r="1543" spans="1:13" ht="16.5" customHeight="1" x14ac:dyDescent="0.3">
      <c r="A1543" s="60" t="b">
        <v>1</v>
      </c>
      <c r="B1543" s="61" t="s">
        <v>56</v>
      </c>
      <c r="C1543" s="61">
        <f t="shared" si="1223"/>
        <v>6038025</v>
      </c>
      <c r="D1543" s="61">
        <f t="shared" si="1224"/>
        <v>4038</v>
      </c>
      <c r="E1543" s="17" t="s">
        <v>25</v>
      </c>
      <c r="F1543" s="56">
        <v>1</v>
      </c>
      <c r="G1543" s="56">
        <v>1</v>
      </c>
      <c r="H1543" s="61">
        <f>H1542+100000</f>
        <v>152405001</v>
      </c>
      <c r="I1543" s="61">
        <v>1</v>
      </c>
      <c r="J1543" s="61">
        <v>1</v>
      </c>
      <c r="K1543" s="61">
        <f t="shared" ref="K1543:L1543" si="1231">K1531</f>
        <v>3.83</v>
      </c>
      <c r="L1543" s="61" t="str">
        <f t="shared" si="1231"/>
        <v>Glove</v>
      </c>
      <c r="M1543" s="61" t="str">
        <f t="shared" si="1222"/>
        <v>Rare</v>
      </c>
    </row>
    <row r="1544" spans="1:13" ht="16.5" customHeight="1" x14ac:dyDescent="0.3">
      <c r="A1544" s="60" t="b">
        <v>1</v>
      </c>
      <c r="B1544" s="61" t="s">
        <v>49</v>
      </c>
      <c r="C1544" s="61">
        <f t="shared" si="1223"/>
        <v>6038026</v>
      </c>
      <c r="D1544" s="61">
        <f t="shared" si="1224"/>
        <v>4038</v>
      </c>
      <c r="E1544" s="17" t="s">
        <v>25</v>
      </c>
      <c r="F1544" s="56">
        <v>1</v>
      </c>
      <c r="G1544" s="56">
        <v>1</v>
      </c>
      <c r="H1544" s="61">
        <f>H1542+1000</f>
        <v>152306001</v>
      </c>
      <c r="I1544" s="61">
        <v>1</v>
      </c>
      <c r="J1544" s="61">
        <v>1</v>
      </c>
      <c r="K1544" s="61">
        <f t="shared" ref="K1544:L1544" si="1232">K1532</f>
        <v>5.67</v>
      </c>
      <c r="L1544" s="61" t="str">
        <f t="shared" si="1232"/>
        <v>Pants</v>
      </c>
      <c r="M1544" s="61" t="str">
        <f t="shared" si="1222"/>
        <v>Superior</v>
      </c>
    </row>
    <row r="1545" spans="1:13" ht="16.5" customHeight="1" x14ac:dyDescent="0.3">
      <c r="A1545" s="60" t="b">
        <v>1</v>
      </c>
      <c r="B1545" s="61" t="s">
        <v>55</v>
      </c>
      <c r="C1545" s="61">
        <f t="shared" si="1223"/>
        <v>6038027</v>
      </c>
      <c r="D1545" s="61">
        <f t="shared" si="1224"/>
        <v>4038</v>
      </c>
      <c r="E1545" s="17" t="s">
        <v>25</v>
      </c>
      <c r="F1545" s="56">
        <v>1</v>
      </c>
      <c r="G1545" s="56">
        <v>1</v>
      </c>
      <c r="H1545" s="61">
        <f>H1544+100000</f>
        <v>152406001</v>
      </c>
      <c r="I1545" s="61">
        <v>1</v>
      </c>
      <c r="J1545" s="61">
        <v>1</v>
      </c>
      <c r="K1545" s="61">
        <f t="shared" ref="K1545:L1545" si="1233">K1533</f>
        <v>3.83</v>
      </c>
      <c r="L1545" s="61" t="str">
        <f t="shared" si="1233"/>
        <v>Pants</v>
      </c>
      <c r="M1545" s="61" t="str">
        <f t="shared" si="1222"/>
        <v>Rare</v>
      </c>
    </row>
    <row r="1546" spans="1:13" ht="16.5" customHeight="1" x14ac:dyDescent="0.3">
      <c r="A1546" s="60" t="b">
        <v>1</v>
      </c>
      <c r="B1546" s="61" t="s">
        <v>46</v>
      </c>
      <c r="C1546" s="61">
        <f t="shared" si="1223"/>
        <v>6038028</v>
      </c>
      <c r="D1546" s="61">
        <f t="shared" si="1224"/>
        <v>4038</v>
      </c>
      <c r="E1546" s="17" t="s">
        <v>25</v>
      </c>
      <c r="F1546" s="56">
        <v>1</v>
      </c>
      <c r="G1546" s="56">
        <v>1</v>
      </c>
      <c r="H1546" s="61">
        <f>H1544+1000</f>
        <v>152307001</v>
      </c>
      <c r="I1546" s="61">
        <v>1</v>
      </c>
      <c r="J1546" s="61">
        <v>1</v>
      </c>
      <c r="K1546" s="61">
        <f t="shared" ref="K1546:L1546" si="1234">K1534</f>
        <v>5.65</v>
      </c>
      <c r="L1546" s="61" t="str">
        <f t="shared" si="1234"/>
        <v>Shoes</v>
      </c>
      <c r="M1546" s="61" t="str">
        <f t="shared" si="1222"/>
        <v>Superior</v>
      </c>
    </row>
    <row r="1547" spans="1:13" ht="16.5" customHeight="1" x14ac:dyDescent="0.3">
      <c r="A1547" s="60" t="b">
        <v>1</v>
      </c>
      <c r="B1547" s="61" t="s">
        <v>52</v>
      </c>
      <c r="C1547" s="61">
        <f t="shared" si="1223"/>
        <v>6038029</v>
      </c>
      <c r="D1547" s="61">
        <f t="shared" si="1224"/>
        <v>4038</v>
      </c>
      <c r="E1547" s="17" t="s">
        <v>25</v>
      </c>
      <c r="F1547" s="56">
        <v>1</v>
      </c>
      <c r="G1547" s="56">
        <v>1</v>
      </c>
      <c r="H1547" s="61">
        <f>H1546+100000</f>
        <v>152407001</v>
      </c>
      <c r="I1547" s="61">
        <v>1</v>
      </c>
      <c r="J1547" s="61">
        <v>1</v>
      </c>
      <c r="K1547" s="61">
        <f t="shared" ref="K1547:L1547" si="1235">K1535</f>
        <v>3.85</v>
      </c>
      <c r="L1547" s="61" t="str">
        <f t="shared" si="1235"/>
        <v>Shoes</v>
      </c>
      <c r="M1547" s="61" t="str">
        <f t="shared" si="1222"/>
        <v>Rare</v>
      </c>
    </row>
    <row r="1548" spans="1:13" ht="16.5" customHeight="1" x14ac:dyDescent="0.3">
      <c r="A1548" s="60" t="b">
        <v>1</v>
      </c>
      <c r="B1548" s="42" t="s">
        <v>45</v>
      </c>
      <c r="C1548" s="45">
        <f t="shared" si="1223"/>
        <v>6038030</v>
      </c>
      <c r="D1548" s="45">
        <f t="shared" si="1224"/>
        <v>4038</v>
      </c>
      <c r="E1548" s="45" t="s">
        <v>26</v>
      </c>
      <c r="F1548" s="56">
        <v>1</v>
      </c>
      <c r="G1548" s="56">
        <v>1</v>
      </c>
      <c r="H1548" s="42">
        <f>H1536+1000000</f>
        <v>153301001</v>
      </c>
      <c r="I1548" s="42">
        <v>1</v>
      </c>
      <c r="J1548" s="42">
        <v>1</v>
      </c>
      <c r="K1548" s="42">
        <f>K1536</f>
        <v>5.67</v>
      </c>
      <c r="L1548" s="42" t="str">
        <f>L1536</f>
        <v>Weapon</v>
      </c>
      <c r="M1548" s="42" t="str">
        <f>M1536</f>
        <v>Superior</v>
      </c>
    </row>
    <row r="1549" spans="1:13" ht="16.5" customHeight="1" x14ac:dyDescent="0.3">
      <c r="A1549" s="60" t="b">
        <v>1</v>
      </c>
      <c r="B1549" s="42" t="s">
        <v>51</v>
      </c>
      <c r="C1549" s="45">
        <f t="shared" si="1223"/>
        <v>6038031</v>
      </c>
      <c r="D1549" s="45">
        <f t="shared" si="1224"/>
        <v>4038</v>
      </c>
      <c r="E1549" s="45" t="s">
        <v>26</v>
      </c>
      <c r="F1549" s="56">
        <v>1</v>
      </c>
      <c r="G1549" s="56">
        <v>1</v>
      </c>
      <c r="H1549" s="42">
        <f>H1548+100000</f>
        <v>153401001</v>
      </c>
      <c r="I1549" s="42">
        <v>1</v>
      </c>
      <c r="J1549" s="42">
        <v>1</v>
      </c>
      <c r="K1549" s="42">
        <f t="shared" ref="K1549:M1549" si="1236">K1537</f>
        <v>3.83</v>
      </c>
      <c r="L1549" s="42" t="str">
        <f t="shared" si="1236"/>
        <v>Weapon</v>
      </c>
      <c r="M1549" s="42" t="str">
        <f t="shared" si="1236"/>
        <v>Rare</v>
      </c>
    </row>
    <row r="1550" spans="1:13" ht="16.5" customHeight="1" x14ac:dyDescent="0.3">
      <c r="A1550" s="60" t="b">
        <v>1</v>
      </c>
      <c r="B1550" s="42" t="s">
        <v>47</v>
      </c>
      <c r="C1550" s="45">
        <f t="shared" si="1223"/>
        <v>6038032</v>
      </c>
      <c r="D1550" s="45">
        <f t="shared" si="1224"/>
        <v>4038</v>
      </c>
      <c r="E1550" s="45" t="s">
        <v>26</v>
      </c>
      <c r="F1550" s="56">
        <v>1</v>
      </c>
      <c r="G1550" s="56">
        <v>1</v>
      </c>
      <c r="H1550" s="42">
        <f>H1548+1000</f>
        <v>153302001</v>
      </c>
      <c r="I1550" s="42">
        <v>1</v>
      </c>
      <c r="J1550" s="42">
        <v>1</v>
      </c>
      <c r="K1550" s="42">
        <f t="shared" ref="K1550:M1550" si="1237">K1538</f>
        <v>5.67</v>
      </c>
      <c r="L1550" s="42" t="str">
        <f t="shared" si="1237"/>
        <v>Body</v>
      </c>
      <c r="M1550" s="42" t="str">
        <f t="shared" si="1237"/>
        <v>Superior</v>
      </c>
    </row>
    <row r="1551" spans="1:13" ht="16.5" customHeight="1" x14ac:dyDescent="0.3">
      <c r="A1551" s="60" t="b">
        <v>1</v>
      </c>
      <c r="B1551" s="42" t="s">
        <v>53</v>
      </c>
      <c r="C1551" s="45">
        <f t="shared" si="1223"/>
        <v>6038033</v>
      </c>
      <c r="D1551" s="45">
        <f t="shared" si="1224"/>
        <v>4038</v>
      </c>
      <c r="E1551" s="45" t="s">
        <v>26</v>
      </c>
      <c r="F1551" s="56">
        <v>1</v>
      </c>
      <c r="G1551" s="56">
        <v>1</v>
      </c>
      <c r="H1551" s="42">
        <f>H1550+100000</f>
        <v>153402001</v>
      </c>
      <c r="I1551" s="42">
        <v>1</v>
      </c>
      <c r="J1551" s="42">
        <v>1</v>
      </c>
      <c r="K1551" s="42">
        <f t="shared" ref="K1551:M1551" si="1238">K1539</f>
        <v>3.83</v>
      </c>
      <c r="L1551" s="42" t="str">
        <f t="shared" si="1238"/>
        <v>Body</v>
      </c>
      <c r="M1551" s="42" t="str">
        <f t="shared" si="1238"/>
        <v>Rare</v>
      </c>
    </row>
    <row r="1552" spans="1:13" ht="16.5" customHeight="1" x14ac:dyDescent="0.3">
      <c r="A1552" s="60" t="b">
        <v>1</v>
      </c>
      <c r="B1552" s="42" t="s">
        <v>48</v>
      </c>
      <c r="C1552" s="45">
        <f t="shared" si="1223"/>
        <v>6038034</v>
      </c>
      <c r="D1552" s="45">
        <f t="shared" si="1224"/>
        <v>4038</v>
      </c>
      <c r="E1552" s="45" t="s">
        <v>26</v>
      </c>
      <c r="F1552" s="56">
        <v>1</v>
      </c>
      <c r="G1552" s="56">
        <v>1</v>
      </c>
      <c r="H1552" s="42">
        <f>H1550+1000</f>
        <v>153303001</v>
      </c>
      <c r="I1552" s="42">
        <v>1</v>
      </c>
      <c r="J1552" s="42">
        <v>1</v>
      </c>
      <c r="K1552" s="42">
        <f t="shared" ref="K1552:M1552" si="1239">K1540</f>
        <v>5.67</v>
      </c>
      <c r="L1552" s="42" t="str">
        <f t="shared" si="1239"/>
        <v>Head</v>
      </c>
      <c r="M1552" s="42" t="str">
        <f t="shared" si="1239"/>
        <v>Superior</v>
      </c>
    </row>
    <row r="1553" spans="1:13" ht="16.5" customHeight="1" x14ac:dyDescent="0.3">
      <c r="A1553" s="60" t="b">
        <v>1</v>
      </c>
      <c r="B1553" s="42" t="s">
        <v>54</v>
      </c>
      <c r="C1553" s="45">
        <f t="shared" si="1223"/>
        <v>6038035</v>
      </c>
      <c r="D1553" s="45">
        <f t="shared" si="1224"/>
        <v>4038</v>
      </c>
      <c r="E1553" s="45" t="s">
        <v>26</v>
      </c>
      <c r="F1553" s="56">
        <v>1</v>
      </c>
      <c r="G1553" s="56">
        <v>1</v>
      </c>
      <c r="H1553" s="42">
        <f>H1552+100000</f>
        <v>153403001</v>
      </c>
      <c r="I1553" s="42">
        <v>1</v>
      </c>
      <c r="J1553" s="42">
        <v>1</v>
      </c>
      <c r="K1553" s="42">
        <f t="shared" ref="K1553:M1553" si="1240">K1541</f>
        <v>3.83</v>
      </c>
      <c r="L1553" s="42" t="str">
        <f t="shared" si="1240"/>
        <v>Head</v>
      </c>
      <c r="M1553" s="42" t="str">
        <f t="shared" si="1240"/>
        <v>Rare</v>
      </c>
    </row>
    <row r="1554" spans="1:13" ht="16.5" customHeight="1" x14ac:dyDescent="0.3">
      <c r="A1554" s="60" t="b">
        <v>1</v>
      </c>
      <c r="B1554" s="42" t="s">
        <v>50</v>
      </c>
      <c r="C1554" s="45">
        <f t="shared" si="1223"/>
        <v>6038036</v>
      </c>
      <c r="D1554" s="45">
        <f t="shared" si="1224"/>
        <v>4038</v>
      </c>
      <c r="E1554" s="45" t="s">
        <v>26</v>
      </c>
      <c r="F1554" s="56">
        <v>1</v>
      </c>
      <c r="G1554" s="56">
        <v>1</v>
      </c>
      <c r="H1554" s="42">
        <f>H1552+2000</f>
        <v>153305001</v>
      </c>
      <c r="I1554" s="42">
        <v>1</v>
      </c>
      <c r="J1554" s="42">
        <v>1</v>
      </c>
      <c r="K1554" s="42">
        <f t="shared" ref="K1554:M1554" si="1241">K1542</f>
        <v>5.67</v>
      </c>
      <c r="L1554" s="42" t="str">
        <f t="shared" si="1241"/>
        <v>Glove</v>
      </c>
      <c r="M1554" s="42" t="str">
        <f t="shared" si="1241"/>
        <v>Superior</v>
      </c>
    </row>
    <row r="1555" spans="1:13" ht="16.5" customHeight="1" x14ac:dyDescent="0.3">
      <c r="A1555" s="60" t="b">
        <v>1</v>
      </c>
      <c r="B1555" s="42" t="s">
        <v>56</v>
      </c>
      <c r="C1555" s="45">
        <f t="shared" si="1223"/>
        <v>6038037</v>
      </c>
      <c r="D1555" s="45">
        <f t="shared" si="1224"/>
        <v>4038</v>
      </c>
      <c r="E1555" s="45" t="s">
        <v>26</v>
      </c>
      <c r="F1555" s="56">
        <v>1</v>
      </c>
      <c r="G1555" s="56">
        <v>1</v>
      </c>
      <c r="H1555" s="42">
        <f>H1554+100000</f>
        <v>153405001</v>
      </c>
      <c r="I1555" s="42">
        <v>1</v>
      </c>
      <c r="J1555" s="42">
        <v>1</v>
      </c>
      <c r="K1555" s="42">
        <f t="shared" ref="K1555:M1555" si="1242">K1543</f>
        <v>3.83</v>
      </c>
      <c r="L1555" s="42" t="str">
        <f t="shared" si="1242"/>
        <v>Glove</v>
      </c>
      <c r="M1555" s="42" t="str">
        <f t="shared" si="1242"/>
        <v>Rare</v>
      </c>
    </row>
    <row r="1556" spans="1:13" ht="16.5" customHeight="1" x14ac:dyDescent="0.3">
      <c r="A1556" s="60" t="b">
        <v>1</v>
      </c>
      <c r="B1556" s="42" t="s">
        <v>49</v>
      </c>
      <c r="C1556" s="45">
        <f t="shared" si="1223"/>
        <v>6038038</v>
      </c>
      <c r="D1556" s="45">
        <f t="shared" si="1224"/>
        <v>4038</v>
      </c>
      <c r="E1556" s="45" t="s">
        <v>26</v>
      </c>
      <c r="F1556" s="56">
        <v>1</v>
      </c>
      <c r="G1556" s="56">
        <v>1</v>
      </c>
      <c r="H1556" s="42">
        <f>H1554+1000</f>
        <v>153306001</v>
      </c>
      <c r="I1556" s="42">
        <v>1</v>
      </c>
      <c r="J1556" s="42">
        <v>1</v>
      </c>
      <c r="K1556" s="42">
        <f t="shared" ref="K1556:M1556" si="1243">K1544</f>
        <v>5.67</v>
      </c>
      <c r="L1556" s="42" t="str">
        <f t="shared" si="1243"/>
        <v>Pants</v>
      </c>
      <c r="M1556" s="42" t="str">
        <f t="shared" si="1243"/>
        <v>Superior</v>
      </c>
    </row>
    <row r="1557" spans="1:13" ht="16.5" customHeight="1" x14ac:dyDescent="0.3">
      <c r="A1557" s="60" t="b">
        <v>1</v>
      </c>
      <c r="B1557" s="42" t="s">
        <v>55</v>
      </c>
      <c r="C1557" s="45">
        <f t="shared" si="1223"/>
        <v>6038039</v>
      </c>
      <c r="D1557" s="45">
        <f t="shared" si="1224"/>
        <v>4038</v>
      </c>
      <c r="E1557" s="45" t="s">
        <v>26</v>
      </c>
      <c r="F1557" s="56">
        <v>1</v>
      </c>
      <c r="G1557" s="56">
        <v>1</v>
      </c>
      <c r="H1557" s="42">
        <f>H1556+100000</f>
        <v>153406001</v>
      </c>
      <c r="I1557" s="42">
        <v>1</v>
      </c>
      <c r="J1557" s="42">
        <v>1</v>
      </c>
      <c r="K1557" s="42">
        <f t="shared" ref="K1557:M1557" si="1244">K1545</f>
        <v>3.83</v>
      </c>
      <c r="L1557" s="42" t="str">
        <f t="shared" si="1244"/>
        <v>Pants</v>
      </c>
      <c r="M1557" s="42" t="str">
        <f t="shared" si="1244"/>
        <v>Rare</v>
      </c>
    </row>
    <row r="1558" spans="1:13" ht="16.5" customHeight="1" x14ac:dyDescent="0.3">
      <c r="A1558" s="60" t="b">
        <v>1</v>
      </c>
      <c r="B1558" s="42" t="s">
        <v>46</v>
      </c>
      <c r="C1558" s="45">
        <f t="shared" si="1223"/>
        <v>6038040</v>
      </c>
      <c r="D1558" s="45">
        <f t="shared" si="1224"/>
        <v>4038</v>
      </c>
      <c r="E1558" s="45" t="s">
        <v>26</v>
      </c>
      <c r="F1558" s="56">
        <v>1</v>
      </c>
      <c r="G1558" s="56">
        <v>1</v>
      </c>
      <c r="H1558" s="42">
        <f>H1556+1000</f>
        <v>153307001</v>
      </c>
      <c r="I1558" s="42">
        <v>1</v>
      </c>
      <c r="J1558" s="42">
        <v>1</v>
      </c>
      <c r="K1558" s="42">
        <f t="shared" ref="K1558:M1558" si="1245">K1546</f>
        <v>5.65</v>
      </c>
      <c r="L1558" s="42" t="str">
        <f t="shared" si="1245"/>
        <v>Shoes</v>
      </c>
      <c r="M1558" s="42" t="str">
        <f t="shared" si="1245"/>
        <v>Superior</v>
      </c>
    </row>
    <row r="1559" spans="1:13" ht="16.5" customHeight="1" x14ac:dyDescent="0.3">
      <c r="A1559" s="60" t="b">
        <v>1</v>
      </c>
      <c r="B1559" s="42" t="s">
        <v>52</v>
      </c>
      <c r="C1559" s="45">
        <f t="shared" si="1223"/>
        <v>6038041</v>
      </c>
      <c r="D1559" s="45">
        <f t="shared" si="1224"/>
        <v>4038</v>
      </c>
      <c r="E1559" s="45" t="s">
        <v>26</v>
      </c>
      <c r="F1559" s="56">
        <v>1</v>
      </c>
      <c r="G1559" s="56">
        <v>1</v>
      </c>
      <c r="H1559" s="42">
        <f>H1558+100000</f>
        <v>153407001</v>
      </c>
      <c r="I1559" s="42">
        <v>1</v>
      </c>
      <c r="J1559" s="42">
        <v>1</v>
      </c>
      <c r="K1559" s="42">
        <f t="shared" ref="K1559:M1559" si="1246">K1547</f>
        <v>3.85</v>
      </c>
      <c r="L1559" s="42" t="str">
        <f t="shared" si="1246"/>
        <v>Shoes</v>
      </c>
      <c r="M1559" s="42" t="str">
        <f t="shared" si="1246"/>
        <v>Rare</v>
      </c>
    </row>
    <row r="1560" spans="1:13" ht="16.5" customHeight="1" x14ac:dyDescent="0.3">
      <c r="A1560" s="60" t="b">
        <v>1</v>
      </c>
      <c r="B1560" s="46" t="s">
        <v>45</v>
      </c>
      <c r="C1560" s="19">
        <f t="shared" si="1223"/>
        <v>6038042</v>
      </c>
      <c r="D1560" s="19">
        <f t="shared" si="1224"/>
        <v>4038</v>
      </c>
      <c r="E1560" s="19" t="s">
        <v>27</v>
      </c>
      <c r="F1560" s="56">
        <v>1</v>
      </c>
      <c r="G1560" s="56">
        <v>1</v>
      </c>
      <c r="H1560" s="46">
        <f>H1548+1000000</f>
        <v>154301001</v>
      </c>
      <c r="I1560" s="46">
        <v>1</v>
      </c>
      <c r="J1560" s="46">
        <v>1</v>
      </c>
      <c r="K1560" s="46">
        <f>K1548</f>
        <v>5.67</v>
      </c>
      <c r="L1560" s="46" t="str">
        <f>L1548</f>
        <v>Weapon</v>
      </c>
      <c r="M1560" s="46" t="str">
        <f t="shared" ref="M1560" si="1247">M1548</f>
        <v>Superior</v>
      </c>
    </row>
    <row r="1561" spans="1:13" ht="16.5" customHeight="1" x14ac:dyDescent="0.3">
      <c r="A1561" s="60" t="b">
        <v>1</v>
      </c>
      <c r="B1561" s="46" t="s">
        <v>51</v>
      </c>
      <c r="C1561" s="19">
        <f t="shared" si="1223"/>
        <v>6038043</v>
      </c>
      <c r="D1561" s="19">
        <f t="shared" si="1224"/>
        <v>4038</v>
      </c>
      <c r="E1561" s="19" t="s">
        <v>27</v>
      </c>
      <c r="F1561" s="56">
        <v>1</v>
      </c>
      <c r="G1561" s="56">
        <v>1</v>
      </c>
      <c r="H1561" s="46">
        <f>H1560+100000</f>
        <v>154401001</v>
      </c>
      <c r="I1561" s="46">
        <v>1</v>
      </c>
      <c r="J1561" s="46">
        <v>1</v>
      </c>
      <c r="K1561" s="46">
        <f t="shared" ref="K1561:M1561" si="1248">K1549</f>
        <v>3.83</v>
      </c>
      <c r="L1561" s="46" t="str">
        <f t="shared" si="1248"/>
        <v>Weapon</v>
      </c>
      <c r="M1561" s="46" t="str">
        <f t="shared" si="1248"/>
        <v>Rare</v>
      </c>
    </row>
    <row r="1562" spans="1:13" ht="16.5" customHeight="1" x14ac:dyDescent="0.3">
      <c r="A1562" s="60" t="b">
        <v>1</v>
      </c>
      <c r="B1562" s="46" t="s">
        <v>47</v>
      </c>
      <c r="C1562" s="19">
        <f t="shared" si="1223"/>
        <v>6038044</v>
      </c>
      <c r="D1562" s="19">
        <f t="shared" si="1224"/>
        <v>4038</v>
      </c>
      <c r="E1562" s="19" t="s">
        <v>27</v>
      </c>
      <c r="F1562" s="56">
        <v>1</v>
      </c>
      <c r="G1562" s="56">
        <v>1</v>
      </c>
      <c r="H1562" s="46">
        <f>H1560+1000</f>
        <v>154302001</v>
      </c>
      <c r="I1562" s="46">
        <v>1</v>
      </c>
      <c r="J1562" s="46">
        <v>1</v>
      </c>
      <c r="K1562" s="46">
        <f t="shared" ref="K1562:M1562" si="1249">K1550</f>
        <v>5.67</v>
      </c>
      <c r="L1562" s="46" t="str">
        <f t="shared" si="1249"/>
        <v>Body</v>
      </c>
      <c r="M1562" s="46" t="str">
        <f t="shared" si="1249"/>
        <v>Superior</v>
      </c>
    </row>
    <row r="1563" spans="1:13" ht="16.5" customHeight="1" x14ac:dyDescent="0.3">
      <c r="A1563" s="60" t="b">
        <v>1</v>
      </c>
      <c r="B1563" s="46" t="s">
        <v>53</v>
      </c>
      <c r="C1563" s="19">
        <f t="shared" si="1223"/>
        <v>6038045</v>
      </c>
      <c r="D1563" s="19">
        <f t="shared" si="1224"/>
        <v>4038</v>
      </c>
      <c r="E1563" s="19" t="s">
        <v>27</v>
      </c>
      <c r="F1563" s="56">
        <v>1</v>
      </c>
      <c r="G1563" s="56">
        <v>1</v>
      </c>
      <c r="H1563" s="46">
        <f>H1562+100000</f>
        <v>154402001</v>
      </c>
      <c r="I1563" s="46">
        <v>1</v>
      </c>
      <c r="J1563" s="46">
        <v>1</v>
      </c>
      <c r="K1563" s="46">
        <f t="shared" ref="K1563:M1563" si="1250">K1551</f>
        <v>3.83</v>
      </c>
      <c r="L1563" s="46" t="str">
        <f t="shared" si="1250"/>
        <v>Body</v>
      </c>
      <c r="M1563" s="46" t="str">
        <f t="shared" si="1250"/>
        <v>Rare</v>
      </c>
    </row>
    <row r="1564" spans="1:13" ht="16.5" customHeight="1" x14ac:dyDescent="0.3">
      <c r="A1564" s="60" t="b">
        <v>1</v>
      </c>
      <c r="B1564" s="46" t="s">
        <v>48</v>
      </c>
      <c r="C1564" s="19">
        <f t="shared" si="1223"/>
        <v>6038046</v>
      </c>
      <c r="D1564" s="19">
        <f t="shared" si="1224"/>
        <v>4038</v>
      </c>
      <c r="E1564" s="19" t="s">
        <v>27</v>
      </c>
      <c r="F1564" s="56">
        <v>1</v>
      </c>
      <c r="G1564" s="56">
        <v>1</v>
      </c>
      <c r="H1564" s="46">
        <f>H1562+1000</f>
        <v>154303001</v>
      </c>
      <c r="I1564" s="46">
        <v>1</v>
      </c>
      <c r="J1564" s="46">
        <v>1</v>
      </c>
      <c r="K1564" s="46">
        <f t="shared" ref="K1564:M1564" si="1251">K1552</f>
        <v>5.67</v>
      </c>
      <c r="L1564" s="46" t="str">
        <f t="shared" si="1251"/>
        <v>Head</v>
      </c>
      <c r="M1564" s="46" t="str">
        <f t="shared" si="1251"/>
        <v>Superior</v>
      </c>
    </row>
    <row r="1565" spans="1:13" ht="16.5" customHeight="1" x14ac:dyDescent="0.3">
      <c r="A1565" s="60" t="b">
        <v>1</v>
      </c>
      <c r="B1565" s="46" t="s">
        <v>54</v>
      </c>
      <c r="C1565" s="19">
        <f t="shared" si="1223"/>
        <v>6038047</v>
      </c>
      <c r="D1565" s="19">
        <f t="shared" si="1224"/>
        <v>4038</v>
      </c>
      <c r="E1565" s="19" t="s">
        <v>27</v>
      </c>
      <c r="F1565" s="56">
        <v>1</v>
      </c>
      <c r="G1565" s="56">
        <v>1</v>
      </c>
      <c r="H1565" s="46">
        <f>H1564+100000</f>
        <v>154403001</v>
      </c>
      <c r="I1565" s="46">
        <v>1</v>
      </c>
      <c r="J1565" s="46">
        <v>1</v>
      </c>
      <c r="K1565" s="46">
        <f t="shared" ref="K1565:M1565" si="1252">K1553</f>
        <v>3.83</v>
      </c>
      <c r="L1565" s="46" t="str">
        <f t="shared" si="1252"/>
        <v>Head</v>
      </c>
      <c r="M1565" s="46" t="str">
        <f t="shared" si="1252"/>
        <v>Rare</v>
      </c>
    </row>
    <row r="1566" spans="1:13" ht="16.5" customHeight="1" x14ac:dyDescent="0.3">
      <c r="A1566" s="60" t="b">
        <v>1</v>
      </c>
      <c r="B1566" s="46" t="s">
        <v>50</v>
      </c>
      <c r="C1566" s="19">
        <f t="shared" si="1223"/>
        <v>6038048</v>
      </c>
      <c r="D1566" s="19">
        <f t="shared" si="1224"/>
        <v>4038</v>
      </c>
      <c r="E1566" s="19" t="s">
        <v>27</v>
      </c>
      <c r="F1566" s="56">
        <v>1</v>
      </c>
      <c r="G1566" s="56">
        <v>1</v>
      </c>
      <c r="H1566" s="46">
        <f>H1564+2000</f>
        <v>154305001</v>
      </c>
      <c r="I1566" s="46">
        <v>1</v>
      </c>
      <c r="J1566" s="46">
        <v>1</v>
      </c>
      <c r="K1566" s="46">
        <f t="shared" ref="K1566:M1566" si="1253">K1554</f>
        <v>5.67</v>
      </c>
      <c r="L1566" s="46" t="str">
        <f t="shared" si="1253"/>
        <v>Glove</v>
      </c>
      <c r="M1566" s="46" t="str">
        <f t="shared" si="1253"/>
        <v>Superior</v>
      </c>
    </row>
    <row r="1567" spans="1:13" ht="16.5" customHeight="1" x14ac:dyDescent="0.3">
      <c r="A1567" s="60" t="b">
        <v>1</v>
      </c>
      <c r="B1567" s="46" t="s">
        <v>56</v>
      </c>
      <c r="C1567" s="19">
        <f t="shared" si="1223"/>
        <v>6038049</v>
      </c>
      <c r="D1567" s="19">
        <f t="shared" si="1224"/>
        <v>4038</v>
      </c>
      <c r="E1567" s="19" t="s">
        <v>27</v>
      </c>
      <c r="F1567" s="56">
        <v>1</v>
      </c>
      <c r="G1567" s="56">
        <v>1</v>
      </c>
      <c r="H1567" s="46">
        <f>H1566+100000</f>
        <v>154405001</v>
      </c>
      <c r="I1567" s="46">
        <v>1</v>
      </c>
      <c r="J1567" s="46">
        <v>1</v>
      </c>
      <c r="K1567" s="46">
        <f t="shared" ref="K1567:M1567" si="1254">K1555</f>
        <v>3.83</v>
      </c>
      <c r="L1567" s="46" t="str">
        <f t="shared" si="1254"/>
        <v>Glove</v>
      </c>
      <c r="M1567" s="46" t="str">
        <f t="shared" si="1254"/>
        <v>Rare</v>
      </c>
    </row>
    <row r="1568" spans="1:13" ht="16.5" customHeight="1" x14ac:dyDescent="0.3">
      <c r="A1568" s="60" t="b">
        <v>1</v>
      </c>
      <c r="B1568" s="46" t="s">
        <v>49</v>
      </c>
      <c r="C1568" s="19">
        <f t="shared" si="1223"/>
        <v>6038050</v>
      </c>
      <c r="D1568" s="19">
        <f t="shared" si="1224"/>
        <v>4038</v>
      </c>
      <c r="E1568" s="19" t="s">
        <v>27</v>
      </c>
      <c r="F1568" s="56">
        <v>1</v>
      </c>
      <c r="G1568" s="56">
        <v>1</v>
      </c>
      <c r="H1568" s="46">
        <f>H1566+1000</f>
        <v>154306001</v>
      </c>
      <c r="I1568" s="46">
        <v>1</v>
      </c>
      <c r="J1568" s="46">
        <v>1</v>
      </c>
      <c r="K1568" s="46">
        <f t="shared" ref="K1568:M1568" si="1255">K1556</f>
        <v>5.67</v>
      </c>
      <c r="L1568" s="46" t="str">
        <f t="shared" si="1255"/>
        <v>Pants</v>
      </c>
      <c r="M1568" s="46" t="str">
        <f t="shared" si="1255"/>
        <v>Superior</v>
      </c>
    </row>
    <row r="1569" spans="1:14" ht="16.5" customHeight="1" x14ac:dyDescent="0.3">
      <c r="A1569" s="60" t="b">
        <v>1</v>
      </c>
      <c r="B1569" s="46" t="s">
        <v>55</v>
      </c>
      <c r="C1569" s="19">
        <f t="shared" si="1223"/>
        <v>6038051</v>
      </c>
      <c r="D1569" s="19">
        <f t="shared" si="1224"/>
        <v>4038</v>
      </c>
      <c r="E1569" s="19" t="s">
        <v>27</v>
      </c>
      <c r="F1569" s="56">
        <v>1</v>
      </c>
      <c r="G1569" s="56">
        <v>1</v>
      </c>
      <c r="H1569" s="46">
        <f>H1568+100000</f>
        <v>154406001</v>
      </c>
      <c r="I1569" s="46">
        <v>1</v>
      </c>
      <c r="J1569" s="46">
        <v>1</v>
      </c>
      <c r="K1569" s="46">
        <f t="shared" ref="K1569:M1569" si="1256">K1557</f>
        <v>3.83</v>
      </c>
      <c r="L1569" s="46" t="str">
        <f t="shared" si="1256"/>
        <v>Pants</v>
      </c>
      <c r="M1569" s="46" t="str">
        <f t="shared" si="1256"/>
        <v>Rare</v>
      </c>
    </row>
    <row r="1570" spans="1:14" ht="16.5" customHeight="1" x14ac:dyDescent="0.3">
      <c r="A1570" s="60" t="b">
        <v>1</v>
      </c>
      <c r="B1570" s="46" t="s">
        <v>46</v>
      </c>
      <c r="C1570" s="19">
        <f t="shared" si="1223"/>
        <v>6038052</v>
      </c>
      <c r="D1570" s="19">
        <f t="shared" si="1224"/>
        <v>4038</v>
      </c>
      <c r="E1570" s="19" t="s">
        <v>27</v>
      </c>
      <c r="F1570" s="56">
        <v>1</v>
      </c>
      <c r="G1570" s="56">
        <v>1</v>
      </c>
      <c r="H1570" s="46">
        <f>H1568+1000</f>
        <v>154307001</v>
      </c>
      <c r="I1570" s="46">
        <v>1</v>
      </c>
      <c r="J1570" s="46">
        <v>1</v>
      </c>
      <c r="K1570" s="46">
        <f t="shared" ref="K1570:M1570" si="1257">K1558</f>
        <v>5.65</v>
      </c>
      <c r="L1570" s="46" t="str">
        <f t="shared" si="1257"/>
        <v>Shoes</v>
      </c>
      <c r="M1570" s="46" t="str">
        <f t="shared" si="1257"/>
        <v>Superior</v>
      </c>
    </row>
    <row r="1571" spans="1:14" ht="16.5" customHeight="1" x14ac:dyDescent="0.3">
      <c r="A1571" s="60" t="b">
        <v>1</v>
      </c>
      <c r="B1571" s="46" t="s">
        <v>52</v>
      </c>
      <c r="C1571" s="19">
        <f t="shared" si="1223"/>
        <v>6038053</v>
      </c>
      <c r="D1571" s="19">
        <f t="shared" si="1224"/>
        <v>4038</v>
      </c>
      <c r="E1571" s="19" t="s">
        <v>27</v>
      </c>
      <c r="F1571" s="56">
        <v>1</v>
      </c>
      <c r="G1571" s="56">
        <v>1</v>
      </c>
      <c r="H1571" s="46">
        <f>H1570+100000</f>
        <v>154407001</v>
      </c>
      <c r="I1571" s="46">
        <v>1</v>
      </c>
      <c r="J1571" s="46">
        <v>1</v>
      </c>
      <c r="K1571" s="46">
        <f t="shared" ref="K1571:M1571" si="1258">K1559</f>
        <v>3.85</v>
      </c>
      <c r="L1571" s="46" t="str">
        <f t="shared" si="1258"/>
        <v>Shoes</v>
      </c>
      <c r="M1571" s="46" t="str">
        <f t="shared" si="1258"/>
        <v>Rare</v>
      </c>
    </row>
    <row r="1572" spans="1:14" ht="16.5" customHeight="1" x14ac:dyDescent="0.3">
      <c r="A1572" s="59" t="b">
        <v>1</v>
      </c>
      <c r="B1572" s="41" t="s">
        <v>97</v>
      </c>
      <c r="C1572" s="41">
        <f>C1520+1000</f>
        <v>6039002</v>
      </c>
      <c r="D1572" s="41">
        <f>D1520+1</f>
        <v>4039</v>
      </c>
      <c r="E1572" s="42" t="s">
        <v>29</v>
      </c>
      <c r="F1572" s="56">
        <v>1</v>
      </c>
      <c r="G1572" s="56">
        <v>1</v>
      </c>
      <c r="H1572" s="41">
        <v>150101001</v>
      </c>
      <c r="I1572" s="42">
        <v>1</v>
      </c>
      <c r="J1572" s="42">
        <v>1</v>
      </c>
      <c r="K1572" s="41">
        <v>10</v>
      </c>
      <c r="L1572" s="41" t="s">
        <v>98</v>
      </c>
      <c r="M1572" s="43" t="s">
        <v>3</v>
      </c>
    </row>
    <row r="1573" spans="1:14" ht="16.5" customHeight="1" x14ac:dyDescent="0.3">
      <c r="A1573" s="59" t="b">
        <v>1</v>
      </c>
      <c r="B1573" s="41" t="s">
        <v>99</v>
      </c>
      <c r="C1573" s="42">
        <f>C1572+1</f>
        <v>6039003</v>
      </c>
      <c r="D1573" s="42">
        <f>D1572</f>
        <v>4039</v>
      </c>
      <c r="E1573" s="42" t="s">
        <v>29</v>
      </c>
      <c r="F1573" s="56">
        <v>1</v>
      </c>
      <c r="G1573" s="56">
        <v>1</v>
      </c>
      <c r="H1573" s="43">
        <f>H1572+100000</f>
        <v>150201001</v>
      </c>
      <c r="I1573" s="42">
        <v>1</v>
      </c>
      <c r="J1573" s="42">
        <v>1</v>
      </c>
      <c r="K1573" s="41">
        <v>14</v>
      </c>
      <c r="L1573" s="41" t="s">
        <v>98</v>
      </c>
      <c r="M1573" s="43" t="s">
        <v>355</v>
      </c>
    </row>
    <row r="1574" spans="1:14" ht="16.5" customHeight="1" x14ac:dyDescent="0.3">
      <c r="A1574" s="59" t="b">
        <v>1</v>
      </c>
      <c r="B1574" s="41" t="s">
        <v>100</v>
      </c>
      <c r="C1574" s="42">
        <f>C1573+1</f>
        <v>6039004</v>
      </c>
      <c r="D1574" s="42">
        <f>D1573</f>
        <v>4039</v>
      </c>
      <c r="E1574" s="42" t="s">
        <v>29</v>
      </c>
      <c r="F1574" s="56">
        <v>1</v>
      </c>
      <c r="G1574" s="56">
        <v>1</v>
      </c>
      <c r="H1574" s="43">
        <f>H1573+100000</f>
        <v>150301001</v>
      </c>
      <c r="I1574" s="42">
        <v>1</v>
      </c>
      <c r="J1574" s="42">
        <v>1</v>
      </c>
      <c r="K1574" s="41">
        <f>K1522</f>
        <v>16</v>
      </c>
      <c r="L1574" s="41" t="s">
        <v>98</v>
      </c>
      <c r="M1574" s="43" t="s">
        <v>356</v>
      </c>
    </row>
    <row r="1575" spans="1:14" ht="16.5" customHeight="1" x14ac:dyDescent="0.3">
      <c r="A1575" s="59" t="b">
        <v>1</v>
      </c>
      <c r="B1575" s="41" t="s">
        <v>101</v>
      </c>
      <c r="C1575" s="42">
        <f>C1574+1</f>
        <v>6039005</v>
      </c>
      <c r="D1575" s="42">
        <f>D1574</f>
        <v>4039</v>
      </c>
      <c r="E1575" s="42" t="s">
        <v>29</v>
      </c>
      <c r="F1575" s="56">
        <v>1</v>
      </c>
      <c r="G1575" s="56">
        <v>1</v>
      </c>
      <c r="H1575" s="43">
        <f>H1574+100000</f>
        <v>150401001</v>
      </c>
      <c r="I1575" s="42">
        <v>1</v>
      </c>
      <c r="J1575" s="42">
        <v>1</v>
      </c>
      <c r="K1575" s="41">
        <f>K1523+1</f>
        <v>4</v>
      </c>
      <c r="L1575" s="41" t="s">
        <v>98</v>
      </c>
      <c r="M1575" s="43" t="s">
        <v>380</v>
      </c>
    </row>
    <row r="1576" spans="1:14" ht="16.5" customHeight="1" x14ac:dyDescent="0.3">
      <c r="A1576" s="59" t="b">
        <v>1</v>
      </c>
      <c r="B1576" s="43" t="s">
        <v>379</v>
      </c>
      <c r="C1576" s="43">
        <f>C1575+1</f>
        <v>6039006</v>
      </c>
      <c r="D1576" s="43">
        <f>D1575</f>
        <v>4039</v>
      </c>
      <c r="E1576" s="43" t="s">
        <v>23</v>
      </c>
      <c r="F1576" s="56">
        <v>1</v>
      </c>
      <c r="G1576" s="56">
        <v>1</v>
      </c>
      <c r="H1576" s="48">
        <v>151301001</v>
      </c>
      <c r="I1576" s="43">
        <v>1</v>
      </c>
      <c r="J1576" s="43">
        <v>1</v>
      </c>
      <c r="K1576" s="43">
        <f t="shared" ref="K1576:K1585" si="1259">ROUND(N1576/6,2)</f>
        <v>5.33</v>
      </c>
      <c r="L1576" s="43" t="str">
        <f>IF(H1576&gt;=151307001,"Shoes",IF(H1576&gt;=151306001,"Pants",IF(H1576&gt;=151305001,"Glove",IF(H1576&gt;=151303001,"Head",IF(H1576&gt;=151302001,"Body",IF(H1576&gt;=151301001,"Weapon"))))))</f>
        <v>Weapon</v>
      </c>
      <c r="M1576" s="43" t="s">
        <v>356</v>
      </c>
      <c r="N1576" s="64">
        <v>32</v>
      </c>
    </row>
    <row r="1577" spans="1:14" ht="16.5" customHeight="1" x14ac:dyDescent="0.3">
      <c r="A1577" s="59" t="b">
        <v>1</v>
      </c>
      <c r="B1577" s="43" t="s">
        <v>51</v>
      </c>
      <c r="C1577" s="43">
        <f t="shared" ref="C1577:C1587" si="1260">C1576+1</f>
        <v>6039007</v>
      </c>
      <c r="D1577" s="43">
        <f t="shared" ref="D1577:D1587" si="1261">D1576</f>
        <v>4039</v>
      </c>
      <c r="E1577" s="43" t="s">
        <v>23</v>
      </c>
      <c r="F1577" s="56">
        <v>1</v>
      </c>
      <c r="G1577" s="56">
        <v>1</v>
      </c>
      <c r="H1577" s="43">
        <f>H1576+100000</f>
        <v>151401001</v>
      </c>
      <c r="I1577" s="43">
        <v>1</v>
      </c>
      <c r="J1577" s="43">
        <v>1</v>
      </c>
      <c r="K1577" s="43">
        <f t="shared" si="1259"/>
        <v>4</v>
      </c>
      <c r="L1577" s="43" t="str">
        <f>L1576</f>
        <v>Weapon</v>
      </c>
      <c r="M1577" s="43" t="s">
        <v>380</v>
      </c>
      <c r="N1577" s="64">
        <v>24</v>
      </c>
    </row>
    <row r="1578" spans="1:14" ht="16.5" customHeight="1" x14ac:dyDescent="0.3">
      <c r="A1578" s="59" t="b">
        <v>1</v>
      </c>
      <c r="B1578" s="43" t="s">
        <v>47</v>
      </c>
      <c r="C1578" s="43">
        <f t="shared" si="1260"/>
        <v>6039008</v>
      </c>
      <c r="D1578" s="43">
        <f t="shared" si="1261"/>
        <v>4039</v>
      </c>
      <c r="E1578" s="43" t="s">
        <v>23</v>
      </c>
      <c r="F1578" s="56">
        <v>1</v>
      </c>
      <c r="G1578" s="56">
        <v>1</v>
      </c>
      <c r="H1578" s="43">
        <f>H1576+1000</f>
        <v>151302001</v>
      </c>
      <c r="I1578" s="43">
        <v>1</v>
      </c>
      <c r="J1578" s="43">
        <v>1</v>
      </c>
      <c r="K1578" s="43">
        <f t="shared" si="1259"/>
        <v>5.33</v>
      </c>
      <c r="L1578" s="43" t="str">
        <f>IF(H1578&gt;=151307001,"Shoes",IF(H1578&gt;=151306001,"Pants",IF(H1578&gt;=151305001,"Glove",IF(H1578&gt;=151303001,"Head",IF(H1578&gt;=151302001,"Body",IF(H1578&gt;=151301001,"Weapon"))))))</f>
        <v>Body</v>
      </c>
      <c r="M1578" s="43" t="s">
        <v>356</v>
      </c>
      <c r="N1578" s="64">
        <f>N1576</f>
        <v>32</v>
      </c>
    </row>
    <row r="1579" spans="1:14" ht="16.5" customHeight="1" x14ac:dyDescent="0.3">
      <c r="A1579" s="59" t="b">
        <v>1</v>
      </c>
      <c r="B1579" s="43" t="s">
        <v>53</v>
      </c>
      <c r="C1579" s="43">
        <f t="shared" si="1260"/>
        <v>6039009</v>
      </c>
      <c r="D1579" s="43">
        <f t="shared" si="1261"/>
        <v>4039</v>
      </c>
      <c r="E1579" s="43" t="s">
        <v>23</v>
      </c>
      <c r="F1579" s="56">
        <v>1</v>
      </c>
      <c r="G1579" s="56">
        <v>1</v>
      </c>
      <c r="H1579" s="43">
        <f>H1578+100000</f>
        <v>151402001</v>
      </c>
      <c r="I1579" s="43">
        <v>1</v>
      </c>
      <c r="J1579" s="43">
        <v>1</v>
      </c>
      <c r="K1579" s="43">
        <f t="shared" si="1259"/>
        <v>4</v>
      </c>
      <c r="L1579" s="43" t="str">
        <f>L1578</f>
        <v>Body</v>
      </c>
      <c r="M1579" s="43" t="s">
        <v>380</v>
      </c>
      <c r="N1579" s="64">
        <f t="shared" ref="N1579:N1585" si="1262">N1577</f>
        <v>24</v>
      </c>
    </row>
    <row r="1580" spans="1:14" ht="16.5" customHeight="1" x14ac:dyDescent="0.3">
      <c r="A1580" s="59" t="b">
        <v>1</v>
      </c>
      <c r="B1580" s="43" t="s">
        <v>48</v>
      </c>
      <c r="C1580" s="43">
        <f t="shared" si="1260"/>
        <v>6039010</v>
      </c>
      <c r="D1580" s="43">
        <f t="shared" si="1261"/>
        <v>4039</v>
      </c>
      <c r="E1580" s="43" t="s">
        <v>23</v>
      </c>
      <c r="F1580" s="56">
        <v>1</v>
      </c>
      <c r="G1580" s="56">
        <v>1</v>
      </c>
      <c r="H1580" s="43">
        <f>H1578+1000</f>
        <v>151303001</v>
      </c>
      <c r="I1580" s="43">
        <v>1</v>
      </c>
      <c r="J1580" s="43">
        <v>1</v>
      </c>
      <c r="K1580" s="43">
        <f t="shared" si="1259"/>
        <v>5.33</v>
      </c>
      <c r="L1580" s="43" t="str">
        <f>IF(H1580&gt;=151307001,"Shoes",IF(H1580&gt;=151306001,"Pants",IF(H1580&gt;=151305001,"Glove",IF(H1580&gt;=151303001,"Head",IF(H1580&gt;=151302001,"Body",IF(H1580&gt;=151301001,"Weapon"))))))</f>
        <v>Head</v>
      </c>
      <c r="M1580" s="43" t="s">
        <v>356</v>
      </c>
      <c r="N1580" s="64">
        <f t="shared" si="1262"/>
        <v>32</v>
      </c>
    </row>
    <row r="1581" spans="1:14" ht="16.5" customHeight="1" x14ac:dyDescent="0.3">
      <c r="A1581" s="59" t="b">
        <v>1</v>
      </c>
      <c r="B1581" s="43" t="s">
        <v>54</v>
      </c>
      <c r="C1581" s="43">
        <f t="shared" si="1260"/>
        <v>6039011</v>
      </c>
      <c r="D1581" s="43">
        <f t="shared" si="1261"/>
        <v>4039</v>
      </c>
      <c r="E1581" s="43" t="s">
        <v>23</v>
      </c>
      <c r="F1581" s="56">
        <v>1</v>
      </c>
      <c r="G1581" s="56">
        <v>1</v>
      </c>
      <c r="H1581" s="43">
        <f>H1580+100000</f>
        <v>151403001</v>
      </c>
      <c r="I1581" s="43">
        <v>1</v>
      </c>
      <c r="J1581" s="43">
        <v>1</v>
      </c>
      <c r="K1581" s="43">
        <f t="shared" si="1259"/>
        <v>4</v>
      </c>
      <c r="L1581" s="43" t="str">
        <f>L1580</f>
        <v>Head</v>
      </c>
      <c r="M1581" s="43" t="s">
        <v>380</v>
      </c>
      <c r="N1581" s="64">
        <f t="shared" si="1262"/>
        <v>24</v>
      </c>
    </row>
    <row r="1582" spans="1:14" ht="16.5" customHeight="1" x14ac:dyDescent="0.3">
      <c r="A1582" s="59" t="b">
        <v>1</v>
      </c>
      <c r="B1582" s="43" t="s">
        <v>50</v>
      </c>
      <c r="C1582" s="43">
        <f t="shared" si="1260"/>
        <v>6039012</v>
      </c>
      <c r="D1582" s="43">
        <f t="shared" si="1261"/>
        <v>4039</v>
      </c>
      <c r="E1582" s="43" t="s">
        <v>23</v>
      </c>
      <c r="F1582" s="56">
        <v>1</v>
      </c>
      <c r="G1582" s="56">
        <v>1</v>
      </c>
      <c r="H1582" s="43">
        <f>H1580+2000</f>
        <v>151305001</v>
      </c>
      <c r="I1582" s="43">
        <v>1</v>
      </c>
      <c r="J1582" s="43">
        <v>1</v>
      </c>
      <c r="K1582" s="43">
        <f t="shared" si="1259"/>
        <v>5.33</v>
      </c>
      <c r="L1582" s="43" t="str">
        <f>IF(H1582&gt;=151307001,"Shoes",IF(H1582&gt;=151306001,"Pants",IF(H1582&gt;=151305001,"Glove",IF(H1582&gt;=151303001,"Head",IF(H1582&gt;=151302001,"Body",IF(H1582&gt;=151301001,"Weapon"))))))</f>
        <v>Glove</v>
      </c>
      <c r="M1582" s="43" t="s">
        <v>356</v>
      </c>
      <c r="N1582" s="64">
        <f t="shared" si="1262"/>
        <v>32</v>
      </c>
    </row>
    <row r="1583" spans="1:14" ht="16.5" customHeight="1" x14ac:dyDescent="0.3">
      <c r="A1583" s="59" t="b">
        <v>1</v>
      </c>
      <c r="B1583" s="43" t="s">
        <v>56</v>
      </c>
      <c r="C1583" s="43">
        <f t="shared" si="1260"/>
        <v>6039013</v>
      </c>
      <c r="D1583" s="43">
        <f t="shared" si="1261"/>
        <v>4039</v>
      </c>
      <c r="E1583" s="43" t="s">
        <v>23</v>
      </c>
      <c r="F1583" s="56">
        <v>1</v>
      </c>
      <c r="G1583" s="56">
        <v>1</v>
      </c>
      <c r="H1583" s="43">
        <f>H1582+100000</f>
        <v>151405001</v>
      </c>
      <c r="I1583" s="43">
        <v>1</v>
      </c>
      <c r="J1583" s="43">
        <v>1</v>
      </c>
      <c r="K1583" s="43">
        <f t="shared" si="1259"/>
        <v>4</v>
      </c>
      <c r="L1583" s="43" t="str">
        <f>L1582</f>
        <v>Glove</v>
      </c>
      <c r="M1583" s="43" t="s">
        <v>380</v>
      </c>
      <c r="N1583" s="64">
        <f t="shared" si="1262"/>
        <v>24</v>
      </c>
    </row>
    <row r="1584" spans="1:14" ht="16.5" customHeight="1" x14ac:dyDescent="0.3">
      <c r="A1584" s="59" t="b">
        <v>1</v>
      </c>
      <c r="B1584" s="43" t="s">
        <v>49</v>
      </c>
      <c r="C1584" s="43">
        <f t="shared" si="1260"/>
        <v>6039014</v>
      </c>
      <c r="D1584" s="43">
        <f t="shared" si="1261"/>
        <v>4039</v>
      </c>
      <c r="E1584" s="43" t="s">
        <v>23</v>
      </c>
      <c r="F1584" s="56">
        <v>1</v>
      </c>
      <c r="G1584" s="56">
        <v>1</v>
      </c>
      <c r="H1584" s="43">
        <f>H1582+1000</f>
        <v>151306001</v>
      </c>
      <c r="I1584" s="43">
        <v>1</v>
      </c>
      <c r="J1584" s="43">
        <v>1</v>
      </c>
      <c r="K1584" s="43">
        <f t="shared" si="1259"/>
        <v>5.33</v>
      </c>
      <c r="L1584" s="43" t="str">
        <f>IF(H1584&gt;=151307001,"Shoes",IF(H1584&gt;=151306001,"Pants",IF(H1584&gt;=151305001,"Glove",IF(H1584&gt;=151303001,"Head",IF(H1584&gt;=151302001,"Body",IF(H1584&gt;=151301001,"Weapon"))))))</f>
        <v>Pants</v>
      </c>
      <c r="M1584" s="43" t="s">
        <v>356</v>
      </c>
      <c r="N1584" s="64">
        <f t="shared" si="1262"/>
        <v>32</v>
      </c>
    </row>
    <row r="1585" spans="1:14" ht="16.5" customHeight="1" x14ac:dyDescent="0.3">
      <c r="A1585" s="59" t="b">
        <v>1</v>
      </c>
      <c r="B1585" s="43" t="s">
        <v>55</v>
      </c>
      <c r="C1585" s="43">
        <f t="shared" si="1260"/>
        <v>6039015</v>
      </c>
      <c r="D1585" s="43">
        <f t="shared" si="1261"/>
        <v>4039</v>
      </c>
      <c r="E1585" s="43" t="s">
        <v>23</v>
      </c>
      <c r="F1585" s="56">
        <v>1</v>
      </c>
      <c r="G1585" s="56">
        <v>1</v>
      </c>
      <c r="H1585" s="43">
        <f>H1584+100000</f>
        <v>151406001</v>
      </c>
      <c r="I1585" s="43">
        <v>1</v>
      </c>
      <c r="J1585" s="43">
        <v>1</v>
      </c>
      <c r="K1585" s="43">
        <f t="shared" si="1259"/>
        <v>4</v>
      </c>
      <c r="L1585" s="43" t="str">
        <f>L1584</f>
        <v>Pants</v>
      </c>
      <c r="M1585" s="43" t="s">
        <v>380</v>
      </c>
      <c r="N1585" s="64">
        <f t="shared" si="1262"/>
        <v>24</v>
      </c>
    </row>
    <row r="1586" spans="1:14" ht="16.5" customHeight="1" x14ac:dyDescent="0.3">
      <c r="A1586" s="59" t="b">
        <v>1</v>
      </c>
      <c r="B1586" s="43" t="s">
        <v>46</v>
      </c>
      <c r="C1586" s="43">
        <f t="shared" si="1260"/>
        <v>6039016</v>
      </c>
      <c r="D1586" s="43">
        <f t="shared" si="1261"/>
        <v>4039</v>
      </c>
      <c r="E1586" s="43" t="s">
        <v>23</v>
      </c>
      <c r="F1586" s="56">
        <v>1</v>
      </c>
      <c r="G1586" s="56">
        <v>1</v>
      </c>
      <c r="H1586" s="43">
        <f>H1584+1000</f>
        <v>151307001</v>
      </c>
      <c r="I1586" s="43">
        <v>1</v>
      </c>
      <c r="J1586" s="43">
        <v>1</v>
      </c>
      <c r="K1586" s="41">
        <v>5.35</v>
      </c>
      <c r="L1586" s="43" t="str">
        <f t="shared" ref="L1586" si="1263">IF(H1586&gt;=151307001,"Shoes",IF(H1586&gt;=151306001,"Pants",IF(H1586&gt;=151305001,"Glove",IF(H1586&gt;=151303001,"Head",IF(H1586&gt;=151302001,"Body",IF(H1586&gt;=151301001,"Weapon"))))))</f>
        <v>Shoes</v>
      </c>
      <c r="M1586" s="43" t="s">
        <v>356</v>
      </c>
      <c r="N1586" s="65">
        <f>SUM(K1576,K1578,K1580,K1582,K1584,K1586)</f>
        <v>32</v>
      </c>
    </row>
    <row r="1587" spans="1:14" ht="16.5" customHeight="1" x14ac:dyDescent="0.3">
      <c r="A1587" s="59" t="b">
        <v>1</v>
      </c>
      <c r="B1587" s="43" t="s">
        <v>52</v>
      </c>
      <c r="C1587" s="43">
        <f t="shared" si="1260"/>
        <v>6039017</v>
      </c>
      <c r="D1587" s="43">
        <f t="shared" si="1261"/>
        <v>4039</v>
      </c>
      <c r="E1587" s="43" t="s">
        <v>23</v>
      </c>
      <c r="F1587" s="56">
        <v>1</v>
      </c>
      <c r="G1587" s="56">
        <v>1</v>
      </c>
      <c r="H1587" s="43">
        <f>H1586+100000</f>
        <v>151407001</v>
      </c>
      <c r="I1587" s="43">
        <v>1</v>
      </c>
      <c r="J1587" s="43">
        <v>1</v>
      </c>
      <c r="K1587" s="41">
        <v>4</v>
      </c>
      <c r="L1587" s="43" t="str">
        <f>L1586</f>
        <v>Shoes</v>
      </c>
      <c r="M1587" s="43" t="s">
        <v>380</v>
      </c>
      <c r="N1587" s="65">
        <f>SUM(K1577,K1579,K1581,K1583,K1585,K1587)</f>
        <v>24</v>
      </c>
    </row>
    <row r="1588" spans="1:14" ht="16.5" customHeight="1" x14ac:dyDescent="0.3">
      <c r="A1588" s="59" t="b">
        <v>1</v>
      </c>
      <c r="B1588" s="61" t="s">
        <v>379</v>
      </c>
      <c r="C1588" s="61">
        <f>C1587+1</f>
        <v>6039018</v>
      </c>
      <c r="D1588" s="61">
        <f>D1587</f>
        <v>4039</v>
      </c>
      <c r="E1588" s="17" t="s">
        <v>25</v>
      </c>
      <c r="F1588" s="56">
        <v>1</v>
      </c>
      <c r="G1588" s="56">
        <v>1</v>
      </c>
      <c r="H1588" s="61">
        <f>H1576+1000000</f>
        <v>152301001</v>
      </c>
      <c r="I1588" s="61">
        <v>1</v>
      </c>
      <c r="J1588" s="61">
        <v>1</v>
      </c>
      <c r="K1588" s="61">
        <f>K1576</f>
        <v>5.33</v>
      </c>
      <c r="L1588" s="61" t="str">
        <f>L1576</f>
        <v>Weapon</v>
      </c>
      <c r="M1588" s="61" t="str">
        <f t="shared" ref="M1588:M1599" si="1264">M1576</f>
        <v>Superior</v>
      </c>
    </row>
    <row r="1589" spans="1:14" ht="16.5" customHeight="1" x14ac:dyDescent="0.3">
      <c r="A1589" s="59" t="b">
        <v>1</v>
      </c>
      <c r="B1589" s="61" t="s">
        <v>51</v>
      </c>
      <c r="C1589" s="61">
        <f t="shared" ref="C1589:C1623" si="1265">C1588+1</f>
        <v>6039019</v>
      </c>
      <c r="D1589" s="61">
        <f t="shared" ref="D1589:D1623" si="1266">D1588</f>
        <v>4039</v>
      </c>
      <c r="E1589" s="17" t="s">
        <v>25</v>
      </c>
      <c r="F1589" s="56">
        <v>1</v>
      </c>
      <c r="G1589" s="56">
        <v>1</v>
      </c>
      <c r="H1589" s="62">
        <f>H1588+100000</f>
        <v>152401001</v>
      </c>
      <c r="I1589" s="61">
        <v>1</v>
      </c>
      <c r="J1589" s="61">
        <v>1</v>
      </c>
      <c r="K1589" s="61">
        <f t="shared" ref="K1589:L1589" si="1267">K1577</f>
        <v>4</v>
      </c>
      <c r="L1589" s="61" t="str">
        <f t="shared" si="1267"/>
        <v>Weapon</v>
      </c>
      <c r="M1589" s="61" t="str">
        <f t="shared" si="1264"/>
        <v>Rare</v>
      </c>
    </row>
    <row r="1590" spans="1:14" ht="16.5" customHeight="1" x14ac:dyDescent="0.3">
      <c r="A1590" s="59" t="b">
        <v>1</v>
      </c>
      <c r="B1590" s="61" t="s">
        <v>47</v>
      </c>
      <c r="C1590" s="61">
        <f t="shared" si="1265"/>
        <v>6039020</v>
      </c>
      <c r="D1590" s="61">
        <f t="shared" si="1266"/>
        <v>4039</v>
      </c>
      <c r="E1590" s="17" t="s">
        <v>25</v>
      </c>
      <c r="F1590" s="56">
        <v>1</v>
      </c>
      <c r="G1590" s="56">
        <v>1</v>
      </c>
      <c r="H1590" s="62">
        <f>H1588+1000</f>
        <v>152302001</v>
      </c>
      <c r="I1590" s="61">
        <v>1</v>
      </c>
      <c r="J1590" s="61">
        <v>1</v>
      </c>
      <c r="K1590" s="61">
        <f t="shared" ref="K1590:L1590" si="1268">K1578</f>
        <v>5.33</v>
      </c>
      <c r="L1590" s="61" t="str">
        <f t="shared" si="1268"/>
        <v>Body</v>
      </c>
      <c r="M1590" s="61" t="str">
        <f t="shared" si="1264"/>
        <v>Superior</v>
      </c>
    </row>
    <row r="1591" spans="1:14" ht="16.5" customHeight="1" x14ac:dyDescent="0.3">
      <c r="A1591" s="59" t="b">
        <v>1</v>
      </c>
      <c r="B1591" s="61" t="s">
        <v>53</v>
      </c>
      <c r="C1591" s="61">
        <f t="shared" si="1265"/>
        <v>6039021</v>
      </c>
      <c r="D1591" s="61">
        <f t="shared" si="1266"/>
        <v>4039</v>
      </c>
      <c r="E1591" s="17" t="s">
        <v>25</v>
      </c>
      <c r="F1591" s="56">
        <v>1</v>
      </c>
      <c r="G1591" s="56">
        <v>1</v>
      </c>
      <c r="H1591" s="62">
        <f>H1590+100000</f>
        <v>152402001</v>
      </c>
      <c r="I1591" s="61">
        <v>1</v>
      </c>
      <c r="J1591" s="61">
        <v>1</v>
      </c>
      <c r="K1591" s="61">
        <f t="shared" ref="K1591:L1591" si="1269">K1579</f>
        <v>4</v>
      </c>
      <c r="L1591" s="61" t="str">
        <f t="shared" si="1269"/>
        <v>Body</v>
      </c>
      <c r="M1591" s="61" t="str">
        <f t="shared" si="1264"/>
        <v>Rare</v>
      </c>
    </row>
    <row r="1592" spans="1:14" ht="16.5" customHeight="1" x14ac:dyDescent="0.3">
      <c r="A1592" s="59" t="b">
        <v>1</v>
      </c>
      <c r="B1592" s="61" t="s">
        <v>48</v>
      </c>
      <c r="C1592" s="61">
        <f t="shared" si="1265"/>
        <v>6039022</v>
      </c>
      <c r="D1592" s="61">
        <f t="shared" si="1266"/>
        <v>4039</v>
      </c>
      <c r="E1592" s="17" t="s">
        <v>25</v>
      </c>
      <c r="F1592" s="56">
        <v>1</v>
      </c>
      <c r="G1592" s="56">
        <v>1</v>
      </c>
      <c r="H1592" s="61">
        <f>H1590+1000</f>
        <v>152303001</v>
      </c>
      <c r="I1592" s="61">
        <v>1</v>
      </c>
      <c r="J1592" s="61">
        <v>1</v>
      </c>
      <c r="K1592" s="61">
        <f t="shared" ref="K1592:L1592" si="1270">K1580</f>
        <v>5.33</v>
      </c>
      <c r="L1592" s="61" t="str">
        <f t="shared" si="1270"/>
        <v>Head</v>
      </c>
      <c r="M1592" s="61" t="str">
        <f t="shared" si="1264"/>
        <v>Superior</v>
      </c>
    </row>
    <row r="1593" spans="1:14" ht="16.5" customHeight="1" x14ac:dyDescent="0.3">
      <c r="A1593" s="59" t="b">
        <v>1</v>
      </c>
      <c r="B1593" s="61" t="s">
        <v>54</v>
      </c>
      <c r="C1593" s="61">
        <f t="shared" si="1265"/>
        <v>6039023</v>
      </c>
      <c r="D1593" s="61">
        <f t="shared" si="1266"/>
        <v>4039</v>
      </c>
      <c r="E1593" s="17" t="s">
        <v>25</v>
      </c>
      <c r="F1593" s="56">
        <v>1</v>
      </c>
      <c r="G1593" s="56">
        <v>1</v>
      </c>
      <c r="H1593" s="61">
        <f>H1592+100000</f>
        <v>152403001</v>
      </c>
      <c r="I1593" s="61">
        <v>1</v>
      </c>
      <c r="J1593" s="61">
        <v>1</v>
      </c>
      <c r="K1593" s="61">
        <f t="shared" ref="K1593:L1593" si="1271">K1581</f>
        <v>4</v>
      </c>
      <c r="L1593" s="61" t="str">
        <f t="shared" si="1271"/>
        <v>Head</v>
      </c>
      <c r="M1593" s="61" t="str">
        <f t="shared" si="1264"/>
        <v>Rare</v>
      </c>
    </row>
    <row r="1594" spans="1:14" ht="16.5" customHeight="1" x14ac:dyDescent="0.3">
      <c r="A1594" s="59" t="b">
        <v>1</v>
      </c>
      <c r="B1594" s="61" t="s">
        <v>50</v>
      </c>
      <c r="C1594" s="61">
        <f t="shared" si="1265"/>
        <v>6039024</v>
      </c>
      <c r="D1594" s="61">
        <f t="shared" si="1266"/>
        <v>4039</v>
      </c>
      <c r="E1594" s="17" t="s">
        <v>25</v>
      </c>
      <c r="F1594" s="56">
        <v>1</v>
      </c>
      <c r="G1594" s="56">
        <v>1</v>
      </c>
      <c r="H1594" s="61">
        <f>H1592+2000</f>
        <v>152305001</v>
      </c>
      <c r="I1594" s="61">
        <v>1</v>
      </c>
      <c r="J1594" s="61">
        <v>1</v>
      </c>
      <c r="K1594" s="61">
        <f t="shared" ref="K1594:L1594" si="1272">K1582</f>
        <v>5.33</v>
      </c>
      <c r="L1594" s="61" t="str">
        <f t="shared" si="1272"/>
        <v>Glove</v>
      </c>
      <c r="M1594" s="61" t="str">
        <f t="shared" si="1264"/>
        <v>Superior</v>
      </c>
    </row>
    <row r="1595" spans="1:14" ht="16.5" customHeight="1" x14ac:dyDescent="0.3">
      <c r="A1595" s="59" t="b">
        <v>1</v>
      </c>
      <c r="B1595" s="61" t="s">
        <v>56</v>
      </c>
      <c r="C1595" s="61">
        <f t="shared" si="1265"/>
        <v>6039025</v>
      </c>
      <c r="D1595" s="61">
        <f t="shared" si="1266"/>
        <v>4039</v>
      </c>
      <c r="E1595" s="17" t="s">
        <v>25</v>
      </c>
      <c r="F1595" s="56">
        <v>1</v>
      </c>
      <c r="G1595" s="56">
        <v>1</v>
      </c>
      <c r="H1595" s="61">
        <f>H1594+100000</f>
        <v>152405001</v>
      </c>
      <c r="I1595" s="61">
        <v>1</v>
      </c>
      <c r="J1595" s="61">
        <v>1</v>
      </c>
      <c r="K1595" s="61">
        <f t="shared" ref="K1595:L1595" si="1273">K1583</f>
        <v>4</v>
      </c>
      <c r="L1595" s="61" t="str">
        <f t="shared" si="1273"/>
        <v>Glove</v>
      </c>
      <c r="M1595" s="61" t="str">
        <f t="shared" si="1264"/>
        <v>Rare</v>
      </c>
    </row>
    <row r="1596" spans="1:14" ht="16.5" customHeight="1" x14ac:dyDescent="0.3">
      <c r="A1596" s="59" t="b">
        <v>1</v>
      </c>
      <c r="B1596" s="61" t="s">
        <v>49</v>
      </c>
      <c r="C1596" s="61">
        <f t="shared" si="1265"/>
        <v>6039026</v>
      </c>
      <c r="D1596" s="61">
        <f t="shared" si="1266"/>
        <v>4039</v>
      </c>
      <c r="E1596" s="17" t="s">
        <v>25</v>
      </c>
      <c r="F1596" s="56">
        <v>1</v>
      </c>
      <c r="G1596" s="56">
        <v>1</v>
      </c>
      <c r="H1596" s="61">
        <f>H1594+1000</f>
        <v>152306001</v>
      </c>
      <c r="I1596" s="61">
        <v>1</v>
      </c>
      <c r="J1596" s="61">
        <v>1</v>
      </c>
      <c r="K1596" s="61">
        <f t="shared" ref="K1596:L1596" si="1274">K1584</f>
        <v>5.33</v>
      </c>
      <c r="L1596" s="61" t="str">
        <f t="shared" si="1274"/>
        <v>Pants</v>
      </c>
      <c r="M1596" s="61" t="str">
        <f t="shared" si="1264"/>
        <v>Superior</v>
      </c>
    </row>
    <row r="1597" spans="1:14" ht="16.5" customHeight="1" x14ac:dyDescent="0.3">
      <c r="A1597" s="59" t="b">
        <v>1</v>
      </c>
      <c r="B1597" s="61" t="s">
        <v>55</v>
      </c>
      <c r="C1597" s="61">
        <f t="shared" si="1265"/>
        <v>6039027</v>
      </c>
      <c r="D1597" s="61">
        <f t="shared" si="1266"/>
        <v>4039</v>
      </c>
      <c r="E1597" s="17" t="s">
        <v>25</v>
      </c>
      <c r="F1597" s="56">
        <v>1</v>
      </c>
      <c r="G1597" s="56">
        <v>1</v>
      </c>
      <c r="H1597" s="61">
        <f>H1596+100000</f>
        <v>152406001</v>
      </c>
      <c r="I1597" s="61">
        <v>1</v>
      </c>
      <c r="J1597" s="61">
        <v>1</v>
      </c>
      <c r="K1597" s="61">
        <f t="shared" ref="K1597:L1597" si="1275">K1585</f>
        <v>4</v>
      </c>
      <c r="L1597" s="61" t="str">
        <f t="shared" si="1275"/>
        <v>Pants</v>
      </c>
      <c r="M1597" s="61" t="str">
        <f t="shared" si="1264"/>
        <v>Rare</v>
      </c>
    </row>
    <row r="1598" spans="1:14" ht="16.5" customHeight="1" x14ac:dyDescent="0.3">
      <c r="A1598" s="59" t="b">
        <v>1</v>
      </c>
      <c r="B1598" s="61" t="s">
        <v>46</v>
      </c>
      <c r="C1598" s="61">
        <f t="shared" si="1265"/>
        <v>6039028</v>
      </c>
      <c r="D1598" s="61">
        <f t="shared" si="1266"/>
        <v>4039</v>
      </c>
      <c r="E1598" s="17" t="s">
        <v>25</v>
      </c>
      <c r="F1598" s="56">
        <v>1</v>
      </c>
      <c r="G1598" s="56">
        <v>1</v>
      </c>
      <c r="H1598" s="61">
        <f>H1596+1000</f>
        <v>152307001</v>
      </c>
      <c r="I1598" s="61">
        <v>1</v>
      </c>
      <c r="J1598" s="61">
        <v>1</v>
      </c>
      <c r="K1598" s="61">
        <f t="shared" ref="K1598:L1598" si="1276">K1586</f>
        <v>5.35</v>
      </c>
      <c r="L1598" s="61" t="str">
        <f t="shared" si="1276"/>
        <v>Shoes</v>
      </c>
      <c r="M1598" s="61" t="str">
        <f t="shared" si="1264"/>
        <v>Superior</v>
      </c>
    </row>
    <row r="1599" spans="1:14" ht="16.5" customHeight="1" x14ac:dyDescent="0.3">
      <c r="A1599" s="59" t="b">
        <v>1</v>
      </c>
      <c r="B1599" s="61" t="s">
        <v>52</v>
      </c>
      <c r="C1599" s="61">
        <f t="shared" si="1265"/>
        <v>6039029</v>
      </c>
      <c r="D1599" s="61">
        <f t="shared" si="1266"/>
        <v>4039</v>
      </c>
      <c r="E1599" s="17" t="s">
        <v>25</v>
      </c>
      <c r="F1599" s="56">
        <v>1</v>
      </c>
      <c r="G1599" s="56">
        <v>1</v>
      </c>
      <c r="H1599" s="61">
        <f>H1598+100000</f>
        <v>152407001</v>
      </c>
      <c r="I1599" s="61">
        <v>1</v>
      </c>
      <c r="J1599" s="61">
        <v>1</v>
      </c>
      <c r="K1599" s="61">
        <f t="shared" ref="K1599:L1599" si="1277">K1587</f>
        <v>4</v>
      </c>
      <c r="L1599" s="61" t="str">
        <f t="shared" si="1277"/>
        <v>Shoes</v>
      </c>
      <c r="M1599" s="61" t="str">
        <f t="shared" si="1264"/>
        <v>Rare</v>
      </c>
    </row>
    <row r="1600" spans="1:14" ht="16.5" customHeight="1" x14ac:dyDescent="0.3">
      <c r="A1600" s="59" t="b">
        <v>1</v>
      </c>
      <c r="B1600" s="42" t="s">
        <v>45</v>
      </c>
      <c r="C1600" s="45">
        <f t="shared" si="1265"/>
        <v>6039030</v>
      </c>
      <c r="D1600" s="45">
        <f t="shared" si="1266"/>
        <v>4039</v>
      </c>
      <c r="E1600" s="45" t="s">
        <v>26</v>
      </c>
      <c r="F1600" s="56">
        <v>1</v>
      </c>
      <c r="G1600" s="56">
        <v>1</v>
      </c>
      <c r="H1600" s="42">
        <f>H1588+1000000</f>
        <v>153301001</v>
      </c>
      <c r="I1600" s="42">
        <v>1</v>
      </c>
      <c r="J1600" s="42">
        <v>1</v>
      </c>
      <c r="K1600" s="42">
        <f>K1588</f>
        <v>5.33</v>
      </c>
      <c r="L1600" s="42" t="str">
        <f>L1588</f>
        <v>Weapon</v>
      </c>
      <c r="M1600" s="42" t="str">
        <f>M1588</f>
        <v>Superior</v>
      </c>
    </row>
    <row r="1601" spans="1:13" ht="16.5" customHeight="1" x14ac:dyDescent="0.3">
      <c r="A1601" s="59" t="b">
        <v>1</v>
      </c>
      <c r="B1601" s="42" t="s">
        <v>51</v>
      </c>
      <c r="C1601" s="45">
        <f t="shared" si="1265"/>
        <v>6039031</v>
      </c>
      <c r="D1601" s="45">
        <f t="shared" si="1266"/>
        <v>4039</v>
      </c>
      <c r="E1601" s="45" t="s">
        <v>26</v>
      </c>
      <c r="F1601" s="56">
        <v>1</v>
      </c>
      <c r="G1601" s="56">
        <v>1</v>
      </c>
      <c r="H1601" s="42">
        <f>H1600+100000</f>
        <v>153401001</v>
      </c>
      <c r="I1601" s="42">
        <v>1</v>
      </c>
      <c r="J1601" s="42">
        <v>1</v>
      </c>
      <c r="K1601" s="42">
        <f t="shared" ref="K1601:M1601" si="1278">K1589</f>
        <v>4</v>
      </c>
      <c r="L1601" s="42" t="str">
        <f t="shared" si="1278"/>
        <v>Weapon</v>
      </c>
      <c r="M1601" s="42" t="str">
        <f t="shared" si="1278"/>
        <v>Rare</v>
      </c>
    </row>
    <row r="1602" spans="1:13" ht="16.5" customHeight="1" x14ac:dyDescent="0.3">
      <c r="A1602" s="59" t="b">
        <v>1</v>
      </c>
      <c r="B1602" s="42" t="s">
        <v>47</v>
      </c>
      <c r="C1602" s="45">
        <f t="shared" si="1265"/>
        <v>6039032</v>
      </c>
      <c r="D1602" s="45">
        <f t="shared" si="1266"/>
        <v>4039</v>
      </c>
      <c r="E1602" s="45" t="s">
        <v>26</v>
      </c>
      <c r="F1602" s="56">
        <v>1</v>
      </c>
      <c r="G1602" s="56">
        <v>1</v>
      </c>
      <c r="H1602" s="42">
        <f>H1600+1000</f>
        <v>153302001</v>
      </c>
      <c r="I1602" s="42">
        <v>1</v>
      </c>
      <c r="J1602" s="42">
        <v>1</v>
      </c>
      <c r="K1602" s="42">
        <f t="shared" ref="K1602:M1602" si="1279">K1590</f>
        <v>5.33</v>
      </c>
      <c r="L1602" s="42" t="str">
        <f t="shared" si="1279"/>
        <v>Body</v>
      </c>
      <c r="M1602" s="42" t="str">
        <f t="shared" si="1279"/>
        <v>Superior</v>
      </c>
    </row>
    <row r="1603" spans="1:13" ht="16.5" customHeight="1" x14ac:dyDescent="0.3">
      <c r="A1603" s="59" t="b">
        <v>1</v>
      </c>
      <c r="B1603" s="42" t="s">
        <v>53</v>
      </c>
      <c r="C1603" s="45">
        <f t="shared" si="1265"/>
        <v>6039033</v>
      </c>
      <c r="D1603" s="45">
        <f t="shared" si="1266"/>
        <v>4039</v>
      </c>
      <c r="E1603" s="45" t="s">
        <v>26</v>
      </c>
      <c r="F1603" s="56">
        <v>1</v>
      </c>
      <c r="G1603" s="56">
        <v>1</v>
      </c>
      <c r="H1603" s="42">
        <f>H1602+100000</f>
        <v>153402001</v>
      </c>
      <c r="I1603" s="42">
        <v>1</v>
      </c>
      <c r="J1603" s="42">
        <v>1</v>
      </c>
      <c r="K1603" s="42">
        <f t="shared" ref="K1603:M1603" si="1280">K1591</f>
        <v>4</v>
      </c>
      <c r="L1603" s="42" t="str">
        <f t="shared" si="1280"/>
        <v>Body</v>
      </c>
      <c r="M1603" s="42" t="str">
        <f t="shared" si="1280"/>
        <v>Rare</v>
      </c>
    </row>
    <row r="1604" spans="1:13" ht="16.5" customHeight="1" x14ac:dyDescent="0.3">
      <c r="A1604" s="59" t="b">
        <v>1</v>
      </c>
      <c r="B1604" s="42" t="s">
        <v>48</v>
      </c>
      <c r="C1604" s="45">
        <f t="shared" si="1265"/>
        <v>6039034</v>
      </c>
      <c r="D1604" s="45">
        <f t="shared" si="1266"/>
        <v>4039</v>
      </c>
      <c r="E1604" s="45" t="s">
        <v>26</v>
      </c>
      <c r="F1604" s="56">
        <v>1</v>
      </c>
      <c r="G1604" s="56">
        <v>1</v>
      </c>
      <c r="H1604" s="42">
        <f>H1602+1000</f>
        <v>153303001</v>
      </c>
      <c r="I1604" s="42">
        <v>1</v>
      </c>
      <c r="J1604" s="42">
        <v>1</v>
      </c>
      <c r="K1604" s="42">
        <f t="shared" ref="K1604:M1604" si="1281">K1592</f>
        <v>5.33</v>
      </c>
      <c r="L1604" s="42" t="str">
        <f t="shared" si="1281"/>
        <v>Head</v>
      </c>
      <c r="M1604" s="42" t="str">
        <f t="shared" si="1281"/>
        <v>Superior</v>
      </c>
    </row>
    <row r="1605" spans="1:13" ht="16.5" customHeight="1" x14ac:dyDescent="0.3">
      <c r="A1605" s="59" t="b">
        <v>1</v>
      </c>
      <c r="B1605" s="42" t="s">
        <v>54</v>
      </c>
      <c r="C1605" s="45">
        <f t="shared" si="1265"/>
        <v>6039035</v>
      </c>
      <c r="D1605" s="45">
        <f t="shared" si="1266"/>
        <v>4039</v>
      </c>
      <c r="E1605" s="45" t="s">
        <v>26</v>
      </c>
      <c r="F1605" s="56">
        <v>1</v>
      </c>
      <c r="G1605" s="56">
        <v>1</v>
      </c>
      <c r="H1605" s="42">
        <f>H1604+100000</f>
        <v>153403001</v>
      </c>
      <c r="I1605" s="42">
        <v>1</v>
      </c>
      <c r="J1605" s="42">
        <v>1</v>
      </c>
      <c r="K1605" s="42">
        <f t="shared" ref="K1605:M1605" si="1282">K1593</f>
        <v>4</v>
      </c>
      <c r="L1605" s="42" t="str">
        <f t="shared" si="1282"/>
        <v>Head</v>
      </c>
      <c r="M1605" s="42" t="str">
        <f t="shared" si="1282"/>
        <v>Rare</v>
      </c>
    </row>
    <row r="1606" spans="1:13" ht="16.5" customHeight="1" x14ac:dyDescent="0.3">
      <c r="A1606" s="59" t="b">
        <v>1</v>
      </c>
      <c r="B1606" s="42" t="s">
        <v>50</v>
      </c>
      <c r="C1606" s="45">
        <f t="shared" si="1265"/>
        <v>6039036</v>
      </c>
      <c r="D1606" s="45">
        <f t="shared" si="1266"/>
        <v>4039</v>
      </c>
      <c r="E1606" s="45" t="s">
        <v>26</v>
      </c>
      <c r="F1606" s="56">
        <v>1</v>
      </c>
      <c r="G1606" s="56">
        <v>1</v>
      </c>
      <c r="H1606" s="42">
        <f>H1604+2000</f>
        <v>153305001</v>
      </c>
      <c r="I1606" s="42">
        <v>1</v>
      </c>
      <c r="J1606" s="42">
        <v>1</v>
      </c>
      <c r="K1606" s="42">
        <f t="shared" ref="K1606:M1606" si="1283">K1594</f>
        <v>5.33</v>
      </c>
      <c r="L1606" s="42" t="str">
        <f t="shared" si="1283"/>
        <v>Glove</v>
      </c>
      <c r="M1606" s="42" t="str">
        <f t="shared" si="1283"/>
        <v>Superior</v>
      </c>
    </row>
    <row r="1607" spans="1:13" ht="16.5" customHeight="1" x14ac:dyDescent="0.3">
      <c r="A1607" s="59" t="b">
        <v>1</v>
      </c>
      <c r="B1607" s="42" t="s">
        <v>56</v>
      </c>
      <c r="C1607" s="45">
        <f t="shared" si="1265"/>
        <v>6039037</v>
      </c>
      <c r="D1607" s="45">
        <f t="shared" si="1266"/>
        <v>4039</v>
      </c>
      <c r="E1607" s="45" t="s">
        <v>26</v>
      </c>
      <c r="F1607" s="56">
        <v>1</v>
      </c>
      <c r="G1607" s="56">
        <v>1</v>
      </c>
      <c r="H1607" s="42">
        <f>H1606+100000</f>
        <v>153405001</v>
      </c>
      <c r="I1607" s="42">
        <v>1</v>
      </c>
      <c r="J1607" s="42">
        <v>1</v>
      </c>
      <c r="K1607" s="42">
        <f t="shared" ref="K1607:M1607" si="1284">K1595</f>
        <v>4</v>
      </c>
      <c r="L1607" s="42" t="str">
        <f t="shared" si="1284"/>
        <v>Glove</v>
      </c>
      <c r="M1607" s="42" t="str">
        <f t="shared" si="1284"/>
        <v>Rare</v>
      </c>
    </row>
    <row r="1608" spans="1:13" ht="16.5" customHeight="1" x14ac:dyDescent="0.3">
      <c r="A1608" s="59" t="b">
        <v>1</v>
      </c>
      <c r="B1608" s="42" t="s">
        <v>49</v>
      </c>
      <c r="C1608" s="45">
        <f t="shared" si="1265"/>
        <v>6039038</v>
      </c>
      <c r="D1608" s="45">
        <f t="shared" si="1266"/>
        <v>4039</v>
      </c>
      <c r="E1608" s="45" t="s">
        <v>26</v>
      </c>
      <c r="F1608" s="56">
        <v>1</v>
      </c>
      <c r="G1608" s="56">
        <v>1</v>
      </c>
      <c r="H1608" s="42">
        <f>H1606+1000</f>
        <v>153306001</v>
      </c>
      <c r="I1608" s="42">
        <v>1</v>
      </c>
      <c r="J1608" s="42">
        <v>1</v>
      </c>
      <c r="K1608" s="42">
        <f t="shared" ref="K1608:M1608" si="1285">K1596</f>
        <v>5.33</v>
      </c>
      <c r="L1608" s="42" t="str">
        <f t="shared" si="1285"/>
        <v>Pants</v>
      </c>
      <c r="M1608" s="42" t="str">
        <f t="shared" si="1285"/>
        <v>Superior</v>
      </c>
    </row>
    <row r="1609" spans="1:13" ht="16.5" customHeight="1" x14ac:dyDescent="0.3">
      <c r="A1609" s="59" t="b">
        <v>1</v>
      </c>
      <c r="B1609" s="42" t="s">
        <v>55</v>
      </c>
      <c r="C1609" s="45">
        <f t="shared" si="1265"/>
        <v>6039039</v>
      </c>
      <c r="D1609" s="45">
        <f t="shared" si="1266"/>
        <v>4039</v>
      </c>
      <c r="E1609" s="45" t="s">
        <v>26</v>
      </c>
      <c r="F1609" s="56">
        <v>1</v>
      </c>
      <c r="G1609" s="56">
        <v>1</v>
      </c>
      <c r="H1609" s="42">
        <f>H1608+100000</f>
        <v>153406001</v>
      </c>
      <c r="I1609" s="42">
        <v>1</v>
      </c>
      <c r="J1609" s="42">
        <v>1</v>
      </c>
      <c r="K1609" s="42">
        <f t="shared" ref="K1609:M1609" si="1286">K1597</f>
        <v>4</v>
      </c>
      <c r="L1609" s="42" t="str">
        <f t="shared" si="1286"/>
        <v>Pants</v>
      </c>
      <c r="M1609" s="42" t="str">
        <f t="shared" si="1286"/>
        <v>Rare</v>
      </c>
    </row>
    <row r="1610" spans="1:13" ht="16.5" customHeight="1" x14ac:dyDescent="0.3">
      <c r="A1610" s="59" t="b">
        <v>1</v>
      </c>
      <c r="B1610" s="42" t="s">
        <v>46</v>
      </c>
      <c r="C1610" s="45">
        <f t="shared" si="1265"/>
        <v>6039040</v>
      </c>
      <c r="D1610" s="45">
        <f t="shared" si="1266"/>
        <v>4039</v>
      </c>
      <c r="E1610" s="45" t="s">
        <v>26</v>
      </c>
      <c r="F1610" s="56">
        <v>1</v>
      </c>
      <c r="G1610" s="56">
        <v>1</v>
      </c>
      <c r="H1610" s="42">
        <f>H1608+1000</f>
        <v>153307001</v>
      </c>
      <c r="I1610" s="42">
        <v>1</v>
      </c>
      <c r="J1610" s="42">
        <v>1</v>
      </c>
      <c r="K1610" s="42">
        <f t="shared" ref="K1610:M1610" si="1287">K1598</f>
        <v>5.35</v>
      </c>
      <c r="L1610" s="42" t="str">
        <f t="shared" si="1287"/>
        <v>Shoes</v>
      </c>
      <c r="M1610" s="42" t="str">
        <f t="shared" si="1287"/>
        <v>Superior</v>
      </c>
    </row>
    <row r="1611" spans="1:13" ht="16.5" customHeight="1" x14ac:dyDescent="0.3">
      <c r="A1611" s="59" t="b">
        <v>1</v>
      </c>
      <c r="B1611" s="42" t="s">
        <v>52</v>
      </c>
      <c r="C1611" s="45">
        <f t="shared" si="1265"/>
        <v>6039041</v>
      </c>
      <c r="D1611" s="45">
        <f t="shared" si="1266"/>
        <v>4039</v>
      </c>
      <c r="E1611" s="45" t="s">
        <v>26</v>
      </c>
      <c r="F1611" s="56">
        <v>1</v>
      </c>
      <c r="G1611" s="56">
        <v>1</v>
      </c>
      <c r="H1611" s="42">
        <f>H1610+100000</f>
        <v>153407001</v>
      </c>
      <c r="I1611" s="42">
        <v>1</v>
      </c>
      <c r="J1611" s="42">
        <v>1</v>
      </c>
      <c r="K1611" s="42">
        <f t="shared" ref="K1611:M1611" si="1288">K1599</f>
        <v>4</v>
      </c>
      <c r="L1611" s="42" t="str">
        <f t="shared" si="1288"/>
        <v>Shoes</v>
      </c>
      <c r="M1611" s="42" t="str">
        <f t="shared" si="1288"/>
        <v>Rare</v>
      </c>
    </row>
    <row r="1612" spans="1:13" ht="16.5" customHeight="1" x14ac:dyDescent="0.3">
      <c r="A1612" s="59" t="b">
        <v>1</v>
      </c>
      <c r="B1612" s="46" t="s">
        <v>45</v>
      </c>
      <c r="C1612" s="19">
        <f t="shared" si="1265"/>
        <v>6039042</v>
      </c>
      <c r="D1612" s="19">
        <f t="shared" si="1266"/>
        <v>4039</v>
      </c>
      <c r="E1612" s="19" t="s">
        <v>27</v>
      </c>
      <c r="F1612" s="56">
        <v>1</v>
      </c>
      <c r="G1612" s="56">
        <v>1</v>
      </c>
      <c r="H1612" s="46">
        <f>H1600+1000000</f>
        <v>154301001</v>
      </c>
      <c r="I1612" s="46">
        <v>1</v>
      </c>
      <c r="J1612" s="46">
        <v>1</v>
      </c>
      <c r="K1612" s="46">
        <f>K1600</f>
        <v>5.33</v>
      </c>
      <c r="L1612" s="46" t="str">
        <f>L1600</f>
        <v>Weapon</v>
      </c>
      <c r="M1612" s="46" t="str">
        <f t="shared" ref="M1612" si="1289">M1600</f>
        <v>Superior</v>
      </c>
    </row>
    <row r="1613" spans="1:13" ht="16.5" customHeight="1" x14ac:dyDescent="0.3">
      <c r="A1613" s="59" t="b">
        <v>1</v>
      </c>
      <c r="B1613" s="46" t="s">
        <v>51</v>
      </c>
      <c r="C1613" s="19">
        <f t="shared" si="1265"/>
        <v>6039043</v>
      </c>
      <c r="D1613" s="19">
        <f t="shared" si="1266"/>
        <v>4039</v>
      </c>
      <c r="E1613" s="19" t="s">
        <v>27</v>
      </c>
      <c r="F1613" s="56">
        <v>1</v>
      </c>
      <c r="G1613" s="56">
        <v>1</v>
      </c>
      <c r="H1613" s="46">
        <f>H1612+100000</f>
        <v>154401001</v>
      </c>
      <c r="I1613" s="46">
        <v>1</v>
      </c>
      <c r="J1613" s="46">
        <v>1</v>
      </c>
      <c r="K1613" s="46">
        <f t="shared" ref="K1613:M1613" si="1290">K1601</f>
        <v>4</v>
      </c>
      <c r="L1613" s="46" t="str">
        <f t="shared" si="1290"/>
        <v>Weapon</v>
      </c>
      <c r="M1613" s="46" t="str">
        <f t="shared" si="1290"/>
        <v>Rare</v>
      </c>
    </row>
    <row r="1614" spans="1:13" ht="16.5" customHeight="1" x14ac:dyDescent="0.3">
      <c r="A1614" s="59" t="b">
        <v>1</v>
      </c>
      <c r="B1614" s="46" t="s">
        <v>47</v>
      </c>
      <c r="C1614" s="19">
        <f t="shared" si="1265"/>
        <v>6039044</v>
      </c>
      <c r="D1614" s="19">
        <f t="shared" si="1266"/>
        <v>4039</v>
      </c>
      <c r="E1614" s="19" t="s">
        <v>27</v>
      </c>
      <c r="F1614" s="56">
        <v>1</v>
      </c>
      <c r="G1614" s="56">
        <v>1</v>
      </c>
      <c r="H1614" s="46">
        <f>H1612+1000</f>
        <v>154302001</v>
      </c>
      <c r="I1614" s="46">
        <v>1</v>
      </c>
      <c r="J1614" s="46">
        <v>1</v>
      </c>
      <c r="K1614" s="46">
        <f t="shared" ref="K1614:M1614" si="1291">K1602</f>
        <v>5.33</v>
      </c>
      <c r="L1614" s="46" t="str">
        <f t="shared" si="1291"/>
        <v>Body</v>
      </c>
      <c r="M1614" s="46" t="str">
        <f t="shared" si="1291"/>
        <v>Superior</v>
      </c>
    </row>
    <row r="1615" spans="1:13" ht="16.5" customHeight="1" x14ac:dyDescent="0.3">
      <c r="A1615" s="59" t="b">
        <v>1</v>
      </c>
      <c r="B1615" s="46" t="s">
        <v>53</v>
      </c>
      <c r="C1615" s="19">
        <f t="shared" si="1265"/>
        <v>6039045</v>
      </c>
      <c r="D1615" s="19">
        <f t="shared" si="1266"/>
        <v>4039</v>
      </c>
      <c r="E1615" s="19" t="s">
        <v>27</v>
      </c>
      <c r="F1615" s="56">
        <v>1</v>
      </c>
      <c r="G1615" s="56">
        <v>1</v>
      </c>
      <c r="H1615" s="46">
        <f>H1614+100000</f>
        <v>154402001</v>
      </c>
      <c r="I1615" s="46">
        <v>1</v>
      </c>
      <c r="J1615" s="46">
        <v>1</v>
      </c>
      <c r="K1615" s="46">
        <f t="shared" ref="K1615:M1615" si="1292">K1603</f>
        <v>4</v>
      </c>
      <c r="L1615" s="46" t="str">
        <f t="shared" si="1292"/>
        <v>Body</v>
      </c>
      <c r="M1615" s="46" t="str">
        <f t="shared" si="1292"/>
        <v>Rare</v>
      </c>
    </row>
    <row r="1616" spans="1:13" ht="16.5" customHeight="1" x14ac:dyDescent="0.3">
      <c r="A1616" s="59" t="b">
        <v>1</v>
      </c>
      <c r="B1616" s="46" t="s">
        <v>48</v>
      </c>
      <c r="C1616" s="19">
        <f t="shared" si="1265"/>
        <v>6039046</v>
      </c>
      <c r="D1616" s="19">
        <f t="shared" si="1266"/>
        <v>4039</v>
      </c>
      <c r="E1616" s="19" t="s">
        <v>27</v>
      </c>
      <c r="F1616" s="56">
        <v>1</v>
      </c>
      <c r="G1616" s="56">
        <v>1</v>
      </c>
      <c r="H1616" s="46">
        <f>H1614+1000</f>
        <v>154303001</v>
      </c>
      <c r="I1616" s="46">
        <v>1</v>
      </c>
      <c r="J1616" s="46">
        <v>1</v>
      </c>
      <c r="K1616" s="46">
        <f t="shared" ref="K1616:M1616" si="1293">K1604</f>
        <v>5.33</v>
      </c>
      <c r="L1616" s="46" t="str">
        <f t="shared" si="1293"/>
        <v>Head</v>
      </c>
      <c r="M1616" s="46" t="str">
        <f t="shared" si="1293"/>
        <v>Superior</v>
      </c>
    </row>
    <row r="1617" spans="1:14" ht="16.5" customHeight="1" x14ac:dyDescent="0.3">
      <c r="A1617" s="59" t="b">
        <v>1</v>
      </c>
      <c r="B1617" s="46" t="s">
        <v>54</v>
      </c>
      <c r="C1617" s="19">
        <f t="shared" si="1265"/>
        <v>6039047</v>
      </c>
      <c r="D1617" s="19">
        <f t="shared" si="1266"/>
        <v>4039</v>
      </c>
      <c r="E1617" s="19" t="s">
        <v>27</v>
      </c>
      <c r="F1617" s="56">
        <v>1</v>
      </c>
      <c r="G1617" s="56">
        <v>1</v>
      </c>
      <c r="H1617" s="46">
        <f>H1616+100000</f>
        <v>154403001</v>
      </c>
      <c r="I1617" s="46">
        <v>1</v>
      </c>
      <c r="J1617" s="46">
        <v>1</v>
      </c>
      <c r="K1617" s="46">
        <f t="shared" ref="K1617:M1617" si="1294">K1605</f>
        <v>4</v>
      </c>
      <c r="L1617" s="46" t="str">
        <f t="shared" si="1294"/>
        <v>Head</v>
      </c>
      <c r="M1617" s="46" t="str">
        <f t="shared" si="1294"/>
        <v>Rare</v>
      </c>
    </row>
    <row r="1618" spans="1:14" ht="16.5" customHeight="1" x14ac:dyDescent="0.3">
      <c r="A1618" s="59" t="b">
        <v>1</v>
      </c>
      <c r="B1618" s="46" t="s">
        <v>50</v>
      </c>
      <c r="C1618" s="19">
        <f t="shared" si="1265"/>
        <v>6039048</v>
      </c>
      <c r="D1618" s="19">
        <f t="shared" si="1266"/>
        <v>4039</v>
      </c>
      <c r="E1618" s="19" t="s">
        <v>27</v>
      </c>
      <c r="F1618" s="56">
        <v>1</v>
      </c>
      <c r="G1618" s="56">
        <v>1</v>
      </c>
      <c r="H1618" s="46">
        <f>H1616+2000</f>
        <v>154305001</v>
      </c>
      <c r="I1618" s="46">
        <v>1</v>
      </c>
      <c r="J1618" s="46">
        <v>1</v>
      </c>
      <c r="K1618" s="46">
        <f t="shared" ref="K1618:M1618" si="1295">K1606</f>
        <v>5.33</v>
      </c>
      <c r="L1618" s="46" t="str">
        <f t="shared" si="1295"/>
        <v>Glove</v>
      </c>
      <c r="M1618" s="46" t="str">
        <f t="shared" si="1295"/>
        <v>Superior</v>
      </c>
    </row>
    <row r="1619" spans="1:14" ht="16.5" customHeight="1" x14ac:dyDescent="0.3">
      <c r="A1619" s="59" t="b">
        <v>1</v>
      </c>
      <c r="B1619" s="46" t="s">
        <v>56</v>
      </c>
      <c r="C1619" s="19">
        <f t="shared" si="1265"/>
        <v>6039049</v>
      </c>
      <c r="D1619" s="19">
        <f t="shared" si="1266"/>
        <v>4039</v>
      </c>
      <c r="E1619" s="19" t="s">
        <v>27</v>
      </c>
      <c r="F1619" s="56">
        <v>1</v>
      </c>
      <c r="G1619" s="56">
        <v>1</v>
      </c>
      <c r="H1619" s="46">
        <f>H1618+100000</f>
        <v>154405001</v>
      </c>
      <c r="I1619" s="46">
        <v>1</v>
      </c>
      <c r="J1619" s="46">
        <v>1</v>
      </c>
      <c r="K1619" s="46">
        <f t="shared" ref="K1619:M1619" si="1296">K1607</f>
        <v>4</v>
      </c>
      <c r="L1619" s="46" t="str">
        <f t="shared" si="1296"/>
        <v>Glove</v>
      </c>
      <c r="M1619" s="46" t="str">
        <f t="shared" si="1296"/>
        <v>Rare</v>
      </c>
    </row>
    <row r="1620" spans="1:14" ht="16.5" customHeight="1" x14ac:dyDescent="0.3">
      <c r="A1620" s="59" t="b">
        <v>1</v>
      </c>
      <c r="B1620" s="46" t="s">
        <v>49</v>
      </c>
      <c r="C1620" s="19">
        <f t="shared" si="1265"/>
        <v>6039050</v>
      </c>
      <c r="D1620" s="19">
        <f t="shared" si="1266"/>
        <v>4039</v>
      </c>
      <c r="E1620" s="19" t="s">
        <v>27</v>
      </c>
      <c r="F1620" s="56">
        <v>1</v>
      </c>
      <c r="G1620" s="56">
        <v>1</v>
      </c>
      <c r="H1620" s="46">
        <f>H1618+1000</f>
        <v>154306001</v>
      </c>
      <c r="I1620" s="46">
        <v>1</v>
      </c>
      <c r="J1620" s="46">
        <v>1</v>
      </c>
      <c r="K1620" s="46">
        <f t="shared" ref="K1620:M1620" si="1297">K1608</f>
        <v>5.33</v>
      </c>
      <c r="L1620" s="46" t="str">
        <f t="shared" si="1297"/>
        <v>Pants</v>
      </c>
      <c r="M1620" s="46" t="str">
        <f t="shared" si="1297"/>
        <v>Superior</v>
      </c>
    </row>
    <row r="1621" spans="1:14" ht="16.5" customHeight="1" x14ac:dyDescent="0.3">
      <c r="A1621" s="59" t="b">
        <v>1</v>
      </c>
      <c r="B1621" s="46" t="s">
        <v>55</v>
      </c>
      <c r="C1621" s="19">
        <f t="shared" si="1265"/>
        <v>6039051</v>
      </c>
      <c r="D1621" s="19">
        <f t="shared" si="1266"/>
        <v>4039</v>
      </c>
      <c r="E1621" s="19" t="s">
        <v>27</v>
      </c>
      <c r="F1621" s="56">
        <v>1</v>
      </c>
      <c r="G1621" s="56">
        <v>1</v>
      </c>
      <c r="H1621" s="46">
        <f>H1620+100000</f>
        <v>154406001</v>
      </c>
      <c r="I1621" s="46">
        <v>1</v>
      </c>
      <c r="J1621" s="46">
        <v>1</v>
      </c>
      <c r="K1621" s="46">
        <f t="shared" ref="K1621:M1621" si="1298">K1609</f>
        <v>4</v>
      </c>
      <c r="L1621" s="46" t="str">
        <f t="shared" si="1298"/>
        <v>Pants</v>
      </c>
      <c r="M1621" s="46" t="str">
        <f t="shared" si="1298"/>
        <v>Rare</v>
      </c>
    </row>
    <row r="1622" spans="1:14" ht="16.5" customHeight="1" x14ac:dyDescent="0.3">
      <c r="A1622" s="59" t="b">
        <v>1</v>
      </c>
      <c r="B1622" s="46" t="s">
        <v>46</v>
      </c>
      <c r="C1622" s="19">
        <f t="shared" si="1265"/>
        <v>6039052</v>
      </c>
      <c r="D1622" s="19">
        <f t="shared" si="1266"/>
        <v>4039</v>
      </c>
      <c r="E1622" s="19" t="s">
        <v>27</v>
      </c>
      <c r="F1622" s="56">
        <v>1</v>
      </c>
      <c r="G1622" s="56">
        <v>1</v>
      </c>
      <c r="H1622" s="46">
        <f>H1620+1000</f>
        <v>154307001</v>
      </c>
      <c r="I1622" s="46">
        <v>1</v>
      </c>
      <c r="J1622" s="46">
        <v>1</v>
      </c>
      <c r="K1622" s="46">
        <f t="shared" ref="K1622:M1622" si="1299">K1610</f>
        <v>5.35</v>
      </c>
      <c r="L1622" s="46" t="str">
        <f t="shared" si="1299"/>
        <v>Shoes</v>
      </c>
      <c r="M1622" s="46" t="str">
        <f t="shared" si="1299"/>
        <v>Superior</v>
      </c>
    </row>
    <row r="1623" spans="1:14" ht="16.5" customHeight="1" x14ac:dyDescent="0.3">
      <c r="A1623" s="59" t="b">
        <v>1</v>
      </c>
      <c r="B1623" s="46" t="s">
        <v>52</v>
      </c>
      <c r="C1623" s="19">
        <f t="shared" si="1265"/>
        <v>6039053</v>
      </c>
      <c r="D1623" s="19">
        <f t="shared" si="1266"/>
        <v>4039</v>
      </c>
      <c r="E1623" s="19" t="s">
        <v>27</v>
      </c>
      <c r="F1623" s="56">
        <v>1</v>
      </c>
      <c r="G1623" s="56">
        <v>1</v>
      </c>
      <c r="H1623" s="46">
        <f>H1622+100000</f>
        <v>154407001</v>
      </c>
      <c r="I1623" s="46">
        <v>1</v>
      </c>
      <c r="J1623" s="46">
        <v>1</v>
      </c>
      <c r="K1623" s="46">
        <f t="shared" ref="K1623:M1623" si="1300">K1611</f>
        <v>4</v>
      </c>
      <c r="L1623" s="46" t="str">
        <f t="shared" si="1300"/>
        <v>Shoes</v>
      </c>
      <c r="M1623" s="46" t="str">
        <f t="shared" si="1300"/>
        <v>Rare</v>
      </c>
    </row>
    <row r="1624" spans="1:14" ht="16.5" customHeight="1" x14ac:dyDescent="0.3">
      <c r="A1624" s="60" t="b">
        <v>1</v>
      </c>
      <c r="B1624" s="41" t="s">
        <v>97</v>
      </c>
      <c r="C1624" s="41">
        <f>C1573+1000</f>
        <v>6040003</v>
      </c>
      <c r="D1624" s="41">
        <f>D1573+1</f>
        <v>4040</v>
      </c>
      <c r="E1624" s="42" t="s">
        <v>29</v>
      </c>
      <c r="F1624" s="56">
        <v>1</v>
      </c>
      <c r="G1624" s="56">
        <v>1</v>
      </c>
      <c r="H1624" s="41">
        <v>150101001</v>
      </c>
      <c r="I1624" s="42">
        <v>1</v>
      </c>
      <c r="J1624" s="42">
        <v>1</v>
      </c>
      <c r="K1624" s="41">
        <v>10</v>
      </c>
      <c r="L1624" s="41" t="s">
        <v>98</v>
      </c>
      <c r="M1624" s="43" t="s">
        <v>3</v>
      </c>
    </row>
    <row r="1625" spans="1:14" ht="16.5" customHeight="1" x14ac:dyDescent="0.3">
      <c r="A1625" s="60" t="b">
        <v>1</v>
      </c>
      <c r="B1625" s="41" t="s">
        <v>99</v>
      </c>
      <c r="C1625" s="42">
        <f>C1624+1</f>
        <v>6040004</v>
      </c>
      <c r="D1625" s="42">
        <f>D1624</f>
        <v>4040</v>
      </c>
      <c r="E1625" s="42" t="s">
        <v>29</v>
      </c>
      <c r="F1625" s="56">
        <v>1</v>
      </c>
      <c r="G1625" s="56">
        <v>1</v>
      </c>
      <c r="H1625" s="43">
        <f>H1624+100000</f>
        <v>150201001</v>
      </c>
      <c r="I1625" s="42">
        <v>1</v>
      </c>
      <c r="J1625" s="42">
        <v>1</v>
      </c>
      <c r="K1625" s="41">
        <v>14</v>
      </c>
      <c r="L1625" s="41" t="s">
        <v>98</v>
      </c>
      <c r="M1625" s="43" t="s">
        <v>355</v>
      </c>
    </row>
    <row r="1626" spans="1:14" ht="16.5" customHeight="1" x14ac:dyDescent="0.3">
      <c r="A1626" s="60" t="b">
        <v>1</v>
      </c>
      <c r="B1626" s="41" t="s">
        <v>100</v>
      </c>
      <c r="C1626" s="42">
        <f>C1625+1</f>
        <v>6040005</v>
      </c>
      <c r="D1626" s="42">
        <f>D1625</f>
        <v>4040</v>
      </c>
      <c r="E1626" s="42" t="s">
        <v>29</v>
      </c>
      <c r="F1626" s="56">
        <v>1</v>
      </c>
      <c r="G1626" s="56">
        <v>1</v>
      </c>
      <c r="H1626" s="43">
        <f>H1625+100000</f>
        <v>150301001</v>
      </c>
      <c r="I1626" s="42">
        <v>1</v>
      </c>
      <c r="J1626" s="42">
        <v>1</v>
      </c>
      <c r="K1626" s="41">
        <f>K1574</f>
        <v>16</v>
      </c>
      <c r="L1626" s="41" t="s">
        <v>98</v>
      </c>
      <c r="M1626" s="43" t="s">
        <v>356</v>
      </c>
    </row>
    <row r="1627" spans="1:14" ht="16.5" customHeight="1" x14ac:dyDescent="0.3">
      <c r="A1627" s="60" t="b">
        <v>1</v>
      </c>
      <c r="B1627" s="41" t="s">
        <v>101</v>
      </c>
      <c r="C1627" s="42">
        <f>C1626+1</f>
        <v>6040006</v>
      </c>
      <c r="D1627" s="42">
        <f>D1626</f>
        <v>4040</v>
      </c>
      <c r="E1627" s="42" t="s">
        <v>29</v>
      </c>
      <c r="F1627" s="56">
        <v>1</v>
      </c>
      <c r="G1627" s="56">
        <v>1</v>
      </c>
      <c r="H1627" s="43">
        <f>H1626+100000</f>
        <v>150401001</v>
      </c>
      <c r="I1627" s="42">
        <v>1</v>
      </c>
      <c r="J1627" s="42">
        <v>1</v>
      </c>
      <c r="K1627" s="41">
        <f>K1575+1</f>
        <v>5</v>
      </c>
      <c r="L1627" s="41" t="s">
        <v>98</v>
      </c>
      <c r="M1627" s="43" t="s">
        <v>380</v>
      </c>
    </row>
    <row r="1628" spans="1:14" ht="16.5" customHeight="1" x14ac:dyDescent="0.3">
      <c r="A1628" s="60" t="b">
        <v>1</v>
      </c>
      <c r="B1628" s="43" t="s">
        <v>379</v>
      </c>
      <c r="C1628" s="43">
        <f>C1627+1</f>
        <v>6040007</v>
      </c>
      <c r="D1628" s="43">
        <f>D1627</f>
        <v>4040</v>
      </c>
      <c r="E1628" s="43" t="s">
        <v>23</v>
      </c>
      <c r="F1628" s="56">
        <v>1</v>
      </c>
      <c r="G1628" s="56">
        <v>1</v>
      </c>
      <c r="H1628" s="48">
        <v>151301001</v>
      </c>
      <c r="I1628" s="43">
        <v>1</v>
      </c>
      <c r="J1628" s="43">
        <v>1</v>
      </c>
      <c r="K1628" s="43">
        <f t="shared" ref="K1628:K1637" si="1301">ROUND(N1628/6,2)</f>
        <v>5</v>
      </c>
      <c r="L1628" s="43" t="str">
        <f>IF(H1628&gt;=151307001,"Shoes",IF(H1628&gt;=151306001,"Pants",IF(H1628&gt;=151305001,"Glove",IF(H1628&gt;=151303001,"Head",IF(H1628&gt;=151302001,"Body",IF(H1628&gt;=151301001,"Weapon"))))))</f>
        <v>Weapon</v>
      </c>
      <c r="M1628" s="43" t="s">
        <v>356</v>
      </c>
      <c r="N1628" s="64">
        <v>30</v>
      </c>
    </row>
    <row r="1629" spans="1:14" ht="16.5" customHeight="1" x14ac:dyDescent="0.3">
      <c r="A1629" s="60" t="b">
        <v>1</v>
      </c>
      <c r="B1629" s="43" t="s">
        <v>51</v>
      </c>
      <c r="C1629" s="43">
        <f t="shared" ref="C1629:C1639" si="1302">C1628+1</f>
        <v>6040008</v>
      </c>
      <c r="D1629" s="43">
        <f t="shared" ref="D1629:D1639" si="1303">D1628</f>
        <v>4040</v>
      </c>
      <c r="E1629" s="43" t="s">
        <v>23</v>
      </c>
      <c r="F1629" s="56">
        <v>1</v>
      </c>
      <c r="G1629" s="56">
        <v>1</v>
      </c>
      <c r="H1629" s="43">
        <f>H1628+100000</f>
        <v>151401001</v>
      </c>
      <c r="I1629" s="43">
        <v>1</v>
      </c>
      <c r="J1629" s="43">
        <v>1</v>
      </c>
      <c r="K1629" s="43">
        <f t="shared" si="1301"/>
        <v>4.17</v>
      </c>
      <c r="L1629" s="43" t="str">
        <f>L1628</f>
        <v>Weapon</v>
      </c>
      <c r="M1629" s="43" t="s">
        <v>380</v>
      </c>
      <c r="N1629" s="64">
        <v>25</v>
      </c>
    </row>
    <row r="1630" spans="1:14" ht="16.5" customHeight="1" x14ac:dyDescent="0.3">
      <c r="A1630" s="60" t="b">
        <v>1</v>
      </c>
      <c r="B1630" s="43" t="s">
        <v>47</v>
      </c>
      <c r="C1630" s="43">
        <f t="shared" si="1302"/>
        <v>6040009</v>
      </c>
      <c r="D1630" s="43">
        <f t="shared" si="1303"/>
        <v>4040</v>
      </c>
      <c r="E1630" s="43" t="s">
        <v>23</v>
      </c>
      <c r="F1630" s="56">
        <v>1</v>
      </c>
      <c r="G1630" s="56">
        <v>1</v>
      </c>
      <c r="H1630" s="43">
        <f>H1628+1000</f>
        <v>151302001</v>
      </c>
      <c r="I1630" s="43">
        <v>1</v>
      </c>
      <c r="J1630" s="43">
        <v>1</v>
      </c>
      <c r="K1630" s="43">
        <f t="shared" si="1301"/>
        <v>5</v>
      </c>
      <c r="L1630" s="43" t="str">
        <f>IF(H1630&gt;=151307001,"Shoes",IF(H1630&gt;=151306001,"Pants",IF(H1630&gt;=151305001,"Glove",IF(H1630&gt;=151303001,"Head",IF(H1630&gt;=151302001,"Body",IF(H1630&gt;=151301001,"Weapon"))))))</f>
        <v>Body</v>
      </c>
      <c r="M1630" s="43" t="s">
        <v>356</v>
      </c>
      <c r="N1630" s="64">
        <f>N1628</f>
        <v>30</v>
      </c>
    </row>
    <row r="1631" spans="1:14" ht="16.5" customHeight="1" x14ac:dyDescent="0.3">
      <c r="A1631" s="60" t="b">
        <v>1</v>
      </c>
      <c r="B1631" s="43" t="s">
        <v>53</v>
      </c>
      <c r="C1631" s="43">
        <f t="shared" si="1302"/>
        <v>6040010</v>
      </c>
      <c r="D1631" s="43">
        <f t="shared" si="1303"/>
        <v>4040</v>
      </c>
      <c r="E1631" s="43" t="s">
        <v>23</v>
      </c>
      <c r="F1631" s="56">
        <v>1</v>
      </c>
      <c r="G1631" s="56">
        <v>1</v>
      </c>
      <c r="H1631" s="43">
        <f>H1630+100000</f>
        <v>151402001</v>
      </c>
      <c r="I1631" s="43">
        <v>1</v>
      </c>
      <c r="J1631" s="43">
        <v>1</v>
      </c>
      <c r="K1631" s="43">
        <f t="shared" si="1301"/>
        <v>4.17</v>
      </c>
      <c r="L1631" s="43" t="str">
        <f>L1630</f>
        <v>Body</v>
      </c>
      <c r="M1631" s="43" t="s">
        <v>380</v>
      </c>
      <c r="N1631" s="64">
        <f t="shared" ref="N1631:N1637" si="1304">N1629</f>
        <v>25</v>
      </c>
    </row>
    <row r="1632" spans="1:14" ht="16.5" customHeight="1" x14ac:dyDescent="0.3">
      <c r="A1632" s="60" t="b">
        <v>1</v>
      </c>
      <c r="B1632" s="43" t="s">
        <v>48</v>
      </c>
      <c r="C1632" s="43">
        <f t="shared" si="1302"/>
        <v>6040011</v>
      </c>
      <c r="D1632" s="43">
        <f t="shared" si="1303"/>
        <v>4040</v>
      </c>
      <c r="E1632" s="43" t="s">
        <v>23</v>
      </c>
      <c r="F1632" s="56">
        <v>1</v>
      </c>
      <c r="G1632" s="56">
        <v>1</v>
      </c>
      <c r="H1632" s="43">
        <f>H1630+1000</f>
        <v>151303001</v>
      </c>
      <c r="I1632" s="43">
        <v>1</v>
      </c>
      <c r="J1632" s="43">
        <v>1</v>
      </c>
      <c r="K1632" s="43">
        <f t="shared" si="1301"/>
        <v>5</v>
      </c>
      <c r="L1632" s="43" t="str">
        <f>IF(H1632&gt;=151307001,"Shoes",IF(H1632&gt;=151306001,"Pants",IF(H1632&gt;=151305001,"Glove",IF(H1632&gt;=151303001,"Head",IF(H1632&gt;=151302001,"Body",IF(H1632&gt;=151301001,"Weapon"))))))</f>
        <v>Head</v>
      </c>
      <c r="M1632" s="43" t="s">
        <v>356</v>
      </c>
      <c r="N1632" s="64">
        <f t="shared" si="1304"/>
        <v>30</v>
      </c>
    </row>
    <row r="1633" spans="1:14" ht="16.5" customHeight="1" x14ac:dyDescent="0.3">
      <c r="A1633" s="60" t="b">
        <v>1</v>
      </c>
      <c r="B1633" s="43" t="s">
        <v>54</v>
      </c>
      <c r="C1633" s="43">
        <f t="shared" si="1302"/>
        <v>6040012</v>
      </c>
      <c r="D1633" s="43">
        <f t="shared" si="1303"/>
        <v>4040</v>
      </c>
      <c r="E1633" s="43" t="s">
        <v>23</v>
      </c>
      <c r="F1633" s="56">
        <v>1</v>
      </c>
      <c r="G1633" s="56">
        <v>1</v>
      </c>
      <c r="H1633" s="43">
        <f>H1632+100000</f>
        <v>151403001</v>
      </c>
      <c r="I1633" s="43">
        <v>1</v>
      </c>
      <c r="J1633" s="43">
        <v>1</v>
      </c>
      <c r="K1633" s="43">
        <f t="shared" si="1301"/>
        <v>4.17</v>
      </c>
      <c r="L1633" s="43" t="str">
        <f>L1632</f>
        <v>Head</v>
      </c>
      <c r="M1633" s="43" t="s">
        <v>380</v>
      </c>
      <c r="N1633" s="64">
        <f t="shared" si="1304"/>
        <v>25</v>
      </c>
    </row>
    <row r="1634" spans="1:14" ht="16.5" customHeight="1" x14ac:dyDescent="0.3">
      <c r="A1634" s="60" t="b">
        <v>1</v>
      </c>
      <c r="B1634" s="43" t="s">
        <v>50</v>
      </c>
      <c r="C1634" s="43">
        <f t="shared" si="1302"/>
        <v>6040013</v>
      </c>
      <c r="D1634" s="43">
        <f t="shared" si="1303"/>
        <v>4040</v>
      </c>
      <c r="E1634" s="43" t="s">
        <v>23</v>
      </c>
      <c r="F1634" s="56">
        <v>1</v>
      </c>
      <c r="G1634" s="56">
        <v>1</v>
      </c>
      <c r="H1634" s="43">
        <f>H1632+2000</f>
        <v>151305001</v>
      </c>
      <c r="I1634" s="43">
        <v>1</v>
      </c>
      <c r="J1634" s="43">
        <v>1</v>
      </c>
      <c r="K1634" s="43">
        <f t="shared" si="1301"/>
        <v>5</v>
      </c>
      <c r="L1634" s="43" t="str">
        <f>IF(H1634&gt;=151307001,"Shoes",IF(H1634&gt;=151306001,"Pants",IF(H1634&gt;=151305001,"Glove",IF(H1634&gt;=151303001,"Head",IF(H1634&gt;=151302001,"Body",IF(H1634&gt;=151301001,"Weapon"))))))</f>
        <v>Glove</v>
      </c>
      <c r="M1634" s="43" t="s">
        <v>356</v>
      </c>
      <c r="N1634" s="64">
        <f t="shared" si="1304"/>
        <v>30</v>
      </c>
    </row>
    <row r="1635" spans="1:14" ht="16.5" customHeight="1" x14ac:dyDescent="0.3">
      <c r="A1635" s="60" t="b">
        <v>1</v>
      </c>
      <c r="B1635" s="43" t="s">
        <v>56</v>
      </c>
      <c r="C1635" s="43">
        <f t="shared" si="1302"/>
        <v>6040014</v>
      </c>
      <c r="D1635" s="43">
        <f t="shared" si="1303"/>
        <v>4040</v>
      </c>
      <c r="E1635" s="43" t="s">
        <v>23</v>
      </c>
      <c r="F1635" s="56">
        <v>1</v>
      </c>
      <c r="G1635" s="56">
        <v>1</v>
      </c>
      <c r="H1635" s="43">
        <f>H1634+100000</f>
        <v>151405001</v>
      </c>
      <c r="I1635" s="43">
        <v>1</v>
      </c>
      <c r="J1635" s="43">
        <v>1</v>
      </c>
      <c r="K1635" s="43">
        <f t="shared" si="1301"/>
        <v>4.17</v>
      </c>
      <c r="L1635" s="43" t="str">
        <f>L1634</f>
        <v>Glove</v>
      </c>
      <c r="M1635" s="43" t="s">
        <v>380</v>
      </c>
      <c r="N1635" s="64">
        <f t="shared" si="1304"/>
        <v>25</v>
      </c>
    </row>
    <row r="1636" spans="1:14" ht="16.5" customHeight="1" x14ac:dyDescent="0.3">
      <c r="A1636" s="60" t="b">
        <v>1</v>
      </c>
      <c r="B1636" s="43" t="s">
        <v>49</v>
      </c>
      <c r="C1636" s="43">
        <f t="shared" si="1302"/>
        <v>6040015</v>
      </c>
      <c r="D1636" s="43">
        <f t="shared" si="1303"/>
        <v>4040</v>
      </c>
      <c r="E1636" s="43" t="s">
        <v>23</v>
      </c>
      <c r="F1636" s="56">
        <v>1</v>
      </c>
      <c r="G1636" s="56">
        <v>1</v>
      </c>
      <c r="H1636" s="43">
        <f>H1634+1000</f>
        <v>151306001</v>
      </c>
      <c r="I1636" s="43">
        <v>1</v>
      </c>
      <c r="J1636" s="43">
        <v>1</v>
      </c>
      <c r="K1636" s="43">
        <f t="shared" si="1301"/>
        <v>5</v>
      </c>
      <c r="L1636" s="43" t="str">
        <f>IF(H1636&gt;=151307001,"Shoes",IF(H1636&gt;=151306001,"Pants",IF(H1636&gt;=151305001,"Glove",IF(H1636&gt;=151303001,"Head",IF(H1636&gt;=151302001,"Body",IF(H1636&gt;=151301001,"Weapon"))))))</f>
        <v>Pants</v>
      </c>
      <c r="M1636" s="43" t="s">
        <v>356</v>
      </c>
      <c r="N1636" s="64">
        <f t="shared" si="1304"/>
        <v>30</v>
      </c>
    </row>
    <row r="1637" spans="1:14" ht="16.5" customHeight="1" x14ac:dyDescent="0.3">
      <c r="A1637" s="60" t="b">
        <v>1</v>
      </c>
      <c r="B1637" s="43" t="s">
        <v>55</v>
      </c>
      <c r="C1637" s="43">
        <f t="shared" si="1302"/>
        <v>6040016</v>
      </c>
      <c r="D1637" s="43">
        <f t="shared" si="1303"/>
        <v>4040</v>
      </c>
      <c r="E1637" s="43" t="s">
        <v>23</v>
      </c>
      <c r="F1637" s="56">
        <v>1</v>
      </c>
      <c r="G1637" s="56">
        <v>1</v>
      </c>
      <c r="H1637" s="43">
        <f>H1636+100000</f>
        <v>151406001</v>
      </c>
      <c r="I1637" s="43">
        <v>1</v>
      </c>
      <c r="J1637" s="43">
        <v>1</v>
      </c>
      <c r="K1637" s="43">
        <f t="shared" si="1301"/>
        <v>4.17</v>
      </c>
      <c r="L1637" s="43" t="str">
        <f>L1636</f>
        <v>Pants</v>
      </c>
      <c r="M1637" s="43" t="s">
        <v>380</v>
      </c>
      <c r="N1637" s="64">
        <f t="shared" si="1304"/>
        <v>25</v>
      </c>
    </row>
    <row r="1638" spans="1:14" ht="16.5" customHeight="1" x14ac:dyDescent="0.3">
      <c r="A1638" s="60" t="b">
        <v>1</v>
      </c>
      <c r="B1638" s="43" t="s">
        <v>46</v>
      </c>
      <c r="C1638" s="43">
        <f t="shared" si="1302"/>
        <v>6040017</v>
      </c>
      <c r="D1638" s="43">
        <f t="shared" si="1303"/>
        <v>4040</v>
      </c>
      <c r="E1638" s="43" t="s">
        <v>23</v>
      </c>
      <c r="F1638" s="56">
        <v>1</v>
      </c>
      <c r="G1638" s="56">
        <v>1</v>
      </c>
      <c r="H1638" s="43">
        <f>H1636+1000</f>
        <v>151307001</v>
      </c>
      <c r="I1638" s="43">
        <v>1</v>
      </c>
      <c r="J1638" s="43">
        <v>1</v>
      </c>
      <c r="K1638" s="41">
        <v>5</v>
      </c>
      <c r="L1638" s="43" t="str">
        <f t="shared" ref="L1638" si="1305">IF(H1638&gt;=151307001,"Shoes",IF(H1638&gt;=151306001,"Pants",IF(H1638&gt;=151305001,"Glove",IF(H1638&gt;=151303001,"Head",IF(H1638&gt;=151302001,"Body",IF(H1638&gt;=151301001,"Weapon"))))))</f>
        <v>Shoes</v>
      </c>
      <c r="M1638" s="43" t="s">
        <v>356</v>
      </c>
      <c r="N1638" s="65">
        <f>SUM(K1628,K1630,K1632,K1634,K1636,K1638)</f>
        <v>30</v>
      </c>
    </row>
    <row r="1639" spans="1:14" ht="16.5" customHeight="1" x14ac:dyDescent="0.3">
      <c r="A1639" s="60" t="b">
        <v>1</v>
      </c>
      <c r="B1639" s="43" t="s">
        <v>52</v>
      </c>
      <c r="C1639" s="43">
        <f t="shared" si="1302"/>
        <v>6040018</v>
      </c>
      <c r="D1639" s="43">
        <f t="shared" si="1303"/>
        <v>4040</v>
      </c>
      <c r="E1639" s="43" t="s">
        <v>23</v>
      </c>
      <c r="F1639" s="56">
        <v>1</v>
      </c>
      <c r="G1639" s="56">
        <v>1</v>
      </c>
      <c r="H1639" s="43">
        <f>H1638+100000</f>
        <v>151407001</v>
      </c>
      <c r="I1639" s="43">
        <v>1</v>
      </c>
      <c r="J1639" s="43">
        <v>1</v>
      </c>
      <c r="K1639" s="41">
        <v>4.1500000000000004</v>
      </c>
      <c r="L1639" s="43" t="str">
        <f>L1638</f>
        <v>Shoes</v>
      </c>
      <c r="M1639" s="43" t="s">
        <v>380</v>
      </c>
      <c r="N1639" s="65">
        <f>SUM(K1629,K1631,K1633,K1635,K1637,K1639)</f>
        <v>25</v>
      </c>
    </row>
    <row r="1640" spans="1:14" ht="16.5" customHeight="1" x14ac:dyDescent="0.3">
      <c r="A1640" s="60" t="b">
        <v>1</v>
      </c>
      <c r="B1640" s="61" t="s">
        <v>379</v>
      </c>
      <c r="C1640" s="61">
        <f>C1639+1</f>
        <v>6040019</v>
      </c>
      <c r="D1640" s="61">
        <f>D1639</f>
        <v>4040</v>
      </c>
      <c r="E1640" s="17" t="s">
        <v>25</v>
      </c>
      <c r="F1640" s="56">
        <v>1</v>
      </c>
      <c r="G1640" s="56">
        <v>1</v>
      </c>
      <c r="H1640" s="61">
        <f>H1628+1000000</f>
        <v>152301001</v>
      </c>
      <c r="I1640" s="61">
        <v>1</v>
      </c>
      <c r="J1640" s="61">
        <v>1</v>
      </c>
      <c r="K1640" s="61">
        <f>K1628</f>
        <v>5</v>
      </c>
      <c r="L1640" s="61" t="str">
        <f>L1628</f>
        <v>Weapon</v>
      </c>
      <c r="M1640" s="61" t="str">
        <f t="shared" ref="M1640:M1651" si="1306">M1628</f>
        <v>Superior</v>
      </c>
    </row>
    <row r="1641" spans="1:14" ht="16.5" customHeight="1" x14ac:dyDescent="0.3">
      <c r="A1641" s="60" t="b">
        <v>1</v>
      </c>
      <c r="B1641" s="61" t="s">
        <v>51</v>
      </c>
      <c r="C1641" s="61">
        <f t="shared" ref="C1641:C1675" si="1307">C1640+1</f>
        <v>6040020</v>
      </c>
      <c r="D1641" s="61">
        <f t="shared" ref="D1641:D1675" si="1308">D1640</f>
        <v>4040</v>
      </c>
      <c r="E1641" s="17" t="s">
        <v>25</v>
      </c>
      <c r="F1641" s="56">
        <v>1</v>
      </c>
      <c r="G1641" s="56">
        <v>1</v>
      </c>
      <c r="H1641" s="62">
        <f>H1640+100000</f>
        <v>152401001</v>
      </c>
      <c r="I1641" s="61">
        <v>1</v>
      </c>
      <c r="J1641" s="61">
        <v>1</v>
      </c>
      <c r="K1641" s="61">
        <f t="shared" ref="K1641:L1641" si="1309">K1629</f>
        <v>4.17</v>
      </c>
      <c r="L1641" s="61" t="str">
        <f t="shared" si="1309"/>
        <v>Weapon</v>
      </c>
      <c r="M1641" s="61" t="str">
        <f t="shared" si="1306"/>
        <v>Rare</v>
      </c>
    </row>
    <row r="1642" spans="1:14" ht="16.5" customHeight="1" x14ac:dyDescent="0.3">
      <c r="A1642" s="60" t="b">
        <v>1</v>
      </c>
      <c r="B1642" s="61" t="s">
        <v>47</v>
      </c>
      <c r="C1642" s="61">
        <f t="shared" si="1307"/>
        <v>6040021</v>
      </c>
      <c r="D1642" s="61">
        <f t="shared" si="1308"/>
        <v>4040</v>
      </c>
      <c r="E1642" s="17" t="s">
        <v>25</v>
      </c>
      <c r="F1642" s="56">
        <v>1</v>
      </c>
      <c r="G1642" s="56">
        <v>1</v>
      </c>
      <c r="H1642" s="62">
        <f>H1640+1000</f>
        <v>152302001</v>
      </c>
      <c r="I1642" s="61">
        <v>1</v>
      </c>
      <c r="J1642" s="61">
        <v>1</v>
      </c>
      <c r="K1642" s="61">
        <f t="shared" ref="K1642:L1642" si="1310">K1630</f>
        <v>5</v>
      </c>
      <c r="L1642" s="61" t="str">
        <f t="shared" si="1310"/>
        <v>Body</v>
      </c>
      <c r="M1642" s="61" t="str">
        <f t="shared" si="1306"/>
        <v>Superior</v>
      </c>
    </row>
    <row r="1643" spans="1:14" ht="16.5" customHeight="1" x14ac:dyDescent="0.3">
      <c r="A1643" s="60" t="b">
        <v>1</v>
      </c>
      <c r="B1643" s="61" t="s">
        <v>53</v>
      </c>
      <c r="C1643" s="61">
        <f t="shared" si="1307"/>
        <v>6040022</v>
      </c>
      <c r="D1643" s="61">
        <f t="shared" si="1308"/>
        <v>4040</v>
      </c>
      <c r="E1643" s="17" t="s">
        <v>25</v>
      </c>
      <c r="F1643" s="56">
        <v>1</v>
      </c>
      <c r="G1643" s="56">
        <v>1</v>
      </c>
      <c r="H1643" s="62">
        <f>H1642+100000</f>
        <v>152402001</v>
      </c>
      <c r="I1643" s="61">
        <v>1</v>
      </c>
      <c r="J1643" s="61">
        <v>1</v>
      </c>
      <c r="K1643" s="61">
        <f t="shared" ref="K1643:L1643" si="1311">K1631</f>
        <v>4.17</v>
      </c>
      <c r="L1643" s="61" t="str">
        <f t="shared" si="1311"/>
        <v>Body</v>
      </c>
      <c r="M1643" s="61" t="str">
        <f t="shared" si="1306"/>
        <v>Rare</v>
      </c>
    </row>
    <row r="1644" spans="1:14" ht="16.5" customHeight="1" x14ac:dyDescent="0.3">
      <c r="A1644" s="60" t="b">
        <v>1</v>
      </c>
      <c r="B1644" s="61" t="s">
        <v>48</v>
      </c>
      <c r="C1644" s="61">
        <f t="shared" si="1307"/>
        <v>6040023</v>
      </c>
      <c r="D1644" s="61">
        <f t="shared" si="1308"/>
        <v>4040</v>
      </c>
      <c r="E1644" s="17" t="s">
        <v>25</v>
      </c>
      <c r="F1644" s="56">
        <v>1</v>
      </c>
      <c r="G1644" s="56">
        <v>1</v>
      </c>
      <c r="H1644" s="61">
        <f>H1642+1000</f>
        <v>152303001</v>
      </c>
      <c r="I1644" s="61">
        <v>1</v>
      </c>
      <c r="J1644" s="61">
        <v>1</v>
      </c>
      <c r="K1644" s="61">
        <f t="shared" ref="K1644:L1644" si="1312">K1632</f>
        <v>5</v>
      </c>
      <c r="L1644" s="61" t="str">
        <f t="shared" si="1312"/>
        <v>Head</v>
      </c>
      <c r="M1644" s="61" t="str">
        <f t="shared" si="1306"/>
        <v>Superior</v>
      </c>
    </row>
    <row r="1645" spans="1:14" ht="16.5" customHeight="1" x14ac:dyDescent="0.3">
      <c r="A1645" s="60" t="b">
        <v>1</v>
      </c>
      <c r="B1645" s="61" t="s">
        <v>54</v>
      </c>
      <c r="C1645" s="61">
        <f t="shared" si="1307"/>
        <v>6040024</v>
      </c>
      <c r="D1645" s="61">
        <f t="shared" si="1308"/>
        <v>4040</v>
      </c>
      <c r="E1645" s="17" t="s">
        <v>25</v>
      </c>
      <c r="F1645" s="56">
        <v>1</v>
      </c>
      <c r="G1645" s="56">
        <v>1</v>
      </c>
      <c r="H1645" s="61">
        <f>H1644+100000</f>
        <v>152403001</v>
      </c>
      <c r="I1645" s="61">
        <v>1</v>
      </c>
      <c r="J1645" s="61">
        <v>1</v>
      </c>
      <c r="K1645" s="61">
        <f t="shared" ref="K1645:L1645" si="1313">K1633</f>
        <v>4.17</v>
      </c>
      <c r="L1645" s="61" t="str">
        <f t="shared" si="1313"/>
        <v>Head</v>
      </c>
      <c r="M1645" s="61" t="str">
        <f t="shared" si="1306"/>
        <v>Rare</v>
      </c>
    </row>
    <row r="1646" spans="1:14" ht="16.5" customHeight="1" x14ac:dyDescent="0.3">
      <c r="A1646" s="60" t="b">
        <v>1</v>
      </c>
      <c r="B1646" s="61" t="s">
        <v>50</v>
      </c>
      <c r="C1646" s="61">
        <f t="shared" si="1307"/>
        <v>6040025</v>
      </c>
      <c r="D1646" s="61">
        <f t="shared" si="1308"/>
        <v>4040</v>
      </c>
      <c r="E1646" s="17" t="s">
        <v>25</v>
      </c>
      <c r="F1646" s="56">
        <v>1</v>
      </c>
      <c r="G1646" s="56">
        <v>1</v>
      </c>
      <c r="H1646" s="61">
        <f>H1644+2000</f>
        <v>152305001</v>
      </c>
      <c r="I1646" s="61">
        <v>1</v>
      </c>
      <c r="J1646" s="61">
        <v>1</v>
      </c>
      <c r="K1646" s="61">
        <f t="shared" ref="K1646:L1646" si="1314">K1634</f>
        <v>5</v>
      </c>
      <c r="L1646" s="61" t="str">
        <f t="shared" si="1314"/>
        <v>Glove</v>
      </c>
      <c r="M1646" s="61" t="str">
        <f t="shared" si="1306"/>
        <v>Superior</v>
      </c>
    </row>
    <row r="1647" spans="1:14" ht="16.5" customHeight="1" x14ac:dyDescent="0.3">
      <c r="A1647" s="60" t="b">
        <v>1</v>
      </c>
      <c r="B1647" s="61" t="s">
        <v>56</v>
      </c>
      <c r="C1647" s="61">
        <f t="shared" si="1307"/>
        <v>6040026</v>
      </c>
      <c r="D1647" s="61">
        <f t="shared" si="1308"/>
        <v>4040</v>
      </c>
      <c r="E1647" s="17" t="s">
        <v>25</v>
      </c>
      <c r="F1647" s="56">
        <v>1</v>
      </c>
      <c r="G1647" s="56">
        <v>1</v>
      </c>
      <c r="H1647" s="61">
        <f>H1646+100000</f>
        <v>152405001</v>
      </c>
      <c r="I1647" s="61">
        <v>1</v>
      </c>
      <c r="J1647" s="61">
        <v>1</v>
      </c>
      <c r="K1647" s="61">
        <f t="shared" ref="K1647:L1647" si="1315">K1635</f>
        <v>4.17</v>
      </c>
      <c r="L1647" s="61" t="str">
        <f t="shared" si="1315"/>
        <v>Glove</v>
      </c>
      <c r="M1647" s="61" t="str">
        <f t="shared" si="1306"/>
        <v>Rare</v>
      </c>
    </row>
    <row r="1648" spans="1:14" ht="16.5" customHeight="1" x14ac:dyDescent="0.3">
      <c r="A1648" s="60" t="b">
        <v>1</v>
      </c>
      <c r="B1648" s="61" t="s">
        <v>49</v>
      </c>
      <c r="C1648" s="61">
        <f t="shared" si="1307"/>
        <v>6040027</v>
      </c>
      <c r="D1648" s="61">
        <f t="shared" si="1308"/>
        <v>4040</v>
      </c>
      <c r="E1648" s="17" t="s">
        <v>25</v>
      </c>
      <c r="F1648" s="56">
        <v>1</v>
      </c>
      <c r="G1648" s="56">
        <v>1</v>
      </c>
      <c r="H1648" s="61">
        <f>H1646+1000</f>
        <v>152306001</v>
      </c>
      <c r="I1648" s="61">
        <v>1</v>
      </c>
      <c r="J1648" s="61">
        <v>1</v>
      </c>
      <c r="K1648" s="61">
        <f t="shared" ref="K1648:L1648" si="1316">K1636</f>
        <v>5</v>
      </c>
      <c r="L1648" s="61" t="str">
        <f t="shared" si="1316"/>
        <v>Pants</v>
      </c>
      <c r="M1648" s="61" t="str">
        <f t="shared" si="1306"/>
        <v>Superior</v>
      </c>
    </row>
    <row r="1649" spans="1:13" ht="16.5" customHeight="1" x14ac:dyDescent="0.3">
      <c r="A1649" s="60" t="b">
        <v>1</v>
      </c>
      <c r="B1649" s="61" t="s">
        <v>55</v>
      </c>
      <c r="C1649" s="61">
        <f t="shared" si="1307"/>
        <v>6040028</v>
      </c>
      <c r="D1649" s="61">
        <f t="shared" si="1308"/>
        <v>4040</v>
      </c>
      <c r="E1649" s="17" t="s">
        <v>25</v>
      </c>
      <c r="F1649" s="56">
        <v>1</v>
      </c>
      <c r="G1649" s="56">
        <v>1</v>
      </c>
      <c r="H1649" s="61">
        <f>H1648+100000</f>
        <v>152406001</v>
      </c>
      <c r="I1649" s="61">
        <v>1</v>
      </c>
      <c r="J1649" s="61">
        <v>1</v>
      </c>
      <c r="K1649" s="61">
        <f t="shared" ref="K1649:L1649" si="1317">K1637</f>
        <v>4.17</v>
      </c>
      <c r="L1649" s="61" t="str">
        <f t="shared" si="1317"/>
        <v>Pants</v>
      </c>
      <c r="M1649" s="61" t="str">
        <f t="shared" si="1306"/>
        <v>Rare</v>
      </c>
    </row>
    <row r="1650" spans="1:13" ht="16.5" customHeight="1" x14ac:dyDescent="0.3">
      <c r="A1650" s="60" t="b">
        <v>1</v>
      </c>
      <c r="B1650" s="61" t="s">
        <v>46</v>
      </c>
      <c r="C1650" s="61">
        <f t="shared" si="1307"/>
        <v>6040029</v>
      </c>
      <c r="D1650" s="61">
        <f t="shared" si="1308"/>
        <v>4040</v>
      </c>
      <c r="E1650" s="17" t="s">
        <v>25</v>
      </c>
      <c r="F1650" s="56">
        <v>1</v>
      </c>
      <c r="G1650" s="56">
        <v>1</v>
      </c>
      <c r="H1650" s="61">
        <f>H1648+1000</f>
        <v>152307001</v>
      </c>
      <c r="I1650" s="61">
        <v>1</v>
      </c>
      <c r="J1650" s="61">
        <v>1</v>
      </c>
      <c r="K1650" s="61">
        <f t="shared" ref="K1650:L1650" si="1318">K1638</f>
        <v>5</v>
      </c>
      <c r="L1650" s="61" t="str">
        <f t="shared" si="1318"/>
        <v>Shoes</v>
      </c>
      <c r="M1650" s="61" t="str">
        <f t="shared" si="1306"/>
        <v>Superior</v>
      </c>
    </row>
    <row r="1651" spans="1:13" ht="16.5" customHeight="1" x14ac:dyDescent="0.3">
      <c r="A1651" s="60" t="b">
        <v>1</v>
      </c>
      <c r="B1651" s="61" t="s">
        <v>52</v>
      </c>
      <c r="C1651" s="61">
        <f t="shared" si="1307"/>
        <v>6040030</v>
      </c>
      <c r="D1651" s="61">
        <f t="shared" si="1308"/>
        <v>4040</v>
      </c>
      <c r="E1651" s="17" t="s">
        <v>25</v>
      </c>
      <c r="F1651" s="56">
        <v>1</v>
      </c>
      <c r="G1651" s="56">
        <v>1</v>
      </c>
      <c r="H1651" s="61">
        <f>H1650+100000</f>
        <v>152407001</v>
      </c>
      <c r="I1651" s="61">
        <v>1</v>
      </c>
      <c r="J1651" s="61">
        <v>1</v>
      </c>
      <c r="K1651" s="61">
        <f t="shared" ref="K1651:L1651" si="1319">K1639</f>
        <v>4.1500000000000004</v>
      </c>
      <c r="L1651" s="61" t="str">
        <f t="shared" si="1319"/>
        <v>Shoes</v>
      </c>
      <c r="M1651" s="61" t="str">
        <f t="shared" si="1306"/>
        <v>Rare</v>
      </c>
    </row>
    <row r="1652" spans="1:13" ht="16.5" customHeight="1" x14ac:dyDescent="0.3">
      <c r="A1652" s="60" t="b">
        <v>1</v>
      </c>
      <c r="B1652" s="42" t="s">
        <v>45</v>
      </c>
      <c r="C1652" s="45">
        <f t="shared" si="1307"/>
        <v>6040031</v>
      </c>
      <c r="D1652" s="45">
        <f t="shared" si="1308"/>
        <v>4040</v>
      </c>
      <c r="E1652" s="45" t="s">
        <v>26</v>
      </c>
      <c r="F1652" s="56">
        <v>1</v>
      </c>
      <c r="G1652" s="56">
        <v>1</v>
      </c>
      <c r="H1652" s="42">
        <f>H1640+1000000</f>
        <v>153301001</v>
      </c>
      <c r="I1652" s="42">
        <v>1</v>
      </c>
      <c r="J1652" s="42">
        <v>1</v>
      </c>
      <c r="K1652" s="42">
        <f>K1640</f>
        <v>5</v>
      </c>
      <c r="L1652" s="42" t="str">
        <f>L1640</f>
        <v>Weapon</v>
      </c>
      <c r="M1652" s="42" t="str">
        <f>M1640</f>
        <v>Superior</v>
      </c>
    </row>
    <row r="1653" spans="1:13" ht="16.5" customHeight="1" x14ac:dyDescent="0.3">
      <c r="A1653" s="60" t="b">
        <v>1</v>
      </c>
      <c r="B1653" s="42" t="s">
        <v>51</v>
      </c>
      <c r="C1653" s="45">
        <f t="shared" si="1307"/>
        <v>6040032</v>
      </c>
      <c r="D1653" s="45">
        <f t="shared" si="1308"/>
        <v>4040</v>
      </c>
      <c r="E1653" s="45" t="s">
        <v>26</v>
      </c>
      <c r="F1653" s="56">
        <v>1</v>
      </c>
      <c r="G1653" s="56">
        <v>1</v>
      </c>
      <c r="H1653" s="42">
        <f>H1652+100000</f>
        <v>153401001</v>
      </c>
      <c r="I1653" s="42">
        <v>1</v>
      </c>
      <c r="J1653" s="42">
        <v>1</v>
      </c>
      <c r="K1653" s="42">
        <f t="shared" ref="K1653:M1653" si="1320">K1641</f>
        <v>4.17</v>
      </c>
      <c r="L1653" s="42" t="str">
        <f t="shared" si="1320"/>
        <v>Weapon</v>
      </c>
      <c r="M1653" s="42" t="str">
        <f t="shared" si="1320"/>
        <v>Rare</v>
      </c>
    </row>
    <row r="1654" spans="1:13" ht="16.5" customHeight="1" x14ac:dyDescent="0.3">
      <c r="A1654" s="60" t="b">
        <v>1</v>
      </c>
      <c r="B1654" s="42" t="s">
        <v>47</v>
      </c>
      <c r="C1654" s="45">
        <f t="shared" si="1307"/>
        <v>6040033</v>
      </c>
      <c r="D1654" s="45">
        <f t="shared" si="1308"/>
        <v>4040</v>
      </c>
      <c r="E1654" s="45" t="s">
        <v>26</v>
      </c>
      <c r="F1654" s="56">
        <v>1</v>
      </c>
      <c r="G1654" s="56">
        <v>1</v>
      </c>
      <c r="H1654" s="42">
        <f>H1652+1000</f>
        <v>153302001</v>
      </c>
      <c r="I1654" s="42">
        <v>1</v>
      </c>
      <c r="J1654" s="42">
        <v>1</v>
      </c>
      <c r="K1654" s="42">
        <f t="shared" ref="K1654:M1654" si="1321">K1642</f>
        <v>5</v>
      </c>
      <c r="L1654" s="42" t="str">
        <f t="shared" si="1321"/>
        <v>Body</v>
      </c>
      <c r="M1654" s="42" t="str">
        <f t="shared" si="1321"/>
        <v>Superior</v>
      </c>
    </row>
    <row r="1655" spans="1:13" ht="16.5" customHeight="1" x14ac:dyDescent="0.3">
      <c r="A1655" s="60" t="b">
        <v>1</v>
      </c>
      <c r="B1655" s="42" t="s">
        <v>53</v>
      </c>
      <c r="C1655" s="45">
        <f t="shared" si="1307"/>
        <v>6040034</v>
      </c>
      <c r="D1655" s="45">
        <f t="shared" si="1308"/>
        <v>4040</v>
      </c>
      <c r="E1655" s="45" t="s">
        <v>26</v>
      </c>
      <c r="F1655" s="56">
        <v>1</v>
      </c>
      <c r="G1655" s="56">
        <v>1</v>
      </c>
      <c r="H1655" s="42">
        <f>H1654+100000</f>
        <v>153402001</v>
      </c>
      <c r="I1655" s="42">
        <v>1</v>
      </c>
      <c r="J1655" s="42">
        <v>1</v>
      </c>
      <c r="K1655" s="42">
        <f t="shared" ref="K1655:M1655" si="1322">K1643</f>
        <v>4.17</v>
      </c>
      <c r="L1655" s="42" t="str">
        <f t="shared" si="1322"/>
        <v>Body</v>
      </c>
      <c r="M1655" s="42" t="str">
        <f t="shared" si="1322"/>
        <v>Rare</v>
      </c>
    </row>
    <row r="1656" spans="1:13" ht="16.5" customHeight="1" x14ac:dyDescent="0.3">
      <c r="A1656" s="60" t="b">
        <v>1</v>
      </c>
      <c r="B1656" s="42" t="s">
        <v>48</v>
      </c>
      <c r="C1656" s="45">
        <f t="shared" si="1307"/>
        <v>6040035</v>
      </c>
      <c r="D1656" s="45">
        <f t="shared" si="1308"/>
        <v>4040</v>
      </c>
      <c r="E1656" s="45" t="s">
        <v>26</v>
      </c>
      <c r="F1656" s="56">
        <v>1</v>
      </c>
      <c r="G1656" s="56">
        <v>1</v>
      </c>
      <c r="H1656" s="42">
        <f>H1654+1000</f>
        <v>153303001</v>
      </c>
      <c r="I1656" s="42">
        <v>1</v>
      </c>
      <c r="J1656" s="42">
        <v>1</v>
      </c>
      <c r="K1656" s="42">
        <f t="shared" ref="K1656:M1656" si="1323">K1644</f>
        <v>5</v>
      </c>
      <c r="L1656" s="42" t="str">
        <f t="shared" si="1323"/>
        <v>Head</v>
      </c>
      <c r="M1656" s="42" t="str">
        <f t="shared" si="1323"/>
        <v>Superior</v>
      </c>
    </row>
    <row r="1657" spans="1:13" ht="16.5" customHeight="1" x14ac:dyDescent="0.3">
      <c r="A1657" s="60" t="b">
        <v>1</v>
      </c>
      <c r="B1657" s="42" t="s">
        <v>54</v>
      </c>
      <c r="C1657" s="45">
        <f t="shared" si="1307"/>
        <v>6040036</v>
      </c>
      <c r="D1657" s="45">
        <f t="shared" si="1308"/>
        <v>4040</v>
      </c>
      <c r="E1657" s="45" t="s">
        <v>26</v>
      </c>
      <c r="F1657" s="56">
        <v>1</v>
      </c>
      <c r="G1657" s="56">
        <v>1</v>
      </c>
      <c r="H1657" s="42">
        <f>H1656+100000</f>
        <v>153403001</v>
      </c>
      <c r="I1657" s="42">
        <v>1</v>
      </c>
      <c r="J1657" s="42">
        <v>1</v>
      </c>
      <c r="K1657" s="42">
        <f t="shared" ref="K1657:M1657" si="1324">K1645</f>
        <v>4.17</v>
      </c>
      <c r="L1657" s="42" t="str">
        <f t="shared" si="1324"/>
        <v>Head</v>
      </c>
      <c r="M1657" s="42" t="str">
        <f t="shared" si="1324"/>
        <v>Rare</v>
      </c>
    </row>
    <row r="1658" spans="1:13" ht="16.5" customHeight="1" x14ac:dyDescent="0.3">
      <c r="A1658" s="60" t="b">
        <v>1</v>
      </c>
      <c r="B1658" s="42" t="s">
        <v>50</v>
      </c>
      <c r="C1658" s="45">
        <f t="shared" si="1307"/>
        <v>6040037</v>
      </c>
      <c r="D1658" s="45">
        <f t="shared" si="1308"/>
        <v>4040</v>
      </c>
      <c r="E1658" s="45" t="s">
        <v>26</v>
      </c>
      <c r="F1658" s="56">
        <v>1</v>
      </c>
      <c r="G1658" s="56">
        <v>1</v>
      </c>
      <c r="H1658" s="42">
        <f>H1656+2000</f>
        <v>153305001</v>
      </c>
      <c r="I1658" s="42">
        <v>1</v>
      </c>
      <c r="J1658" s="42">
        <v>1</v>
      </c>
      <c r="K1658" s="42">
        <f t="shared" ref="K1658:M1658" si="1325">K1646</f>
        <v>5</v>
      </c>
      <c r="L1658" s="42" t="str">
        <f t="shared" si="1325"/>
        <v>Glove</v>
      </c>
      <c r="M1658" s="42" t="str">
        <f t="shared" si="1325"/>
        <v>Superior</v>
      </c>
    </row>
    <row r="1659" spans="1:13" ht="16.5" customHeight="1" x14ac:dyDescent="0.3">
      <c r="A1659" s="60" t="b">
        <v>1</v>
      </c>
      <c r="B1659" s="42" t="s">
        <v>56</v>
      </c>
      <c r="C1659" s="45">
        <f t="shared" si="1307"/>
        <v>6040038</v>
      </c>
      <c r="D1659" s="45">
        <f t="shared" si="1308"/>
        <v>4040</v>
      </c>
      <c r="E1659" s="45" t="s">
        <v>26</v>
      </c>
      <c r="F1659" s="56">
        <v>1</v>
      </c>
      <c r="G1659" s="56">
        <v>1</v>
      </c>
      <c r="H1659" s="42">
        <f>H1658+100000</f>
        <v>153405001</v>
      </c>
      <c r="I1659" s="42">
        <v>1</v>
      </c>
      <c r="J1659" s="42">
        <v>1</v>
      </c>
      <c r="K1659" s="42">
        <f t="shared" ref="K1659:M1659" si="1326">K1647</f>
        <v>4.17</v>
      </c>
      <c r="L1659" s="42" t="str">
        <f t="shared" si="1326"/>
        <v>Glove</v>
      </c>
      <c r="M1659" s="42" t="str">
        <f t="shared" si="1326"/>
        <v>Rare</v>
      </c>
    </row>
    <row r="1660" spans="1:13" ht="16.5" customHeight="1" x14ac:dyDescent="0.3">
      <c r="A1660" s="60" t="b">
        <v>1</v>
      </c>
      <c r="B1660" s="42" t="s">
        <v>49</v>
      </c>
      <c r="C1660" s="45">
        <f t="shared" si="1307"/>
        <v>6040039</v>
      </c>
      <c r="D1660" s="45">
        <f t="shared" si="1308"/>
        <v>4040</v>
      </c>
      <c r="E1660" s="45" t="s">
        <v>26</v>
      </c>
      <c r="F1660" s="56">
        <v>1</v>
      </c>
      <c r="G1660" s="56">
        <v>1</v>
      </c>
      <c r="H1660" s="42">
        <f>H1658+1000</f>
        <v>153306001</v>
      </c>
      <c r="I1660" s="42">
        <v>1</v>
      </c>
      <c r="J1660" s="42">
        <v>1</v>
      </c>
      <c r="K1660" s="42">
        <f t="shared" ref="K1660:M1660" si="1327">K1648</f>
        <v>5</v>
      </c>
      <c r="L1660" s="42" t="str">
        <f t="shared" si="1327"/>
        <v>Pants</v>
      </c>
      <c r="M1660" s="42" t="str">
        <f t="shared" si="1327"/>
        <v>Superior</v>
      </c>
    </row>
    <row r="1661" spans="1:13" ht="16.5" customHeight="1" x14ac:dyDescent="0.3">
      <c r="A1661" s="60" t="b">
        <v>1</v>
      </c>
      <c r="B1661" s="42" t="s">
        <v>55</v>
      </c>
      <c r="C1661" s="45">
        <f t="shared" si="1307"/>
        <v>6040040</v>
      </c>
      <c r="D1661" s="45">
        <f t="shared" si="1308"/>
        <v>4040</v>
      </c>
      <c r="E1661" s="45" t="s">
        <v>26</v>
      </c>
      <c r="F1661" s="56">
        <v>1</v>
      </c>
      <c r="G1661" s="56">
        <v>1</v>
      </c>
      <c r="H1661" s="42">
        <f>H1660+100000</f>
        <v>153406001</v>
      </c>
      <c r="I1661" s="42">
        <v>1</v>
      </c>
      <c r="J1661" s="42">
        <v>1</v>
      </c>
      <c r="K1661" s="42">
        <f t="shared" ref="K1661:M1661" si="1328">K1649</f>
        <v>4.17</v>
      </c>
      <c r="L1661" s="42" t="str">
        <f t="shared" si="1328"/>
        <v>Pants</v>
      </c>
      <c r="M1661" s="42" t="str">
        <f t="shared" si="1328"/>
        <v>Rare</v>
      </c>
    </row>
    <row r="1662" spans="1:13" ht="16.5" customHeight="1" x14ac:dyDescent="0.3">
      <c r="A1662" s="60" t="b">
        <v>1</v>
      </c>
      <c r="B1662" s="42" t="s">
        <v>46</v>
      </c>
      <c r="C1662" s="45">
        <f t="shared" si="1307"/>
        <v>6040041</v>
      </c>
      <c r="D1662" s="45">
        <f t="shared" si="1308"/>
        <v>4040</v>
      </c>
      <c r="E1662" s="45" t="s">
        <v>26</v>
      </c>
      <c r="F1662" s="56">
        <v>1</v>
      </c>
      <c r="G1662" s="56">
        <v>1</v>
      </c>
      <c r="H1662" s="42">
        <f>H1660+1000</f>
        <v>153307001</v>
      </c>
      <c r="I1662" s="42">
        <v>1</v>
      </c>
      <c r="J1662" s="42">
        <v>1</v>
      </c>
      <c r="K1662" s="42">
        <f t="shared" ref="K1662:M1662" si="1329">K1650</f>
        <v>5</v>
      </c>
      <c r="L1662" s="42" t="str">
        <f t="shared" si="1329"/>
        <v>Shoes</v>
      </c>
      <c r="M1662" s="42" t="str">
        <f t="shared" si="1329"/>
        <v>Superior</v>
      </c>
    </row>
    <row r="1663" spans="1:13" ht="16.5" customHeight="1" x14ac:dyDescent="0.3">
      <c r="A1663" s="60" t="b">
        <v>1</v>
      </c>
      <c r="B1663" s="42" t="s">
        <v>52</v>
      </c>
      <c r="C1663" s="45">
        <f t="shared" si="1307"/>
        <v>6040042</v>
      </c>
      <c r="D1663" s="45">
        <f t="shared" si="1308"/>
        <v>4040</v>
      </c>
      <c r="E1663" s="45" t="s">
        <v>26</v>
      </c>
      <c r="F1663" s="56">
        <v>1</v>
      </c>
      <c r="G1663" s="56">
        <v>1</v>
      </c>
      <c r="H1663" s="42">
        <f>H1662+100000</f>
        <v>153407001</v>
      </c>
      <c r="I1663" s="42">
        <v>1</v>
      </c>
      <c r="J1663" s="42">
        <v>1</v>
      </c>
      <c r="K1663" s="42">
        <f t="shared" ref="K1663:M1663" si="1330">K1651</f>
        <v>4.1500000000000004</v>
      </c>
      <c r="L1663" s="42" t="str">
        <f t="shared" si="1330"/>
        <v>Shoes</v>
      </c>
      <c r="M1663" s="42" t="str">
        <f t="shared" si="1330"/>
        <v>Rare</v>
      </c>
    </row>
    <row r="1664" spans="1:13" ht="16.5" customHeight="1" x14ac:dyDescent="0.3">
      <c r="A1664" s="60" t="b">
        <v>1</v>
      </c>
      <c r="B1664" s="46" t="s">
        <v>45</v>
      </c>
      <c r="C1664" s="19">
        <f t="shared" si="1307"/>
        <v>6040043</v>
      </c>
      <c r="D1664" s="19">
        <f t="shared" si="1308"/>
        <v>4040</v>
      </c>
      <c r="E1664" s="19" t="s">
        <v>27</v>
      </c>
      <c r="F1664" s="56">
        <v>1</v>
      </c>
      <c r="G1664" s="56">
        <v>1</v>
      </c>
      <c r="H1664" s="46">
        <f>H1652+1000000</f>
        <v>154301001</v>
      </c>
      <c r="I1664" s="46">
        <v>1</v>
      </c>
      <c r="J1664" s="46">
        <v>1</v>
      </c>
      <c r="K1664" s="46">
        <f>K1652</f>
        <v>5</v>
      </c>
      <c r="L1664" s="46" t="str">
        <f>L1652</f>
        <v>Weapon</v>
      </c>
      <c r="M1664" s="46" t="str">
        <f t="shared" ref="M1664" si="1331">M1652</f>
        <v>Superior</v>
      </c>
    </row>
    <row r="1665" spans="1:13" ht="16.5" customHeight="1" x14ac:dyDescent="0.3">
      <c r="A1665" s="60" t="b">
        <v>1</v>
      </c>
      <c r="B1665" s="46" t="s">
        <v>51</v>
      </c>
      <c r="C1665" s="19">
        <f t="shared" si="1307"/>
        <v>6040044</v>
      </c>
      <c r="D1665" s="19">
        <f t="shared" si="1308"/>
        <v>4040</v>
      </c>
      <c r="E1665" s="19" t="s">
        <v>27</v>
      </c>
      <c r="F1665" s="56">
        <v>1</v>
      </c>
      <c r="G1665" s="56">
        <v>1</v>
      </c>
      <c r="H1665" s="46">
        <f>H1664+100000</f>
        <v>154401001</v>
      </c>
      <c r="I1665" s="46">
        <v>1</v>
      </c>
      <c r="J1665" s="46">
        <v>1</v>
      </c>
      <c r="K1665" s="46">
        <f t="shared" ref="K1665:M1665" si="1332">K1653</f>
        <v>4.17</v>
      </c>
      <c r="L1665" s="46" t="str">
        <f t="shared" si="1332"/>
        <v>Weapon</v>
      </c>
      <c r="M1665" s="46" t="str">
        <f t="shared" si="1332"/>
        <v>Rare</v>
      </c>
    </row>
    <row r="1666" spans="1:13" ht="16.5" customHeight="1" x14ac:dyDescent="0.3">
      <c r="A1666" s="60" t="b">
        <v>1</v>
      </c>
      <c r="B1666" s="46" t="s">
        <v>47</v>
      </c>
      <c r="C1666" s="19">
        <f t="shared" si="1307"/>
        <v>6040045</v>
      </c>
      <c r="D1666" s="19">
        <f t="shared" si="1308"/>
        <v>4040</v>
      </c>
      <c r="E1666" s="19" t="s">
        <v>27</v>
      </c>
      <c r="F1666" s="56">
        <v>1</v>
      </c>
      <c r="G1666" s="56">
        <v>1</v>
      </c>
      <c r="H1666" s="46">
        <f>H1664+1000</f>
        <v>154302001</v>
      </c>
      <c r="I1666" s="46">
        <v>1</v>
      </c>
      <c r="J1666" s="46">
        <v>1</v>
      </c>
      <c r="K1666" s="46">
        <f t="shared" ref="K1666:M1666" si="1333">K1654</f>
        <v>5</v>
      </c>
      <c r="L1666" s="46" t="str">
        <f t="shared" si="1333"/>
        <v>Body</v>
      </c>
      <c r="M1666" s="46" t="str">
        <f t="shared" si="1333"/>
        <v>Superior</v>
      </c>
    </row>
    <row r="1667" spans="1:13" ht="16.5" customHeight="1" x14ac:dyDescent="0.3">
      <c r="A1667" s="60" t="b">
        <v>1</v>
      </c>
      <c r="B1667" s="46" t="s">
        <v>53</v>
      </c>
      <c r="C1667" s="19">
        <f t="shared" si="1307"/>
        <v>6040046</v>
      </c>
      <c r="D1667" s="19">
        <f t="shared" si="1308"/>
        <v>4040</v>
      </c>
      <c r="E1667" s="19" t="s">
        <v>27</v>
      </c>
      <c r="F1667" s="56">
        <v>1</v>
      </c>
      <c r="G1667" s="56">
        <v>1</v>
      </c>
      <c r="H1667" s="46">
        <f>H1666+100000</f>
        <v>154402001</v>
      </c>
      <c r="I1667" s="46">
        <v>1</v>
      </c>
      <c r="J1667" s="46">
        <v>1</v>
      </c>
      <c r="K1667" s="46">
        <f t="shared" ref="K1667:M1667" si="1334">K1655</f>
        <v>4.17</v>
      </c>
      <c r="L1667" s="46" t="str">
        <f t="shared" si="1334"/>
        <v>Body</v>
      </c>
      <c r="M1667" s="46" t="str">
        <f t="shared" si="1334"/>
        <v>Rare</v>
      </c>
    </row>
    <row r="1668" spans="1:13" ht="16.5" customHeight="1" x14ac:dyDescent="0.3">
      <c r="A1668" s="60" t="b">
        <v>1</v>
      </c>
      <c r="B1668" s="46" t="s">
        <v>48</v>
      </c>
      <c r="C1668" s="19">
        <f t="shared" si="1307"/>
        <v>6040047</v>
      </c>
      <c r="D1668" s="19">
        <f t="shared" si="1308"/>
        <v>4040</v>
      </c>
      <c r="E1668" s="19" t="s">
        <v>27</v>
      </c>
      <c r="F1668" s="56">
        <v>1</v>
      </c>
      <c r="G1668" s="56">
        <v>1</v>
      </c>
      <c r="H1668" s="46">
        <f>H1666+1000</f>
        <v>154303001</v>
      </c>
      <c r="I1668" s="46">
        <v>1</v>
      </c>
      <c r="J1668" s="46">
        <v>1</v>
      </c>
      <c r="K1668" s="46">
        <f t="shared" ref="K1668:M1668" si="1335">K1656</f>
        <v>5</v>
      </c>
      <c r="L1668" s="46" t="str">
        <f t="shared" si="1335"/>
        <v>Head</v>
      </c>
      <c r="M1668" s="46" t="str">
        <f t="shared" si="1335"/>
        <v>Superior</v>
      </c>
    </row>
    <row r="1669" spans="1:13" ht="16.5" customHeight="1" x14ac:dyDescent="0.3">
      <c r="A1669" s="60" t="b">
        <v>1</v>
      </c>
      <c r="B1669" s="46" t="s">
        <v>54</v>
      </c>
      <c r="C1669" s="19">
        <f t="shared" si="1307"/>
        <v>6040048</v>
      </c>
      <c r="D1669" s="19">
        <f t="shared" si="1308"/>
        <v>4040</v>
      </c>
      <c r="E1669" s="19" t="s">
        <v>27</v>
      </c>
      <c r="F1669" s="56">
        <v>1</v>
      </c>
      <c r="G1669" s="56">
        <v>1</v>
      </c>
      <c r="H1669" s="46">
        <f>H1668+100000</f>
        <v>154403001</v>
      </c>
      <c r="I1669" s="46">
        <v>1</v>
      </c>
      <c r="J1669" s="46">
        <v>1</v>
      </c>
      <c r="K1669" s="46">
        <f t="shared" ref="K1669:M1669" si="1336">K1657</f>
        <v>4.17</v>
      </c>
      <c r="L1669" s="46" t="str">
        <f t="shared" si="1336"/>
        <v>Head</v>
      </c>
      <c r="M1669" s="46" t="str">
        <f t="shared" si="1336"/>
        <v>Rare</v>
      </c>
    </row>
    <row r="1670" spans="1:13" ht="16.5" customHeight="1" x14ac:dyDescent="0.3">
      <c r="A1670" s="60" t="b">
        <v>1</v>
      </c>
      <c r="B1670" s="46" t="s">
        <v>50</v>
      </c>
      <c r="C1670" s="19">
        <f t="shared" si="1307"/>
        <v>6040049</v>
      </c>
      <c r="D1670" s="19">
        <f t="shared" si="1308"/>
        <v>4040</v>
      </c>
      <c r="E1670" s="19" t="s">
        <v>27</v>
      </c>
      <c r="F1670" s="56">
        <v>1</v>
      </c>
      <c r="G1670" s="56">
        <v>1</v>
      </c>
      <c r="H1670" s="46">
        <f>H1668+2000</f>
        <v>154305001</v>
      </c>
      <c r="I1670" s="46">
        <v>1</v>
      </c>
      <c r="J1670" s="46">
        <v>1</v>
      </c>
      <c r="K1670" s="46">
        <f t="shared" ref="K1670:M1670" si="1337">K1658</f>
        <v>5</v>
      </c>
      <c r="L1670" s="46" t="str">
        <f t="shared" si="1337"/>
        <v>Glove</v>
      </c>
      <c r="M1670" s="46" t="str">
        <f t="shared" si="1337"/>
        <v>Superior</v>
      </c>
    </row>
    <row r="1671" spans="1:13" ht="16.5" customHeight="1" x14ac:dyDescent="0.3">
      <c r="A1671" s="60" t="b">
        <v>1</v>
      </c>
      <c r="B1671" s="46" t="s">
        <v>56</v>
      </c>
      <c r="C1671" s="19">
        <f t="shared" si="1307"/>
        <v>6040050</v>
      </c>
      <c r="D1671" s="19">
        <f t="shared" si="1308"/>
        <v>4040</v>
      </c>
      <c r="E1671" s="19" t="s">
        <v>27</v>
      </c>
      <c r="F1671" s="56">
        <v>1</v>
      </c>
      <c r="G1671" s="56">
        <v>1</v>
      </c>
      <c r="H1671" s="46">
        <f>H1670+100000</f>
        <v>154405001</v>
      </c>
      <c r="I1671" s="46">
        <v>1</v>
      </c>
      <c r="J1671" s="46">
        <v>1</v>
      </c>
      <c r="K1671" s="46">
        <f t="shared" ref="K1671:M1671" si="1338">K1659</f>
        <v>4.17</v>
      </c>
      <c r="L1671" s="46" t="str">
        <f t="shared" si="1338"/>
        <v>Glove</v>
      </c>
      <c r="M1671" s="46" t="str">
        <f t="shared" si="1338"/>
        <v>Rare</v>
      </c>
    </row>
    <row r="1672" spans="1:13" ht="16.5" customHeight="1" x14ac:dyDescent="0.3">
      <c r="A1672" s="60" t="b">
        <v>1</v>
      </c>
      <c r="B1672" s="46" t="s">
        <v>49</v>
      </c>
      <c r="C1672" s="19">
        <f t="shared" si="1307"/>
        <v>6040051</v>
      </c>
      <c r="D1672" s="19">
        <f t="shared" si="1308"/>
        <v>4040</v>
      </c>
      <c r="E1672" s="19" t="s">
        <v>27</v>
      </c>
      <c r="F1672" s="56">
        <v>1</v>
      </c>
      <c r="G1672" s="56">
        <v>1</v>
      </c>
      <c r="H1672" s="46">
        <f>H1670+1000</f>
        <v>154306001</v>
      </c>
      <c r="I1672" s="46">
        <v>1</v>
      </c>
      <c r="J1672" s="46">
        <v>1</v>
      </c>
      <c r="K1672" s="46">
        <f t="shared" ref="K1672:M1672" si="1339">K1660</f>
        <v>5</v>
      </c>
      <c r="L1672" s="46" t="str">
        <f t="shared" si="1339"/>
        <v>Pants</v>
      </c>
      <c r="M1672" s="46" t="str">
        <f t="shared" si="1339"/>
        <v>Superior</v>
      </c>
    </row>
    <row r="1673" spans="1:13" ht="16.5" customHeight="1" x14ac:dyDescent="0.3">
      <c r="A1673" s="60" t="b">
        <v>1</v>
      </c>
      <c r="B1673" s="46" t="s">
        <v>55</v>
      </c>
      <c r="C1673" s="19">
        <f t="shared" si="1307"/>
        <v>6040052</v>
      </c>
      <c r="D1673" s="19">
        <f t="shared" si="1308"/>
        <v>4040</v>
      </c>
      <c r="E1673" s="19" t="s">
        <v>27</v>
      </c>
      <c r="F1673" s="56">
        <v>1</v>
      </c>
      <c r="G1673" s="56">
        <v>1</v>
      </c>
      <c r="H1673" s="46">
        <f>H1672+100000</f>
        <v>154406001</v>
      </c>
      <c r="I1673" s="46">
        <v>1</v>
      </c>
      <c r="J1673" s="46">
        <v>1</v>
      </c>
      <c r="K1673" s="46">
        <f t="shared" ref="K1673:M1673" si="1340">K1661</f>
        <v>4.17</v>
      </c>
      <c r="L1673" s="46" t="str">
        <f t="shared" si="1340"/>
        <v>Pants</v>
      </c>
      <c r="M1673" s="46" t="str">
        <f t="shared" si="1340"/>
        <v>Rare</v>
      </c>
    </row>
    <row r="1674" spans="1:13" ht="16.5" customHeight="1" x14ac:dyDescent="0.3">
      <c r="A1674" s="60" t="b">
        <v>1</v>
      </c>
      <c r="B1674" s="46" t="s">
        <v>46</v>
      </c>
      <c r="C1674" s="19">
        <f t="shared" si="1307"/>
        <v>6040053</v>
      </c>
      <c r="D1674" s="19">
        <f t="shared" si="1308"/>
        <v>4040</v>
      </c>
      <c r="E1674" s="19" t="s">
        <v>27</v>
      </c>
      <c r="F1674" s="56">
        <v>1</v>
      </c>
      <c r="G1674" s="56">
        <v>1</v>
      </c>
      <c r="H1674" s="46">
        <f>H1672+1000</f>
        <v>154307001</v>
      </c>
      <c r="I1674" s="46">
        <v>1</v>
      </c>
      <c r="J1674" s="46">
        <v>1</v>
      </c>
      <c r="K1674" s="46">
        <f t="shared" ref="K1674:M1674" si="1341">K1662</f>
        <v>5</v>
      </c>
      <c r="L1674" s="46" t="str">
        <f t="shared" si="1341"/>
        <v>Shoes</v>
      </c>
      <c r="M1674" s="46" t="str">
        <f t="shared" si="1341"/>
        <v>Superior</v>
      </c>
    </row>
    <row r="1675" spans="1:13" ht="16.5" customHeight="1" x14ac:dyDescent="0.3">
      <c r="A1675" s="60" t="b">
        <v>1</v>
      </c>
      <c r="B1675" s="46" t="s">
        <v>52</v>
      </c>
      <c r="C1675" s="19">
        <f t="shared" si="1307"/>
        <v>6040054</v>
      </c>
      <c r="D1675" s="19">
        <f t="shared" si="1308"/>
        <v>4040</v>
      </c>
      <c r="E1675" s="19" t="s">
        <v>27</v>
      </c>
      <c r="F1675" s="56">
        <v>1</v>
      </c>
      <c r="G1675" s="56">
        <v>1</v>
      </c>
      <c r="H1675" s="46">
        <f>H1674+100000</f>
        <v>154407001</v>
      </c>
      <c r="I1675" s="46">
        <v>1</v>
      </c>
      <c r="J1675" s="46">
        <v>1</v>
      </c>
      <c r="K1675" s="46">
        <f t="shared" ref="K1675:M1675" si="1342">K1663</f>
        <v>4.1500000000000004</v>
      </c>
      <c r="L1675" s="46" t="str">
        <f t="shared" si="1342"/>
        <v>Shoes</v>
      </c>
      <c r="M1675" s="46" t="str">
        <f t="shared" si="1342"/>
        <v>Rare</v>
      </c>
    </row>
  </sheetData>
  <phoneticPr fontId="23" type="noConversion"/>
  <pageMargins left="0.7" right="0.7" top="0.75" bottom="0.75" header="0.3" footer="0.3"/>
  <pageSetup paperSize="9" orientation="portrait"/>
  <ignoredErrors>
    <ignoredError sqref="H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workbookViewId="0">
      <pane ySplit="5" topLeftCell="A6" activePane="bottomLeft" state="frozen"/>
      <selection pane="bottomLeft" activeCell="D30" sqref="D30"/>
    </sheetView>
  </sheetViews>
  <sheetFormatPr defaultColWidth="9" defaultRowHeight="16.5" customHeight="1" x14ac:dyDescent="0.3"/>
  <cols>
    <col min="1" max="2" width="22.875" bestFit="1" customWidth="1"/>
    <col min="3" max="3" width="17.75" bestFit="1" customWidth="1"/>
    <col min="4" max="4" width="16.125" bestFit="1" customWidth="1"/>
    <col min="5" max="5" width="20.375" bestFit="1" customWidth="1"/>
    <col min="6" max="7" width="8.625" bestFit="1" customWidth="1"/>
    <col min="8" max="8" width="15.5" bestFit="1" customWidth="1"/>
    <col min="9" max="9" width="13" bestFit="1" customWidth="1"/>
    <col min="10" max="10" width="13.375" bestFit="1" customWidth="1"/>
    <col min="11" max="11" width="16.375" bestFit="1" customWidth="1"/>
    <col min="12" max="12" width="10.625" bestFit="1" customWidth="1"/>
    <col min="13" max="13" width="16.875" bestFit="1" customWidth="1"/>
  </cols>
  <sheetData>
    <row r="1" spans="1:13" ht="16.5" customHeight="1" x14ac:dyDescent="0.3">
      <c r="A1" s="34" t="s">
        <v>382</v>
      </c>
      <c r="B1" s="35" t="s">
        <v>382</v>
      </c>
      <c r="E1" s="36"/>
      <c r="F1" s="36"/>
      <c r="G1" s="36"/>
      <c r="H1" s="36"/>
      <c r="I1" s="36"/>
      <c r="J1" s="36"/>
      <c r="K1" s="36"/>
      <c r="L1" s="36"/>
      <c r="M1" s="36"/>
    </row>
    <row r="2" spans="1:13" ht="50.1" customHeight="1" x14ac:dyDescent="0.3">
      <c r="A2" s="37" t="s">
        <v>1</v>
      </c>
      <c r="B2" s="37" t="s">
        <v>1</v>
      </c>
      <c r="C2" s="37" t="s">
        <v>1</v>
      </c>
      <c r="D2" s="37" t="s">
        <v>1</v>
      </c>
      <c r="E2" s="37" t="s">
        <v>1</v>
      </c>
      <c r="F2" s="54" t="s">
        <v>401</v>
      </c>
      <c r="G2" s="54" t="s">
        <v>401</v>
      </c>
      <c r="H2" s="37" t="s">
        <v>1</v>
      </c>
      <c r="I2" s="37" t="s">
        <v>1</v>
      </c>
      <c r="J2" s="37" t="s">
        <v>1</v>
      </c>
      <c r="K2" s="37" t="s">
        <v>383</v>
      </c>
      <c r="L2" s="54" t="s">
        <v>401</v>
      </c>
      <c r="M2" s="54" t="s">
        <v>401</v>
      </c>
    </row>
    <row r="3" spans="1:13" ht="16.5" customHeight="1" x14ac:dyDescent="0.3">
      <c r="A3" s="9" t="s">
        <v>2</v>
      </c>
      <c r="B3" s="9" t="s">
        <v>2</v>
      </c>
      <c r="C3" s="9" t="s">
        <v>3</v>
      </c>
      <c r="D3" s="9" t="s">
        <v>3</v>
      </c>
      <c r="E3" s="9" t="s">
        <v>3</v>
      </c>
      <c r="F3" s="9" t="s">
        <v>3</v>
      </c>
      <c r="G3" s="9" t="s">
        <v>3</v>
      </c>
      <c r="H3" s="9" t="s">
        <v>3</v>
      </c>
      <c r="I3" s="9" t="s">
        <v>3</v>
      </c>
      <c r="J3" s="9" t="s">
        <v>3</v>
      </c>
      <c r="K3" s="9" t="s">
        <v>3</v>
      </c>
      <c r="L3" s="9" t="s">
        <v>376</v>
      </c>
      <c r="M3" s="9" t="s">
        <v>376</v>
      </c>
    </row>
    <row r="4" spans="1:13" ht="40.5" customHeight="1" x14ac:dyDescent="0.3">
      <c r="A4" s="10" t="s">
        <v>4</v>
      </c>
      <c r="B4" s="10" t="s">
        <v>5</v>
      </c>
      <c r="C4" s="10" t="s">
        <v>6</v>
      </c>
      <c r="D4" s="10" t="s">
        <v>6</v>
      </c>
      <c r="E4" s="11" t="s">
        <v>7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6</v>
      </c>
      <c r="K4" s="10" t="s">
        <v>8</v>
      </c>
      <c r="L4" s="11" t="s">
        <v>377</v>
      </c>
      <c r="M4" s="11" t="s">
        <v>378</v>
      </c>
    </row>
    <row r="5" spans="1:13" ht="16.5" customHeight="1" x14ac:dyDescent="0.3">
      <c r="A5" s="39" t="s">
        <v>10</v>
      </c>
      <c r="B5" s="39" t="s">
        <v>11</v>
      </c>
      <c r="C5" s="39" t="s">
        <v>12</v>
      </c>
      <c r="D5" s="39" t="s">
        <v>13</v>
      </c>
      <c r="E5" s="39" t="s">
        <v>14</v>
      </c>
      <c r="F5" s="55" t="s">
        <v>15</v>
      </c>
      <c r="G5" s="55" t="s">
        <v>16</v>
      </c>
      <c r="H5" s="57" t="s">
        <v>17</v>
      </c>
      <c r="I5" s="57" t="s">
        <v>18</v>
      </c>
      <c r="J5" s="57" t="s">
        <v>19</v>
      </c>
      <c r="K5" s="57" t="s">
        <v>20</v>
      </c>
      <c r="L5" s="58" t="s">
        <v>21</v>
      </c>
      <c r="M5" s="51" t="s">
        <v>354</v>
      </c>
    </row>
    <row r="6" spans="1:13" ht="16.5" customHeight="1" x14ac:dyDescent="0.3">
      <c r="A6" s="47" t="b">
        <v>1</v>
      </c>
      <c r="B6" s="47" t="s">
        <v>102</v>
      </c>
      <c r="C6" s="48" t="s">
        <v>381</v>
      </c>
      <c r="D6" s="48">
        <v>4501</v>
      </c>
      <c r="E6" s="49" t="s">
        <v>29</v>
      </c>
      <c r="F6" s="56">
        <v>1</v>
      </c>
      <c r="G6" s="56">
        <v>1</v>
      </c>
      <c r="H6" s="47">
        <v>160002005</v>
      </c>
      <c r="I6" s="47">
        <v>1</v>
      </c>
      <c r="J6" s="47">
        <v>1</v>
      </c>
      <c r="K6" s="41">
        <v>10</v>
      </c>
      <c r="L6" s="47" t="s">
        <v>104</v>
      </c>
      <c r="M6" s="47" t="s">
        <v>358</v>
      </c>
    </row>
    <row r="7" spans="1:13" ht="16.5" customHeight="1" x14ac:dyDescent="0.3">
      <c r="A7" s="47" t="b">
        <v>1</v>
      </c>
      <c r="B7" s="47" t="s">
        <v>105</v>
      </c>
      <c r="C7" s="49">
        <f t="shared" ref="C7:D22" si="0">C6+1</f>
        <v>6100002</v>
      </c>
      <c r="D7" s="49">
        <f t="shared" si="0"/>
        <v>4502</v>
      </c>
      <c r="E7" s="49" t="s">
        <v>29</v>
      </c>
      <c r="F7" s="56">
        <v>1</v>
      </c>
      <c r="G7" s="56">
        <v>1</v>
      </c>
      <c r="H7" s="47">
        <v>160002005</v>
      </c>
      <c r="I7" s="47">
        <v>1</v>
      </c>
      <c r="J7" s="47">
        <v>1</v>
      </c>
      <c r="K7" s="41">
        <v>30</v>
      </c>
      <c r="L7" s="47" t="s">
        <v>104</v>
      </c>
      <c r="M7" s="47" t="s">
        <v>358</v>
      </c>
    </row>
    <row r="8" spans="1:13" ht="16.5" customHeight="1" x14ac:dyDescent="0.3">
      <c r="A8" s="47" t="b">
        <v>1</v>
      </c>
      <c r="B8" s="47" t="s">
        <v>106</v>
      </c>
      <c r="C8" s="49">
        <f t="shared" si="0"/>
        <v>6100003</v>
      </c>
      <c r="D8" s="49">
        <f t="shared" si="0"/>
        <v>4503</v>
      </c>
      <c r="E8" s="49" t="s">
        <v>29</v>
      </c>
      <c r="F8" s="56">
        <v>1</v>
      </c>
      <c r="G8" s="56">
        <v>1</v>
      </c>
      <c r="H8" s="47">
        <v>160002005</v>
      </c>
      <c r="I8" s="47">
        <v>1</v>
      </c>
      <c r="J8" s="47">
        <v>1</v>
      </c>
      <c r="K8" s="41">
        <v>50</v>
      </c>
      <c r="L8" s="47" t="s">
        <v>104</v>
      </c>
      <c r="M8" s="47" t="s">
        <v>358</v>
      </c>
    </row>
    <row r="9" spans="1:13" ht="16.5" customHeight="1" x14ac:dyDescent="0.3">
      <c r="A9" s="47" t="b">
        <v>1</v>
      </c>
      <c r="B9" s="47" t="s">
        <v>107</v>
      </c>
      <c r="C9" s="49">
        <f t="shared" si="0"/>
        <v>6100004</v>
      </c>
      <c r="D9" s="49">
        <f t="shared" si="0"/>
        <v>4504</v>
      </c>
      <c r="E9" s="49" t="s">
        <v>29</v>
      </c>
      <c r="F9" s="56">
        <v>1</v>
      </c>
      <c r="G9" s="56">
        <v>1</v>
      </c>
      <c r="H9" s="47">
        <v>160002005</v>
      </c>
      <c r="I9" s="47">
        <v>1</v>
      </c>
      <c r="J9" s="47">
        <v>1</v>
      </c>
      <c r="K9" s="41">
        <v>70</v>
      </c>
      <c r="L9" s="47" t="s">
        <v>104</v>
      </c>
      <c r="M9" s="47" t="s">
        <v>358</v>
      </c>
    </row>
    <row r="10" spans="1:13" ht="16.5" customHeight="1" x14ac:dyDescent="0.3">
      <c r="A10" s="47" t="b">
        <v>1</v>
      </c>
      <c r="B10" s="47" t="s">
        <v>108</v>
      </c>
      <c r="C10" s="49">
        <f t="shared" si="0"/>
        <v>6100005</v>
      </c>
      <c r="D10" s="49">
        <f t="shared" si="0"/>
        <v>4505</v>
      </c>
      <c r="E10" s="49" t="s">
        <v>29</v>
      </c>
      <c r="F10" s="56">
        <v>1</v>
      </c>
      <c r="G10" s="56">
        <v>1</v>
      </c>
      <c r="H10" s="47">
        <v>160002005</v>
      </c>
      <c r="I10" s="47">
        <v>1</v>
      </c>
      <c r="J10" s="47">
        <v>1</v>
      </c>
      <c r="K10" s="41">
        <v>90</v>
      </c>
      <c r="L10" s="47" t="s">
        <v>104</v>
      </c>
      <c r="M10" s="47" t="s">
        <v>358</v>
      </c>
    </row>
    <row r="11" spans="1:13" ht="16.5" customHeight="1" x14ac:dyDescent="0.3">
      <c r="A11" s="44" t="b">
        <v>1</v>
      </c>
      <c r="B11" s="44" t="s">
        <v>109</v>
      </c>
      <c r="C11" s="50">
        <f t="shared" si="0"/>
        <v>6100006</v>
      </c>
      <c r="D11" s="50">
        <f t="shared" si="0"/>
        <v>4506</v>
      </c>
      <c r="E11" s="50" t="s">
        <v>29</v>
      </c>
      <c r="F11" s="56">
        <v>1</v>
      </c>
      <c r="G11" s="56">
        <v>1</v>
      </c>
      <c r="H11" s="44">
        <v>160002005</v>
      </c>
      <c r="I11" s="44">
        <v>1</v>
      </c>
      <c r="J11" s="44">
        <v>1</v>
      </c>
      <c r="K11" s="44">
        <f>K6+0.5</f>
        <v>10.5</v>
      </c>
      <c r="L11" s="44" t="s">
        <v>104</v>
      </c>
      <c r="M11" s="44" t="s">
        <v>358</v>
      </c>
    </row>
    <row r="12" spans="1:13" ht="16.5" customHeight="1" x14ac:dyDescent="0.3">
      <c r="A12" s="44" t="b">
        <v>1</v>
      </c>
      <c r="B12" s="44" t="s">
        <v>110</v>
      </c>
      <c r="C12" s="50">
        <f t="shared" si="0"/>
        <v>6100007</v>
      </c>
      <c r="D12" s="50">
        <f t="shared" si="0"/>
        <v>4507</v>
      </c>
      <c r="E12" s="50" t="s">
        <v>29</v>
      </c>
      <c r="F12" s="56">
        <v>1</v>
      </c>
      <c r="G12" s="56">
        <v>1</v>
      </c>
      <c r="H12" s="44">
        <v>160002005</v>
      </c>
      <c r="I12" s="44">
        <v>1</v>
      </c>
      <c r="J12" s="44">
        <v>1</v>
      </c>
      <c r="K12" s="44">
        <f t="shared" ref="K12:K75" si="1">K7+0.5</f>
        <v>30.5</v>
      </c>
      <c r="L12" s="44" t="s">
        <v>104</v>
      </c>
      <c r="M12" s="44" t="s">
        <v>358</v>
      </c>
    </row>
    <row r="13" spans="1:13" ht="16.5" customHeight="1" x14ac:dyDescent="0.3">
      <c r="A13" s="44" t="b">
        <v>1</v>
      </c>
      <c r="B13" s="44" t="s">
        <v>111</v>
      </c>
      <c r="C13" s="50">
        <f t="shared" si="0"/>
        <v>6100008</v>
      </c>
      <c r="D13" s="50">
        <f t="shared" si="0"/>
        <v>4508</v>
      </c>
      <c r="E13" s="50" t="s">
        <v>29</v>
      </c>
      <c r="F13" s="56">
        <v>1</v>
      </c>
      <c r="G13" s="56">
        <v>1</v>
      </c>
      <c r="H13" s="44">
        <v>160002005</v>
      </c>
      <c r="I13" s="44">
        <v>1</v>
      </c>
      <c r="J13" s="44">
        <v>1</v>
      </c>
      <c r="K13" s="44">
        <f t="shared" si="1"/>
        <v>50.5</v>
      </c>
      <c r="L13" s="44" t="s">
        <v>104</v>
      </c>
      <c r="M13" s="44" t="s">
        <v>358</v>
      </c>
    </row>
    <row r="14" spans="1:13" ht="16.5" customHeight="1" x14ac:dyDescent="0.3">
      <c r="A14" s="44" t="b">
        <v>1</v>
      </c>
      <c r="B14" s="44" t="s">
        <v>112</v>
      </c>
      <c r="C14" s="50">
        <f t="shared" si="0"/>
        <v>6100009</v>
      </c>
      <c r="D14" s="50">
        <f t="shared" si="0"/>
        <v>4509</v>
      </c>
      <c r="E14" s="50" t="s">
        <v>29</v>
      </c>
      <c r="F14" s="56">
        <v>1</v>
      </c>
      <c r="G14" s="56">
        <v>1</v>
      </c>
      <c r="H14" s="44">
        <v>160002005</v>
      </c>
      <c r="I14" s="44">
        <v>1</v>
      </c>
      <c r="J14" s="44">
        <v>1</v>
      </c>
      <c r="K14" s="44">
        <f t="shared" si="1"/>
        <v>70.5</v>
      </c>
      <c r="L14" s="44" t="s">
        <v>104</v>
      </c>
      <c r="M14" s="44" t="s">
        <v>358</v>
      </c>
    </row>
    <row r="15" spans="1:13" ht="16.5" customHeight="1" x14ac:dyDescent="0.3">
      <c r="A15" s="44" t="b">
        <v>1</v>
      </c>
      <c r="B15" s="44" t="s">
        <v>113</v>
      </c>
      <c r="C15" s="50">
        <f t="shared" si="0"/>
        <v>6100010</v>
      </c>
      <c r="D15" s="50">
        <f t="shared" si="0"/>
        <v>4510</v>
      </c>
      <c r="E15" s="50" t="s">
        <v>29</v>
      </c>
      <c r="F15" s="56">
        <v>1</v>
      </c>
      <c r="G15" s="56">
        <v>1</v>
      </c>
      <c r="H15" s="44">
        <v>160002005</v>
      </c>
      <c r="I15" s="44">
        <v>1</v>
      </c>
      <c r="J15" s="44">
        <v>1</v>
      </c>
      <c r="K15" s="44">
        <f t="shared" si="1"/>
        <v>90.5</v>
      </c>
      <c r="L15" s="44" t="s">
        <v>104</v>
      </c>
      <c r="M15" s="44" t="s">
        <v>358</v>
      </c>
    </row>
    <row r="16" spans="1:13" ht="16.5" customHeight="1" x14ac:dyDescent="0.3">
      <c r="A16" s="47" t="b">
        <v>1</v>
      </c>
      <c r="B16" s="47" t="s">
        <v>114</v>
      </c>
      <c r="C16" s="49">
        <f t="shared" si="0"/>
        <v>6100011</v>
      </c>
      <c r="D16" s="49">
        <f t="shared" si="0"/>
        <v>4511</v>
      </c>
      <c r="E16" s="49" t="s">
        <v>29</v>
      </c>
      <c r="F16" s="56">
        <v>1</v>
      </c>
      <c r="G16" s="56">
        <v>1</v>
      </c>
      <c r="H16" s="47">
        <v>160002005</v>
      </c>
      <c r="I16" s="47">
        <v>1</v>
      </c>
      <c r="J16" s="47">
        <v>1</v>
      </c>
      <c r="K16" s="47">
        <f>K11+0.5</f>
        <v>11</v>
      </c>
      <c r="L16" s="47" t="s">
        <v>104</v>
      </c>
      <c r="M16" s="47" t="s">
        <v>358</v>
      </c>
    </row>
    <row r="17" spans="1:13" ht="16.5" customHeight="1" x14ac:dyDescent="0.3">
      <c r="A17" s="47" t="b">
        <v>1</v>
      </c>
      <c r="B17" s="47" t="s">
        <v>115</v>
      </c>
      <c r="C17" s="49">
        <f t="shared" si="0"/>
        <v>6100012</v>
      </c>
      <c r="D17" s="49">
        <f t="shared" si="0"/>
        <v>4512</v>
      </c>
      <c r="E17" s="49" t="s">
        <v>29</v>
      </c>
      <c r="F17" s="56">
        <v>1</v>
      </c>
      <c r="G17" s="56">
        <v>1</v>
      </c>
      <c r="H17" s="47">
        <v>160002005</v>
      </c>
      <c r="I17" s="47">
        <v>1</v>
      </c>
      <c r="J17" s="47">
        <v>1</v>
      </c>
      <c r="K17" s="47">
        <f t="shared" si="1"/>
        <v>31</v>
      </c>
      <c r="L17" s="47" t="s">
        <v>104</v>
      </c>
      <c r="M17" s="47" t="s">
        <v>358</v>
      </c>
    </row>
    <row r="18" spans="1:13" ht="16.5" customHeight="1" x14ac:dyDescent="0.3">
      <c r="A18" s="47" t="b">
        <v>1</v>
      </c>
      <c r="B18" s="47" t="s">
        <v>116</v>
      </c>
      <c r="C18" s="49">
        <f t="shared" si="0"/>
        <v>6100013</v>
      </c>
      <c r="D18" s="49">
        <f t="shared" si="0"/>
        <v>4513</v>
      </c>
      <c r="E18" s="49" t="s">
        <v>29</v>
      </c>
      <c r="F18" s="56">
        <v>1</v>
      </c>
      <c r="G18" s="56">
        <v>1</v>
      </c>
      <c r="H18" s="47">
        <v>160002005</v>
      </c>
      <c r="I18" s="47">
        <v>1</v>
      </c>
      <c r="J18" s="47">
        <v>1</v>
      </c>
      <c r="K18" s="47">
        <f t="shared" si="1"/>
        <v>51</v>
      </c>
      <c r="L18" s="47" t="s">
        <v>104</v>
      </c>
      <c r="M18" s="47" t="s">
        <v>358</v>
      </c>
    </row>
    <row r="19" spans="1:13" ht="16.5" customHeight="1" x14ac:dyDescent="0.3">
      <c r="A19" s="47" t="b">
        <v>1</v>
      </c>
      <c r="B19" s="47" t="s">
        <v>117</v>
      </c>
      <c r="C19" s="49">
        <f t="shared" si="0"/>
        <v>6100014</v>
      </c>
      <c r="D19" s="49">
        <f t="shared" si="0"/>
        <v>4514</v>
      </c>
      <c r="E19" s="49" t="s">
        <v>29</v>
      </c>
      <c r="F19" s="56">
        <v>1</v>
      </c>
      <c r="G19" s="56">
        <v>1</v>
      </c>
      <c r="H19" s="47">
        <v>160002005</v>
      </c>
      <c r="I19" s="47">
        <v>1</v>
      </c>
      <c r="J19" s="47">
        <v>1</v>
      </c>
      <c r="K19" s="47">
        <f t="shared" si="1"/>
        <v>71</v>
      </c>
      <c r="L19" s="47" t="s">
        <v>104</v>
      </c>
      <c r="M19" s="47" t="s">
        <v>358</v>
      </c>
    </row>
    <row r="20" spans="1:13" ht="16.5" customHeight="1" x14ac:dyDescent="0.3">
      <c r="A20" s="47" t="b">
        <v>1</v>
      </c>
      <c r="B20" s="47" t="s">
        <v>118</v>
      </c>
      <c r="C20" s="49">
        <f t="shared" si="0"/>
        <v>6100015</v>
      </c>
      <c r="D20" s="49">
        <f t="shared" si="0"/>
        <v>4515</v>
      </c>
      <c r="E20" s="49" t="s">
        <v>29</v>
      </c>
      <c r="F20" s="56">
        <v>1</v>
      </c>
      <c r="G20" s="56">
        <v>1</v>
      </c>
      <c r="H20" s="47">
        <v>160002005</v>
      </c>
      <c r="I20" s="47">
        <v>1</v>
      </c>
      <c r="J20" s="47">
        <v>1</v>
      </c>
      <c r="K20" s="47">
        <f t="shared" si="1"/>
        <v>91</v>
      </c>
      <c r="L20" s="47" t="s">
        <v>104</v>
      </c>
      <c r="M20" s="47" t="s">
        <v>358</v>
      </c>
    </row>
    <row r="21" spans="1:13" ht="16.5" customHeight="1" x14ac:dyDescent="0.3">
      <c r="A21" s="44" t="b">
        <v>1</v>
      </c>
      <c r="B21" s="44" t="s">
        <v>119</v>
      </c>
      <c r="C21" s="50">
        <f t="shared" si="0"/>
        <v>6100016</v>
      </c>
      <c r="D21" s="50">
        <f t="shared" si="0"/>
        <v>4516</v>
      </c>
      <c r="E21" s="50" t="s">
        <v>29</v>
      </c>
      <c r="F21" s="56">
        <v>1</v>
      </c>
      <c r="G21" s="56">
        <v>1</v>
      </c>
      <c r="H21" s="44">
        <v>160002005</v>
      </c>
      <c r="I21" s="44">
        <v>1</v>
      </c>
      <c r="J21" s="44">
        <v>1</v>
      </c>
      <c r="K21" s="44">
        <f>K16+0.5</f>
        <v>11.5</v>
      </c>
      <c r="L21" s="44" t="s">
        <v>104</v>
      </c>
      <c r="M21" s="44" t="s">
        <v>358</v>
      </c>
    </row>
    <row r="22" spans="1:13" ht="16.5" customHeight="1" x14ac:dyDescent="0.3">
      <c r="A22" s="44" t="b">
        <v>1</v>
      </c>
      <c r="B22" s="44" t="s">
        <v>120</v>
      </c>
      <c r="C22" s="50">
        <f t="shared" si="0"/>
        <v>6100017</v>
      </c>
      <c r="D22" s="50">
        <f t="shared" si="0"/>
        <v>4517</v>
      </c>
      <c r="E22" s="50" t="s">
        <v>29</v>
      </c>
      <c r="F22" s="56">
        <v>1</v>
      </c>
      <c r="G22" s="56">
        <v>1</v>
      </c>
      <c r="H22" s="44">
        <v>160002005</v>
      </c>
      <c r="I22" s="44">
        <v>1</v>
      </c>
      <c r="J22" s="44">
        <v>1</v>
      </c>
      <c r="K22" s="44">
        <f t="shared" si="1"/>
        <v>31.5</v>
      </c>
      <c r="L22" s="44" t="s">
        <v>104</v>
      </c>
      <c r="M22" s="44" t="s">
        <v>358</v>
      </c>
    </row>
    <row r="23" spans="1:13" ht="16.5" customHeight="1" x14ac:dyDescent="0.3">
      <c r="A23" s="44" t="b">
        <v>1</v>
      </c>
      <c r="B23" s="44" t="s">
        <v>121</v>
      </c>
      <c r="C23" s="50">
        <f t="shared" ref="C23:D38" si="2">C22+1</f>
        <v>6100018</v>
      </c>
      <c r="D23" s="50">
        <f t="shared" si="2"/>
        <v>4518</v>
      </c>
      <c r="E23" s="50" t="s">
        <v>29</v>
      </c>
      <c r="F23" s="56">
        <v>1</v>
      </c>
      <c r="G23" s="56">
        <v>1</v>
      </c>
      <c r="H23" s="44">
        <v>160002005</v>
      </c>
      <c r="I23" s="44">
        <v>1</v>
      </c>
      <c r="J23" s="44">
        <v>1</v>
      </c>
      <c r="K23" s="44">
        <f t="shared" si="1"/>
        <v>51.5</v>
      </c>
      <c r="L23" s="44" t="s">
        <v>104</v>
      </c>
      <c r="M23" s="44" t="s">
        <v>358</v>
      </c>
    </row>
    <row r="24" spans="1:13" ht="16.5" customHeight="1" x14ac:dyDescent="0.3">
      <c r="A24" s="44" t="b">
        <v>1</v>
      </c>
      <c r="B24" s="44" t="s">
        <v>122</v>
      </c>
      <c r="C24" s="50">
        <f t="shared" si="2"/>
        <v>6100019</v>
      </c>
      <c r="D24" s="50">
        <f t="shared" si="2"/>
        <v>4519</v>
      </c>
      <c r="E24" s="50" t="s">
        <v>29</v>
      </c>
      <c r="F24" s="56">
        <v>1</v>
      </c>
      <c r="G24" s="56">
        <v>1</v>
      </c>
      <c r="H24" s="44">
        <v>160002005</v>
      </c>
      <c r="I24" s="44">
        <v>1</v>
      </c>
      <c r="J24" s="44">
        <v>1</v>
      </c>
      <c r="K24" s="44">
        <f t="shared" si="1"/>
        <v>71.5</v>
      </c>
      <c r="L24" s="44" t="s">
        <v>104</v>
      </c>
      <c r="M24" s="44" t="s">
        <v>358</v>
      </c>
    </row>
    <row r="25" spans="1:13" ht="16.5" customHeight="1" x14ac:dyDescent="0.3">
      <c r="A25" s="44" t="b">
        <v>1</v>
      </c>
      <c r="B25" s="44" t="s">
        <v>123</v>
      </c>
      <c r="C25" s="50">
        <f t="shared" si="2"/>
        <v>6100020</v>
      </c>
      <c r="D25" s="50">
        <f t="shared" si="2"/>
        <v>4520</v>
      </c>
      <c r="E25" s="50" t="s">
        <v>29</v>
      </c>
      <c r="F25" s="56">
        <v>1</v>
      </c>
      <c r="G25" s="56">
        <v>1</v>
      </c>
      <c r="H25" s="44">
        <v>160002005</v>
      </c>
      <c r="I25" s="44">
        <v>1</v>
      </c>
      <c r="J25" s="44">
        <v>1</v>
      </c>
      <c r="K25" s="44">
        <f t="shared" si="1"/>
        <v>91.5</v>
      </c>
      <c r="L25" s="44" t="s">
        <v>104</v>
      </c>
      <c r="M25" s="44" t="s">
        <v>358</v>
      </c>
    </row>
    <row r="26" spans="1:13" ht="16.5" customHeight="1" x14ac:dyDescent="0.3">
      <c r="A26" s="47" t="b">
        <v>1</v>
      </c>
      <c r="B26" s="47" t="s">
        <v>124</v>
      </c>
      <c r="C26" s="49">
        <f t="shared" si="2"/>
        <v>6100021</v>
      </c>
      <c r="D26" s="49">
        <f t="shared" si="2"/>
        <v>4521</v>
      </c>
      <c r="E26" s="49" t="s">
        <v>29</v>
      </c>
      <c r="F26" s="56">
        <v>1</v>
      </c>
      <c r="G26" s="56">
        <v>1</v>
      </c>
      <c r="H26" s="47">
        <v>160002005</v>
      </c>
      <c r="I26" s="47">
        <v>1</v>
      </c>
      <c r="J26" s="47">
        <v>1</v>
      </c>
      <c r="K26" s="47">
        <f>K21+0.5</f>
        <v>12</v>
      </c>
      <c r="L26" s="47" t="s">
        <v>104</v>
      </c>
      <c r="M26" s="47" t="s">
        <v>358</v>
      </c>
    </row>
    <row r="27" spans="1:13" ht="16.5" customHeight="1" x14ac:dyDescent="0.3">
      <c r="A27" s="47" t="b">
        <v>1</v>
      </c>
      <c r="B27" s="47" t="s">
        <v>125</v>
      </c>
      <c r="C27" s="49">
        <f t="shared" si="2"/>
        <v>6100022</v>
      </c>
      <c r="D27" s="49">
        <f t="shared" si="2"/>
        <v>4522</v>
      </c>
      <c r="E27" s="49" t="s">
        <v>29</v>
      </c>
      <c r="F27" s="56">
        <v>1</v>
      </c>
      <c r="G27" s="56">
        <v>1</v>
      </c>
      <c r="H27" s="47">
        <v>160002005</v>
      </c>
      <c r="I27" s="47">
        <v>1</v>
      </c>
      <c r="J27" s="47">
        <v>1</v>
      </c>
      <c r="K27" s="47">
        <f t="shared" si="1"/>
        <v>32</v>
      </c>
      <c r="L27" s="47" t="s">
        <v>104</v>
      </c>
      <c r="M27" s="47" t="s">
        <v>358</v>
      </c>
    </row>
    <row r="28" spans="1:13" ht="16.5" customHeight="1" x14ac:dyDescent="0.3">
      <c r="A28" s="47" t="b">
        <v>1</v>
      </c>
      <c r="B28" s="47" t="s">
        <v>126</v>
      </c>
      <c r="C28" s="49">
        <f t="shared" si="2"/>
        <v>6100023</v>
      </c>
      <c r="D28" s="49">
        <f t="shared" si="2"/>
        <v>4523</v>
      </c>
      <c r="E28" s="49" t="s">
        <v>29</v>
      </c>
      <c r="F28" s="56">
        <v>1</v>
      </c>
      <c r="G28" s="56">
        <v>1</v>
      </c>
      <c r="H28" s="47">
        <v>160002005</v>
      </c>
      <c r="I28" s="47">
        <v>1</v>
      </c>
      <c r="J28" s="47">
        <v>1</v>
      </c>
      <c r="K28" s="47">
        <f t="shared" si="1"/>
        <v>52</v>
      </c>
      <c r="L28" s="47" t="s">
        <v>104</v>
      </c>
      <c r="M28" s="47" t="s">
        <v>358</v>
      </c>
    </row>
    <row r="29" spans="1:13" ht="16.5" customHeight="1" x14ac:dyDescent="0.3">
      <c r="A29" s="47" t="b">
        <v>1</v>
      </c>
      <c r="B29" s="47" t="s">
        <v>127</v>
      </c>
      <c r="C29" s="49">
        <f t="shared" si="2"/>
        <v>6100024</v>
      </c>
      <c r="D29" s="49">
        <f t="shared" si="2"/>
        <v>4524</v>
      </c>
      <c r="E29" s="49" t="s">
        <v>29</v>
      </c>
      <c r="F29" s="56">
        <v>1</v>
      </c>
      <c r="G29" s="56">
        <v>1</v>
      </c>
      <c r="H29" s="47">
        <v>160002005</v>
      </c>
      <c r="I29" s="47">
        <v>1</v>
      </c>
      <c r="J29" s="47">
        <v>1</v>
      </c>
      <c r="K29" s="47">
        <f t="shared" si="1"/>
        <v>72</v>
      </c>
      <c r="L29" s="47" t="s">
        <v>104</v>
      </c>
      <c r="M29" s="47" t="s">
        <v>358</v>
      </c>
    </row>
    <row r="30" spans="1:13" ht="16.5" customHeight="1" x14ac:dyDescent="0.3">
      <c r="A30" s="47" t="b">
        <v>1</v>
      </c>
      <c r="B30" s="47" t="s">
        <v>128</v>
      </c>
      <c r="C30" s="49">
        <f t="shared" si="2"/>
        <v>6100025</v>
      </c>
      <c r="D30" s="49">
        <f t="shared" si="2"/>
        <v>4525</v>
      </c>
      <c r="E30" s="49" t="s">
        <v>29</v>
      </c>
      <c r="F30" s="56">
        <v>1</v>
      </c>
      <c r="G30" s="56">
        <v>1</v>
      </c>
      <c r="H30" s="47">
        <v>160002005</v>
      </c>
      <c r="I30" s="47">
        <v>1</v>
      </c>
      <c r="J30" s="47">
        <v>1</v>
      </c>
      <c r="K30" s="47">
        <f t="shared" si="1"/>
        <v>92</v>
      </c>
      <c r="L30" s="47" t="s">
        <v>104</v>
      </c>
      <c r="M30" s="47" t="s">
        <v>358</v>
      </c>
    </row>
    <row r="31" spans="1:13" ht="16.5" customHeight="1" x14ac:dyDescent="0.3">
      <c r="A31" s="44" t="b">
        <v>1</v>
      </c>
      <c r="B31" s="44" t="s">
        <v>129</v>
      </c>
      <c r="C31" s="50">
        <f t="shared" si="2"/>
        <v>6100026</v>
      </c>
      <c r="D31" s="50">
        <f t="shared" si="2"/>
        <v>4526</v>
      </c>
      <c r="E31" s="50" t="s">
        <v>29</v>
      </c>
      <c r="F31" s="56">
        <v>1</v>
      </c>
      <c r="G31" s="56">
        <v>1</v>
      </c>
      <c r="H31" s="44">
        <v>160002005</v>
      </c>
      <c r="I31" s="44">
        <v>1</v>
      </c>
      <c r="J31" s="44">
        <v>1</v>
      </c>
      <c r="K31" s="44">
        <f>K26+0.5</f>
        <v>12.5</v>
      </c>
      <c r="L31" s="44" t="s">
        <v>104</v>
      </c>
      <c r="M31" s="44" t="s">
        <v>358</v>
      </c>
    </row>
    <row r="32" spans="1:13" ht="16.5" customHeight="1" x14ac:dyDescent="0.3">
      <c r="A32" s="44" t="b">
        <v>1</v>
      </c>
      <c r="B32" s="44" t="s">
        <v>130</v>
      </c>
      <c r="C32" s="50">
        <f t="shared" si="2"/>
        <v>6100027</v>
      </c>
      <c r="D32" s="50">
        <f t="shared" si="2"/>
        <v>4527</v>
      </c>
      <c r="E32" s="50" t="s">
        <v>29</v>
      </c>
      <c r="F32" s="56">
        <v>1</v>
      </c>
      <c r="G32" s="56">
        <v>1</v>
      </c>
      <c r="H32" s="44">
        <v>160002005</v>
      </c>
      <c r="I32" s="44">
        <v>1</v>
      </c>
      <c r="J32" s="44">
        <v>1</v>
      </c>
      <c r="K32" s="44">
        <f t="shared" si="1"/>
        <v>32.5</v>
      </c>
      <c r="L32" s="44" t="s">
        <v>104</v>
      </c>
      <c r="M32" s="44" t="s">
        <v>358</v>
      </c>
    </row>
    <row r="33" spans="1:13" ht="16.5" customHeight="1" x14ac:dyDescent="0.3">
      <c r="A33" s="44" t="b">
        <v>1</v>
      </c>
      <c r="B33" s="44" t="s">
        <v>131</v>
      </c>
      <c r="C33" s="50">
        <f t="shared" si="2"/>
        <v>6100028</v>
      </c>
      <c r="D33" s="50">
        <f t="shared" si="2"/>
        <v>4528</v>
      </c>
      <c r="E33" s="50" t="s">
        <v>29</v>
      </c>
      <c r="F33" s="56">
        <v>1</v>
      </c>
      <c r="G33" s="56">
        <v>1</v>
      </c>
      <c r="H33" s="44">
        <v>160002005</v>
      </c>
      <c r="I33" s="44">
        <v>1</v>
      </c>
      <c r="J33" s="44">
        <v>1</v>
      </c>
      <c r="K33" s="44">
        <f t="shared" si="1"/>
        <v>52.5</v>
      </c>
      <c r="L33" s="44" t="s">
        <v>104</v>
      </c>
      <c r="M33" s="44" t="s">
        <v>358</v>
      </c>
    </row>
    <row r="34" spans="1:13" ht="16.5" customHeight="1" x14ac:dyDescent="0.3">
      <c r="A34" s="44" t="b">
        <v>1</v>
      </c>
      <c r="B34" s="44" t="s">
        <v>132</v>
      </c>
      <c r="C34" s="50">
        <f t="shared" si="2"/>
        <v>6100029</v>
      </c>
      <c r="D34" s="50">
        <f t="shared" si="2"/>
        <v>4529</v>
      </c>
      <c r="E34" s="50" t="s">
        <v>29</v>
      </c>
      <c r="F34" s="56">
        <v>1</v>
      </c>
      <c r="G34" s="56">
        <v>1</v>
      </c>
      <c r="H34" s="44">
        <v>160002005</v>
      </c>
      <c r="I34" s="44">
        <v>1</v>
      </c>
      <c r="J34" s="44">
        <v>1</v>
      </c>
      <c r="K34" s="44">
        <f t="shared" si="1"/>
        <v>72.5</v>
      </c>
      <c r="L34" s="44" t="s">
        <v>104</v>
      </c>
      <c r="M34" s="44" t="s">
        <v>358</v>
      </c>
    </row>
    <row r="35" spans="1:13" ht="16.5" customHeight="1" x14ac:dyDescent="0.3">
      <c r="A35" s="44" t="b">
        <v>1</v>
      </c>
      <c r="B35" s="44" t="s">
        <v>133</v>
      </c>
      <c r="C35" s="50">
        <f t="shared" si="2"/>
        <v>6100030</v>
      </c>
      <c r="D35" s="50">
        <f t="shared" si="2"/>
        <v>4530</v>
      </c>
      <c r="E35" s="50" t="s">
        <v>29</v>
      </c>
      <c r="F35" s="56">
        <v>1</v>
      </c>
      <c r="G35" s="56">
        <v>1</v>
      </c>
      <c r="H35" s="44">
        <v>160002005</v>
      </c>
      <c r="I35" s="44">
        <v>1</v>
      </c>
      <c r="J35" s="44">
        <v>1</v>
      </c>
      <c r="K35" s="44">
        <f t="shared" si="1"/>
        <v>92.5</v>
      </c>
      <c r="L35" s="44" t="s">
        <v>104</v>
      </c>
      <c r="M35" s="44" t="s">
        <v>358</v>
      </c>
    </row>
    <row r="36" spans="1:13" ht="16.5" customHeight="1" x14ac:dyDescent="0.3">
      <c r="A36" s="47" t="b">
        <v>1</v>
      </c>
      <c r="B36" s="47" t="s">
        <v>134</v>
      </c>
      <c r="C36" s="49">
        <f t="shared" si="2"/>
        <v>6100031</v>
      </c>
      <c r="D36" s="49">
        <f t="shared" si="2"/>
        <v>4531</v>
      </c>
      <c r="E36" s="49" t="s">
        <v>29</v>
      </c>
      <c r="F36" s="56">
        <v>1</v>
      </c>
      <c r="G36" s="56">
        <v>1</v>
      </c>
      <c r="H36" s="47">
        <v>160002005</v>
      </c>
      <c r="I36" s="47">
        <v>1</v>
      </c>
      <c r="J36" s="47">
        <v>1</v>
      </c>
      <c r="K36" s="47">
        <f>K31+0.5</f>
        <v>13</v>
      </c>
      <c r="L36" s="47" t="s">
        <v>104</v>
      </c>
      <c r="M36" s="47" t="s">
        <v>358</v>
      </c>
    </row>
    <row r="37" spans="1:13" ht="16.5" customHeight="1" x14ac:dyDescent="0.3">
      <c r="A37" s="47" t="b">
        <v>1</v>
      </c>
      <c r="B37" s="47" t="s">
        <v>135</v>
      </c>
      <c r="C37" s="49">
        <f t="shared" si="2"/>
        <v>6100032</v>
      </c>
      <c r="D37" s="49">
        <f t="shared" si="2"/>
        <v>4532</v>
      </c>
      <c r="E37" s="49" t="s">
        <v>29</v>
      </c>
      <c r="F37" s="56">
        <v>1</v>
      </c>
      <c r="G37" s="56">
        <v>1</v>
      </c>
      <c r="H37" s="47">
        <v>160002005</v>
      </c>
      <c r="I37" s="47">
        <v>1</v>
      </c>
      <c r="J37" s="47">
        <v>1</v>
      </c>
      <c r="K37" s="47">
        <f t="shared" si="1"/>
        <v>33</v>
      </c>
      <c r="L37" s="47" t="s">
        <v>104</v>
      </c>
      <c r="M37" s="47" t="s">
        <v>358</v>
      </c>
    </row>
    <row r="38" spans="1:13" ht="16.5" customHeight="1" x14ac:dyDescent="0.3">
      <c r="A38" s="47" t="b">
        <v>1</v>
      </c>
      <c r="B38" s="47" t="s">
        <v>136</v>
      </c>
      <c r="C38" s="49">
        <f t="shared" si="2"/>
        <v>6100033</v>
      </c>
      <c r="D38" s="49">
        <f t="shared" si="2"/>
        <v>4533</v>
      </c>
      <c r="E38" s="49" t="s">
        <v>29</v>
      </c>
      <c r="F38" s="56">
        <v>1</v>
      </c>
      <c r="G38" s="56">
        <v>1</v>
      </c>
      <c r="H38" s="47">
        <v>160002005</v>
      </c>
      <c r="I38" s="47">
        <v>1</v>
      </c>
      <c r="J38" s="47">
        <v>1</v>
      </c>
      <c r="K38" s="47">
        <f t="shared" si="1"/>
        <v>53</v>
      </c>
      <c r="L38" s="47" t="s">
        <v>104</v>
      </c>
      <c r="M38" s="47" t="s">
        <v>358</v>
      </c>
    </row>
    <row r="39" spans="1:13" ht="16.5" customHeight="1" x14ac:dyDescent="0.3">
      <c r="A39" s="47" t="b">
        <v>1</v>
      </c>
      <c r="B39" s="47" t="s">
        <v>137</v>
      </c>
      <c r="C39" s="49">
        <f t="shared" ref="C39:D54" si="3">C38+1</f>
        <v>6100034</v>
      </c>
      <c r="D39" s="49">
        <f t="shared" si="3"/>
        <v>4534</v>
      </c>
      <c r="E39" s="49" t="s">
        <v>29</v>
      </c>
      <c r="F39" s="56">
        <v>1</v>
      </c>
      <c r="G39" s="56">
        <v>1</v>
      </c>
      <c r="H39" s="47">
        <v>160002005</v>
      </c>
      <c r="I39" s="47">
        <v>1</v>
      </c>
      <c r="J39" s="47">
        <v>1</v>
      </c>
      <c r="K39" s="47">
        <f t="shared" si="1"/>
        <v>73</v>
      </c>
      <c r="L39" s="47" t="s">
        <v>104</v>
      </c>
      <c r="M39" s="47" t="s">
        <v>358</v>
      </c>
    </row>
    <row r="40" spans="1:13" ht="16.5" customHeight="1" x14ac:dyDescent="0.3">
      <c r="A40" s="47" t="b">
        <v>1</v>
      </c>
      <c r="B40" s="47" t="s">
        <v>138</v>
      </c>
      <c r="C40" s="49">
        <f t="shared" si="3"/>
        <v>6100035</v>
      </c>
      <c r="D40" s="49">
        <f t="shared" si="3"/>
        <v>4535</v>
      </c>
      <c r="E40" s="49" t="s">
        <v>29</v>
      </c>
      <c r="F40" s="56">
        <v>1</v>
      </c>
      <c r="G40" s="56">
        <v>1</v>
      </c>
      <c r="H40" s="47">
        <v>160002005</v>
      </c>
      <c r="I40" s="47">
        <v>1</v>
      </c>
      <c r="J40" s="47">
        <v>1</v>
      </c>
      <c r="K40" s="47">
        <f t="shared" si="1"/>
        <v>93</v>
      </c>
      <c r="L40" s="47" t="s">
        <v>104</v>
      </c>
      <c r="M40" s="47" t="s">
        <v>358</v>
      </c>
    </row>
    <row r="41" spans="1:13" ht="16.5" customHeight="1" x14ac:dyDescent="0.3">
      <c r="A41" s="44" t="b">
        <v>1</v>
      </c>
      <c r="B41" s="44" t="s">
        <v>139</v>
      </c>
      <c r="C41" s="50">
        <f t="shared" si="3"/>
        <v>6100036</v>
      </c>
      <c r="D41" s="50">
        <f t="shared" si="3"/>
        <v>4536</v>
      </c>
      <c r="E41" s="50" t="s">
        <v>29</v>
      </c>
      <c r="F41" s="56">
        <v>1</v>
      </c>
      <c r="G41" s="56">
        <v>1</v>
      </c>
      <c r="H41" s="44">
        <v>160002005</v>
      </c>
      <c r="I41" s="44">
        <v>1</v>
      </c>
      <c r="J41" s="44">
        <v>1</v>
      </c>
      <c r="K41" s="44">
        <f>K36+0.5</f>
        <v>13.5</v>
      </c>
      <c r="L41" s="44" t="s">
        <v>104</v>
      </c>
      <c r="M41" s="44" t="s">
        <v>358</v>
      </c>
    </row>
    <row r="42" spans="1:13" ht="16.5" customHeight="1" x14ac:dyDescent="0.3">
      <c r="A42" s="44" t="b">
        <v>1</v>
      </c>
      <c r="B42" s="44" t="s">
        <v>140</v>
      </c>
      <c r="C42" s="50">
        <f t="shared" si="3"/>
        <v>6100037</v>
      </c>
      <c r="D42" s="50">
        <f t="shared" si="3"/>
        <v>4537</v>
      </c>
      <c r="E42" s="50" t="s">
        <v>29</v>
      </c>
      <c r="F42" s="56">
        <v>1</v>
      </c>
      <c r="G42" s="56">
        <v>1</v>
      </c>
      <c r="H42" s="44">
        <v>160002005</v>
      </c>
      <c r="I42" s="44">
        <v>1</v>
      </c>
      <c r="J42" s="44">
        <v>1</v>
      </c>
      <c r="K42" s="44">
        <f t="shared" si="1"/>
        <v>33.5</v>
      </c>
      <c r="L42" s="44" t="s">
        <v>104</v>
      </c>
      <c r="M42" s="44" t="s">
        <v>358</v>
      </c>
    </row>
    <row r="43" spans="1:13" ht="16.5" customHeight="1" x14ac:dyDescent="0.3">
      <c r="A43" s="44" t="b">
        <v>1</v>
      </c>
      <c r="B43" s="44" t="s">
        <v>141</v>
      </c>
      <c r="C43" s="50">
        <f t="shared" si="3"/>
        <v>6100038</v>
      </c>
      <c r="D43" s="50">
        <f t="shared" si="3"/>
        <v>4538</v>
      </c>
      <c r="E43" s="50" t="s">
        <v>29</v>
      </c>
      <c r="F43" s="56">
        <v>1</v>
      </c>
      <c r="G43" s="56">
        <v>1</v>
      </c>
      <c r="H43" s="44">
        <v>160002005</v>
      </c>
      <c r="I43" s="44">
        <v>1</v>
      </c>
      <c r="J43" s="44">
        <v>1</v>
      </c>
      <c r="K43" s="44">
        <f t="shared" si="1"/>
        <v>53.5</v>
      </c>
      <c r="L43" s="44" t="s">
        <v>104</v>
      </c>
      <c r="M43" s="44" t="s">
        <v>358</v>
      </c>
    </row>
    <row r="44" spans="1:13" ht="16.5" customHeight="1" x14ac:dyDescent="0.3">
      <c r="A44" s="44" t="b">
        <v>1</v>
      </c>
      <c r="B44" s="44" t="s">
        <v>142</v>
      </c>
      <c r="C44" s="50">
        <f t="shared" si="3"/>
        <v>6100039</v>
      </c>
      <c r="D44" s="50">
        <f t="shared" si="3"/>
        <v>4539</v>
      </c>
      <c r="E44" s="50" t="s">
        <v>29</v>
      </c>
      <c r="F44" s="56">
        <v>1</v>
      </c>
      <c r="G44" s="56">
        <v>1</v>
      </c>
      <c r="H44" s="44">
        <v>160002005</v>
      </c>
      <c r="I44" s="44">
        <v>1</v>
      </c>
      <c r="J44" s="44">
        <v>1</v>
      </c>
      <c r="K44" s="44">
        <f t="shared" si="1"/>
        <v>73.5</v>
      </c>
      <c r="L44" s="44" t="s">
        <v>104</v>
      </c>
      <c r="M44" s="44" t="s">
        <v>358</v>
      </c>
    </row>
    <row r="45" spans="1:13" ht="16.5" customHeight="1" x14ac:dyDescent="0.3">
      <c r="A45" s="44" t="b">
        <v>1</v>
      </c>
      <c r="B45" s="44" t="s">
        <v>143</v>
      </c>
      <c r="C45" s="50">
        <f t="shared" si="3"/>
        <v>6100040</v>
      </c>
      <c r="D45" s="50">
        <f t="shared" si="3"/>
        <v>4540</v>
      </c>
      <c r="E45" s="50" t="s">
        <v>29</v>
      </c>
      <c r="F45" s="56">
        <v>1</v>
      </c>
      <c r="G45" s="56">
        <v>1</v>
      </c>
      <c r="H45" s="44">
        <v>160002005</v>
      </c>
      <c r="I45" s="44">
        <v>1</v>
      </c>
      <c r="J45" s="44">
        <v>1</v>
      </c>
      <c r="K45" s="44">
        <f t="shared" si="1"/>
        <v>93.5</v>
      </c>
      <c r="L45" s="44" t="s">
        <v>104</v>
      </c>
      <c r="M45" s="44" t="s">
        <v>358</v>
      </c>
    </row>
    <row r="46" spans="1:13" ht="16.5" customHeight="1" x14ac:dyDescent="0.3">
      <c r="A46" s="47" t="b">
        <v>1</v>
      </c>
      <c r="B46" s="47" t="s">
        <v>144</v>
      </c>
      <c r="C46" s="49">
        <f t="shared" si="3"/>
        <v>6100041</v>
      </c>
      <c r="D46" s="49">
        <f t="shared" si="3"/>
        <v>4541</v>
      </c>
      <c r="E46" s="49" t="s">
        <v>29</v>
      </c>
      <c r="F46" s="56">
        <v>1</v>
      </c>
      <c r="G46" s="56">
        <v>1</v>
      </c>
      <c r="H46" s="47">
        <v>160002005</v>
      </c>
      <c r="I46" s="47">
        <v>1</v>
      </c>
      <c r="J46" s="47">
        <v>1</v>
      </c>
      <c r="K46" s="47">
        <f>K41+0.5</f>
        <v>14</v>
      </c>
      <c r="L46" s="47" t="s">
        <v>104</v>
      </c>
      <c r="M46" s="47" t="s">
        <v>358</v>
      </c>
    </row>
    <row r="47" spans="1:13" ht="16.5" customHeight="1" x14ac:dyDescent="0.3">
      <c r="A47" s="47" t="b">
        <v>1</v>
      </c>
      <c r="B47" s="47" t="s">
        <v>145</v>
      </c>
      <c r="C47" s="49">
        <f t="shared" si="3"/>
        <v>6100042</v>
      </c>
      <c r="D47" s="49">
        <f t="shared" si="3"/>
        <v>4542</v>
      </c>
      <c r="E47" s="49" t="s">
        <v>29</v>
      </c>
      <c r="F47" s="56">
        <v>1</v>
      </c>
      <c r="G47" s="56">
        <v>1</v>
      </c>
      <c r="H47" s="47">
        <v>160002005</v>
      </c>
      <c r="I47" s="47">
        <v>1</v>
      </c>
      <c r="J47" s="47">
        <v>1</v>
      </c>
      <c r="K47" s="47">
        <f t="shared" si="1"/>
        <v>34</v>
      </c>
      <c r="L47" s="47" t="s">
        <v>104</v>
      </c>
      <c r="M47" s="47" t="s">
        <v>358</v>
      </c>
    </row>
    <row r="48" spans="1:13" ht="16.5" customHeight="1" x14ac:dyDescent="0.3">
      <c r="A48" s="47" t="b">
        <v>1</v>
      </c>
      <c r="B48" s="47" t="s">
        <v>146</v>
      </c>
      <c r="C48" s="49">
        <f t="shared" si="3"/>
        <v>6100043</v>
      </c>
      <c r="D48" s="49">
        <f t="shared" si="3"/>
        <v>4543</v>
      </c>
      <c r="E48" s="49" t="s">
        <v>29</v>
      </c>
      <c r="F48" s="56">
        <v>1</v>
      </c>
      <c r="G48" s="56">
        <v>1</v>
      </c>
      <c r="H48" s="47">
        <v>160002005</v>
      </c>
      <c r="I48" s="47">
        <v>1</v>
      </c>
      <c r="J48" s="47">
        <v>1</v>
      </c>
      <c r="K48" s="47">
        <f t="shared" si="1"/>
        <v>54</v>
      </c>
      <c r="L48" s="47" t="s">
        <v>104</v>
      </c>
      <c r="M48" s="47" t="s">
        <v>358</v>
      </c>
    </row>
    <row r="49" spans="1:13" ht="16.5" customHeight="1" x14ac:dyDescent="0.3">
      <c r="A49" s="47" t="b">
        <v>1</v>
      </c>
      <c r="B49" s="47" t="s">
        <v>147</v>
      </c>
      <c r="C49" s="49">
        <f t="shared" si="3"/>
        <v>6100044</v>
      </c>
      <c r="D49" s="49">
        <f t="shared" si="3"/>
        <v>4544</v>
      </c>
      <c r="E49" s="49" t="s">
        <v>29</v>
      </c>
      <c r="F49" s="56">
        <v>1</v>
      </c>
      <c r="G49" s="56">
        <v>1</v>
      </c>
      <c r="H49" s="47">
        <v>160002005</v>
      </c>
      <c r="I49" s="47">
        <v>1</v>
      </c>
      <c r="J49" s="47">
        <v>1</v>
      </c>
      <c r="K49" s="47">
        <f t="shared" si="1"/>
        <v>74</v>
      </c>
      <c r="L49" s="47" t="s">
        <v>104</v>
      </c>
      <c r="M49" s="47" t="s">
        <v>358</v>
      </c>
    </row>
    <row r="50" spans="1:13" ht="16.5" customHeight="1" x14ac:dyDescent="0.3">
      <c r="A50" s="47" t="b">
        <v>1</v>
      </c>
      <c r="B50" s="47" t="s">
        <v>148</v>
      </c>
      <c r="C50" s="49">
        <f t="shared" si="3"/>
        <v>6100045</v>
      </c>
      <c r="D50" s="49">
        <f t="shared" si="3"/>
        <v>4545</v>
      </c>
      <c r="E50" s="49" t="s">
        <v>29</v>
      </c>
      <c r="F50" s="56">
        <v>1</v>
      </c>
      <c r="G50" s="56">
        <v>1</v>
      </c>
      <c r="H50" s="47">
        <v>160002005</v>
      </c>
      <c r="I50" s="47">
        <v>1</v>
      </c>
      <c r="J50" s="47">
        <v>1</v>
      </c>
      <c r="K50" s="47">
        <f t="shared" si="1"/>
        <v>94</v>
      </c>
      <c r="L50" s="47" t="s">
        <v>104</v>
      </c>
      <c r="M50" s="47" t="s">
        <v>358</v>
      </c>
    </row>
    <row r="51" spans="1:13" ht="16.5" customHeight="1" x14ac:dyDescent="0.3">
      <c r="A51" s="44" t="b">
        <v>1</v>
      </c>
      <c r="B51" s="44" t="s">
        <v>149</v>
      </c>
      <c r="C51" s="50">
        <f t="shared" si="3"/>
        <v>6100046</v>
      </c>
      <c r="D51" s="50">
        <f t="shared" si="3"/>
        <v>4546</v>
      </c>
      <c r="E51" s="50" t="s">
        <v>29</v>
      </c>
      <c r="F51" s="56">
        <v>1</v>
      </c>
      <c r="G51" s="56">
        <v>1</v>
      </c>
      <c r="H51" s="44">
        <v>160002005</v>
      </c>
      <c r="I51" s="44">
        <v>1</v>
      </c>
      <c r="J51" s="44">
        <v>1</v>
      </c>
      <c r="K51" s="44">
        <f>K46+0.5</f>
        <v>14.5</v>
      </c>
      <c r="L51" s="44" t="s">
        <v>104</v>
      </c>
      <c r="M51" s="44" t="s">
        <v>358</v>
      </c>
    </row>
    <row r="52" spans="1:13" ht="16.5" customHeight="1" x14ac:dyDescent="0.3">
      <c r="A52" s="44" t="b">
        <v>1</v>
      </c>
      <c r="B52" s="44" t="s">
        <v>150</v>
      </c>
      <c r="C52" s="50">
        <f t="shared" si="3"/>
        <v>6100047</v>
      </c>
      <c r="D52" s="50">
        <f t="shared" si="3"/>
        <v>4547</v>
      </c>
      <c r="E52" s="50" t="s">
        <v>29</v>
      </c>
      <c r="F52" s="56">
        <v>1</v>
      </c>
      <c r="G52" s="56">
        <v>1</v>
      </c>
      <c r="H52" s="44">
        <v>160002005</v>
      </c>
      <c r="I52" s="44">
        <v>1</v>
      </c>
      <c r="J52" s="44">
        <v>1</v>
      </c>
      <c r="K52" s="44">
        <f t="shared" si="1"/>
        <v>34.5</v>
      </c>
      <c r="L52" s="44" t="s">
        <v>104</v>
      </c>
      <c r="M52" s="44" t="s">
        <v>358</v>
      </c>
    </row>
    <row r="53" spans="1:13" ht="16.5" customHeight="1" x14ac:dyDescent="0.3">
      <c r="A53" s="44" t="b">
        <v>1</v>
      </c>
      <c r="B53" s="44" t="s">
        <v>151</v>
      </c>
      <c r="C53" s="50">
        <f t="shared" si="3"/>
        <v>6100048</v>
      </c>
      <c r="D53" s="50">
        <f t="shared" si="3"/>
        <v>4548</v>
      </c>
      <c r="E53" s="50" t="s">
        <v>29</v>
      </c>
      <c r="F53" s="56">
        <v>1</v>
      </c>
      <c r="G53" s="56">
        <v>1</v>
      </c>
      <c r="H53" s="44">
        <v>160002005</v>
      </c>
      <c r="I53" s="44">
        <v>1</v>
      </c>
      <c r="J53" s="44">
        <v>1</v>
      </c>
      <c r="K53" s="44">
        <f t="shared" si="1"/>
        <v>54.5</v>
      </c>
      <c r="L53" s="44" t="s">
        <v>104</v>
      </c>
      <c r="M53" s="44" t="s">
        <v>358</v>
      </c>
    </row>
    <row r="54" spans="1:13" ht="16.5" customHeight="1" x14ac:dyDescent="0.3">
      <c r="A54" s="44" t="b">
        <v>1</v>
      </c>
      <c r="B54" s="44" t="s">
        <v>152</v>
      </c>
      <c r="C54" s="50">
        <f t="shared" si="3"/>
        <v>6100049</v>
      </c>
      <c r="D54" s="50">
        <f t="shared" si="3"/>
        <v>4549</v>
      </c>
      <c r="E54" s="50" t="s">
        <v>29</v>
      </c>
      <c r="F54" s="56">
        <v>1</v>
      </c>
      <c r="G54" s="56">
        <v>1</v>
      </c>
      <c r="H54" s="44">
        <v>160002005</v>
      </c>
      <c r="I54" s="44">
        <v>1</v>
      </c>
      <c r="J54" s="44">
        <v>1</v>
      </c>
      <c r="K54" s="44">
        <f t="shared" si="1"/>
        <v>74.5</v>
      </c>
      <c r="L54" s="44" t="s">
        <v>104</v>
      </c>
      <c r="M54" s="44" t="s">
        <v>358</v>
      </c>
    </row>
    <row r="55" spans="1:13" ht="16.5" customHeight="1" x14ac:dyDescent="0.3">
      <c r="A55" s="44" t="b">
        <v>1</v>
      </c>
      <c r="B55" s="44" t="s">
        <v>153</v>
      </c>
      <c r="C55" s="50">
        <f t="shared" ref="C55:D70" si="4">C54+1</f>
        <v>6100050</v>
      </c>
      <c r="D55" s="50">
        <f t="shared" si="4"/>
        <v>4550</v>
      </c>
      <c r="E55" s="50" t="s">
        <v>29</v>
      </c>
      <c r="F55" s="56">
        <v>1</v>
      </c>
      <c r="G55" s="56">
        <v>1</v>
      </c>
      <c r="H55" s="44">
        <v>160002005</v>
      </c>
      <c r="I55" s="44">
        <v>1</v>
      </c>
      <c r="J55" s="44">
        <v>1</v>
      </c>
      <c r="K55" s="44">
        <f t="shared" si="1"/>
        <v>94.5</v>
      </c>
      <c r="L55" s="44" t="s">
        <v>104</v>
      </c>
      <c r="M55" s="44" t="s">
        <v>358</v>
      </c>
    </row>
    <row r="56" spans="1:13" ht="16.5" customHeight="1" x14ac:dyDescent="0.3">
      <c r="A56" s="47" t="b">
        <v>1</v>
      </c>
      <c r="B56" s="47" t="s">
        <v>154</v>
      </c>
      <c r="C56" s="49">
        <f t="shared" si="4"/>
        <v>6100051</v>
      </c>
      <c r="D56" s="49">
        <f t="shared" si="4"/>
        <v>4551</v>
      </c>
      <c r="E56" s="49" t="s">
        <v>29</v>
      </c>
      <c r="F56" s="56">
        <v>1</v>
      </c>
      <c r="G56" s="56">
        <v>1</v>
      </c>
      <c r="H56" s="47">
        <v>160002005</v>
      </c>
      <c r="I56" s="47">
        <v>1</v>
      </c>
      <c r="J56" s="47">
        <v>1</v>
      </c>
      <c r="K56" s="47">
        <f>K51+0.5</f>
        <v>15</v>
      </c>
      <c r="L56" s="47" t="s">
        <v>104</v>
      </c>
      <c r="M56" s="47" t="s">
        <v>358</v>
      </c>
    </row>
    <row r="57" spans="1:13" ht="16.5" customHeight="1" x14ac:dyDescent="0.3">
      <c r="A57" s="47" t="b">
        <v>1</v>
      </c>
      <c r="B57" s="47" t="s">
        <v>155</v>
      </c>
      <c r="C57" s="49">
        <f t="shared" si="4"/>
        <v>6100052</v>
      </c>
      <c r="D57" s="49">
        <f t="shared" si="4"/>
        <v>4552</v>
      </c>
      <c r="E57" s="49" t="s">
        <v>29</v>
      </c>
      <c r="F57" s="56">
        <v>1</v>
      </c>
      <c r="G57" s="56">
        <v>1</v>
      </c>
      <c r="H57" s="47">
        <v>160002005</v>
      </c>
      <c r="I57" s="47">
        <v>1</v>
      </c>
      <c r="J57" s="47">
        <v>1</v>
      </c>
      <c r="K57" s="47">
        <f t="shared" si="1"/>
        <v>35</v>
      </c>
      <c r="L57" s="47" t="s">
        <v>104</v>
      </c>
      <c r="M57" s="47" t="s">
        <v>358</v>
      </c>
    </row>
    <row r="58" spans="1:13" ht="16.5" customHeight="1" x14ac:dyDescent="0.3">
      <c r="A58" s="47" t="b">
        <v>1</v>
      </c>
      <c r="B58" s="47" t="s">
        <v>156</v>
      </c>
      <c r="C58" s="49">
        <f t="shared" si="4"/>
        <v>6100053</v>
      </c>
      <c r="D58" s="49">
        <f t="shared" si="4"/>
        <v>4553</v>
      </c>
      <c r="E58" s="49" t="s">
        <v>29</v>
      </c>
      <c r="F58" s="56">
        <v>1</v>
      </c>
      <c r="G58" s="56">
        <v>1</v>
      </c>
      <c r="H58" s="47">
        <v>160002005</v>
      </c>
      <c r="I58" s="47">
        <v>1</v>
      </c>
      <c r="J58" s="47">
        <v>1</v>
      </c>
      <c r="K58" s="47">
        <f t="shared" si="1"/>
        <v>55</v>
      </c>
      <c r="L58" s="47" t="s">
        <v>104</v>
      </c>
      <c r="M58" s="47" t="s">
        <v>358</v>
      </c>
    </row>
    <row r="59" spans="1:13" ht="16.5" customHeight="1" x14ac:dyDescent="0.3">
      <c r="A59" s="47" t="b">
        <v>1</v>
      </c>
      <c r="B59" s="47" t="s">
        <v>157</v>
      </c>
      <c r="C59" s="49">
        <f t="shared" si="4"/>
        <v>6100054</v>
      </c>
      <c r="D59" s="49">
        <f t="shared" si="4"/>
        <v>4554</v>
      </c>
      <c r="E59" s="49" t="s">
        <v>29</v>
      </c>
      <c r="F59" s="56">
        <v>1</v>
      </c>
      <c r="G59" s="56">
        <v>1</v>
      </c>
      <c r="H59" s="47">
        <v>160002005</v>
      </c>
      <c r="I59" s="47">
        <v>1</v>
      </c>
      <c r="J59" s="47">
        <v>1</v>
      </c>
      <c r="K59" s="47">
        <f t="shared" si="1"/>
        <v>75</v>
      </c>
      <c r="L59" s="47" t="s">
        <v>104</v>
      </c>
      <c r="M59" s="47" t="s">
        <v>358</v>
      </c>
    </row>
    <row r="60" spans="1:13" ht="16.5" customHeight="1" x14ac:dyDescent="0.3">
      <c r="A60" s="47" t="b">
        <v>1</v>
      </c>
      <c r="B60" s="47" t="s">
        <v>158</v>
      </c>
      <c r="C60" s="49">
        <f t="shared" si="4"/>
        <v>6100055</v>
      </c>
      <c r="D60" s="49">
        <f t="shared" si="4"/>
        <v>4555</v>
      </c>
      <c r="E60" s="49" t="s">
        <v>29</v>
      </c>
      <c r="F60" s="56">
        <v>1</v>
      </c>
      <c r="G60" s="56">
        <v>1</v>
      </c>
      <c r="H60" s="47">
        <v>160002005</v>
      </c>
      <c r="I60" s="47">
        <v>1</v>
      </c>
      <c r="J60" s="47">
        <v>1</v>
      </c>
      <c r="K60" s="47">
        <f t="shared" si="1"/>
        <v>95</v>
      </c>
      <c r="L60" s="47" t="s">
        <v>104</v>
      </c>
      <c r="M60" s="47" t="s">
        <v>358</v>
      </c>
    </row>
    <row r="61" spans="1:13" ht="16.5" customHeight="1" x14ac:dyDescent="0.3">
      <c r="A61" s="44" t="b">
        <v>1</v>
      </c>
      <c r="B61" s="44" t="s">
        <v>159</v>
      </c>
      <c r="C61" s="50">
        <f t="shared" si="4"/>
        <v>6100056</v>
      </c>
      <c r="D61" s="50">
        <f t="shared" si="4"/>
        <v>4556</v>
      </c>
      <c r="E61" s="50" t="s">
        <v>29</v>
      </c>
      <c r="F61" s="56">
        <v>1</v>
      </c>
      <c r="G61" s="56">
        <v>1</v>
      </c>
      <c r="H61" s="44">
        <v>160002005</v>
      </c>
      <c r="I61" s="44">
        <v>1</v>
      </c>
      <c r="J61" s="44">
        <v>1</v>
      </c>
      <c r="K61" s="44">
        <f>K56+0.5</f>
        <v>15.5</v>
      </c>
      <c r="L61" s="44" t="s">
        <v>104</v>
      </c>
      <c r="M61" s="44" t="s">
        <v>358</v>
      </c>
    </row>
    <row r="62" spans="1:13" ht="16.5" customHeight="1" x14ac:dyDescent="0.3">
      <c r="A62" s="44" t="b">
        <v>1</v>
      </c>
      <c r="B62" s="44" t="s">
        <v>160</v>
      </c>
      <c r="C62" s="50">
        <f t="shared" si="4"/>
        <v>6100057</v>
      </c>
      <c r="D62" s="50">
        <f t="shared" si="4"/>
        <v>4557</v>
      </c>
      <c r="E62" s="50" t="s">
        <v>29</v>
      </c>
      <c r="F62" s="56">
        <v>1</v>
      </c>
      <c r="G62" s="56">
        <v>1</v>
      </c>
      <c r="H62" s="44">
        <v>160002005</v>
      </c>
      <c r="I62" s="44">
        <v>1</v>
      </c>
      <c r="J62" s="44">
        <v>1</v>
      </c>
      <c r="K62" s="44">
        <f t="shared" si="1"/>
        <v>35.5</v>
      </c>
      <c r="L62" s="44" t="s">
        <v>104</v>
      </c>
      <c r="M62" s="44" t="s">
        <v>358</v>
      </c>
    </row>
    <row r="63" spans="1:13" ht="16.5" customHeight="1" x14ac:dyDescent="0.3">
      <c r="A63" s="44" t="b">
        <v>1</v>
      </c>
      <c r="B63" s="44" t="s">
        <v>161</v>
      </c>
      <c r="C63" s="50">
        <f t="shared" si="4"/>
        <v>6100058</v>
      </c>
      <c r="D63" s="50">
        <f t="shared" si="4"/>
        <v>4558</v>
      </c>
      <c r="E63" s="50" t="s">
        <v>29</v>
      </c>
      <c r="F63" s="56">
        <v>1</v>
      </c>
      <c r="G63" s="56">
        <v>1</v>
      </c>
      <c r="H63" s="44">
        <v>160002005</v>
      </c>
      <c r="I63" s="44">
        <v>1</v>
      </c>
      <c r="J63" s="44">
        <v>1</v>
      </c>
      <c r="K63" s="44">
        <f t="shared" si="1"/>
        <v>55.5</v>
      </c>
      <c r="L63" s="44" t="s">
        <v>104</v>
      </c>
      <c r="M63" s="44" t="s">
        <v>358</v>
      </c>
    </row>
    <row r="64" spans="1:13" ht="16.5" customHeight="1" x14ac:dyDescent="0.3">
      <c r="A64" s="44" t="b">
        <v>1</v>
      </c>
      <c r="B64" s="44" t="s">
        <v>162</v>
      </c>
      <c r="C64" s="50">
        <f t="shared" si="4"/>
        <v>6100059</v>
      </c>
      <c r="D64" s="50">
        <f t="shared" si="4"/>
        <v>4559</v>
      </c>
      <c r="E64" s="50" t="s">
        <v>29</v>
      </c>
      <c r="F64" s="56">
        <v>1</v>
      </c>
      <c r="G64" s="56">
        <v>1</v>
      </c>
      <c r="H64" s="44">
        <v>160002005</v>
      </c>
      <c r="I64" s="44">
        <v>1</v>
      </c>
      <c r="J64" s="44">
        <v>1</v>
      </c>
      <c r="K64" s="44">
        <f t="shared" si="1"/>
        <v>75.5</v>
      </c>
      <c r="L64" s="44" t="s">
        <v>104</v>
      </c>
      <c r="M64" s="44" t="s">
        <v>358</v>
      </c>
    </row>
    <row r="65" spans="1:13" ht="16.5" customHeight="1" x14ac:dyDescent="0.3">
      <c r="A65" s="44" t="b">
        <v>1</v>
      </c>
      <c r="B65" s="44" t="s">
        <v>163</v>
      </c>
      <c r="C65" s="50">
        <f t="shared" si="4"/>
        <v>6100060</v>
      </c>
      <c r="D65" s="50">
        <f t="shared" si="4"/>
        <v>4560</v>
      </c>
      <c r="E65" s="50" t="s">
        <v>29</v>
      </c>
      <c r="F65" s="56">
        <v>1</v>
      </c>
      <c r="G65" s="56">
        <v>1</v>
      </c>
      <c r="H65" s="44">
        <v>160002005</v>
      </c>
      <c r="I65" s="44">
        <v>1</v>
      </c>
      <c r="J65" s="44">
        <v>1</v>
      </c>
      <c r="K65" s="44">
        <f t="shared" si="1"/>
        <v>95.5</v>
      </c>
      <c r="L65" s="44" t="s">
        <v>104</v>
      </c>
      <c r="M65" s="44" t="s">
        <v>358</v>
      </c>
    </row>
    <row r="66" spans="1:13" ht="16.5" customHeight="1" x14ac:dyDescent="0.3">
      <c r="A66" s="47" t="b">
        <v>1</v>
      </c>
      <c r="B66" s="47" t="s">
        <v>164</v>
      </c>
      <c r="C66" s="49">
        <f t="shared" si="4"/>
        <v>6100061</v>
      </c>
      <c r="D66" s="49">
        <f t="shared" si="4"/>
        <v>4561</v>
      </c>
      <c r="E66" s="49" t="s">
        <v>29</v>
      </c>
      <c r="F66" s="56">
        <v>1</v>
      </c>
      <c r="G66" s="56">
        <v>1</v>
      </c>
      <c r="H66" s="47">
        <v>160002005</v>
      </c>
      <c r="I66" s="47">
        <v>1</v>
      </c>
      <c r="J66" s="47">
        <v>1</v>
      </c>
      <c r="K66" s="47">
        <f>K61+0.5</f>
        <v>16</v>
      </c>
      <c r="L66" s="47" t="s">
        <v>104</v>
      </c>
      <c r="M66" s="47" t="s">
        <v>358</v>
      </c>
    </row>
    <row r="67" spans="1:13" ht="16.5" customHeight="1" x14ac:dyDescent="0.3">
      <c r="A67" s="47" t="b">
        <v>1</v>
      </c>
      <c r="B67" s="47" t="s">
        <v>165</v>
      </c>
      <c r="C67" s="49">
        <f t="shared" si="4"/>
        <v>6100062</v>
      </c>
      <c r="D67" s="49">
        <f t="shared" si="4"/>
        <v>4562</v>
      </c>
      <c r="E67" s="49" t="s">
        <v>29</v>
      </c>
      <c r="F67" s="56">
        <v>1</v>
      </c>
      <c r="G67" s="56">
        <v>1</v>
      </c>
      <c r="H67" s="47">
        <v>160002005</v>
      </c>
      <c r="I67" s="47">
        <v>1</v>
      </c>
      <c r="J67" s="47">
        <v>1</v>
      </c>
      <c r="K67" s="47">
        <f t="shared" si="1"/>
        <v>36</v>
      </c>
      <c r="L67" s="47" t="s">
        <v>104</v>
      </c>
      <c r="M67" s="47" t="s">
        <v>358</v>
      </c>
    </row>
    <row r="68" spans="1:13" ht="16.5" customHeight="1" x14ac:dyDescent="0.3">
      <c r="A68" s="47" t="b">
        <v>1</v>
      </c>
      <c r="B68" s="47" t="s">
        <v>166</v>
      </c>
      <c r="C68" s="49">
        <f t="shared" si="4"/>
        <v>6100063</v>
      </c>
      <c r="D68" s="49">
        <f t="shared" si="4"/>
        <v>4563</v>
      </c>
      <c r="E68" s="49" t="s">
        <v>29</v>
      </c>
      <c r="F68" s="56">
        <v>1</v>
      </c>
      <c r="G68" s="56">
        <v>1</v>
      </c>
      <c r="H68" s="47">
        <v>160002005</v>
      </c>
      <c r="I68" s="47">
        <v>1</v>
      </c>
      <c r="J68" s="47">
        <v>1</v>
      </c>
      <c r="K68" s="47">
        <f t="shared" si="1"/>
        <v>56</v>
      </c>
      <c r="L68" s="47" t="s">
        <v>104</v>
      </c>
      <c r="M68" s="47" t="s">
        <v>358</v>
      </c>
    </row>
    <row r="69" spans="1:13" ht="16.5" customHeight="1" x14ac:dyDescent="0.3">
      <c r="A69" s="47" t="b">
        <v>1</v>
      </c>
      <c r="B69" s="47" t="s">
        <v>167</v>
      </c>
      <c r="C69" s="49">
        <f t="shared" si="4"/>
        <v>6100064</v>
      </c>
      <c r="D69" s="49">
        <f t="shared" si="4"/>
        <v>4564</v>
      </c>
      <c r="E69" s="49" t="s">
        <v>29</v>
      </c>
      <c r="F69" s="56">
        <v>1</v>
      </c>
      <c r="G69" s="56">
        <v>1</v>
      </c>
      <c r="H69" s="47">
        <v>160002005</v>
      </c>
      <c r="I69" s="47">
        <v>1</v>
      </c>
      <c r="J69" s="47">
        <v>1</v>
      </c>
      <c r="K69" s="47">
        <f t="shared" si="1"/>
        <v>76</v>
      </c>
      <c r="L69" s="47" t="s">
        <v>104</v>
      </c>
      <c r="M69" s="47" t="s">
        <v>358</v>
      </c>
    </row>
    <row r="70" spans="1:13" ht="16.5" customHeight="1" x14ac:dyDescent="0.3">
      <c r="A70" s="47" t="b">
        <v>1</v>
      </c>
      <c r="B70" s="47" t="s">
        <v>168</v>
      </c>
      <c r="C70" s="49">
        <f t="shared" si="4"/>
        <v>6100065</v>
      </c>
      <c r="D70" s="49">
        <f t="shared" si="4"/>
        <v>4565</v>
      </c>
      <c r="E70" s="49" t="s">
        <v>29</v>
      </c>
      <c r="F70" s="56">
        <v>1</v>
      </c>
      <c r="G70" s="56">
        <v>1</v>
      </c>
      <c r="H70" s="47">
        <v>160002005</v>
      </c>
      <c r="I70" s="47">
        <v>1</v>
      </c>
      <c r="J70" s="47">
        <v>1</v>
      </c>
      <c r="K70" s="47">
        <f t="shared" si="1"/>
        <v>96</v>
      </c>
      <c r="L70" s="47" t="s">
        <v>104</v>
      </c>
      <c r="M70" s="47" t="s">
        <v>358</v>
      </c>
    </row>
    <row r="71" spans="1:13" ht="16.5" customHeight="1" x14ac:dyDescent="0.3">
      <c r="A71" s="44" t="b">
        <v>1</v>
      </c>
      <c r="B71" s="44" t="s">
        <v>169</v>
      </c>
      <c r="C71" s="50">
        <f t="shared" ref="C71:D86" si="5">C70+1</f>
        <v>6100066</v>
      </c>
      <c r="D71" s="50">
        <f t="shared" si="5"/>
        <v>4566</v>
      </c>
      <c r="E71" s="50" t="s">
        <v>29</v>
      </c>
      <c r="F71" s="56">
        <v>1</v>
      </c>
      <c r="G71" s="56">
        <v>1</v>
      </c>
      <c r="H71" s="44">
        <v>160002005</v>
      </c>
      <c r="I71" s="44">
        <v>1</v>
      </c>
      <c r="J71" s="44">
        <v>1</v>
      </c>
      <c r="K71" s="44">
        <f>K66+0.5</f>
        <v>16.5</v>
      </c>
      <c r="L71" s="44" t="s">
        <v>104</v>
      </c>
      <c r="M71" s="44" t="s">
        <v>358</v>
      </c>
    </row>
    <row r="72" spans="1:13" ht="16.5" customHeight="1" x14ac:dyDescent="0.3">
      <c r="A72" s="44" t="b">
        <v>1</v>
      </c>
      <c r="B72" s="44" t="s">
        <v>170</v>
      </c>
      <c r="C72" s="50">
        <f t="shared" si="5"/>
        <v>6100067</v>
      </c>
      <c r="D72" s="50">
        <f t="shared" si="5"/>
        <v>4567</v>
      </c>
      <c r="E72" s="50" t="s">
        <v>29</v>
      </c>
      <c r="F72" s="56">
        <v>1</v>
      </c>
      <c r="G72" s="56">
        <v>1</v>
      </c>
      <c r="H72" s="44">
        <v>160002005</v>
      </c>
      <c r="I72" s="44">
        <v>1</v>
      </c>
      <c r="J72" s="44">
        <v>1</v>
      </c>
      <c r="K72" s="44">
        <f t="shared" si="1"/>
        <v>36.5</v>
      </c>
      <c r="L72" s="44" t="s">
        <v>104</v>
      </c>
      <c r="M72" s="44" t="s">
        <v>358</v>
      </c>
    </row>
    <row r="73" spans="1:13" ht="16.5" customHeight="1" x14ac:dyDescent="0.3">
      <c r="A73" s="44" t="b">
        <v>1</v>
      </c>
      <c r="B73" s="44" t="s">
        <v>171</v>
      </c>
      <c r="C73" s="50">
        <f t="shared" si="5"/>
        <v>6100068</v>
      </c>
      <c r="D73" s="50">
        <f t="shared" si="5"/>
        <v>4568</v>
      </c>
      <c r="E73" s="50" t="s">
        <v>29</v>
      </c>
      <c r="F73" s="56">
        <v>1</v>
      </c>
      <c r="G73" s="56">
        <v>1</v>
      </c>
      <c r="H73" s="44">
        <v>160002005</v>
      </c>
      <c r="I73" s="44">
        <v>1</v>
      </c>
      <c r="J73" s="44">
        <v>1</v>
      </c>
      <c r="K73" s="44">
        <f t="shared" si="1"/>
        <v>56.5</v>
      </c>
      <c r="L73" s="44" t="s">
        <v>104</v>
      </c>
      <c r="M73" s="44" t="s">
        <v>358</v>
      </c>
    </row>
    <row r="74" spans="1:13" ht="16.5" customHeight="1" x14ac:dyDescent="0.3">
      <c r="A74" s="44" t="b">
        <v>1</v>
      </c>
      <c r="B74" s="44" t="s">
        <v>172</v>
      </c>
      <c r="C74" s="50">
        <f t="shared" si="5"/>
        <v>6100069</v>
      </c>
      <c r="D74" s="50">
        <f t="shared" si="5"/>
        <v>4569</v>
      </c>
      <c r="E74" s="50" t="s">
        <v>29</v>
      </c>
      <c r="F74" s="56">
        <v>1</v>
      </c>
      <c r="G74" s="56">
        <v>1</v>
      </c>
      <c r="H74" s="44">
        <v>160002005</v>
      </c>
      <c r="I74" s="44">
        <v>1</v>
      </c>
      <c r="J74" s="44">
        <v>1</v>
      </c>
      <c r="K74" s="44">
        <f t="shared" si="1"/>
        <v>76.5</v>
      </c>
      <c r="L74" s="44" t="s">
        <v>104</v>
      </c>
      <c r="M74" s="44" t="s">
        <v>358</v>
      </c>
    </row>
    <row r="75" spans="1:13" ht="16.5" customHeight="1" x14ac:dyDescent="0.3">
      <c r="A75" s="44" t="b">
        <v>1</v>
      </c>
      <c r="B75" s="44" t="s">
        <v>173</v>
      </c>
      <c r="C75" s="50">
        <f t="shared" si="5"/>
        <v>6100070</v>
      </c>
      <c r="D75" s="50">
        <f t="shared" si="5"/>
        <v>4570</v>
      </c>
      <c r="E75" s="50" t="s">
        <v>29</v>
      </c>
      <c r="F75" s="56">
        <v>1</v>
      </c>
      <c r="G75" s="56">
        <v>1</v>
      </c>
      <c r="H75" s="44">
        <v>160002005</v>
      </c>
      <c r="I75" s="44">
        <v>1</v>
      </c>
      <c r="J75" s="44">
        <v>1</v>
      </c>
      <c r="K75" s="44">
        <f t="shared" si="1"/>
        <v>96.5</v>
      </c>
      <c r="L75" s="44" t="s">
        <v>104</v>
      </c>
      <c r="M75" s="44" t="s">
        <v>358</v>
      </c>
    </row>
    <row r="76" spans="1:13" ht="16.5" customHeight="1" x14ac:dyDescent="0.3">
      <c r="A76" s="47" t="b">
        <v>1</v>
      </c>
      <c r="B76" s="47" t="s">
        <v>174</v>
      </c>
      <c r="C76" s="49">
        <f t="shared" si="5"/>
        <v>6100071</v>
      </c>
      <c r="D76" s="49">
        <f t="shared" si="5"/>
        <v>4571</v>
      </c>
      <c r="E76" s="49" t="s">
        <v>29</v>
      </c>
      <c r="F76" s="56">
        <v>1</v>
      </c>
      <c r="G76" s="56">
        <v>1</v>
      </c>
      <c r="H76" s="47">
        <v>160002005</v>
      </c>
      <c r="I76" s="47">
        <v>1</v>
      </c>
      <c r="J76" s="47">
        <v>1</v>
      </c>
      <c r="K76" s="47">
        <f>K71+0.5</f>
        <v>17</v>
      </c>
      <c r="L76" s="47" t="s">
        <v>104</v>
      </c>
      <c r="M76" s="47" t="s">
        <v>358</v>
      </c>
    </row>
    <row r="77" spans="1:13" ht="16.5" customHeight="1" x14ac:dyDescent="0.3">
      <c r="A77" s="47" t="b">
        <v>1</v>
      </c>
      <c r="B77" s="47" t="s">
        <v>175</v>
      </c>
      <c r="C77" s="49">
        <f t="shared" si="5"/>
        <v>6100072</v>
      </c>
      <c r="D77" s="49">
        <f t="shared" si="5"/>
        <v>4572</v>
      </c>
      <c r="E77" s="49" t="s">
        <v>29</v>
      </c>
      <c r="F77" s="56">
        <v>1</v>
      </c>
      <c r="G77" s="56">
        <v>1</v>
      </c>
      <c r="H77" s="47">
        <v>160002005</v>
      </c>
      <c r="I77" s="47">
        <v>1</v>
      </c>
      <c r="J77" s="47">
        <v>1</v>
      </c>
      <c r="K77" s="47">
        <f t="shared" ref="K77:K80" si="6">K72+0.5</f>
        <v>37</v>
      </c>
      <c r="L77" s="47" t="s">
        <v>104</v>
      </c>
      <c r="M77" s="47" t="s">
        <v>358</v>
      </c>
    </row>
    <row r="78" spans="1:13" ht="16.5" customHeight="1" x14ac:dyDescent="0.3">
      <c r="A78" s="47" t="b">
        <v>1</v>
      </c>
      <c r="B78" s="47" t="s">
        <v>176</v>
      </c>
      <c r="C78" s="49">
        <f t="shared" si="5"/>
        <v>6100073</v>
      </c>
      <c r="D78" s="49">
        <f t="shared" si="5"/>
        <v>4573</v>
      </c>
      <c r="E78" s="49" t="s">
        <v>29</v>
      </c>
      <c r="F78" s="56">
        <v>1</v>
      </c>
      <c r="G78" s="56">
        <v>1</v>
      </c>
      <c r="H78" s="47">
        <v>160002005</v>
      </c>
      <c r="I78" s="47">
        <v>1</v>
      </c>
      <c r="J78" s="47">
        <v>1</v>
      </c>
      <c r="K78" s="47">
        <f t="shared" si="6"/>
        <v>57</v>
      </c>
      <c r="L78" s="47" t="s">
        <v>104</v>
      </c>
      <c r="M78" s="47" t="s">
        <v>358</v>
      </c>
    </row>
    <row r="79" spans="1:13" ht="16.5" customHeight="1" x14ac:dyDescent="0.3">
      <c r="A79" s="47" t="b">
        <v>1</v>
      </c>
      <c r="B79" s="47" t="s">
        <v>177</v>
      </c>
      <c r="C79" s="49">
        <f t="shared" si="5"/>
        <v>6100074</v>
      </c>
      <c r="D79" s="49">
        <f t="shared" si="5"/>
        <v>4574</v>
      </c>
      <c r="E79" s="49" t="s">
        <v>29</v>
      </c>
      <c r="F79" s="56">
        <v>1</v>
      </c>
      <c r="G79" s="56">
        <v>1</v>
      </c>
      <c r="H79" s="47">
        <v>160002005</v>
      </c>
      <c r="I79" s="47">
        <v>1</v>
      </c>
      <c r="J79" s="47">
        <v>1</v>
      </c>
      <c r="K79" s="47">
        <f t="shared" si="6"/>
        <v>77</v>
      </c>
      <c r="L79" s="47" t="s">
        <v>104</v>
      </c>
      <c r="M79" s="47" t="s">
        <v>358</v>
      </c>
    </row>
    <row r="80" spans="1:13" ht="16.5" customHeight="1" x14ac:dyDescent="0.3">
      <c r="A80" s="47" t="b">
        <v>1</v>
      </c>
      <c r="B80" s="47" t="s">
        <v>178</v>
      </c>
      <c r="C80" s="49">
        <f t="shared" si="5"/>
        <v>6100075</v>
      </c>
      <c r="D80" s="49">
        <f t="shared" si="5"/>
        <v>4575</v>
      </c>
      <c r="E80" s="49" t="s">
        <v>29</v>
      </c>
      <c r="F80" s="56">
        <v>1</v>
      </c>
      <c r="G80" s="56">
        <v>1</v>
      </c>
      <c r="H80" s="47">
        <v>160002005</v>
      </c>
      <c r="I80" s="47">
        <v>1</v>
      </c>
      <c r="J80" s="47">
        <v>1</v>
      </c>
      <c r="K80" s="47">
        <f t="shared" si="6"/>
        <v>97</v>
      </c>
      <c r="L80" s="47" t="s">
        <v>104</v>
      </c>
      <c r="M80" s="47" t="s">
        <v>358</v>
      </c>
    </row>
    <row r="81" spans="1:13" ht="16.5" customHeight="1" x14ac:dyDescent="0.3">
      <c r="A81" s="44" t="b">
        <v>1</v>
      </c>
      <c r="B81" s="44" t="s">
        <v>179</v>
      </c>
      <c r="C81" s="50">
        <f t="shared" si="5"/>
        <v>6100076</v>
      </c>
      <c r="D81" s="50">
        <f t="shared" si="5"/>
        <v>4576</v>
      </c>
      <c r="E81" s="50" t="s">
        <v>29</v>
      </c>
      <c r="F81" s="56">
        <v>1</v>
      </c>
      <c r="G81" s="56">
        <v>1</v>
      </c>
      <c r="H81" s="44">
        <v>160002005</v>
      </c>
      <c r="I81" s="44">
        <v>1</v>
      </c>
      <c r="J81" s="44">
        <v>1</v>
      </c>
      <c r="K81" s="44">
        <f>K76+0.5</f>
        <v>17.5</v>
      </c>
      <c r="L81" s="44" t="s">
        <v>104</v>
      </c>
      <c r="M81" s="44" t="s">
        <v>358</v>
      </c>
    </row>
    <row r="82" spans="1:13" ht="16.5" customHeight="1" x14ac:dyDescent="0.3">
      <c r="A82" s="44" t="b">
        <v>1</v>
      </c>
      <c r="B82" s="44" t="s">
        <v>180</v>
      </c>
      <c r="C82" s="50">
        <f t="shared" si="5"/>
        <v>6100077</v>
      </c>
      <c r="D82" s="50">
        <f t="shared" si="5"/>
        <v>4577</v>
      </c>
      <c r="E82" s="50" t="s">
        <v>29</v>
      </c>
      <c r="F82" s="56">
        <v>1</v>
      </c>
      <c r="G82" s="56">
        <v>1</v>
      </c>
      <c r="H82" s="44">
        <v>160002005</v>
      </c>
      <c r="I82" s="44">
        <v>1</v>
      </c>
      <c r="J82" s="44">
        <v>1</v>
      </c>
      <c r="K82" s="44">
        <f t="shared" ref="K82:K90" si="7">K77+0.5</f>
        <v>37.5</v>
      </c>
      <c r="L82" s="44" t="s">
        <v>104</v>
      </c>
      <c r="M82" s="44" t="s">
        <v>358</v>
      </c>
    </row>
    <row r="83" spans="1:13" ht="16.5" customHeight="1" x14ac:dyDescent="0.3">
      <c r="A83" s="44" t="b">
        <v>1</v>
      </c>
      <c r="B83" s="44" t="s">
        <v>181</v>
      </c>
      <c r="C83" s="50">
        <f t="shared" si="5"/>
        <v>6100078</v>
      </c>
      <c r="D83" s="50">
        <f t="shared" si="5"/>
        <v>4578</v>
      </c>
      <c r="E83" s="50" t="s">
        <v>29</v>
      </c>
      <c r="F83" s="56">
        <v>1</v>
      </c>
      <c r="G83" s="56">
        <v>1</v>
      </c>
      <c r="H83" s="44">
        <v>160002005</v>
      </c>
      <c r="I83" s="44">
        <v>1</v>
      </c>
      <c r="J83" s="44">
        <v>1</v>
      </c>
      <c r="K83" s="44">
        <f t="shared" si="7"/>
        <v>57.5</v>
      </c>
      <c r="L83" s="44" t="s">
        <v>104</v>
      </c>
      <c r="M83" s="44" t="s">
        <v>358</v>
      </c>
    </row>
    <row r="84" spans="1:13" ht="16.5" customHeight="1" x14ac:dyDescent="0.3">
      <c r="A84" s="44" t="b">
        <v>1</v>
      </c>
      <c r="B84" s="44" t="s">
        <v>182</v>
      </c>
      <c r="C84" s="50">
        <f t="shared" si="5"/>
        <v>6100079</v>
      </c>
      <c r="D84" s="50">
        <f t="shared" si="5"/>
        <v>4579</v>
      </c>
      <c r="E84" s="50" t="s">
        <v>29</v>
      </c>
      <c r="F84" s="56">
        <v>1</v>
      </c>
      <c r="G84" s="56">
        <v>1</v>
      </c>
      <c r="H84" s="44">
        <v>160002005</v>
      </c>
      <c r="I84" s="44">
        <v>1</v>
      </c>
      <c r="J84" s="44">
        <v>1</v>
      </c>
      <c r="K84" s="44">
        <f t="shared" si="7"/>
        <v>77.5</v>
      </c>
      <c r="L84" s="44" t="s">
        <v>104</v>
      </c>
      <c r="M84" s="44" t="s">
        <v>358</v>
      </c>
    </row>
    <row r="85" spans="1:13" ht="16.5" customHeight="1" x14ac:dyDescent="0.3">
      <c r="A85" s="44" t="b">
        <v>1</v>
      </c>
      <c r="B85" s="44" t="s">
        <v>183</v>
      </c>
      <c r="C85" s="50">
        <f t="shared" si="5"/>
        <v>6100080</v>
      </c>
      <c r="D85" s="50">
        <f t="shared" si="5"/>
        <v>4580</v>
      </c>
      <c r="E85" s="50" t="s">
        <v>29</v>
      </c>
      <c r="F85" s="56">
        <v>1</v>
      </c>
      <c r="G85" s="56">
        <v>1</v>
      </c>
      <c r="H85" s="44">
        <v>160002005</v>
      </c>
      <c r="I85" s="44">
        <v>1</v>
      </c>
      <c r="J85" s="44">
        <v>1</v>
      </c>
      <c r="K85" s="44">
        <f t="shared" si="7"/>
        <v>97.5</v>
      </c>
      <c r="L85" s="44" t="s">
        <v>104</v>
      </c>
      <c r="M85" s="44" t="s">
        <v>358</v>
      </c>
    </row>
    <row r="86" spans="1:13" ht="16.5" customHeight="1" x14ac:dyDescent="0.3">
      <c r="A86" s="47" t="b">
        <v>1</v>
      </c>
      <c r="B86" s="47" t="s">
        <v>184</v>
      </c>
      <c r="C86" s="49">
        <f t="shared" si="5"/>
        <v>6100081</v>
      </c>
      <c r="D86" s="49">
        <f t="shared" si="5"/>
        <v>4581</v>
      </c>
      <c r="E86" s="49" t="s">
        <v>29</v>
      </c>
      <c r="F86" s="56">
        <v>1</v>
      </c>
      <c r="G86" s="56">
        <v>1</v>
      </c>
      <c r="H86" s="47">
        <v>160002005</v>
      </c>
      <c r="I86" s="47">
        <v>1</v>
      </c>
      <c r="J86" s="47">
        <v>1</v>
      </c>
      <c r="K86" s="47">
        <f>K81+0.5</f>
        <v>18</v>
      </c>
      <c r="L86" s="47" t="s">
        <v>104</v>
      </c>
      <c r="M86" s="47" t="s">
        <v>358</v>
      </c>
    </row>
    <row r="87" spans="1:13" ht="16.5" customHeight="1" x14ac:dyDescent="0.3">
      <c r="A87" s="47" t="b">
        <v>1</v>
      </c>
      <c r="B87" s="47" t="s">
        <v>185</v>
      </c>
      <c r="C87" s="49">
        <f t="shared" ref="C87:D102" si="8">C86+1</f>
        <v>6100082</v>
      </c>
      <c r="D87" s="49">
        <f t="shared" si="8"/>
        <v>4582</v>
      </c>
      <c r="E87" s="49" t="s">
        <v>29</v>
      </c>
      <c r="F87" s="56">
        <v>1</v>
      </c>
      <c r="G87" s="56">
        <v>1</v>
      </c>
      <c r="H87" s="47">
        <v>160002005</v>
      </c>
      <c r="I87" s="47">
        <v>1</v>
      </c>
      <c r="J87" s="47">
        <v>1</v>
      </c>
      <c r="K87" s="47">
        <f t="shared" si="7"/>
        <v>38</v>
      </c>
      <c r="L87" s="47" t="s">
        <v>104</v>
      </c>
      <c r="M87" s="47" t="s">
        <v>358</v>
      </c>
    </row>
    <row r="88" spans="1:13" ht="16.5" customHeight="1" x14ac:dyDescent="0.3">
      <c r="A88" s="47" t="b">
        <v>1</v>
      </c>
      <c r="B88" s="47" t="s">
        <v>186</v>
      </c>
      <c r="C88" s="49">
        <f t="shared" si="8"/>
        <v>6100083</v>
      </c>
      <c r="D88" s="49">
        <f t="shared" si="8"/>
        <v>4583</v>
      </c>
      <c r="E88" s="49" t="s">
        <v>29</v>
      </c>
      <c r="F88" s="56">
        <v>1</v>
      </c>
      <c r="G88" s="56">
        <v>1</v>
      </c>
      <c r="H88" s="47">
        <v>160002005</v>
      </c>
      <c r="I88" s="47">
        <v>1</v>
      </c>
      <c r="J88" s="47">
        <v>1</v>
      </c>
      <c r="K88" s="47">
        <f t="shared" si="7"/>
        <v>58</v>
      </c>
      <c r="L88" s="47" t="s">
        <v>104</v>
      </c>
      <c r="M88" s="47" t="s">
        <v>358</v>
      </c>
    </row>
    <row r="89" spans="1:13" ht="16.5" customHeight="1" x14ac:dyDescent="0.3">
      <c r="A89" s="47" t="b">
        <v>1</v>
      </c>
      <c r="B89" s="47" t="s">
        <v>187</v>
      </c>
      <c r="C89" s="49">
        <f t="shared" si="8"/>
        <v>6100084</v>
      </c>
      <c r="D89" s="49">
        <f t="shared" si="8"/>
        <v>4584</v>
      </c>
      <c r="E89" s="49" t="s">
        <v>29</v>
      </c>
      <c r="F89" s="56">
        <v>1</v>
      </c>
      <c r="G89" s="56">
        <v>1</v>
      </c>
      <c r="H89" s="47">
        <v>160002005</v>
      </c>
      <c r="I89" s="47">
        <v>1</v>
      </c>
      <c r="J89" s="47">
        <v>1</v>
      </c>
      <c r="K89" s="47">
        <f t="shared" si="7"/>
        <v>78</v>
      </c>
      <c r="L89" s="47" t="s">
        <v>104</v>
      </c>
      <c r="M89" s="47" t="s">
        <v>358</v>
      </c>
    </row>
    <row r="90" spans="1:13" ht="16.5" customHeight="1" x14ac:dyDescent="0.3">
      <c r="A90" s="47" t="b">
        <v>1</v>
      </c>
      <c r="B90" s="47" t="s">
        <v>188</v>
      </c>
      <c r="C90" s="49">
        <f t="shared" si="8"/>
        <v>6100085</v>
      </c>
      <c r="D90" s="49">
        <f t="shared" si="8"/>
        <v>4585</v>
      </c>
      <c r="E90" s="49" t="s">
        <v>29</v>
      </c>
      <c r="F90" s="56">
        <v>1</v>
      </c>
      <c r="G90" s="56">
        <v>1</v>
      </c>
      <c r="H90" s="47">
        <v>160002005</v>
      </c>
      <c r="I90" s="47">
        <v>1</v>
      </c>
      <c r="J90" s="47">
        <v>1</v>
      </c>
      <c r="K90" s="47">
        <f t="shared" si="7"/>
        <v>98</v>
      </c>
      <c r="L90" s="47" t="s">
        <v>104</v>
      </c>
      <c r="M90" s="47" t="s">
        <v>358</v>
      </c>
    </row>
    <row r="91" spans="1:13" ht="16.5" customHeight="1" x14ac:dyDescent="0.3">
      <c r="A91" s="44" t="b">
        <v>1</v>
      </c>
      <c r="B91" s="44" t="s">
        <v>189</v>
      </c>
      <c r="C91" s="50">
        <f t="shared" si="8"/>
        <v>6100086</v>
      </c>
      <c r="D91" s="50">
        <f t="shared" si="8"/>
        <v>4586</v>
      </c>
      <c r="E91" s="50" t="s">
        <v>29</v>
      </c>
      <c r="F91" s="56">
        <v>1</v>
      </c>
      <c r="G91" s="56">
        <v>1</v>
      </c>
      <c r="H91" s="44">
        <v>160002005</v>
      </c>
      <c r="I91" s="44">
        <v>1</v>
      </c>
      <c r="J91" s="44">
        <v>1</v>
      </c>
      <c r="K91" s="44">
        <f>K86+0.5</f>
        <v>18.5</v>
      </c>
      <c r="L91" s="44" t="s">
        <v>104</v>
      </c>
      <c r="M91" s="44" t="s">
        <v>358</v>
      </c>
    </row>
    <row r="92" spans="1:13" ht="16.5" customHeight="1" x14ac:dyDescent="0.3">
      <c r="A92" s="44" t="b">
        <v>1</v>
      </c>
      <c r="B92" s="44" t="s">
        <v>190</v>
      </c>
      <c r="C92" s="50">
        <f t="shared" si="8"/>
        <v>6100087</v>
      </c>
      <c r="D92" s="50">
        <f t="shared" si="8"/>
        <v>4587</v>
      </c>
      <c r="E92" s="50" t="s">
        <v>29</v>
      </c>
      <c r="F92" s="56">
        <v>1</v>
      </c>
      <c r="G92" s="56">
        <v>1</v>
      </c>
      <c r="H92" s="44">
        <v>160002005</v>
      </c>
      <c r="I92" s="44">
        <v>1</v>
      </c>
      <c r="J92" s="44">
        <v>1</v>
      </c>
      <c r="K92" s="44">
        <f t="shared" ref="K92:K100" si="9">K87+0.5</f>
        <v>38.5</v>
      </c>
      <c r="L92" s="44" t="s">
        <v>104</v>
      </c>
      <c r="M92" s="44" t="s">
        <v>358</v>
      </c>
    </row>
    <row r="93" spans="1:13" ht="16.5" customHeight="1" x14ac:dyDescent="0.3">
      <c r="A93" s="44" t="b">
        <v>1</v>
      </c>
      <c r="B93" s="44" t="s">
        <v>191</v>
      </c>
      <c r="C93" s="50">
        <f t="shared" si="8"/>
        <v>6100088</v>
      </c>
      <c r="D93" s="50">
        <f t="shared" si="8"/>
        <v>4588</v>
      </c>
      <c r="E93" s="50" t="s">
        <v>29</v>
      </c>
      <c r="F93" s="56">
        <v>1</v>
      </c>
      <c r="G93" s="56">
        <v>1</v>
      </c>
      <c r="H93" s="44">
        <v>160002005</v>
      </c>
      <c r="I93" s="44">
        <v>1</v>
      </c>
      <c r="J93" s="44">
        <v>1</v>
      </c>
      <c r="K93" s="44">
        <f t="shared" si="9"/>
        <v>58.5</v>
      </c>
      <c r="L93" s="44" t="s">
        <v>104</v>
      </c>
      <c r="M93" s="44" t="s">
        <v>358</v>
      </c>
    </row>
    <row r="94" spans="1:13" ht="16.5" customHeight="1" x14ac:dyDescent="0.3">
      <c r="A94" s="44" t="b">
        <v>1</v>
      </c>
      <c r="B94" s="44" t="s">
        <v>192</v>
      </c>
      <c r="C94" s="50">
        <f t="shared" si="8"/>
        <v>6100089</v>
      </c>
      <c r="D94" s="50">
        <f t="shared" si="8"/>
        <v>4589</v>
      </c>
      <c r="E94" s="50" t="s">
        <v>29</v>
      </c>
      <c r="F94" s="56">
        <v>1</v>
      </c>
      <c r="G94" s="56">
        <v>1</v>
      </c>
      <c r="H94" s="44">
        <v>160002005</v>
      </c>
      <c r="I94" s="44">
        <v>1</v>
      </c>
      <c r="J94" s="44">
        <v>1</v>
      </c>
      <c r="K94" s="44">
        <f t="shared" si="9"/>
        <v>78.5</v>
      </c>
      <c r="L94" s="44" t="s">
        <v>104</v>
      </c>
      <c r="M94" s="44" t="s">
        <v>358</v>
      </c>
    </row>
    <row r="95" spans="1:13" ht="16.5" customHeight="1" x14ac:dyDescent="0.3">
      <c r="A95" s="44" t="b">
        <v>1</v>
      </c>
      <c r="B95" s="44" t="s">
        <v>193</v>
      </c>
      <c r="C95" s="50">
        <f t="shared" si="8"/>
        <v>6100090</v>
      </c>
      <c r="D95" s="50">
        <f t="shared" si="8"/>
        <v>4590</v>
      </c>
      <c r="E95" s="50" t="s">
        <v>29</v>
      </c>
      <c r="F95" s="56">
        <v>1</v>
      </c>
      <c r="G95" s="56">
        <v>1</v>
      </c>
      <c r="H95" s="44">
        <v>160002005</v>
      </c>
      <c r="I95" s="44">
        <v>1</v>
      </c>
      <c r="J95" s="44">
        <v>1</v>
      </c>
      <c r="K95" s="44">
        <f t="shared" si="9"/>
        <v>98.5</v>
      </c>
      <c r="L95" s="44" t="s">
        <v>104</v>
      </c>
      <c r="M95" s="44" t="s">
        <v>358</v>
      </c>
    </row>
    <row r="96" spans="1:13" ht="16.5" customHeight="1" x14ac:dyDescent="0.3">
      <c r="A96" s="47" t="b">
        <v>1</v>
      </c>
      <c r="B96" s="47" t="s">
        <v>194</v>
      </c>
      <c r="C96" s="49">
        <f t="shared" si="8"/>
        <v>6100091</v>
      </c>
      <c r="D96" s="49">
        <f t="shared" si="8"/>
        <v>4591</v>
      </c>
      <c r="E96" s="49" t="s">
        <v>29</v>
      </c>
      <c r="F96" s="56">
        <v>1</v>
      </c>
      <c r="G96" s="56">
        <v>1</v>
      </c>
      <c r="H96" s="47">
        <v>160002005</v>
      </c>
      <c r="I96" s="47">
        <v>1</v>
      </c>
      <c r="J96" s="47">
        <v>1</v>
      </c>
      <c r="K96" s="47">
        <f>K91+0.5</f>
        <v>19</v>
      </c>
      <c r="L96" s="47" t="s">
        <v>104</v>
      </c>
      <c r="M96" s="47" t="s">
        <v>358</v>
      </c>
    </row>
    <row r="97" spans="1:13" ht="16.5" customHeight="1" x14ac:dyDescent="0.3">
      <c r="A97" s="47" t="b">
        <v>1</v>
      </c>
      <c r="B97" s="47" t="s">
        <v>195</v>
      </c>
      <c r="C97" s="49">
        <f t="shared" si="8"/>
        <v>6100092</v>
      </c>
      <c r="D97" s="49">
        <f t="shared" si="8"/>
        <v>4592</v>
      </c>
      <c r="E97" s="49" t="s">
        <v>29</v>
      </c>
      <c r="F97" s="56">
        <v>1</v>
      </c>
      <c r="G97" s="56">
        <v>1</v>
      </c>
      <c r="H97" s="47">
        <v>160002005</v>
      </c>
      <c r="I97" s="47">
        <v>1</v>
      </c>
      <c r="J97" s="47">
        <v>1</v>
      </c>
      <c r="K97" s="47">
        <f t="shared" si="9"/>
        <v>39</v>
      </c>
      <c r="L97" s="47" t="s">
        <v>104</v>
      </c>
      <c r="M97" s="47" t="s">
        <v>358</v>
      </c>
    </row>
    <row r="98" spans="1:13" ht="16.5" customHeight="1" x14ac:dyDescent="0.3">
      <c r="A98" s="47" t="b">
        <v>1</v>
      </c>
      <c r="B98" s="47" t="s">
        <v>196</v>
      </c>
      <c r="C98" s="49">
        <f t="shared" si="8"/>
        <v>6100093</v>
      </c>
      <c r="D98" s="49">
        <f t="shared" si="8"/>
        <v>4593</v>
      </c>
      <c r="E98" s="49" t="s">
        <v>29</v>
      </c>
      <c r="F98" s="56">
        <v>1</v>
      </c>
      <c r="G98" s="56">
        <v>1</v>
      </c>
      <c r="H98" s="47">
        <v>160002005</v>
      </c>
      <c r="I98" s="47">
        <v>1</v>
      </c>
      <c r="J98" s="47">
        <v>1</v>
      </c>
      <c r="K98" s="47">
        <f t="shared" si="9"/>
        <v>59</v>
      </c>
      <c r="L98" s="47" t="s">
        <v>104</v>
      </c>
      <c r="M98" s="47" t="s">
        <v>358</v>
      </c>
    </row>
    <row r="99" spans="1:13" ht="16.5" customHeight="1" x14ac:dyDescent="0.3">
      <c r="A99" s="47" t="b">
        <v>1</v>
      </c>
      <c r="B99" s="47" t="s">
        <v>197</v>
      </c>
      <c r="C99" s="49">
        <f t="shared" si="8"/>
        <v>6100094</v>
      </c>
      <c r="D99" s="49">
        <f t="shared" si="8"/>
        <v>4594</v>
      </c>
      <c r="E99" s="49" t="s">
        <v>29</v>
      </c>
      <c r="F99" s="56">
        <v>1</v>
      </c>
      <c r="G99" s="56">
        <v>1</v>
      </c>
      <c r="H99" s="47">
        <v>160002005</v>
      </c>
      <c r="I99" s="47">
        <v>1</v>
      </c>
      <c r="J99" s="47">
        <v>1</v>
      </c>
      <c r="K99" s="47">
        <f t="shared" si="9"/>
        <v>79</v>
      </c>
      <c r="L99" s="47" t="s">
        <v>104</v>
      </c>
      <c r="M99" s="47" t="s">
        <v>358</v>
      </c>
    </row>
    <row r="100" spans="1:13" ht="16.5" customHeight="1" x14ac:dyDescent="0.3">
      <c r="A100" s="47" t="b">
        <v>1</v>
      </c>
      <c r="B100" s="47" t="s">
        <v>198</v>
      </c>
      <c r="C100" s="49">
        <f t="shared" si="8"/>
        <v>6100095</v>
      </c>
      <c r="D100" s="49">
        <f t="shared" si="8"/>
        <v>4595</v>
      </c>
      <c r="E100" s="49" t="s">
        <v>29</v>
      </c>
      <c r="F100" s="56">
        <v>1</v>
      </c>
      <c r="G100" s="56">
        <v>1</v>
      </c>
      <c r="H100" s="47">
        <v>160002005</v>
      </c>
      <c r="I100" s="47">
        <v>1</v>
      </c>
      <c r="J100" s="47">
        <v>1</v>
      </c>
      <c r="K100" s="47">
        <f t="shared" si="9"/>
        <v>99</v>
      </c>
      <c r="L100" s="47" t="s">
        <v>104</v>
      </c>
      <c r="M100" s="47" t="s">
        <v>358</v>
      </c>
    </row>
    <row r="101" spans="1:13" ht="16.5" customHeight="1" x14ac:dyDescent="0.3">
      <c r="A101" s="44" t="b">
        <v>1</v>
      </c>
      <c r="B101" s="44" t="s">
        <v>199</v>
      </c>
      <c r="C101" s="50">
        <f t="shared" si="8"/>
        <v>6100096</v>
      </c>
      <c r="D101" s="50">
        <f t="shared" si="8"/>
        <v>4596</v>
      </c>
      <c r="E101" s="50" t="s">
        <v>29</v>
      </c>
      <c r="F101" s="56">
        <v>1</v>
      </c>
      <c r="G101" s="56">
        <v>1</v>
      </c>
      <c r="H101" s="44">
        <v>160002005</v>
      </c>
      <c r="I101" s="44">
        <v>1</v>
      </c>
      <c r="J101" s="44">
        <v>1</v>
      </c>
      <c r="K101" s="44">
        <f>K96+0.5</f>
        <v>19.5</v>
      </c>
      <c r="L101" s="44" t="s">
        <v>104</v>
      </c>
      <c r="M101" s="44" t="s">
        <v>358</v>
      </c>
    </row>
    <row r="102" spans="1:13" ht="16.5" customHeight="1" x14ac:dyDescent="0.3">
      <c r="A102" s="44" t="b">
        <v>1</v>
      </c>
      <c r="B102" s="44" t="s">
        <v>200</v>
      </c>
      <c r="C102" s="50">
        <f t="shared" si="8"/>
        <v>6100097</v>
      </c>
      <c r="D102" s="50">
        <f t="shared" si="8"/>
        <v>4597</v>
      </c>
      <c r="E102" s="50" t="s">
        <v>29</v>
      </c>
      <c r="F102" s="56">
        <v>1</v>
      </c>
      <c r="G102" s="56">
        <v>1</v>
      </c>
      <c r="H102" s="44">
        <v>160002005</v>
      </c>
      <c r="I102" s="44">
        <v>1</v>
      </c>
      <c r="J102" s="44">
        <v>1</v>
      </c>
      <c r="K102" s="44">
        <f t="shared" ref="K102:K110" si="10">K97+0.5</f>
        <v>39.5</v>
      </c>
      <c r="L102" s="44" t="s">
        <v>104</v>
      </c>
      <c r="M102" s="44" t="s">
        <v>358</v>
      </c>
    </row>
    <row r="103" spans="1:13" ht="16.5" customHeight="1" x14ac:dyDescent="0.3">
      <c r="A103" s="44" t="b">
        <v>1</v>
      </c>
      <c r="B103" s="44" t="s">
        <v>201</v>
      </c>
      <c r="C103" s="50">
        <f t="shared" ref="C103:D118" si="11">C102+1</f>
        <v>6100098</v>
      </c>
      <c r="D103" s="50">
        <f t="shared" si="11"/>
        <v>4598</v>
      </c>
      <c r="E103" s="50" t="s">
        <v>29</v>
      </c>
      <c r="F103" s="56">
        <v>1</v>
      </c>
      <c r="G103" s="56">
        <v>1</v>
      </c>
      <c r="H103" s="44">
        <v>160002005</v>
      </c>
      <c r="I103" s="44">
        <v>1</v>
      </c>
      <c r="J103" s="44">
        <v>1</v>
      </c>
      <c r="K103" s="44">
        <f t="shared" si="10"/>
        <v>59.5</v>
      </c>
      <c r="L103" s="44" t="s">
        <v>104</v>
      </c>
      <c r="M103" s="44" t="s">
        <v>358</v>
      </c>
    </row>
    <row r="104" spans="1:13" ht="16.5" customHeight="1" x14ac:dyDescent="0.3">
      <c r="A104" s="44" t="b">
        <v>1</v>
      </c>
      <c r="B104" s="44" t="s">
        <v>202</v>
      </c>
      <c r="C104" s="50">
        <f t="shared" si="11"/>
        <v>6100099</v>
      </c>
      <c r="D104" s="50">
        <f t="shared" si="11"/>
        <v>4599</v>
      </c>
      <c r="E104" s="50" t="s">
        <v>29</v>
      </c>
      <c r="F104" s="56">
        <v>1</v>
      </c>
      <c r="G104" s="56">
        <v>1</v>
      </c>
      <c r="H104" s="44">
        <v>160002005</v>
      </c>
      <c r="I104" s="44">
        <v>1</v>
      </c>
      <c r="J104" s="44">
        <v>1</v>
      </c>
      <c r="K104" s="44">
        <f t="shared" si="10"/>
        <v>79.5</v>
      </c>
      <c r="L104" s="44" t="s">
        <v>104</v>
      </c>
      <c r="M104" s="44" t="s">
        <v>358</v>
      </c>
    </row>
    <row r="105" spans="1:13" ht="16.5" customHeight="1" x14ac:dyDescent="0.3">
      <c r="A105" s="44" t="b">
        <v>1</v>
      </c>
      <c r="B105" s="44" t="s">
        <v>203</v>
      </c>
      <c r="C105" s="50">
        <f t="shared" si="11"/>
        <v>6100100</v>
      </c>
      <c r="D105" s="50">
        <f t="shared" si="11"/>
        <v>4600</v>
      </c>
      <c r="E105" s="50" t="s">
        <v>29</v>
      </c>
      <c r="F105" s="56">
        <v>1</v>
      </c>
      <c r="G105" s="56">
        <v>1</v>
      </c>
      <c r="H105" s="44">
        <v>160002005</v>
      </c>
      <c r="I105" s="44">
        <v>1</v>
      </c>
      <c r="J105" s="44">
        <v>1</v>
      </c>
      <c r="K105" s="44">
        <f t="shared" si="10"/>
        <v>99.5</v>
      </c>
      <c r="L105" s="44" t="s">
        <v>104</v>
      </c>
      <c r="M105" s="44" t="s">
        <v>358</v>
      </c>
    </row>
    <row r="106" spans="1:13" ht="16.5" customHeight="1" x14ac:dyDescent="0.3">
      <c r="A106" s="47" t="b">
        <v>1</v>
      </c>
      <c r="B106" s="47" t="s">
        <v>204</v>
      </c>
      <c r="C106" s="49">
        <f t="shared" si="11"/>
        <v>6100101</v>
      </c>
      <c r="D106" s="49">
        <f t="shared" si="11"/>
        <v>4601</v>
      </c>
      <c r="E106" s="49" t="s">
        <v>29</v>
      </c>
      <c r="F106" s="56">
        <v>1</v>
      </c>
      <c r="G106" s="56">
        <v>1</v>
      </c>
      <c r="H106" s="47">
        <v>160002005</v>
      </c>
      <c r="I106" s="47">
        <v>1</v>
      </c>
      <c r="J106" s="47">
        <v>2</v>
      </c>
      <c r="K106" s="47">
        <f>K101+0.5</f>
        <v>20</v>
      </c>
      <c r="L106" s="47" t="s">
        <v>104</v>
      </c>
      <c r="M106" s="47" t="s">
        <v>358</v>
      </c>
    </row>
    <row r="107" spans="1:13" ht="16.5" customHeight="1" x14ac:dyDescent="0.3">
      <c r="A107" s="47" t="b">
        <v>1</v>
      </c>
      <c r="B107" s="47" t="s">
        <v>205</v>
      </c>
      <c r="C107" s="49">
        <f t="shared" si="11"/>
        <v>6100102</v>
      </c>
      <c r="D107" s="49">
        <f t="shared" si="11"/>
        <v>4602</v>
      </c>
      <c r="E107" s="49" t="s">
        <v>29</v>
      </c>
      <c r="F107" s="56">
        <v>1</v>
      </c>
      <c r="G107" s="56">
        <v>1</v>
      </c>
      <c r="H107" s="47">
        <v>160002005</v>
      </c>
      <c r="I107" s="47">
        <v>1</v>
      </c>
      <c r="J107" s="47">
        <v>2</v>
      </c>
      <c r="K107" s="47">
        <f t="shared" si="10"/>
        <v>40</v>
      </c>
      <c r="L107" s="47" t="s">
        <v>104</v>
      </c>
      <c r="M107" s="47" t="s">
        <v>358</v>
      </c>
    </row>
    <row r="108" spans="1:13" ht="16.5" customHeight="1" x14ac:dyDescent="0.3">
      <c r="A108" s="47" t="b">
        <v>1</v>
      </c>
      <c r="B108" s="47" t="s">
        <v>206</v>
      </c>
      <c r="C108" s="49">
        <f t="shared" si="11"/>
        <v>6100103</v>
      </c>
      <c r="D108" s="49">
        <f t="shared" si="11"/>
        <v>4603</v>
      </c>
      <c r="E108" s="49" t="s">
        <v>29</v>
      </c>
      <c r="F108" s="56">
        <v>1</v>
      </c>
      <c r="G108" s="56">
        <v>1</v>
      </c>
      <c r="H108" s="47">
        <v>160002005</v>
      </c>
      <c r="I108" s="47">
        <v>1</v>
      </c>
      <c r="J108" s="47">
        <v>2</v>
      </c>
      <c r="K108" s="47">
        <f t="shared" si="10"/>
        <v>60</v>
      </c>
      <c r="L108" s="47" t="s">
        <v>104</v>
      </c>
      <c r="M108" s="47" t="s">
        <v>358</v>
      </c>
    </row>
    <row r="109" spans="1:13" ht="16.5" customHeight="1" x14ac:dyDescent="0.3">
      <c r="A109" s="47" t="b">
        <v>1</v>
      </c>
      <c r="B109" s="47" t="s">
        <v>207</v>
      </c>
      <c r="C109" s="49">
        <f t="shared" si="11"/>
        <v>6100104</v>
      </c>
      <c r="D109" s="49">
        <f t="shared" si="11"/>
        <v>4604</v>
      </c>
      <c r="E109" s="49" t="s">
        <v>29</v>
      </c>
      <c r="F109" s="56">
        <v>1</v>
      </c>
      <c r="G109" s="56">
        <v>1</v>
      </c>
      <c r="H109" s="47">
        <v>160002005</v>
      </c>
      <c r="I109" s="47">
        <v>1</v>
      </c>
      <c r="J109" s="47">
        <v>2</v>
      </c>
      <c r="K109" s="47">
        <f t="shared" si="10"/>
        <v>80</v>
      </c>
      <c r="L109" s="47" t="s">
        <v>104</v>
      </c>
      <c r="M109" s="47" t="s">
        <v>358</v>
      </c>
    </row>
    <row r="110" spans="1:13" ht="16.5" customHeight="1" x14ac:dyDescent="0.3">
      <c r="A110" s="47" t="b">
        <v>1</v>
      </c>
      <c r="B110" s="47" t="s">
        <v>208</v>
      </c>
      <c r="C110" s="49">
        <f t="shared" si="11"/>
        <v>6100105</v>
      </c>
      <c r="D110" s="49">
        <f t="shared" si="11"/>
        <v>4605</v>
      </c>
      <c r="E110" s="49" t="s">
        <v>29</v>
      </c>
      <c r="F110" s="56">
        <v>1</v>
      </c>
      <c r="G110" s="56">
        <v>1</v>
      </c>
      <c r="H110" s="47">
        <v>160002005</v>
      </c>
      <c r="I110" s="47">
        <v>1</v>
      </c>
      <c r="J110" s="47">
        <v>2</v>
      </c>
      <c r="K110" s="47">
        <f t="shared" si="10"/>
        <v>100</v>
      </c>
      <c r="L110" s="47" t="s">
        <v>104</v>
      </c>
      <c r="M110" s="47" t="s">
        <v>358</v>
      </c>
    </row>
    <row r="111" spans="1:13" ht="16.5" customHeight="1" x14ac:dyDescent="0.3">
      <c r="A111" s="44" t="b">
        <v>1</v>
      </c>
      <c r="B111" s="44" t="s">
        <v>209</v>
      </c>
      <c r="C111" s="50">
        <f t="shared" si="11"/>
        <v>6100106</v>
      </c>
      <c r="D111" s="50">
        <f t="shared" si="11"/>
        <v>4606</v>
      </c>
      <c r="E111" s="50" t="s">
        <v>29</v>
      </c>
      <c r="F111" s="56">
        <v>1</v>
      </c>
      <c r="G111" s="56">
        <v>1</v>
      </c>
      <c r="H111" s="44">
        <v>160002005</v>
      </c>
      <c r="I111" s="44">
        <v>1</v>
      </c>
      <c r="J111" s="44">
        <v>2</v>
      </c>
      <c r="K111" s="44">
        <f>K106+0.5</f>
        <v>20.5</v>
      </c>
      <c r="L111" s="44" t="s">
        <v>104</v>
      </c>
      <c r="M111" s="44" t="s">
        <v>358</v>
      </c>
    </row>
    <row r="112" spans="1:13" ht="16.5" customHeight="1" x14ac:dyDescent="0.3">
      <c r="A112" s="44" t="b">
        <v>1</v>
      </c>
      <c r="B112" s="44" t="s">
        <v>210</v>
      </c>
      <c r="C112" s="50">
        <f t="shared" si="11"/>
        <v>6100107</v>
      </c>
      <c r="D112" s="50">
        <f t="shared" si="11"/>
        <v>4607</v>
      </c>
      <c r="E112" s="50" t="s">
        <v>29</v>
      </c>
      <c r="F112" s="56">
        <v>1</v>
      </c>
      <c r="G112" s="56">
        <v>1</v>
      </c>
      <c r="H112" s="44">
        <v>160002005</v>
      </c>
      <c r="I112" s="44">
        <v>1</v>
      </c>
      <c r="J112" s="44">
        <v>2</v>
      </c>
      <c r="K112" s="44">
        <f t="shared" ref="K112:K129" si="12">K107+0.5</f>
        <v>40.5</v>
      </c>
      <c r="L112" s="44" t="s">
        <v>104</v>
      </c>
      <c r="M112" s="44" t="s">
        <v>358</v>
      </c>
    </row>
    <row r="113" spans="1:13" ht="16.5" customHeight="1" x14ac:dyDescent="0.3">
      <c r="A113" s="44" t="b">
        <v>1</v>
      </c>
      <c r="B113" s="44" t="s">
        <v>211</v>
      </c>
      <c r="C113" s="50">
        <f t="shared" si="11"/>
        <v>6100108</v>
      </c>
      <c r="D113" s="50">
        <f t="shared" si="11"/>
        <v>4608</v>
      </c>
      <c r="E113" s="50" t="s">
        <v>29</v>
      </c>
      <c r="F113" s="56">
        <v>1</v>
      </c>
      <c r="G113" s="56">
        <v>1</v>
      </c>
      <c r="H113" s="44">
        <v>160002005</v>
      </c>
      <c r="I113" s="44">
        <v>1</v>
      </c>
      <c r="J113" s="44">
        <v>2</v>
      </c>
      <c r="K113" s="44">
        <f t="shared" si="12"/>
        <v>60.5</v>
      </c>
      <c r="L113" s="44" t="s">
        <v>104</v>
      </c>
      <c r="M113" s="44" t="s">
        <v>358</v>
      </c>
    </row>
    <row r="114" spans="1:13" ht="16.5" customHeight="1" x14ac:dyDescent="0.3">
      <c r="A114" s="44" t="b">
        <v>1</v>
      </c>
      <c r="B114" s="44" t="s">
        <v>212</v>
      </c>
      <c r="C114" s="50">
        <f t="shared" si="11"/>
        <v>6100109</v>
      </c>
      <c r="D114" s="50">
        <f t="shared" si="11"/>
        <v>4609</v>
      </c>
      <c r="E114" s="50" t="s">
        <v>29</v>
      </c>
      <c r="F114" s="56">
        <v>1</v>
      </c>
      <c r="G114" s="56">
        <v>1</v>
      </c>
      <c r="H114" s="44">
        <v>160002005</v>
      </c>
      <c r="I114" s="44">
        <v>1</v>
      </c>
      <c r="J114" s="44">
        <v>2</v>
      </c>
      <c r="K114" s="44">
        <f t="shared" si="12"/>
        <v>80.5</v>
      </c>
      <c r="L114" s="44" t="s">
        <v>104</v>
      </c>
      <c r="M114" s="44" t="s">
        <v>358</v>
      </c>
    </row>
    <row r="115" spans="1:13" ht="16.5" customHeight="1" x14ac:dyDescent="0.3">
      <c r="A115" s="44" t="b">
        <v>1</v>
      </c>
      <c r="B115" s="44" t="s">
        <v>213</v>
      </c>
      <c r="C115" s="50">
        <f t="shared" si="11"/>
        <v>6100110</v>
      </c>
      <c r="D115" s="50">
        <f t="shared" si="11"/>
        <v>4610</v>
      </c>
      <c r="E115" s="50" t="s">
        <v>29</v>
      </c>
      <c r="F115" s="56">
        <v>1</v>
      </c>
      <c r="G115" s="56">
        <v>1</v>
      </c>
      <c r="H115" s="44">
        <v>160002005</v>
      </c>
      <c r="I115" s="44">
        <v>1</v>
      </c>
      <c r="J115" s="44">
        <v>2</v>
      </c>
      <c r="K115" s="44">
        <f>K110</f>
        <v>100</v>
      </c>
      <c r="L115" s="44" t="s">
        <v>104</v>
      </c>
      <c r="M115" s="44" t="s">
        <v>358</v>
      </c>
    </row>
    <row r="116" spans="1:13" ht="16.5" customHeight="1" x14ac:dyDescent="0.3">
      <c r="A116" s="47" t="b">
        <v>1</v>
      </c>
      <c r="B116" s="47" t="s">
        <v>214</v>
      </c>
      <c r="C116" s="49">
        <f t="shared" si="11"/>
        <v>6100111</v>
      </c>
      <c r="D116" s="49">
        <f t="shared" si="11"/>
        <v>4611</v>
      </c>
      <c r="E116" s="49" t="s">
        <v>29</v>
      </c>
      <c r="F116" s="56">
        <v>1</v>
      </c>
      <c r="G116" s="56">
        <v>1</v>
      </c>
      <c r="H116" s="47">
        <v>160002005</v>
      </c>
      <c r="I116" s="47">
        <v>1</v>
      </c>
      <c r="J116" s="47">
        <v>2</v>
      </c>
      <c r="K116" s="47">
        <f>K111+0.5</f>
        <v>21</v>
      </c>
      <c r="L116" s="47" t="s">
        <v>104</v>
      </c>
      <c r="M116" s="47" t="s">
        <v>358</v>
      </c>
    </row>
    <row r="117" spans="1:13" ht="16.5" customHeight="1" x14ac:dyDescent="0.3">
      <c r="A117" s="47" t="b">
        <v>1</v>
      </c>
      <c r="B117" s="47" t="s">
        <v>215</v>
      </c>
      <c r="C117" s="49">
        <f t="shared" si="11"/>
        <v>6100112</v>
      </c>
      <c r="D117" s="49">
        <f t="shared" si="11"/>
        <v>4612</v>
      </c>
      <c r="E117" s="49" t="s">
        <v>29</v>
      </c>
      <c r="F117" s="56">
        <v>1</v>
      </c>
      <c r="G117" s="56">
        <v>1</v>
      </c>
      <c r="H117" s="47">
        <v>160002005</v>
      </c>
      <c r="I117" s="47">
        <v>1</v>
      </c>
      <c r="J117" s="47">
        <v>2</v>
      </c>
      <c r="K117" s="47">
        <f t="shared" si="12"/>
        <v>41</v>
      </c>
      <c r="L117" s="47" t="s">
        <v>104</v>
      </c>
      <c r="M117" s="47" t="s">
        <v>358</v>
      </c>
    </row>
    <row r="118" spans="1:13" ht="16.5" customHeight="1" x14ac:dyDescent="0.3">
      <c r="A118" s="47" t="b">
        <v>1</v>
      </c>
      <c r="B118" s="47" t="s">
        <v>216</v>
      </c>
      <c r="C118" s="49">
        <f t="shared" si="11"/>
        <v>6100113</v>
      </c>
      <c r="D118" s="49">
        <f t="shared" si="11"/>
        <v>4613</v>
      </c>
      <c r="E118" s="49" t="s">
        <v>29</v>
      </c>
      <c r="F118" s="56">
        <v>1</v>
      </c>
      <c r="G118" s="56">
        <v>1</v>
      </c>
      <c r="H118" s="47">
        <v>160002005</v>
      </c>
      <c r="I118" s="47">
        <v>1</v>
      </c>
      <c r="J118" s="47">
        <v>2</v>
      </c>
      <c r="K118" s="47">
        <f t="shared" si="12"/>
        <v>61</v>
      </c>
      <c r="L118" s="47" t="s">
        <v>104</v>
      </c>
      <c r="M118" s="47" t="s">
        <v>358</v>
      </c>
    </row>
    <row r="119" spans="1:13" ht="16.5" customHeight="1" x14ac:dyDescent="0.3">
      <c r="A119" s="47" t="b">
        <v>1</v>
      </c>
      <c r="B119" s="47" t="s">
        <v>217</v>
      </c>
      <c r="C119" s="49">
        <f t="shared" ref="C119:D134" si="13">C118+1</f>
        <v>6100114</v>
      </c>
      <c r="D119" s="49">
        <f t="shared" si="13"/>
        <v>4614</v>
      </c>
      <c r="E119" s="49" t="s">
        <v>29</v>
      </c>
      <c r="F119" s="56">
        <v>1</v>
      </c>
      <c r="G119" s="56">
        <v>1</v>
      </c>
      <c r="H119" s="47">
        <v>160002005</v>
      </c>
      <c r="I119" s="47">
        <v>1</v>
      </c>
      <c r="J119" s="47">
        <v>2</v>
      </c>
      <c r="K119" s="47">
        <f t="shared" si="12"/>
        <v>81</v>
      </c>
      <c r="L119" s="47" t="s">
        <v>104</v>
      </c>
      <c r="M119" s="47" t="s">
        <v>358</v>
      </c>
    </row>
    <row r="120" spans="1:13" ht="16.5" customHeight="1" x14ac:dyDescent="0.3">
      <c r="A120" s="47" t="b">
        <v>1</v>
      </c>
      <c r="B120" s="47" t="s">
        <v>218</v>
      </c>
      <c r="C120" s="49">
        <f t="shared" si="13"/>
        <v>6100115</v>
      </c>
      <c r="D120" s="49">
        <f t="shared" si="13"/>
        <v>4615</v>
      </c>
      <c r="E120" s="49" t="s">
        <v>29</v>
      </c>
      <c r="F120" s="56">
        <v>1</v>
      </c>
      <c r="G120" s="56">
        <v>1</v>
      </c>
      <c r="H120" s="47">
        <v>160002005</v>
      </c>
      <c r="I120" s="47">
        <v>1</v>
      </c>
      <c r="J120" s="47">
        <v>2</v>
      </c>
      <c r="K120" s="47">
        <f>K115</f>
        <v>100</v>
      </c>
      <c r="L120" s="47" t="s">
        <v>104</v>
      </c>
      <c r="M120" s="47" t="s">
        <v>358</v>
      </c>
    </row>
    <row r="121" spans="1:13" ht="16.5" customHeight="1" x14ac:dyDescent="0.3">
      <c r="A121" s="44" t="b">
        <v>1</v>
      </c>
      <c r="B121" s="44" t="s">
        <v>219</v>
      </c>
      <c r="C121" s="50">
        <f t="shared" si="13"/>
        <v>6100116</v>
      </c>
      <c r="D121" s="50">
        <f t="shared" si="13"/>
        <v>4616</v>
      </c>
      <c r="E121" s="50" t="s">
        <v>29</v>
      </c>
      <c r="F121" s="56">
        <v>1</v>
      </c>
      <c r="G121" s="56">
        <v>1</v>
      </c>
      <c r="H121" s="44">
        <v>160002005</v>
      </c>
      <c r="I121" s="44">
        <v>1</v>
      </c>
      <c r="J121" s="44">
        <v>2</v>
      </c>
      <c r="K121" s="44">
        <f>K116+0.5</f>
        <v>21.5</v>
      </c>
      <c r="L121" s="44" t="s">
        <v>104</v>
      </c>
      <c r="M121" s="44" t="s">
        <v>358</v>
      </c>
    </row>
    <row r="122" spans="1:13" ht="16.5" customHeight="1" x14ac:dyDescent="0.3">
      <c r="A122" s="44" t="b">
        <v>1</v>
      </c>
      <c r="B122" s="44" t="s">
        <v>220</v>
      </c>
      <c r="C122" s="50">
        <f t="shared" si="13"/>
        <v>6100117</v>
      </c>
      <c r="D122" s="50">
        <f t="shared" si="13"/>
        <v>4617</v>
      </c>
      <c r="E122" s="50" t="s">
        <v>29</v>
      </c>
      <c r="F122" s="56">
        <v>1</v>
      </c>
      <c r="G122" s="56">
        <v>1</v>
      </c>
      <c r="H122" s="44">
        <v>160002005</v>
      </c>
      <c r="I122" s="44">
        <v>1</v>
      </c>
      <c r="J122" s="44">
        <v>2</v>
      </c>
      <c r="K122" s="44">
        <f t="shared" si="12"/>
        <v>41.5</v>
      </c>
      <c r="L122" s="44" t="s">
        <v>104</v>
      </c>
      <c r="M122" s="44" t="s">
        <v>358</v>
      </c>
    </row>
    <row r="123" spans="1:13" ht="16.5" customHeight="1" x14ac:dyDescent="0.3">
      <c r="A123" s="44" t="b">
        <v>1</v>
      </c>
      <c r="B123" s="44" t="s">
        <v>221</v>
      </c>
      <c r="C123" s="50">
        <f t="shared" si="13"/>
        <v>6100118</v>
      </c>
      <c r="D123" s="50">
        <f t="shared" si="13"/>
        <v>4618</v>
      </c>
      <c r="E123" s="50" t="s">
        <v>29</v>
      </c>
      <c r="F123" s="56">
        <v>1</v>
      </c>
      <c r="G123" s="56">
        <v>1</v>
      </c>
      <c r="H123" s="44">
        <v>160002005</v>
      </c>
      <c r="I123" s="44">
        <v>1</v>
      </c>
      <c r="J123" s="44">
        <v>2</v>
      </c>
      <c r="K123" s="44">
        <f t="shared" si="12"/>
        <v>61.5</v>
      </c>
      <c r="L123" s="44" t="s">
        <v>104</v>
      </c>
      <c r="M123" s="44" t="s">
        <v>358</v>
      </c>
    </row>
    <row r="124" spans="1:13" ht="16.5" customHeight="1" x14ac:dyDescent="0.3">
      <c r="A124" s="44" t="b">
        <v>1</v>
      </c>
      <c r="B124" s="44" t="s">
        <v>222</v>
      </c>
      <c r="C124" s="50">
        <f t="shared" si="13"/>
        <v>6100119</v>
      </c>
      <c r="D124" s="50">
        <f t="shared" si="13"/>
        <v>4619</v>
      </c>
      <c r="E124" s="50" t="s">
        <v>29</v>
      </c>
      <c r="F124" s="56">
        <v>1</v>
      </c>
      <c r="G124" s="56">
        <v>1</v>
      </c>
      <c r="H124" s="44">
        <v>160002005</v>
      </c>
      <c r="I124" s="44">
        <v>1</v>
      </c>
      <c r="J124" s="44">
        <v>2</v>
      </c>
      <c r="K124" s="44">
        <f t="shared" si="12"/>
        <v>81.5</v>
      </c>
      <c r="L124" s="44" t="s">
        <v>104</v>
      </c>
      <c r="M124" s="44" t="s">
        <v>358</v>
      </c>
    </row>
    <row r="125" spans="1:13" ht="16.5" customHeight="1" x14ac:dyDescent="0.3">
      <c r="A125" s="44" t="b">
        <v>1</v>
      </c>
      <c r="B125" s="44" t="s">
        <v>223</v>
      </c>
      <c r="C125" s="50">
        <f t="shared" si="13"/>
        <v>6100120</v>
      </c>
      <c r="D125" s="50">
        <f t="shared" si="13"/>
        <v>4620</v>
      </c>
      <c r="E125" s="50" t="s">
        <v>29</v>
      </c>
      <c r="F125" s="56">
        <v>1</v>
      </c>
      <c r="G125" s="56">
        <v>1</v>
      </c>
      <c r="H125" s="44">
        <v>160002005</v>
      </c>
      <c r="I125" s="44">
        <v>1</v>
      </c>
      <c r="J125" s="44">
        <v>2</v>
      </c>
      <c r="K125" s="44">
        <f>K120</f>
        <v>100</v>
      </c>
      <c r="L125" s="44" t="s">
        <v>104</v>
      </c>
      <c r="M125" s="44" t="s">
        <v>358</v>
      </c>
    </row>
    <row r="126" spans="1:13" ht="16.5" customHeight="1" x14ac:dyDescent="0.3">
      <c r="A126" s="47" t="b">
        <v>1</v>
      </c>
      <c r="B126" s="47" t="s">
        <v>224</v>
      </c>
      <c r="C126" s="49">
        <f t="shared" si="13"/>
        <v>6100121</v>
      </c>
      <c r="D126" s="49">
        <f t="shared" si="13"/>
        <v>4621</v>
      </c>
      <c r="E126" s="49" t="s">
        <v>29</v>
      </c>
      <c r="F126" s="56">
        <v>1</v>
      </c>
      <c r="G126" s="56">
        <v>1</v>
      </c>
      <c r="H126" s="47">
        <v>160002005</v>
      </c>
      <c r="I126" s="47">
        <v>1</v>
      </c>
      <c r="J126" s="47">
        <v>2</v>
      </c>
      <c r="K126" s="47">
        <f>K121+0.5</f>
        <v>22</v>
      </c>
      <c r="L126" s="47" t="s">
        <v>104</v>
      </c>
      <c r="M126" s="47" t="s">
        <v>358</v>
      </c>
    </row>
    <row r="127" spans="1:13" ht="16.5" customHeight="1" x14ac:dyDescent="0.3">
      <c r="A127" s="47" t="b">
        <v>1</v>
      </c>
      <c r="B127" s="47" t="s">
        <v>225</v>
      </c>
      <c r="C127" s="49">
        <f t="shared" si="13"/>
        <v>6100122</v>
      </c>
      <c r="D127" s="49">
        <f t="shared" si="13"/>
        <v>4622</v>
      </c>
      <c r="E127" s="49" t="s">
        <v>29</v>
      </c>
      <c r="F127" s="56">
        <v>1</v>
      </c>
      <c r="G127" s="56">
        <v>1</v>
      </c>
      <c r="H127" s="47">
        <v>160002005</v>
      </c>
      <c r="I127" s="47">
        <v>1</v>
      </c>
      <c r="J127" s="47">
        <v>2</v>
      </c>
      <c r="K127" s="47">
        <f t="shared" si="12"/>
        <v>42</v>
      </c>
      <c r="L127" s="47" t="s">
        <v>104</v>
      </c>
      <c r="M127" s="47" t="s">
        <v>358</v>
      </c>
    </row>
    <row r="128" spans="1:13" ht="16.5" customHeight="1" x14ac:dyDescent="0.3">
      <c r="A128" s="47" t="b">
        <v>1</v>
      </c>
      <c r="B128" s="47" t="s">
        <v>226</v>
      </c>
      <c r="C128" s="49">
        <f t="shared" si="13"/>
        <v>6100123</v>
      </c>
      <c r="D128" s="49">
        <f t="shared" si="13"/>
        <v>4623</v>
      </c>
      <c r="E128" s="49" t="s">
        <v>29</v>
      </c>
      <c r="F128" s="56">
        <v>1</v>
      </c>
      <c r="G128" s="56">
        <v>1</v>
      </c>
      <c r="H128" s="47">
        <v>160002005</v>
      </c>
      <c r="I128" s="47">
        <v>1</v>
      </c>
      <c r="J128" s="47">
        <v>2</v>
      </c>
      <c r="K128" s="47">
        <f t="shared" si="12"/>
        <v>62</v>
      </c>
      <c r="L128" s="47" t="s">
        <v>104</v>
      </c>
      <c r="M128" s="47" t="s">
        <v>358</v>
      </c>
    </row>
    <row r="129" spans="1:13" ht="16.5" customHeight="1" x14ac:dyDescent="0.3">
      <c r="A129" s="47" t="b">
        <v>1</v>
      </c>
      <c r="B129" s="47" t="s">
        <v>227</v>
      </c>
      <c r="C129" s="49">
        <f t="shared" si="13"/>
        <v>6100124</v>
      </c>
      <c r="D129" s="49">
        <f t="shared" si="13"/>
        <v>4624</v>
      </c>
      <c r="E129" s="49" t="s">
        <v>29</v>
      </c>
      <c r="F129" s="56">
        <v>1</v>
      </c>
      <c r="G129" s="56">
        <v>1</v>
      </c>
      <c r="H129" s="47">
        <v>160002005</v>
      </c>
      <c r="I129" s="47">
        <v>1</v>
      </c>
      <c r="J129" s="47">
        <v>2</v>
      </c>
      <c r="K129" s="47">
        <f t="shared" si="12"/>
        <v>82</v>
      </c>
      <c r="L129" s="47" t="s">
        <v>104</v>
      </c>
      <c r="M129" s="47" t="s">
        <v>358</v>
      </c>
    </row>
    <row r="130" spans="1:13" ht="16.5" customHeight="1" x14ac:dyDescent="0.3">
      <c r="A130" s="47" t="b">
        <v>1</v>
      </c>
      <c r="B130" s="47" t="s">
        <v>228</v>
      </c>
      <c r="C130" s="49">
        <f t="shared" si="13"/>
        <v>6100125</v>
      </c>
      <c r="D130" s="49">
        <f t="shared" si="13"/>
        <v>4625</v>
      </c>
      <c r="E130" s="49" t="s">
        <v>29</v>
      </c>
      <c r="F130" s="56">
        <v>1</v>
      </c>
      <c r="G130" s="56">
        <v>1</v>
      </c>
      <c r="H130" s="47">
        <v>160002005</v>
      </c>
      <c r="I130" s="47">
        <v>1</v>
      </c>
      <c r="J130" s="47">
        <v>2</v>
      </c>
      <c r="K130" s="47">
        <f>K125</f>
        <v>100</v>
      </c>
      <c r="L130" s="47" t="s">
        <v>104</v>
      </c>
      <c r="M130" s="47" t="s">
        <v>358</v>
      </c>
    </row>
    <row r="131" spans="1:13" ht="16.5" customHeight="1" x14ac:dyDescent="0.3">
      <c r="A131" s="44" t="b">
        <v>1</v>
      </c>
      <c r="B131" s="44" t="s">
        <v>229</v>
      </c>
      <c r="C131" s="50">
        <f t="shared" si="13"/>
        <v>6100126</v>
      </c>
      <c r="D131" s="50">
        <f t="shared" si="13"/>
        <v>4626</v>
      </c>
      <c r="E131" s="50" t="s">
        <v>29</v>
      </c>
      <c r="F131" s="56">
        <v>1</v>
      </c>
      <c r="G131" s="56">
        <v>1</v>
      </c>
      <c r="H131" s="44">
        <v>160002005</v>
      </c>
      <c r="I131" s="44">
        <v>1</v>
      </c>
      <c r="J131" s="44">
        <v>2</v>
      </c>
      <c r="K131" s="44">
        <f>K126+0.5</f>
        <v>22.5</v>
      </c>
      <c r="L131" s="44" t="s">
        <v>104</v>
      </c>
      <c r="M131" s="44" t="s">
        <v>358</v>
      </c>
    </row>
    <row r="132" spans="1:13" ht="16.5" customHeight="1" x14ac:dyDescent="0.3">
      <c r="A132" s="44" t="b">
        <v>1</v>
      </c>
      <c r="B132" s="44" t="s">
        <v>230</v>
      </c>
      <c r="C132" s="50">
        <f t="shared" si="13"/>
        <v>6100127</v>
      </c>
      <c r="D132" s="50">
        <f t="shared" si="13"/>
        <v>4627</v>
      </c>
      <c r="E132" s="50" t="s">
        <v>29</v>
      </c>
      <c r="F132" s="56">
        <v>1</v>
      </c>
      <c r="G132" s="56">
        <v>1</v>
      </c>
      <c r="H132" s="44">
        <v>160002005</v>
      </c>
      <c r="I132" s="44">
        <v>1</v>
      </c>
      <c r="J132" s="44">
        <v>2</v>
      </c>
      <c r="K132" s="44">
        <f t="shared" ref="K132:K139" si="14">K127+0.5</f>
        <v>42.5</v>
      </c>
      <c r="L132" s="44" t="s">
        <v>104</v>
      </c>
      <c r="M132" s="44" t="s">
        <v>358</v>
      </c>
    </row>
    <row r="133" spans="1:13" ht="16.5" customHeight="1" x14ac:dyDescent="0.3">
      <c r="A133" s="44" t="b">
        <v>1</v>
      </c>
      <c r="B133" s="44" t="s">
        <v>231</v>
      </c>
      <c r="C133" s="50">
        <f t="shared" si="13"/>
        <v>6100128</v>
      </c>
      <c r="D133" s="50">
        <f t="shared" si="13"/>
        <v>4628</v>
      </c>
      <c r="E133" s="50" t="s">
        <v>29</v>
      </c>
      <c r="F133" s="56">
        <v>1</v>
      </c>
      <c r="G133" s="56">
        <v>1</v>
      </c>
      <c r="H133" s="44">
        <v>160002005</v>
      </c>
      <c r="I133" s="44">
        <v>1</v>
      </c>
      <c r="J133" s="44">
        <v>2</v>
      </c>
      <c r="K133" s="44">
        <f t="shared" si="14"/>
        <v>62.5</v>
      </c>
      <c r="L133" s="44" t="s">
        <v>104</v>
      </c>
      <c r="M133" s="44" t="s">
        <v>358</v>
      </c>
    </row>
    <row r="134" spans="1:13" ht="16.5" customHeight="1" x14ac:dyDescent="0.3">
      <c r="A134" s="44" t="b">
        <v>1</v>
      </c>
      <c r="B134" s="44" t="s">
        <v>232</v>
      </c>
      <c r="C134" s="50">
        <f t="shared" si="13"/>
        <v>6100129</v>
      </c>
      <c r="D134" s="50">
        <f t="shared" si="13"/>
        <v>4629</v>
      </c>
      <c r="E134" s="50" t="s">
        <v>29</v>
      </c>
      <c r="F134" s="56">
        <v>1</v>
      </c>
      <c r="G134" s="56">
        <v>1</v>
      </c>
      <c r="H134" s="44">
        <v>160002005</v>
      </c>
      <c r="I134" s="44">
        <v>1</v>
      </c>
      <c r="J134" s="44">
        <v>2</v>
      </c>
      <c r="K134" s="44">
        <f t="shared" si="14"/>
        <v>82.5</v>
      </c>
      <c r="L134" s="44" t="s">
        <v>104</v>
      </c>
      <c r="M134" s="44" t="s">
        <v>358</v>
      </c>
    </row>
    <row r="135" spans="1:13" ht="16.5" customHeight="1" x14ac:dyDescent="0.3">
      <c r="A135" s="44" t="b">
        <v>1</v>
      </c>
      <c r="B135" s="44" t="s">
        <v>233</v>
      </c>
      <c r="C135" s="50">
        <f t="shared" ref="C135:D150" si="15">C134+1</f>
        <v>6100130</v>
      </c>
      <c r="D135" s="50">
        <f t="shared" si="15"/>
        <v>4630</v>
      </c>
      <c r="E135" s="50" t="s">
        <v>29</v>
      </c>
      <c r="F135" s="56">
        <v>1</v>
      </c>
      <c r="G135" s="56">
        <v>1</v>
      </c>
      <c r="H135" s="44">
        <v>160002005</v>
      </c>
      <c r="I135" s="44">
        <v>1</v>
      </c>
      <c r="J135" s="44">
        <v>2</v>
      </c>
      <c r="K135" s="44">
        <f>K130</f>
        <v>100</v>
      </c>
      <c r="L135" s="44" t="s">
        <v>104</v>
      </c>
      <c r="M135" s="44" t="s">
        <v>358</v>
      </c>
    </row>
    <row r="136" spans="1:13" ht="16.5" customHeight="1" x14ac:dyDescent="0.3">
      <c r="A136" s="47" t="b">
        <v>1</v>
      </c>
      <c r="B136" s="47" t="s">
        <v>234</v>
      </c>
      <c r="C136" s="49">
        <f t="shared" si="15"/>
        <v>6100131</v>
      </c>
      <c r="D136" s="49">
        <f t="shared" si="15"/>
        <v>4631</v>
      </c>
      <c r="E136" s="49" t="s">
        <v>29</v>
      </c>
      <c r="F136" s="56">
        <v>1</v>
      </c>
      <c r="G136" s="56">
        <v>1</v>
      </c>
      <c r="H136" s="47">
        <v>160002005</v>
      </c>
      <c r="I136" s="47">
        <v>1</v>
      </c>
      <c r="J136" s="47">
        <v>2</v>
      </c>
      <c r="K136" s="47">
        <f>K131+0.5</f>
        <v>23</v>
      </c>
      <c r="L136" s="47" t="s">
        <v>104</v>
      </c>
      <c r="M136" s="47" t="s">
        <v>358</v>
      </c>
    </row>
    <row r="137" spans="1:13" ht="16.5" customHeight="1" x14ac:dyDescent="0.3">
      <c r="A137" s="47" t="b">
        <v>1</v>
      </c>
      <c r="B137" s="47" t="s">
        <v>235</v>
      </c>
      <c r="C137" s="49">
        <f t="shared" si="15"/>
        <v>6100132</v>
      </c>
      <c r="D137" s="49">
        <f t="shared" si="15"/>
        <v>4632</v>
      </c>
      <c r="E137" s="49" t="s">
        <v>29</v>
      </c>
      <c r="F137" s="56">
        <v>1</v>
      </c>
      <c r="G137" s="56">
        <v>1</v>
      </c>
      <c r="H137" s="47">
        <v>160002005</v>
      </c>
      <c r="I137" s="47">
        <v>1</v>
      </c>
      <c r="J137" s="47">
        <v>2</v>
      </c>
      <c r="K137" s="47">
        <f t="shared" si="14"/>
        <v>43</v>
      </c>
      <c r="L137" s="47" t="s">
        <v>104</v>
      </c>
      <c r="M137" s="47" t="s">
        <v>358</v>
      </c>
    </row>
    <row r="138" spans="1:13" ht="16.5" customHeight="1" x14ac:dyDescent="0.3">
      <c r="A138" s="47" t="b">
        <v>1</v>
      </c>
      <c r="B138" s="47" t="s">
        <v>236</v>
      </c>
      <c r="C138" s="49">
        <f t="shared" si="15"/>
        <v>6100133</v>
      </c>
      <c r="D138" s="49">
        <f t="shared" si="15"/>
        <v>4633</v>
      </c>
      <c r="E138" s="49" t="s">
        <v>29</v>
      </c>
      <c r="F138" s="56">
        <v>1</v>
      </c>
      <c r="G138" s="56">
        <v>1</v>
      </c>
      <c r="H138" s="47">
        <v>160002005</v>
      </c>
      <c r="I138" s="47">
        <v>1</v>
      </c>
      <c r="J138" s="47">
        <v>2</v>
      </c>
      <c r="K138" s="47">
        <f t="shared" si="14"/>
        <v>63</v>
      </c>
      <c r="L138" s="47" t="s">
        <v>104</v>
      </c>
      <c r="M138" s="47" t="s">
        <v>358</v>
      </c>
    </row>
    <row r="139" spans="1:13" ht="16.5" customHeight="1" x14ac:dyDescent="0.3">
      <c r="A139" s="47" t="b">
        <v>1</v>
      </c>
      <c r="B139" s="47" t="s">
        <v>237</v>
      </c>
      <c r="C139" s="49">
        <f t="shared" si="15"/>
        <v>6100134</v>
      </c>
      <c r="D139" s="49">
        <f t="shared" si="15"/>
        <v>4634</v>
      </c>
      <c r="E139" s="49" t="s">
        <v>29</v>
      </c>
      <c r="F139" s="56">
        <v>1</v>
      </c>
      <c r="G139" s="56">
        <v>1</v>
      </c>
      <c r="H139" s="47">
        <v>160002005</v>
      </c>
      <c r="I139" s="47">
        <v>1</v>
      </c>
      <c r="J139" s="47">
        <v>2</v>
      </c>
      <c r="K139" s="47">
        <f t="shared" si="14"/>
        <v>83</v>
      </c>
      <c r="L139" s="47" t="s">
        <v>104</v>
      </c>
      <c r="M139" s="47" t="s">
        <v>358</v>
      </c>
    </row>
    <row r="140" spans="1:13" ht="16.5" customHeight="1" x14ac:dyDescent="0.3">
      <c r="A140" s="47" t="b">
        <v>1</v>
      </c>
      <c r="B140" s="47" t="s">
        <v>238</v>
      </c>
      <c r="C140" s="49">
        <f t="shared" si="15"/>
        <v>6100135</v>
      </c>
      <c r="D140" s="49">
        <f t="shared" si="15"/>
        <v>4635</v>
      </c>
      <c r="E140" s="49" t="s">
        <v>29</v>
      </c>
      <c r="F140" s="56">
        <v>1</v>
      </c>
      <c r="G140" s="56">
        <v>1</v>
      </c>
      <c r="H140" s="47">
        <v>160002005</v>
      </c>
      <c r="I140" s="47">
        <v>1</v>
      </c>
      <c r="J140" s="47">
        <v>2</v>
      </c>
      <c r="K140" s="47">
        <f>K135</f>
        <v>100</v>
      </c>
      <c r="L140" s="47" t="s">
        <v>104</v>
      </c>
      <c r="M140" s="47" t="s">
        <v>358</v>
      </c>
    </row>
    <row r="141" spans="1:13" ht="16.5" customHeight="1" x14ac:dyDescent="0.3">
      <c r="A141" s="44" t="b">
        <v>1</v>
      </c>
      <c r="B141" s="44" t="s">
        <v>239</v>
      </c>
      <c r="C141" s="50">
        <f t="shared" si="15"/>
        <v>6100136</v>
      </c>
      <c r="D141" s="50">
        <f t="shared" si="15"/>
        <v>4636</v>
      </c>
      <c r="E141" s="50" t="s">
        <v>29</v>
      </c>
      <c r="F141" s="56">
        <v>1</v>
      </c>
      <c r="G141" s="56">
        <v>1</v>
      </c>
      <c r="H141" s="44">
        <v>160002005</v>
      </c>
      <c r="I141" s="44">
        <v>1</v>
      </c>
      <c r="J141" s="44">
        <v>2</v>
      </c>
      <c r="K141" s="44">
        <f>K136+0.5</f>
        <v>23.5</v>
      </c>
      <c r="L141" s="44" t="s">
        <v>104</v>
      </c>
      <c r="M141" s="44" t="s">
        <v>358</v>
      </c>
    </row>
    <row r="142" spans="1:13" ht="16.5" customHeight="1" x14ac:dyDescent="0.3">
      <c r="A142" s="44" t="b">
        <v>1</v>
      </c>
      <c r="B142" s="44" t="s">
        <v>240</v>
      </c>
      <c r="C142" s="50">
        <f t="shared" si="15"/>
        <v>6100137</v>
      </c>
      <c r="D142" s="50">
        <f t="shared" si="15"/>
        <v>4637</v>
      </c>
      <c r="E142" s="50" t="s">
        <v>29</v>
      </c>
      <c r="F142" s="56">
        <v>1</v>
      </c>
      <c r="G142" s="56">
        <v>1</v>
      </c>
      <c r="H142" s="44">
        <v>160002005</v>
      </c>
      <c r="I142" s="44">
        <v>1</v>
      </c>
      <c r="J142" s="44">
        <v>2</v>
      </c>
      <c r="K142" s="44">
        <f t="shared" ref="K142:K149" si="16">K137+0.5</f>
        <v>43.5</v>
      </c>
      <c r="L142" s="44" t="s">
        <v>104</v>
      </c>
      <c r="M142" s="44" t="s">
        <v>358</v>
      </c>
    </row>
    <row r="143" spans="1:13" ht="16.5" customHeight="1" x14ac:dyDescent="0.3">
      <c r="A143" s="44" t="b">
        <v>1</v>
      </c>
      <c r="B143" s="44" t="s">
        <v>241</v>
      </c>
      <c r="C143" s="50">
        <f t="shared" si="15"/>
        <v>6100138</v>
      </c>
      <c r="D143" s="50">
        <f t="shared" si="15"/>
        <v>4638</v>
      </c>
      <c r="E143" s="50" t="s">
        <v>29</v>
      </c>
      <c r="F143" s="56">
        <v>1</v>
      </c>
      <c r="G143" s="56">
        <v>1</v>
      </c>
      <c r="H143" s="44">
        <v>160002005</v>
      </c>
      <c r="I143" s="44">
        <v>1</v>
      </c>
      <c r="J143" s="44">
        <v>2</v>
      </c>
      <c r="K143" s="44">
        <f t="shared" si="16"/>
        <v>63.5</v>
      </c>
      <c r="L143" s="44" t="s">
        <v>104</v>
      </c>
      <c r="M143" s="44" t="s">
        <v>358</v>
      </c>
    </row>
    <row r="144" spans="1:13" ht="16.5" customHeight="1" x14ac:dyDescent="0.3">
      <c r="A144" s="44" t="b">
        <v>1</v>
      </c>
      <c r="B144" s="44" t="s">
        <v>242</v>
      </c>
      <c r="C144" s="50">
        <f t="shared" si="15"/>
        <v>6100139</v>
      </c>
      <c r="D144" s="50">
        <f t="shared" si="15"/>
        <v>4639</v>
      </c>
      <c r="E144" s="50" t="s">
        <v>29</v>
      </c>
      <c r="F144" s="56">
        <v>1</v>
      </c>
      <c r="G144" s="56">
        <v>1</v>
      </c>
      <c r="H144" s="44">
        <v>160002005</v>
      </c>
      <c r="I144" s="44">
        <v>1</v>
      </c>
      <c r="J144" s="44">
        <v>2</v>
      </c>
      <c r="K144" s="44">
        <f t="shared" si="16"/>
        <v>83.5</v>
      </c>
      <c r="L144" s="44" t="s">
        <v>104</v>
      </c>
      <c r="M144" s="44" t="s">
        <v>358</v>
      </c>
    </row>
    <row r="145" spans="1:13" ht="16.5" customHeight="1" x14ac:dyDescent="0.3">
      <c r="A145" s="44" t="b">
        <v>1</v>
      </c>
      <c r="B145" s="44" t="s">
        <v>243</v>
      </c>
      <c r="C145" s="50">
        <f t="shared" si="15"/>
        <v>6100140</v>
      </c>
      <c r="D145" s="50">
        <f t="shared" si="15"/>
        <v>4640</v>
      </c>
      <c r="E145" s="50" t="s">
        <v>29</v>
      </c>
      <c r="F145" s="56">
        <v>1</v>
      </c>
      <c r="G145" s="56">
        <v>1</v>
      </c>
      <c r="H145" s="44">
        <v>160002005</v>
      </c>
      <c r="I145" s="44">
        <v>1</v>
      </c>
      <c r="J145" s="44">
        <v>2</v>
      </c>
      <c r="K145" s="44">
        <f>K140</f>
        <v>100</v>
      </c>
      <c r="L145" s="44" t="s">
        <v>104</v>
      </c>
      <c r="M145" s="44" t="s">
        <v>358</v>
      </c>
    </row>
    <row r="146" spans="1:13" ht="16.5" customHeight="1" x14ac:dyDescent="0.3">
      <c r="A146" s="47" t="b">
        <v>1</v>
      </c>
      <c r="B146" s="47" t="s">
        <v>244</v>
      </c>
      <c r="C146" s="49">
        <f t="shared" si="15"/>
        <v>6100141</v>
      </c>
      <c r="D146" s="49">
        <f t="shared" si="15"/>
        <v>4641</v>
      </c>
      <c r="E146" s="49" t="s">
        <v>29</v>
      </c>
      <c r="F146" s="56">
        <v>1</v>
      </c>
      <c r="G146" s="56">
        <v>1</v>
      </c>
      <c r="H146" s="47">
        <v>160002005</v>
      </c>
      <c r="I146" s="47">
        <v>1</v>
      </c>
      <c r="J146" s="47">
        <v>2</v>
      </c>
      <c r="K146" s="47">
        <f>K141+0.5</f>
        <v>24</v>
      </c>
      <c r="L146" s="47" t="s">
        <v>104</v>
      </c>
      <c r="M146" s="47" t="s">
        <v>358</v>
      </c>
    </row>
    <row r="147" spans="1:13" ht="16.5" customHeight="1" x14ac:dyDescent="0.3">
      <c r="A147" s="47" t="b">
        <v>1</v>
      </c>
      <c r="B147" s="47" t="s">
        <v>245</v>
      </c>
      <c r="C147" s="49">
        <f t="shared" si="15"/>
        <v>6100142</v>
      </c>
      <c r="D147" s="49">
        <f t="shared" si="15"/>
        <v>4642</v>
      </c>
      <c r="E147" s="49" t="s">
        <v>29</v>
      </c>
      <c r="F147" s="56">
        <v>1</v>
      </c>
      <c r="G147" s="56">
        <v>1</v>
      </c>
      <c r="H147" s="47">
        <v>160002005</v>
      </c>
      <c r="I147" s="47">
        <v>1</v>
      </c>
      <c r="J147" s="47">
        <v>2</v>
      </c>
      <c r="K147" s="47">
        <f t="shared" si="16"/>
        <v>44</v>
      </c>
      <c r="L147" s="47" t="s">
        <v>104</v>
      </c>
      <c r="M147" s="47" t="s">
        <v>358</v>
      </c>
    </row>
    <row r="148" spans="1:13" ht="16.5" customHeight="1" x14ac:dyDescent="0.3">
      <c r="A148" s="47" t="b">
        <v>1</v>
      </c>
      <c r="B148" s="47" t="s">
        <v>246</v>
      </c>
      <c r="C148" s="49">
        <f t="shared" si="15"/>
        <v>6100143</v>
      </c>
      <c r="D148" s="49">
        <f t="shared" si="15"/>
        <v>4643</v>
      </c>
      <c r="E148" s="49" t="s">
        <v>29</v>
      </c>
      <c r="F148" s="56">
        <v>1</v>
      </c>
      <c r="G148" s="56">
        <v>1</v>
      </c>
      <c r="H148" s="47">
        <v>160002005</v>
      </c>
      <c r="I148" s="47">
        <v>1</v>
      </c>
      <c r="J148" s="47">
        <v>2</v>
      </c>
      <c r="K148" s="47">
        <f t="shared" si="16"/>
        <v>64</v>
      </c>
      <c r="L148" s="47" t="s">
        <v>104</v>
      </c>
      <c r="M148" s="47" t="s">
        <v>358</v>
      </c>
    </row>
    <row r="149" spans="1:13" ht="16.5" customHeight="1" x14ac:dyDescent="0.3">
      <c r="A149" s="47" t="b">
        <v>1</v>
      </c>
      <c r="B149" s="47" t="s">
        <v>247</v>
      </c>
      <c r="C149" s="49">
        <f t="shared" si="15"/>
        <v>6100144</v>
      </c>
      <c r="D149" s="49">
        <f t="shared" si="15"/>
        <v>4644</v>
      </c>
      <c r="E149" s="49" t="s">
        <v>29</v>
      </c>
      <c r="F149" s="56">
        <v>1</v>
      </c>
      <c r="G149" s="56">
        <v>1</v>
      </c>
      <c r="H149" s="47">
        <v>160002005</v>
      </c>
      <c r="I149" s="47">
        <v>1</v>
      </c>
      <c r="J149" s="47">
        <v>2</v>
      </c>
      <c r="K149" s="47">
        <f t="shared" si="16"/>
        <v>84</v>
      </c>
      <c r="L149" s="47" t="s">
        <v>104</v>
      </c>
      <c r="M149" s="47" t="s">
        <v>358</v>
      </c>
    </row>
    <row r="150" spans="1:13" ht="16.5" customHeight="1" x14ac:dyDescent="0.3">
      <c r="A150" s="47" t="b">
        <v>1</v>
      </c>
      <c r="B150" s="47" t="s">
        <v>248</v>
      </c>
      <c r="C150" s="49">
        <f t="shared" si="15"/>
        <v>6100145</v>
      </c>
      <c r="D150" s="49">
        <f t="shared" si="15"/>
        <v>4645</v>
      </c>
      <c r="E150" s="49" t="s">
        <v>29</v>
      </c>
      <c r="F150" s="56">
        <v>1</v>
      </c>
      <c r="G150" s="56">
        <v>1</v>
      </c>
      <c r="H150" s="47">
        <v>160002005</v>
      </c>
      <c r="I150" s="47">
        <v>1</v>
      </c>
      <c r="J150" s="47">
        <v>2</v>
      </c>
      <c r="K150" s="47">
        <f>K145</f>
        <v>100</v>
      </c>
      <c r="L150" s="47" t="s">
        <v>104</v>
      </c>
      <c r="M150" s="47" t="s">
        <v>358</v>
      </c>
    </row>
    <row r="151" spans="1:13" ht="16.5" customHeight="1" x14ac:dyDescent="0.3">
      <c r="A151" s="44" t="b">
        <v>1</v>
      </c>
      <c r="B151" s="44" t="s">
        <v>249</v>
      </c>
      <c r="C151" s="50">
        <f t="shared" ref="C151:D166" si="17">C150+1</f>
        <v>6100146</v>
      </c>
      <c r="D151" s="50">
        <f t="shared" si="17"/>
        <v>4646</v>
      </c>
      <c r="E151" s="50" t="s">
        <v>29</v>
      </c>
      <c r="F151" s="56">
        <v>1</v>
      </c>
      <c r="G151" s="56">
        <v>1</v>
      </c>
      <c r="H151" s="44">
        <v>160002005</v>
      </c>
      <c r="I151" s="44">
        <v>1</v>
      </c>
      <c r="J151" s="44">
        <v>2</v>
      </c>
      <c r="K151" s="44">
        <f>K146+0.5</f>
        <v>24.5</v>
      </c>
      <c r="L151" s="44" t="s">
        <v>104</v>
      </c>
      <c r="M151" s="44" t="s">
        <v>358</v>
      </c>
    </row>
    <row r="152" spans="1:13" ht="16.5" customHeight="1" x14ac:dyDescent="0.3">
      <c r="A152" s="44" t="b">
        <v>1</v>
      </c>
      <c r="B152" s="44" t="s">
        <v>250</v>
      </c>
      <c r="C152" s="50">
        <f t="shared" si="17"/>
        <v>6100147</v>
      </c>
      <c r="D152" s="50">
        <f t="shared" si="17"/>
        <v>4647</v>
      </c>
      <c r="E152" s="50" t="s">
        <v>29</v>
      </c>
      <c r="F152" s="56">
        <v>1</v>
      </c>
      <c r="G152" s="56">
        <v>1</v>
      </c>
      <c r="H152" s="44">
        <v>160002005</v>
      </c>
      <c r="I152" s="44">
        <v>1</v>
      </c>
      <c r="J152" s="44">
        <v>2</v>
      </c>
      <c r="K152" s="44">
        <f t="shared" ref="K152:K159" si="18">K147+0.5</f>
        <v>44.5</v>
      </c>
      <c r="L152" s="44" t="s">
        <v>104</v>
      </c>
      <c r="M152" s="44" t="s">
        <v>358</v>
      </c>
    </row>
    <row r="153" spans="1:13" ht="16.5" customHeight="1" x14ac:dyDescent="0.3">
      <c r="A153" s="44" t="b">
        <v>1</v>
      </c>
      <c r="B153" s="44" t="s">
        <v>251</v>
      </c>
      <c r="C153" s="50">
        <f t="shared" si="17"/>
        <v>6100148</v>
      </c>
      <c r="D153" s="50">
        <f t="shared" si="17"/>
        <v>4648</v>
      </c>
      <c r="E153" s="50" t="s">
        <v>29</v>
      </c>
      <c r="F153" s="56">
        <v>1</v>
      </c>
      <c r="G153" s="56">
        <v>1</v>
      </c>
      <c r="H153" s="44">
        <v>160002005</v>
      </c>
      <c r="I153" s="44">
        <v>1</v>
      </c>
      <c r="J153" s="44">
        <v>2</v>
      </c>
      <c r="K153" s="44">
        <f t="shared" si="18"/>
        <v>64.5</v>
      </c>
      <c r="L153" s="44" t="s">
        <v>104</v>
      </c>
      <c r="M153" s="44" t="s">
        <v>358</v>
      </c>
    </row>
    <row r="154" spans="1:13" ht="16.5" customHeight="1" x14ac:dyDescent="0.3">
      <c r="A154" s="44" t="b">
        <v>1</v>
      </c>
      <c r="B154" s="44" t="s">
        <v>252</v>
      </c>
      <c r="C154" s="50">
        <f t="shared" si="17"/>
        <v>6100149</v>
      </c>
      <c r="D154" s="50">
        <f t="shared" si="17"/>
        <v>4649</v>
      </c>
      <c r="E154" s="50" t="s">
        <v>29</v>
      </c>
      <c r="F154" s="56">
        <v>1</v>
      </c>
      <c r="G154" s="56">
        <v>1</v>
      </c>
      <c r="H154" s="44">
        <v>160002005</v>
      </c>
      <c r="I154" s="44">
        <v>1</v>
      </c>
      <c r="J154" s="44">
        <v>2</v>
      </c>
      <c r="K154" s="44">
        <f t="shared" si="18"/>
        <v>84.5</v>
      </c>
      <c r="L154" s="44" t="s">
        <v>104</v>
      </c>
      <c r="M154" s="44" t="s">
        <v>358</v>
      </c>
    </row>
    <row r="155" spans="1:13" ht="16.5" customHeight="1" x14ac:dyDescent="0.3">
      <c r="A155" s="44" t="b">
        <v>1</v>
      </c>
      <c r="B155" s="44" t="s">
        <v>253</v>
      </c>
      <c r="C155" s="50">
        <f t="shared" si="17"/>
        <v>6100150</v>
      </c>
      <c r="D155" s="50">
        <f t="shared" si="17"/>
        <v>4650</v>
      </c>
      <c r="E155" s="50" t="s">
        <v>29</v>
      </c>
      <c r="F155" s="56">
        <v>1</v>
      </c>
      <c r="G155" s="56">
        <v>1</v>
      </c>
      <c r="H155" s="44">
        <v>160002005</v>
      </c>
      <c r="I155" s="44">
        <v>1</v>
      </c>
      <c r="J155" s="44">
        <v>2</v>
      </c>
      <c r="K155" s="44">
        <f>K150</f>
        <v>100</v>
      </c>
      <c r="L155" s="44" t="s">
        <v>104</v>
      </c>
      <c r="M155" s="44" t="s">
        <v>358</v>
      </c>
    </row>
    <row r="156" spans="1:13" ht="16.5" customHeight="1" x14ac:dyDescent="0.3">
      <c r="A156" s="47" t="b">
        <v>1</v>
      </c>
      <c r="B156" s="47" t="s">
        <v>254</v>
      </c>
      <c r="C156" s="49">
        <f t="shared" si="17"/>
        <v>6100151</v>
      </c>
      <c r="D156" s="49">
        <f t="shared" si="17"/>
        <v>4651</v>
      </c>
      <c r="E156" s="49" t="s">
        <v>29</v>
      </c>
      <c r="F156" s="56">
        <v>1</v>
      </c>
      <c r="G156" s="56">
        <v>1</v>
      </c>
      <c r="H156" s="47">
        <v>160002005</v>
      </c>
      <c r="I156" s="47">
        <v>1</v>
      </c>
      <c r="J156" s="47">
        <v>2</v>
      </c>
      <c r="K156" s="47">
        <f>K151+0.5</f>
        <v>25</v>
      </c>
      <c r="L156" s="47" t="s">
        <v>104</v>
      </c>
      <c r="M156" s="47" t="s">
        <v>358</v>
      </c>
    </row>
    <row r="157" spans="1:13" ht="16.5" customHeight="1" x14ac:dyDescent="0.3">
      <c r="A157" s="47" t="b">
        <v>1</v>
      </c>
      <c r="B157" s="47" t="s">
        <v>255</v>
      </c>
      <c r="C157" s="49">
        <f t="shared" si="17"/>
        <v>6100152</v>
      </c>
      <c r="D157" s="49">
        <f t="shared" si="17"/>
        <v>4652</v>
      </c>
      <c r="E157" s="49" t="s">
        <v>29</v>
      </c>
      <c r="F157" s="56">
        <v>1</v>
      </c>
      <c r="G157" s="56">
        <v>1</v>
      </c>
      <c r="H157" s="47">
        <v>160002005</v>
      </c>
      <c r="I157" s="47">
        <v>1</v>
      </c>
      <c r="J157" s="47">
        <v>2</v>
      </c>
      <c r="K157" s="47">
        <f t="shared" si="18"/>
        <v>45</v>
      </c>
      <c r="L157" s="47" t="s">
        <v>104</v>
      </c>
      <c r="M157" s="47" t="s">
        <v>358</v>
      </c>
    </row>
    <row r="158" spans="1:13" ht="16.5" customHeight="1" x14ac:dyDescent="0.3">
      <c r="A158" s="47" t="b">
        <v>1</v>
      </c>
      <c r="B158" s="47" t="s">
        <v>256</v>
      </c>
      <c r="C158" s="49">
        <f t="shared" si="17"/>
        <v>6100153</v>
      </c>
      <c r="D158" s="49">
        <f t="shared" si="17"/>
        <v>4653</v>
      </c>
      <c r="E158" s="49" t="s">
        <v>29</v>
      </c>
      <c r="F158" s="56">
        <v>1</v>
      </c>
      <c r="G158" s="56">
        <v>1</v>
      </c>
      <c r="H158" s="47">
        <v>160002005</v>
      </c>
      <c r="I158" s="47">
        <v>1</v>
      </c>
      <c r="J158" s="47">
        <v>2</v>
      </c>
      <c r="K158" s="47">
        <f t="shared" si="18"/>
        <v>65</v>
      </c>
      <c r="L158" s="47" t="s">
        <v>104</v>
      </c>
      <c r="M158" s="47" t="s">
        <v>358</v>
      </c>
    </row>
    <row r="159" spans="1:13" ht="16.5" customHeight="1" x14ac:dyDescent="0.3">
      <c r="A159" s="47" t="b">
        <v>1</v>
      </c>
      <c r="B159" s="47" t="s">
        <v>257</v>
      </c>
      <c r="C159" s="49">
        <f t="shared" si="17"/>
        <v>6100154</v>
      </c>
      <c r="D159" s="49">
        <f t="shared" si="17"/>
        <v>4654</v>
      </c>
      <c r="E159" s="49" t="s">
        <v>29</v>
      </c>
      <c r="F159" s="56">
        <v>1</v>
      </c>
      <c r="G159" s="56">
        <v>1</v>
      </c>
      <c r="H159" s="47">
        <v>160002005</v>
      </c>
      <c r="I159" s="47">
        <v>1</v>
      </c>
      <c r="J159" s="47">
        <v>2</v>
      </c>
      <c r="K159" s="47">
        <f t="shared" si="18"/>
        <v>85</v>
      </c>
      <c r="L159" s="47" t="s">
        <v>104</v>
      </c>
      <c r="M159" s="47" t="s">
        <v>358</v>
      </c>
    </row>
    <row r="160" spans="1:13" ht="16.5" customHeight="1" x14ac:dyDescent="0.3">
      <c r="A160" s="47" t="b">
        <v>1</v>
      </c>
      <c r="B160" s="47" t="s">
        <v>258</v>
      </c>
      <c r="C160" s="49">
        <f t="shared" si="17"/>
        <v>6100155</v>
      </c>
      <c r="D160" s="49">
        <f t="shared" si="17"/>
        <v>4655</v>
      </c>
      <c r="E160" s="49" t="s">
        <v>29</v>
      </c>
      <c r="F160" s="56">
        <v>1</v>
      </c>
      <c r="G160" s="56">
        <v>1</v>
      </c>
      <c r="H160" s="47">
        <v>160002005</v>
      </c>
      <c r="I160" s="47">
        <v>1</v>
      </c>
      <c r="J160" s="47">
        <v>2</v>
      </c>
      <c r="K160" s="47">
        <f>K155</f>
        <v>100</v>
      </c>
      <c r="L160" s="47" t="s">
        <v>104</v>
      </c>
      <c r="M160" s="47" t="s">
        <v>358</v>
      </c>
    </row>
    <row r="161" spans="1:13" ht="16.5" customHeight="1" x14ac:dyDescent="0.3">
      <c r="A161" s="44" t="b">
        <v>1</v>
      </c>
      <c r="B161" s="44" t="s">
        <v>259</v>
      </c>
      <c r="C161" s="50">
        <f t="shared" si="17"/>
        <v>6100156</v>
      </c>
      <c r="D161" s="50">
        <f t="shared" si="17"/>
        <v>4656</v>
      </c>
      <c r="E161" s="50" t="s">
        <v>29</v>
      </c>
      <c r="F161" s="56">
        <v>1</v>
      </c>
      <c r="G161" s="56">
        <v>1</v>
      </c>
      <c r="H161" s="44">
        <v>160002005</v>
      </c>
      <c r="I161" s="44">
        <v>1</v>
      </c>
      <c r="J161" s="44">
        <v>2</v>
      </c>
      <c r="K161" s="44">
        <f>K156+0.5</f>
        <v>25.5</v>
      </c>
      <c r="L161" s="44" t="s">
        <v>104</v>
      </c>
      <c r="M161" s="44" t="s">
        <v>358</v>
      </c>
    </row>
    <row r="162" spans="1:13" ht="16.5" customHeight="1" x14ac:dyDescent="0.3">
      <c r="A162" s="44" t="b">
        <v>1</v>
      </c>
      <c r="B162" s="44" t="s">
        <v>260</v>
      </c>
      <c r="C162" s="50">
        <f t="shared" si="17"/>
        <v>6100157</v>
      </c>
      <c r="D162" s="50">
        <f t="shared" si="17"/>
        <v>4657</v>
      </c>
      <c r="E162" s="50" t="s">
        <v>29</v>
      </c>
      <c r="F162" s="56">
        <v>1</v>
      </c>
      <c r="G162" s="56">
        <v>1</v>
      </c>
      <c r="H162" s="44">
        <v>160002005</v>
      </c>
      <c r="I162" s="44">
        <v>1</v>
      </c>
      <c r="J162" s="44">
        <v>2</v>
      </c>
      <c r="K162" s="44">
        <f t="shared" ref="K162:K169" si="19">K157+0.5</f>
        <v>45.5</v>
      </c>
      <c r="L162" s="44" t="s">
        <v>104</v>
      </c>
      <c r="M162" s="44" t="s">
        <v>358</v>
      </c>
    </row>
    <row r="163" spans="1:13" ht="16.5" customHeight="1" x14ac:dyDescent="0.3">
      <c r="A163" s="44" t="b">
        <v>1</v>
      </c>
      <c r="B163" s="44" t="s">
        <v>261</v>
      </c>
      <c r="C163" s="50">
        <f t="shared" si="17"/>
        <v>6100158</v>
      </c>
      <c r="D163" s="50">
        <f t="shared" si="17"/>
        <v>4658</v>
      </c>
      <c r="E163" s="50" t="s">
        <v>29</v>
      </c>
      <c r="F163" s="56">
        <v>1</v>
      </c>
      <c r="G163" s="56">
        <v>1</v>
      </c>
      <c r="H163" s="44">
        <v>160002005</v>
      </c>
      <c r="I163" s="44">
        <v>1</v>
      </c>
      <c r="J163" s="44">
        <v>2</v>
      </c>
      <c r="K163" s="44">
        <f t="shared" si="19"/>
        <v>65.5</v>
      </c>
      <c r="L163" s="44" t="s">
        <v>104</v>
      </c>
      <c r="M163" s="44" t="s">
        <v>358</v>
      </c>
    </row>
    <row r="164" spans="1:13" ht="16.5" customHeight="1" x14ac:dyDescent="0.3">
      <c r="A164" s="44" t="b">
        <v>1</v>
      </c>
      <c r="B164" s="44" t="s">
        <v>262</v>
      </c>
      <c r="C164" s="50">
        <f t="shared" si="17"/>
        <v>6100159</v>
      </c>
      <c r="D164" s="50">
        <f t="shared" si="17"/>
        <v>4659</v>
      </c>
      <c r="E164" s="50" t="s">
        <v>29</v>
      </c>
      <c r="F164" s="56">
        <v>1</v>
      </c>
      <c r="G164" s="56">
        <v>1</v>
      </c>
      <c r="H164" s="44">
        <v>160002005</v>
      </c>
      <c r="I164" s="44">
        <v>1</v>
      </c>
      <c r="J164" s="44">
        <v>2</v>
      </c>
      <c r="K164" s="44">
        <f t="shared" si="19"/>
        <v>85.5</v>
      </c>
      <c r="L164" s="44" t="s">
        <v>104</v>
      </c>
      <c r="M164" s="44" t="s">
        <v>358</v>
      </c>
    </row>
    <row r="165" spans="1:13" ht="16.5" customHeight="1" x14ac:dyDescent="0.3">
      <c r="A165" s="44" t="b">
        <v>1</v>
      </c>
      <c r="B165" s="44" t="s">
        <v>263</v>
      </c>
      <c r="C165" s="50">
        <f t="shared" si="17"/>
        <v>6100160</v>
      </c>
      <c r="D165" s="50">
        <f t="shared" si="17"/>
        <v>4660</v>
      </c>
      <c r="E165" s="50" t="s">
        <v>29</v>
      </c>
      <c r="F165" s="56">
        <v>1</v>
      </c>
      <c r="G165" s="56">
        <v>1</v>
      </c>
      <c r="H165" s="44">
        <v>160002005</v>
      </c>
      <c r="I165" s="44">
        <v>1</v>
      </c>
      <c r="J165" s="44">
        <v>2</v>
      </c>
      <c r="K165" s="44">
        <f>K160</f>
        <v>100</v>
      </c>
      <c r="L165" s="44" t="s">
        <v>104</v>
      </c>
      <c r="M165" s="44" t="s">
        <v>358</v>
      </c>
    </row>
    <row r="166" spans="1:13" ht="16.5" customHeight="1" x14ac:dyDescent="0.3">
      <c r="A166" s="47" t="b">
        <v>1</v>
      </c>
      <c r="B166" s="47" t="s">
        <v>264</v>
      </c>
      <c r="C166" s="49">
        <f t="shared" si="17"/>
        <v>6100161</v>
      </c>
      <c r="D166" s="49">
        <f t="shared" si="17"/>
        <v>4661</v>
      </c>
      <c r="E166" s="49" t="s">
        <v>29</v>
      </c>
      <c r="F166" s="56">
        <v>1</v>
      </c>
      <c r="G166" s="56">
        <v>1</v>
      </c>
      <c r="H166" s="47">
        <v>160002005</v>
      </c>
      <c r="I166" s="47">
        <v>1</v>
      </c>
      <c r="J166" s="47">
        <v>2</v>
      </c>
      <c r="K166" s="47">
        <f>K161+0.5</f>
        <v>26</v>
      </c>
      <c r="L166" s="47" t="s">
        <v>104</v>
      </c>
      <c r="M166" s="47" t="s">
        <v>358</v>
      </c>
    </row>
    <row r="167" spans="1:13" ht="16.5" customHeight="1" x14ac:dyDescent="0.3">
      <c r="A167" s="47" t="b">
        <v>1</v>
      </c>
      <c r="B167" s="47" t="s">
        <v>265</v>
      </c>
      <c r="C167" s="49">
        <f t="shared" ref="C167:D182" si="20">C166+1</f>
        <v>6100162</v>
      </c>
      <c r="D167" s="49">
        <f t="shared" si="20"/>
        <v>4662</v>
      </c>
      <c r="E167" s="49" t="s">
        <v>29</v>
      </c>
      <c r="F167" s="56">
        <v>1</v>
      </c>
      <c r="G167" s="56">
        <v>1</v>
      </c>
      <c r="H167" s="47">
        <v>160002005</v>
      </c>
      <c r="I167" s="47">
        <v>1</v>
      </c>
      <c r="J167" s="47">
        <v>2</v>
      </c>
      <c r="K167" s="47">
        <f t="shared" si="19"/>
        <v>46</v>
      </c>
      <c r="L167" s="47" t="s">
        <v>104</v>
      </c>
      <c r="M167" s="47" t="s">
        <v>358</v>
      </c>
    </row>
    <row r="168" spans="1:13" ht="16.5" customHeight="1" x14ac:dyDescent="0.3">
      <c r="A168" s="47" t="b">
        <v>1</v>
      </c>
      <c r="B168" s="47" t="s">
        <v>266</v>
      </c>
      <c r="C168" s="49">
        <f t="shared" si="20"/>
        <v>6100163</v>
      </c>
      <c r="D168" s="49">
        <f t="shared" si="20"/>
        <v>4663</v>
      </c>
      <c r="E168" s="49" t="s">
        <v>29</v>
      </c>
      <c r="F168" s="56">
        <v>1</v>
      </c>
      <c r="G168" s="56">
        <v>1</v>
      </c>
      <c r="H168" s="47">
        <v>160002005</v>
      </c>
      <c r="I168" s="47">
        <v>1</v>
      </c>
      <c r="J168" s="47">
        <v>2</v>
      </c>
      <c r="K168" s="47">
        <f t="shared" si="19"/>
        <v>66</v>
      </c>
      <c r="L168" s="47" t="s">
        <v>104</v>
      </c>
      <c r="M168" s="47" t="s">
        <v>358</v>
      </c>
    </row>
    <row r="169" spans="1:13" ht="16.5" customHeight="1" x14ac:dyDescent="0.3">
      <c r="A169" s="47" t="b">
        <v>1</v>
      </c>
      <c r="B169" s="47" t="s">
        <v>267</v>
      </c>
      <c r="C169" s="49">
        <f t="shared" si="20"/>
        <v>6100164</v>
      </c>
      <c r="D169" s="49">
        <f t="shared" si="20"/>
        <v>4664</v>
      </c>
      <c r="E169" s="49" t="s">
        <v>29</v>
      </c>
      <c r="F169" s="56">
        <v>1</v>
      </c>
      <c r="G169" s="56">
        <v>1</v>
      </c>
      <c r="H169" s="47">
        <v>160002005</v>
      </c>
      <c r="I169" s="47">
        <v>1</v>
      </c>
      <c r="J169" s="47">
        <v>2</v>
      </c>
      <c r="K169" s="47">
        <f t="shared" si="19"/>
        <v>86</v>
      </c>
      <c r="L169" s="47" t="s">
        <v>104</v>
      </c>
      <c r="M169" s="47" t="s">
        <v>358</v>
      </c>
    </row>
    <row r="170" spans="1:13" ht="16.5" customHeight="1" x14ac:dyDescent="0.3">
      <c r="A170" s="47" t="b">
        <v>1</v>
      </c>
      <c r="B170" s="47" t="s">
        <v>268</v>
      </c>
      <c r="C170" s="49">
        <f t="shared" si="20"/>
        <v>6100165</v>
      </c>
      <c r="D170" s="49">
        <f t="shared" si="20"/>
        <v>4665</v>
      </c>
      <c r="E170" s="49" t="s">
        <v>29</v>
      </c>
      <c r="F170" s="56">
        <v>1</v>
      </c>
      <c r="G170" s="56">
        <v>1</v>
      </c>
      <c r="H170" s="47">
        <v>160002005</v>
      </c>
      <c r="I170" s="47">
        <v>1</v>
      </c>
      <c r="J170" s="47">
        <v>2</v>
      </c>
      <c r="K170" s="47">
        <f>K165</f>
        <v>100</v>
      </c>
      <c r="L170" s="47" t="s">
        <v>104</v>
      </c>
      <c r="M170" s="47" t="s">
        <v>358</v>
      </c>
    </row>
    <row r="171" spans="1:13" ht="16.5" customHeight="1" x14ac:dyDescent="0.3">
      <c r="A171" s="44" t="b">
        <v>1</v>
      </c>
      <c r="B171" s="44" t="s">
        <v>269</v>
      </c>
      <c r="C171" s="50">
        <f t="shared" si="20"/>
        <v>6100166</v>
      </c>
      <c r="D171" s="50">
        <f t="shared" si="20"/>
        <v>4666</v>
      </c>
      <c r="E171" s="50" t="s">
        <v>29</v>
      </c>
      <c r="F171" s="56">
        <v>1</v>
      </c>
      <c r="G171" s="56">
        <v>1</v>
      </c>
      <c r="H171" s="44">
        <v>160002005</v>
      </c>
      <c r="I171" s="44">
        <v>1</v>
      </c>
      <c r="J171" s="44">
        <v>2</v>
      </c>
      <c r="K171" s="44">
        <f>K166+0.5</f>
        <v>26.5</v>
      </c>
      <c r="L171" s="44" t="s">
        <v>104</v>
      </c>
      <c r="M171" s="44" t="s">
        <v>358</v>
      </c>
    </row>
    <row r="172" spans="1:13" ht="16.5" customHeight="1" x14ac:dyDescent="0.3">
      <c r="A172" s="44" t="b">
        <v>1</v>
      </c>
      <c r="B172" s="44" t="s">
        <v>270</v>
      </c>
      <c r="C172" s="50">
        <f t="shared" si="20"/>
        <v>6100167</v>
      </c>
      <c r="D172" s="50">
        <f t="shared" si="20"/>
        <v>4667</v>
      </c>
      <c r="E172" s="50" t="s">
        <v>29</v>
      </c>
      <c r="F172" s="56">
        <v>1</v>
      </c>
      <c r="G172" s="56">
        <v>1</v>
      </c>
      <c r="H172" s="44">
        <v>160002005</v>
      </c>
      <c r="I172" s="44">
        <v>1</v>
      </c>
      <c r="J172" s="44">
        <v>2</v>
      </c>
      <c r="K172" s="44">
        <f t="shared" ref="K172:K179" si="21">K167+0.5</f>
        <v>46.5</v>
      </c>
      <c r="L172" s="44" t="s">
        <v>104</v>
      </c>
      <c r="M172" s="44" t="s">
        <v>358</v>
      </c>
    </row>
    <row r="173" spans="1:13" ht="16.5" customHeight="1" x14ac:dyDescent="0.3">
      <c r="A173" s="44" t="b">
        <v>1</v>
      </c>
      <c r="B173" s="44" t="s">
        <v>271</v>
      </c>
      <c r="C173" s="50">
        <f t="shared" si="20"/>
        <v>6100168</v>
      </c>
      <c r="D173" s="50">
        <f t="shared" si="20"/>
        <v>4668</v>
      </c>
      <c r="E173" s="50" t="s">
        <v>29</v>
      </c>
      <c r="F173" s="56">
        <v>1</v>
      </c>
      <c r="G173" s="56">
        <v>1</v>
      </c>
      <c r="H173" s="44">
        <v>160002005</v>
      </c>
      <c r="I173" s="44">
        <v>1</v>
      </c>
      <c r="J173" s="44">
        <v>2</v>
      </c>
      <c r="K173" s="44">
        <f t="shared" si="21"/>
        <v>66.5</v>
      </c>
      <c r="L173" s="44" t="s">
        <v>104</v>
      </c>
      <c r="M173" s="44" t="s">
        <v>358</v>
      </c>
    </row>
    <row r="174" spans="1:13" ht="16.5" customHeight="1" x14ac:dyDescent="0.3">
      <c r="A174" s="44" t="b">
        <v>1</v>
      </c>
      <c r="B174" s="44" t="s">
        <v>272</v>
      </c>
      <c r="C174" s="50">
        <f t="shared" si="20"/>
        <v>6100169</v>
      </c>
      <c r="D174" s="50">
        <f t="shared" si="20"/>
        <v>4669</v>
      </c>
      <c r="E174" s="50" t="s">
        <v>29</v>
      </c>
      <c r="F174" s="56">
        <v>1</v>
      </c>
      <c r="G174" s="56">
        <v>1</v>
      </c>
      <c r="H174" s="44">
        <v>160002005</v>
      </c>
      <c r="I174" s="44">
        <v>1</v>
      </c>
      <c r="J174" s="44">
        <v>2</v>
      </c>
      <c r="K174" s="44">
        <f t="shared" si="21"/>
        <v>86.5</v>
      </c>
      <c r="L174" s="44" t="s">
        <v>104</v>
      </c>
      <c r="M174" s="44" t="s">
        <v>358</v>
      </c>
    </row>
    <row r="175" spans="1:13" ht="16.5" customHeight="1" x14ac:dyDescent="0.3">
      <c r="A175" s="44" t="b">
        <v>1</v>
      </c>
      <c r="B175" s="44" t="s">
        <v>273</v>
      </c>
      <c r="C175" s="50">
        <f t="shared" si="20"/>
        <v>6100170</v>
      </c>
      <c r="D175" s="50">
        <f t="shared" si="20"/>
        <v>4670</v>
      </c>
      <c r="E175" s="50" t="s">
        <v>29</v>
      </c>
      <c r="F175" s="56">
        <v>1</v>
      </c>
      <c r="G175" s="56">
        <v>1</v>
      </c>
      <c r="H175" s="44">
        <v>160002005</v>
      </c>
      <c r="I175" s="44">
        <v>1</v>
      </c>
      <c r="J175" s="44">
        <v>2</v>
      </c>
      <c r="K175" s="44">
        <f>K170</f>
        <v>100</v>
      </c>
      <c r="L175" s="44" t="s">
        <v>104</v>
      </c>
      <c r="M175" s="44" t="s">
        <v>358</v>
      </c>
    </row>
    <row r="176" spans="1:13" ht="16.5" customHeight="1" x14ac:dyDescent="0.3">
      <c r="A176" s="47" t="b">
        <v>1</v>
      </c>
      <c r="B176" s="47" t="s">
        <v>274</v>
      </c>
      <c r="C176" s="49">
        <f t="shared" si="20"/>
        <v>6100171</v>
      </c>
      <c r="D176" s="49">
        <f t="shared" si="20"/>
        <v>4671</v>
      </c>
      <c r="E176" s="49" t="s">
        <v>29</v>
      </c>
      <c r="F176" s="56">
        <v>1</v>
      </c>
      <c r="G176" s="56">
        <v>1</v>
      </c>
      <c r="H176" s="47">
        <v>160002005</v>
      </c>
      <c r="I176" s="47">
        <v>1</v>
      </c>
      <c r="J176" s="47">
        <v>2</v>
      </c>
      <c r="K176" s="47">
        <f>K171+0.5</f>
        <v>27</v>
      </c>
      <c r="L176" s="47" t="s">
        <v>104</v>
      </c>
      <c r="M176" s="47" t="s">
        <v>358</v>
      </c>
    </row>
    <row r="177" spans="1:13" ht="16.5" customHeight="1" x14ac:dyDescent="0.3">
      <c r="A177" s="47" t="b">
        <v>1</v>
      </c>
      <c r="B177" s="47" t="s">
        <v>275</v>
      </c>
      <c r="C177" s="49">
        <f t="shared" si="20"/>
        <v>6100172</v>
      </c>
      <c r="D177" s="49">
        <f t="shared" si="20"/>
        <v>4672</v>
      </c>
      <c r="E177" s="49" t="s">
        <v>29</v>
      </c>
      <c r="F177" s="56">
        <v>1</v>
      </c>
      <c r="G177" s="56">
        <v>1</v>
      </c>
      <c r="H177" s="47">
        <v>160002005</v>
      </c>
      <c r="I177" s="47">
        <v>1</v>
      </c>
      <c r="J177" s="47">
        <v>2</v>
      </c>
      <c r="K177" s="47">
        <f t="shared" si="21"/>
        <v>47</v>
      </c>
      <c r="L177" s="47" t="s">
        <v>104</v>
      </c>
      <c r="M177" s="47" t="s">
        <v>358</v>
      </c>
    </row>
    <row r="178" spans="1:13" ht="16.5" customHeight="1" x14ac:dyDescent="0.3">
      <c r="A178" s="47" t="b">
        <v>1</v>
      </c>
      <c r="B178" s="47" t="s">
        <v>276</v>
      </c>
      <c r="C178" s="49">
        <f t="shared" si="20"/>
        <v>6100173</v>
      </c>
      <c r="D178" s="49">
        <f t="shared" si="20"/>
        <v>4673</v>
      </c>
      <c r="E178" s="49" t="s">
        <v>29</v>
      </c>
      <c r="F178" s="56">
        <v>1</v>
      </c>
      <c r="G178" s="56">
        <v>1</v>
      </c>
      <c r="H178" s="47">
        <v>160002005</v>
      </c>
      <c r="I178" s="47">
        <v>1</v>
      </c>
      <c r="J178" s="47">
        <v>2</v>
      </c>
      <c r="K178" s="47">
        <f t="shared" si="21"/>
        <v>67</v>
      </c>
      <c r="L178" s="47" t="s">
        <v>104</v>
      </c>
      <c r="M178" s="47" t="s">
        <v>358</v>
      </c>
    </row>
    <row r="179" spans="1:13" ht="16.5" customHeight="1" x14ac:dyDescent="0.3">
      <c r="A179" s="47" t="b">
        <v>1</v>
      </c>
      <c r="B179" s="47" t="s">
        <v>277</v>
      </c>
      <c r="C179" s="49">
        <f t="shared" si="20"/>
        <v>6100174</v>
      </c>
      <c r="D179" s="49">
        <f t="shared" si="20"/>
        <v>4674</v>
      </c>
      <c r="E179" s="49" t="s">
        <v>29</v>
      </c>
      <c r="F179" s="56">
        <v>1</v>
      </c>
      <c r="G179" s="56">
        <v>1</v>
      </c>
      <c r="H179" s="47">
        <v>160002005</v>
      </c>
      <c r="I179" s="47">
        <v>1</v>
      </c>
      <c r="J179" s="47">
        <v>2</v>
      </c>
      <c r="K179" s="47">
        <f t="shared" si="21"/>
        <v>87</v>
      </c>
      <c r="L179" s="47" t="s">
        <v>104</v>
      </c>
      <c r="M179" s="47" t="s">
        <v>358</v>
      </c>
    </row>
    <row r="180" spans="1:13" ht="16.5" customHeight="1" x14ac:dyDescent="0.3">
      <c r="A180" s="47" t="b">
        <v>1</v>
      </c>
      <c r="B180" s="47" t="s">
        <v>278</v>
      </c>
      <c r="C180" s="49">
        <f t="shared" si="20"/>
        <v>6100175</v>
      </c>
      <c r="D180" s="49">
        <f t="shared" si="20"/>
        <v>4675</v>
      </c>
      <c r="E180" s="49" t="s">
        <v>29</v>
      </c>
      <c r="F180" s="56">
        <v>1</v>
      </c>
      <c r="G180" s="56">
        <v>1</v>
      </c>
      <c r="H180" s="47">
        <v>160002005</v>
      </c>
      <c r="I180" s="47">
        <v>1</v>
      </c>
      <c r="J180" s="47">
        <v>2</v>
      </c>
      <c r="K180" s="47">
        <f>K175</f>
        <v>100</v>
      </c>
      <c r="L180" s="47" t="s">
        <v>104</v>
      </c>
      <c r="M180" s="47" t="s">
        <v>358</v>
      </c>
    </row>
    <row r="181" spans="1:13" ht="16.5" customHeight="1" x14ac:dyDescent="0.3">
      <c r="A181" s="44" t="b">
        <v>1</v>
      </c>
      <c r="B181" s="44" t="s">
        <v>279</v>
      </c>
      <c r="C181" s="50">
        <f t="shared" si="20"/>
        <v>6100176</v>
      </c>
      <c r="D181" s="50">
        <f t="shared" si="20"/>
        <v>4676</v>
      </c>
      <c r="E181" s="50" t="s">
        <v>29</v>
      </c>
      <c r="F181" s="56">
        <v>1</v>
      </c>
      <c r="G181" s="56">
        <v>1</v>
      </c>
      <c r="H181" s="44">
        <v>160002005</v>
      </c>
      <c r="I181" s="44">
        <v>1</v>
      </c>
      <c r="J181" s="44">
        <v>3</v>
      </c>
      <c r="K181" s="44">
        <f>K176+0.5</f>
        <v>27.5</v>
      </c>
      <c r="L181" s="44" t="s">
        <v>104</v>
      </c>
      <c r="M181" s="44" t="s">
        <v>358</v>
      </c>
    </row>
    <row r="182" spans="1:13" ht="16.5" customHeight="1" x14ac:dyDescent="0.3">
      <c r="A182" s="44" t="b">
        <v>1</v>
      </c>
      <c r="B182" s="44" t="s">
        <v>280</v>
      </c>
      <c r="C182" s="50">
        <f t="shared" si="20"/>
        <v>6100177</v>
      </c>
      <c r="D182" s="50">
        <f t="shared" si="20"/>
        <v>4677</v>
      </c>
      <c r="E182" s="50" t="s">
        <v>29</v>
      </c>
      <c r="F182" s="56">
        <v>1</v>
      </c>
      <c r="G182" s="56">
        <v>1</v>
      </c>
      <c r="H182" s="44">
        <v>160002005</v>
      </c>
      <c r="I182" s="44">
        <v>1</v>
      </c>
      <c r="J182" s="44">
        <v>3</v>
      </c>
      <c r="K182" s="44">
        <f t="shared" ref="K182:K189" si="22">K177+0.5</f>
        <v>47.5</v>
      </c>
      <c r="L182" s="44" t="s">
        <v>104</v>
      </c>
      <c r="M182" s="44" t="s">
        <v>358</v>
      </c>
    </row>
    <row r="183" spans="1:13" ht="16.5" customHeight="1" x14ac:dyDescent="0.3">
      <c r="A183" s="44" t="b">
        <v>1</v>
      </c>
      <c r="B183" s="44" t="s">
        <v>281</v>
      </c>
      <c r="C183" s="50">
        <f t="shared" ref="C183:D198" si="23">C182+1</f>
        <v>6100178</v>
      </c>
      <c r="D183" s="50">
        <f t="shared" si="23"/>
        <v>4678</v>
      </c>
      <c r="E183" s="50" t="s">
        <v>29</v>
      </c>
      <c r="F183" s="56">
        <v>1</v>
      </c>
      <c r="G183" s="56">
        <v>1</v>
      </c>
      <c r="H183" s="44">
        <v>160002005</v>
      </c>
      <c r="I183" s="44">
        <v>1</v>
      </c>
      <c r="J183" s="44">
        <v>3</v>
      </c>
      <c r="K183" s="44">
        <f t="shared" si="22"/>
        <v>67.5</v>
      </c>
      <c r="L183" s="44" t="s">
        <v>104</v>
      </c>
      <c r="M183" s="44" t="s">
        <v>358</v>
      </c>
    </row>
    <row r="184" spans="1:13" ht="16.5" customHeight="1" x14ac:dyDescent="0.3">
      <c r="A184" s="44" t="b">
        <v>1</v>
      </c>
      <c r="B184" s="44" t="s">
        <v>282</v>
      </c>
      <c r="C184" s="50">
        <f t="shared" si="23"/>
        <v>6100179</v>
      </c>
      <c r="D184" s="50">
        <f t="shared" si="23"/>
        <v>4679</v>
      </c>
      <c r="E184" s="50" t="s">
        <v>29</v>
      </c>
      <c r="F184" s="56">
        <v>1</v>
      </c>
      <c r="G184" s="56">
        <v>1</v>
      </c>
      <c r="H184" s="44">
        <v>160002005</v>
      </c>
      <c r="I184" s="44">
        <v>1</v>
      </c>
      <c r="J184" s="44">
        <v>3</v>
      </c>
      <c r="K184" s="44">
        <f t="shared" si="22"/>
        <v>87.5</v>
      </c>
      <c r="L184" s="44" t="s">
        <v>104</v>
      </c>
      <c r="M184" s="44" t="s">
        <v>358</v>
      </c>
    </row>
    <row r="185" spans="1:13" ht="16.5" customHeight="1" x14ac:dyDescent="0.3">
      <c r="A185" s="44" t="b">
        <v>1</v>
      </c>
      <c r="B185" s="44" t="s">
        <v>283</v>
      </c>
      <c r="C185" s="50">
        <f t="shared" si="23"/>
        <v>6100180</v>
      </c>
      <c r="D185" s="50">
        <f t="shared" si="23"/>
        <v>4680</v>
      </c>
      <c r="E185" s="50" t="s">
        <v>29</v>
      </c>
      <c r="F185" s="56">
        <v>1</v>
      </c>
      <c r="G185" s="56">
        <v>1</v>
      </c>
      <c r="H185" s="44">
        <v>160002005</v>
      </c>
      <c r="I185" s="44">
        <v>1</v>
      </c>
      <c r="J185" s="44">
        <v>3</v>
      </c>
      <c r="K185" s="44">
        <f>K180</f>
        <v>100</v>
      </c>
      <c r="L185" s="44" t="s">
        <v>104</v>
      </c>
      <c r="M185" s="44" t="s">
        <v>358</v>
      </c>
    </row>
    <row r="186" spans="1:13" ht="16.5" customHeight="1" x14ac:dyDescent="0.3">
      <c r="A186" s="47" t="b">
        <v>1</v>
      </c>
      <c r="B186" s="47" t="s">
        <v>284</v>
      </c>
      <c r="C186" s="49">
        <f t="shared" si="23"/>
        <v>6100181</v>
      </c>
      <c r="D186" s="49">
        <f t="shared" si="23"/>
        <v>4681</v>
      </c>
      <c r="E186" s="49" t="s">
        <v>29</v>
      </c>
      <c r="F186" s="56">
        <v>1</v>
      </c>
      <c r="G186" s="56">
        <v>1</v>
      </c>
      <c r="H186" s="47">
        <v>160002005</v>
      </c>
      <c r="I186" s="47">
        <v>1</v>
      </c>
      <c r="J186" s="47">
        <v>3</v>
      </c>
      <c r="K186" s="47">
        <f>K181+0.5</f>
        <v>28</v>
      </c>
      <c r="L186" s="47" t="s">
        <v>104</v>
      </c>
      <c r="M186" s="47" t="s">
        <v>358</v>
      </c>
    </row>
    <row r="187" spans="1:13" ht="16.5" customHeight="1" x14ac:dyDescent="0.3">
      <c r="A187" s="47" t="b">
        <v>1</v>
      </c>
      <c r="B187" s="47" t="s">
        <v>285</v>
      </c>
      <c r="C187" s="49">
        <f t="shared" si="23"/>
        <v>6100182</v>
      </c>
      <c r="D187" s="49">
        <f t="shared" si="23"/>
        <v>4682</v>
      </c>
      <c r="E187" s="49" t="s">
        <v>29</v>
      </c>
      <c r="F187" s="56">
        <v>1</v>
      </c>
      <c r="G187" s="56">
        <v>1</v>
      </c>
      <c r="H187" s="47">
        <v>160002005</v>
      </c>
      <c r="I187" s="47">
        <v>1</v>
      </c>
      <c r="J187" s="47">
        <v>3</v>
      </c>
      <c r="K187" s="47">
        <f t="shared" si="22"/>
        <v>48</v>
      </c>
      <c r="L187" s="47" t="s">
        <v>104</v>
      </c>
      <c r="M187" s="47" t="s">
        <v>358</v>
      </c>
    </row>
    <row r="188" spans="1:13" ht="16.5" customHeight="1" x14ac:dyDescent="0.3">
      <c r="A188" s="47" t="b">
        <v>1</v>
      </c>
      <c r="B188" s="47" t="s">
        <v>286</v>
      </c>
      <c r="C188" s="49">
        <f t="shared" si="23"/>
        <v>6100183</v>
      </c>
      <c r="D188" s="49">
        <f t="shared" si="23"/>
        <v>4683</v>
      </c>
      <c r="E188" s="49" t="s">
        <v>29</v>
      </c>
      <c r="F188" s="56">
        <v>1</v>
      </c>
      <c r="G188" s="56">
        <v>1</v>
      </c>
      <c r="H188" s="47">
        <v>160002005</v>
      </c>
      <c r="I188" s="47">
        <v>1</v>
      </c>
      <c r="J188" s="47">
        <v>3</v>
      </c>
      <c r="K188" s="47">
        <f t="shared" si="22"/>
        <v>68</v>
      </c>
      <c r="L188" s="47" t="s">
        <v>104</v>
      </c>
      <c r="M188" s="47" t="s">
        <v>358</v>
      </c>
    </row>
    <row r="189" spans="1:13" ht="16.5" customHeight="1" x14ac:dyDescent="0.3">
      <c r="A189" s="47" t="b">
        <v>1</v>
      </c>
      <c r="B189" s="47" t="s">
        <v>287</v>
      </c>
      <c r="C189" s="49">
        <f t="shared" si="23"/>
        <v>6100184</v>
      </c>
      <c r="D189" s="49">
        <f t="shared" si="23"/>
        <v>4684</v>
      </c>
      <c r="E189" s="49" t="s">
        <v>29</v>
      </c>
      <c r="F189" s="56">
        <v>1</v>
      </c>
      <c r="G189" s="56">
        <v>1</v>
      </c>
      <c r="H189" s="47">
        <v>160002005</v>
      </c>
      <c r="I189" s="47">
        <v>1</v>
      </c>
      <c r="J189" s="47">
        <v>3</v>
      </c>
      <c r="K189" s="47">
        <f t="shared" si="22"/>
        <v>88</v>
      </c>
      <c r="L189" s="47" t="s">
        <v>104</v>
      </c>
      <c r="M189" s="47" t="s">
        <v>358</v>
      </c>
    </row>
    <row r="190" spans="1:13" ht="16.5" customHeight="1" x14ac:dyDescent="0.3">
      <c r="A190" s="47" t="b">
        <v>1</v>
      </c>
      <c r="B190" s="47" t="s">
        <v>288</v>
      </c>
      <c r="C190" s="49">
        <f t="shared" si="23"/>
        <v>6100185</v>
      </c>
      <c r="D190" s="49">
        <f t="shared" si="23"/>
        <v>4685</v>
      </c>
      <c r="E190" s="49" t="s">
        <v>29</v>
      </c>
      <c r="F190" s="56">
        <v>1</v>
      </c>
      <c r="G190" s="56">
        <v>1</v>
      </c>
      <c r="H190" s="47">
        <v>160002005</v>
      </c>
      <c r="I190" s="47">
        <v>1</v>
      </c>
      <c r="J190" s="47">
        <v>3</v>
      </c>
      <c r="K190" s="47">
        <f>K185</f>
        <v>100</v>
      </c>
      <c r="L190" s="47" t="s">
        <v>104</v>
      </c>
      <c r="M190" s="47" t="s">
        <v>358</v>
      </c>
    </row>
    <row r="191" spans="1:13" ht="16.5" customHeight="1" x14ac:dyDescent="0.3">
      <c r="A191" s="44" t="b">
        <v>1</v>
      </c>
      <c r="B191" s="44" t="s">
        <v>289</v>
      </c>
      <c r="C191" s="50">
        <f t="shared" si="23"/>
        <v>6100186</v>
      </c>
      <c r="D191" s="50">
        <f t="shared" si="23"/>
        <v>4686</v>
      </c>
      <c r="E191" s="50" t="s">
        <v>29</v>
      </c>
      <c r="F191" s="56">
        <v>1</v>
      </c>
      <c r="G191" s="56">
        <v>1</v>
      </c>
      <c r="H191" s="44">
        <v>160002005</v>
      </c>
      <c r="I191" s="44">
        <v>1</v>
      </c>
      <c r="J191" s="44">
        <v>3</v>
      </c>
      <c r="K191" s="44">
        <f>K186+0.5</f>
        <v>28.5</v>
      </c>
      <c r="L191" s="44" t="s">
        <v>104</v>
      </c>
      <c r="M191" s="44" t="s">
        <v>358</v>
      </c>
    </row>
    <row r="192" spans="1:13" ht="16.5" customHeight="1" x14ac:dyDescent="0.3">
      <c r="A192" s="44" t="b">
        <v>1</v>
      </c>
      <c r="B192" s="44" t="s">
        <v>290</v>
      </c>
      <c r="C192" s="50">
        <f t="shared" si="23"/>
        <v>6100187</v>
      </c>
      <c r="D192" s="50">
        <f t="shared" si="23"/>
        <v>4687</v>
      </c>
      <c r="E192" s="50" t="s">
        <v>29</v>
      </c>
      <c r="F192" s="56">
        <v>1</v>
      </c>
      <c r="G192" s="56">
        <v>1</v>
      </c>
      <c r="H192" s="44">
        <v>160002005</v>
      </c>
      <c r="I192" s="44">
        <v>1</v>
      </c>
      <c r="J192" s="44">
        <v>3</v>
      </c>
      <c r="K192" s="44">
        <f t="shared" ref="K192:K199" si="24">K187+0.5</f>
        <v>48.5</v>
      </c>
      <c r="L192" s="44" t="s">
        <v>104</v>
      </c>
      <c r="M192" s="44" t="s">
        <v>358</v>
      </c>
    </row>
    <row r="193" spans="1:13" ht="16.5" customHeight="1" x14ac:dyDescent="0.3">
      <c r="A193" s="44" t="b">
        <v>1</v>
      </c>
      <c r="B193" s="44" t="s">
        <v>291</v>
      </c>
      <c r="C193" s="50">
        <f t="shared" si="23"/>
        <v>6100188</v>
      </c>
      <c r="D193" s="50">
        <f t="shared" si="23"/>
        <v>4688</v>
      </c>
      <c r="E193" s="50" t="s">
        <v>29</v>
      </c>
      <c r="F193" s="56">
        <v>1</v>
      </c>
      <c r="G193" s="56">
        <v>1</v>
      </c>
      <c r="H193" s="44">
        <v>160002005</v>
      </c>
      <c r="I193" s="44">
        <v>1</v>
      </c>
      <c r="J193" s="44">
        <v>3</v>
      </c>
      <c r="K193" s="44">
        <f t="shared" si="24"/>
        <v>68.5</v>
      </c>
      <c r="L193" s="44" t="s">
        <v>104</v>
      </c>
      <c r="M193" s="44" t="s">
        <v>358</v>
      </c>
    </row>
    <row r="194" spans="1:13" ht="16.5" customHeight="1" x14ac:dyDescent="0.3">
      <c r="A194" s="44" t="b">
        <v>1</v>
      </c>
      <c r="B194" s="44" t="s">
        <v>292</v>
      </c>
      <c r="C194" s="50">
        <f t="shared" si="23"/>
        <v>6100189</v>
      </c>
      <c r="D194" s="50">
        <f t="shared" si="23"/>
        <v>4689</v>
      </c>
      <c r="E194" s="50" t="s">
        <v>29</v>
      </c>
      <c r="F194" s="56">
        <v>1</v>
      </c>
      <c r="G194" s="56">
        <v>1</v>
      </c>
      <c r="H194" s="44">
        <v>160002005</v>
      </c>
      <c r="I194" s="44">
        <v>1</v>
      </c>
      <c r="J194" s="44">
        <v>3</v>
      </c>
      <c r="K194" s="44">
        <f t="shared" si="24"/>
        <v>88.5</v>
      </c>
      <c r="L194" s="44" t="s">
        <v>104</v>
      </c>
      <c r="M194" s="44" t="s">
        <v>358</v>
      </c>
    </row>
    <row r="195" spans="1:13" ht="16.5" customHeight="1" x14ac:dyDescent="0.3">
      <c r="A195" s="44" t="b">
        <v>1</v>
      </c>
      <c r="B195" s="44" t="s">
        <v>293</v>
      </c>
      <c r="C195" s="50">
        <f t="shared" si="23"/>
        <v>6100190</v>
      </c>
      <c r="D195" s="50">
        <f t="shared" si="23"/>
        <v>4690</v>
      </c>
      <c r="E195" s="50" t="s">
        <v>29</v>
      </c>
      <c r="F195" s="56">
        <v>1</v>
      </c>
      <c r="G195" s="56">
        <v>1</v>
      </c>
      <c r="H195" s="44">
        <v>160002005</v>
      </c>
      <c r="I195" s="44">
        <v>1</v>
      </c>
      <c r="J195" s="44">
        <v>3</v>
      </c>
      <c r="K195" s="44">
        <f>K190</f>
        <v>100</v>
      </c>
      <c r="L195" s="44" t="s">
        <v>104</v>
      </c>
      <c r="M195" s="44" t="s">
        <v>358</v>
      </c>
    </row>
    <row r="196" spans="1:13" ht="16.5" customHeight="1" x14ac:dyDescent="0.3">
      <c r="A196" s="47" t="b">
        <v>1</v>
      </c>
      <c r="B196" s="47" t="s">
        <v>294</v>
      </c>
      <c r="C196" s="49">
        <f t="shared" si="23"/>
        <v>6100191</v>
      </c>
      <c r="D196" s="49">
        <f t="shared" si="23"/>
        <v>4691</v>
      </c>
      <c r="E196" s="49" t="s">
        <v>29</v>
      </c>
      <c r="F196" s="56">
        <v>1</v>
      </c>
      <c r="G196" s="56">
        <v>1</v>
      </c>
      <c r="H196" s="47">
        <v>160002005</v>
      </c>
      <c r="I196" s="47">
        <v>1</v>
      </c>
      <c r="J196" s="47">
        <v>3</v>
      </c>
      <c r="K196" s="47">
        <f>K191+0.5</f>
        <v>29</v>
      </c>
      <c r="L196" s="47" t="s">
        <v>104</v>
      </c>
      <c r="M196" s="47" t="s">
        <v>358</v>
      </c>
    </row>
    <row r="197" spans="1:13" ht="16.5" customHeight="1" x14ac:dyDescent="0.3">
      <c r="A197" s="47" t="b">
        <v>1</v>
      </c>
      <c r="B197" s="47" t="s">
        <v>295</v>
      </c>
      <c r="C197" s="49">
        <f t="shared" si="23"/>
        <v>6100192</v>
      </c>
      <c r="D197" s="49">
        <f t="shared" si="23"/>
        <v>4692</v>
      </c>
      <c r="E197" s="49" t="s">
        <v>29</v>
      </c>
      <c r="F197" s="56">
        <v>1</v>
      </c>
      <c r="G197" s="56">
        <v>1</v>
      </c>
      <c r="H197" s="47">
        <v>160002005</v>
      </c>
      <c r="I197" s="47">
        <v>1</v>
      </c>
      <c r="J197" s="47">
        <v>3</v>
      </c>
      <c r="K197" s="47">
        <f t="shared" si="24"/>
        <v>49</v>
      </c>
      <c r="L197" s="47" t="s">
        <v>104</v>
      </c>
      <c r="M197" s="47" t="s">
        <v>358</v>
      </c>
    </row>
    <row r="198" spans="1:13" ht="16.5" customHeight="1" x14ac:dyDescent="0.3">
      <c r="A198" s="47" t="b">
        <v>1</v>
      </c>
      <c r="B198" s="47" t="s">
        <v>296</v>
      </c>
      <c r="C198" s="49">
        <f t="shared" si="23"/>
        <v>6100193</v>
      </c>
      <c r="D198" s="49">
        <f t="shared" si="23"/>
        <v>4693</v>
      </c>
      <c r="E198" s="49" t="s">
        <v>29</v>
      </c>
      <c r="F198" s="56">
        <v>1</v>
      </c>
      <c r="G198" s="56">
        <v>1</v>
      </c>
      <c r="H198" s="47">
        <v>160002005</v>
      </c>
      <c r="I198" s="47">
        <v>1</v>
      </c>
      <c r="J198" s="47">
        <v>3</v>
      </c>
      <c r="K198" s="47">
        <f t="shared" si="24"/>
        <v>69</v>
      </c>
      <c r="L198" s="47" t="s">
        <v>104</v>
      </c>
      <c r="M198" s="47" t="s">
        <v>358</v>
      </c>
    </row>
    <row r="199" spans="1:13" ht="16.5" customHeight="1" x14ac:dyDescent="0.3">
      <c r="A199" s="47" t="b">
        <v>1</v>
      </c>
      <c r="B199" s="47" t="s">
        <v>297</v>
      </c>
      <c r="C199" s="49">
        <f t="shared" ref="C199:D205" si="25">C198+1</f>
        <v>6100194</v>
      </c>
      <c r="D199" s="49">
        <f t="shared" si="25"/>
        <v>4694</v>
      </c>
      <c r="E199" s="49" t="s">
        <v>29</v>
      </c>
      <c r="F199" s="56">
        <v>1</v>
      </c>
      <c r="G199" s="56">
        <v>1</v>
      </c>
      <c r="H199" s="47">
        <v>160002005</v>
      </c>
      <c r="I199" s="47">
        <v>1</v>
      </c>
      <c r="J199" s="47">
        <v>3</v>
      </c>
      <c r="K199" s="47">
        <f t="shared" si="24"/>
        <v>89</v>
      </c>
      <c r="L199" s="47" t="s">
        <v>104</v>
      </c>
      <c r="M199" s="47" t="s">
        <v>358</v>
      </c>
    </row>
    <row r="200" spans="1:13" ht="16.5" customHeight="1" x14ac:dyDescent="0.3">
      <c r="A200" s="47" t="b">
        <v>1</v>
      </c>
      <c r="B200" s="47" t="s">
        <v>298</v>
      </c>
      <c r="C200" s="49">
        <f t="shared" si="25"/>
        <v>6100195</v>
      </c>
      <c r="D200" s="49">
        <f t="shared" si="25"/>
        <v>4695</v>
      </c>
      <c r="E200" s="49" t="s">
        <v>29</v>
      </c>
      <c r="F200" s="56">
        <v>1</v>
      </c>
      <c r="G200" s="56">
        <v>1</v>
      </c>
      <c r="H200" s="47">
        <v>160002005</v>
      </c>
      <c r="I200" s="47">
        <v>1</v>
      </c>
      <c r="J200" s="47">
        <v>3</v>
      </c>
      <c r="K200" s="47">
        <f>K195</f>
        <v>100</v>
      </c>
      <c r="L200" s="47" t="s">
        <v>104</v>
      </c>
      <c r="M200" s="47" t="s">
        <v>358</v>
      </c>
    </row>
    <row r="201" spans="1:13" ht="16.5" customHeight="1" x14ac:dyDescent="0.3">
      <c r="A201" s="44" t="b">
        <v>1</v>
      </c>
      <c r="B201" s="44" t="s">
        <v>299</v>
      </c>
      <c r="C201" s="50">
        <f t="shared" si="25"/>
        <v>6100196</v>
      </c>
      <c r="D201" s="50">
        <f t="shared" si="25"/>
        <v>4696</v>
      </c>
      <c r="E201" s="50" t="s">
        <v>29</v>
      </c>
      <c r="F201" s="56">
        <v>1</v>
      </c>
      <c r="G201" s="56">
        <v>1</v>
      </c>
      <c r="H201" s="44">
        <v>160002005</v>
      </c>
      <c r="I201" s="44">
        <v>1</v>
      </c>
      <c r="J201" s="44">
        <v>3</v>
      </c>
      <c r="K201" s="44">
        <f>K196+0.5</f>
        <v>29.5</v>
      </c>
      <c r="L201" s="44" t="s">
        <v>104</v>
      </c>
      <c r="M201" s="44" t="s">
        <v>358</v>
      </c>
    </row>
    <row r="202" spans="1:13" ht="16.5" customHeight="1" x14ac:dyDescent="0.3">
      <c r="A202" s="44" t="b">
        <v>1</v>
      </c>
      <c r="B202" s="44" t="s">
        <v>300</v>
      </c>
      <c r="C202" s="50">
        <f t="shared" si="25"/>
        <v>6100197</v>
      </c>
      <c r="D202" s="50">
        <f t="shared" si="25"/>
        <v>4697</v>
      </c>
      <c r="E202" s="50" t="s">
        <v>29</v>
      </c>
      <c r="F202" s="56">
        <v>1</v>
      </c>
      <c r="G202" s="56">
        <v>1</v>
      </c>
      <c r="H202" s="44">
        <v>160002005</v>
      </c>
      <c r="I202" s="44">
        <v>1</v>
      </c>
      <c r="J202" s="44">
        <v>3</v>
      </c>
      <c r="K202" s="44">
        <f t="shared" ref="K202:K204" si="26">K197+0.5</f>
        <v>49.5</v>
      </c>
      <c r="L202" s="44" t="s">
        <v>104</v>
      </c>
      <c r="M202" s="44" t="s">
        <v>358</v>
      </c>
    </row>
    <row r="203" spans="1:13" ht="16.5" customHeight="1" x14ac:dyDescent="0.3">
      <c r="A203" s="44" t="b">
        <v>1</v>
      </c>
      <c r="B203" s="44" t="s">
        <v>301</v>
      </c>
      <c r="C203" s="50">
        <f t="shared" si="25"/>
        <v>6100198</v>
      </c>
      <c r="D203" s="50">
        <f t="shared" si="25"/>
        <v>4698</v>
      </c>
      <c r="E203" s="50" t="s">
        <v>29</v>
      </c>
      <c r="F203" s="56">
        <v>1</v>
      </c>
      <c r="G203" s="56">
        <v>1</v>
      </c>
      <c r="H203" s="44">
        <v>160002005</v>
      </c>
      <c r="I203" s="44">
        <v>1</v>
      </c>
      <c r="J203" s="44">
        <v>3</v>
      </c>
      <c r="K203" s="44">
        <f t="shared" si="26"/>
        <v>69.5</v>
      </c>
      <c r="L203" s="44" t="s">
        <v>104</v>
      </c>
      <c r="M203" s="44" t="s">
        <v>358</v>
      </c>
    </row>
    <row r="204" spans="1:13" ht="16.5" customHeight="1" x14ac:dyDescent="0.3">
      <c r="A204" s="44" t="b">
        <v>1</v>
      </c>
      <c r="B204" s="44" t="s">
        <v>302</v>
      </c>
      <c r="C204" s="50">
        <f t="shared" si="25"/>
        <v>6100199</v>
      </c>
      <c r="D204" s="50">
        <f t="shared" si="25"/>
        <v>4699</v>
      </c>
      <c r="E204" s="50" t="s">
        <v>29</v>
      </c>
      <c r="F204" s="56">
        <v>1</v>
      </c>
      <c r="G204" s="56">
        <v>1</v>
      </c>
      <c r="H204" s="44">
        <v>160002005</v>
      </c>
      <c r="I204" s="44">
        <v>1</v>
      </c>
      <c r="J204" s="44">
        <v>3</v>
      </c>
      <c r="K204" s="44">
        <f t="shared" si="26"/>
        <v>89.5</v>
      </c>
      <c r="L204" s="44" t="s">
        <v>104</v>
      </c>
      <c r="M204" s="44" t="s">
        <v>358</v>
      </c>
    </row>
    <row r="205" spans="1:13" ht="16.5" customHeight="1" x14ac:dyDescent="0.3">
      <c r="A205" s="44" t="b">
        <v>1</v>
      </c>
      <c r="B205" s="44" t="s">
        <v>303</v>
      </c>
      <c r="C205" s="50">
        <f t="shared" si="25"/>
        <v>6100200</v>
      </c>
      <c r="D205" s="50">
        <f t="shared" si="25"/>
        <v>4700</v>
      </c>
      <c r="E205" s="50" t="s">
        <v>29</v>
      </c>
      <c r="F205" s="56">
        <v>1</v>
      </c>
      <c r="G205" s="56">
        <v>1</v>
      </c>
      <c r="H205" s="44">
        <v>160002005</v>
      </c>
      <c r="I205" s="44">
        <v>1</v>
      </c>
      <c r="J205" s="44">
        <v>3</v>
      </c>
      <c r="K205" s="44">
        <f>K200</f>
        <v>100</v>
      </c>
      <c r="L205" s="44" t="s">
        <v>104</v>
      </c>
      <c r="M205" s="44" t="s">
        <v>358</v>
      </c>
    </row>
  </sheetData>
  <phoneticPr fontId="23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5"/>
  <sheetViews>
    <sheetView tabSelected="1" workbookViewId="0">
      <pane ySplit="5" topLeftCell="A6" activePane="bottomLeft" state="frozen"/>
      <selection pane="bottomLeft" activeCell="C16" sqref="A1:N1675"/>
    </sheetView>
  </sheetViews>
  <sheetFormatPr defaultColWidth="9" defaultRowHeight="16.5" customHeight="1" x14ac:dyDescent="0.3"/>
  <cols>
    <col min="1" max="2" width="23.125" bestFit="1" customWidth="1"/>
    <col min="3" max="3" width="17.75" bestFit="1" customWidth="1"/>
    <col min="4" max="4" width="16.125" bestFit="1" customWidth="1"/>
    <col min="5" max="5" width="24.875" bestFit="1" customWidth="1"/>
    <col min="6" max="7" width="8.625" bestFit="1" customWidth="1"/>
    <col min="8" max="8" width="15.5" bestFit="1" customWidth="1"/>
    <col min="9" max="9" width="13" bestFit="1" customWidth="1"/>
    <col min="10" max="10" width="13.375" bestFit="1" customWidth="1"/>
    <col min="11" max="11" width="13.75" bestFit="1" customWidth="1"/>
    <col min="12" max="12" width="10.625" bestFit="1" customWidth="1"/>
    <col min="13" max="13" width="16.875" bestFit="1" customWidth="1"/>
  </cols>
  <sheetData>
    <row r="1" spans="1:14" ht="16.5" customHeight="1" x14ac:dyDescent="0.3">
      <c r="A1" s="131" t="s">
        <v>509</v>
      </c>
      <c r="B1" s="132" t="s">
        <v>509</v>
      </c>
      <c r="C1" s="130"/>
      <c r="D1" s="130"/>
      <c r="E1" s="133"/>
      <c r="F1" s="133"/>
      <c r="G1" s="133"/>
      <c r="H1" s="133"/>
      <c r="I1" s="133"/>
      <c r="J1" s="133"/>
      <c r="K1" s="133"/>
      <c r="L1" s="133"/>
      <c r="M1" s="133"/>
    </row>
    <row r="2" spans="1:14" ht="50.1" customHeight="1" x14ac:dyDescent="0.3">
      <c r="A2" s="135" t="s">
        <v>1</v>
      </c>
      <c r="B2" s="135" t="s">
        <v>1</v>
      </c>
      <c r="C2" s="135" t="s">
        <v>1</v>
      </c>
      <c r="D2" s="135" t="s">
        <v>1</v>
      </c>
      <c r="E2" s="135" t="s">
        <v>510</v>
      </c>
      <c r="F2" s="134" t="s">
        <v>463</v>
      </c>
      <c r="G2" s="134" t="s">
        <v>463</v>
      </c>
      <c r="H2" s="135" t="s">
        <v>1</v>
      </c>
      <c r="I2" s="135" t="s">
        <v>1</v>
      </c>
      <c r="J2" s="135" t="s">
        <v>1</v>
      </c>
      <c r="K2" s="135" t="s">
        <v>511</v>
      </c>
      <c r="L2" s="134" t="s">
        <v>463</v>
      </c>
      <c r="M2" s="134" t="s">
        <v>463</v>
      </c>
    </row>
    <row r="3" spans="1:14" ht="16.5" customHeight="1" x14ac:dyDescent="0.3">
      <c r="A3" s="136" t="s">
        <v>2</v>
      </c>
      <c r="B3" s="136" t="s">
        <v>2</v>
      </c>
      <c r="C3" s="136" t="s">
        <v>3</v>
      </c>
      <c r="D3" s="136" t="s">
        <v>3</v>
      </c>
      <c r="E3" s="136" t="s">
        <v>3</v>
      </c>
      <c r="F3" s="145" t="s">
        <v>3</v>
      </c>
      <c r="G3" s="145" t="s">
        <v>3</v>
      </c>
      <c r="H3" s="136" t="s">
        <v>3</v>
      </c>
      <c r="I3" s="136" t="s">
        <v>3</v>
      </c>
      <c r="J3" s="136" t="s">
        <v>3</v>
      </c>
      <c r="K3" s="136" t="s">
        <v>3</v>
      </c>
      <c r="L3" s="136" t="s">
        <v>3</v>
      </c>
      <c r="M3" s="140" t="s">
        <v>3</v>
      </c>
    </row>
    <row r="4" spans="1:14" ht="40.5" customHeight="1" x14ac:dyDescent="0.3">
      <c r="A4" s="150" t="s">
        <v>4</v>
      </c>
      <c r="B4" s="150" t="s">
        <v>5</v>
      </c>
      <c r="C4" s="150" t="s">
        <v>6</v>
      </c>
      <c r="D4" s="150" t="s">
        <v>6</v>
      </c>
      <c r="E4" s="151" t="s">
        <v>7</v>
      </c>
      <c r="F4" s="152" t="s">
        <v>6</v>
      </c>
      <c r="G4" s="152" t="s">
        <v>6</v>
      </c>
      <c r="H4" s="150" t="s">
        <v>6</v>
      </c>
      <c r="I4" s="150" t="s">
        <v>6</v>
      </c>
      <c r="J4" s="150" t="s">
        <v>6</v>
      </c>
      <c r="K4" s="150" t="s">
        <v>8</v>
      </c>
      <c r="L4" s="151" t="s">
        <v>9</v>
      </c>
      <c r="M4" s="153" t="s">
        <v>461</v>
      </c>
    </row>
    <row r="5" spans="1:14" ht="16.5" customHeight="1" x14ac:dyDescent="0.3">
      <c r="A5" s="154" t="s">
        <v>10</v>
      </c>
      <c r="B5" s="154" t="s">
        <v>11</v>
      </c>
      <c r="C5" s="154" t="s">
        <v>12</v>
      </c>
      <c r="D5" s="154" t="s">
        <v>13</v>
      </c>
      <c r="E5" s="154" t="s">
        <v>14</v>
      </c>
      <c r="F5" s="154" t="s">
        <v>15</v>
      </c>
      <c r="G5" s="154" t="s">
        <v>16</v>
      </c>
      <c r="H5" s="154" t="s">
        <v>17</v>
      </c>
      <c r="I5" s="154" t="s">
        <v>18</v>
      </c>
      <c r="J5" s="154" t="s">
        <v>19</v>
      </c>
      <c r="K5" s="154" t="s">
        <v>20</v>
      </c>
      <c r="L5" s="155" t="s">
        <v>21</v>
      </c>
      <c r="M5" s="154" t="s">
        <v>354</v>
      </c>
    </row>
    <row r="6" spans="1:14" ht="16.5" customHeight="1" x14ac:dyDescent="0.3">
      <c r="A6" s="40" t="b">
        <v>1</v>
      </c>
      <c r="B6" s="41" t="s">
        <v>305</v>
      </c>
      <c r="C6" s="41">
        <v>6001001</v>
      </c>
      <c r="D6" s="41">
        <v>5001</v>
      </c>
      <c r="E6" s="42" t="s">
        <v>29</v>
      </c>
      <c r="F6" s="56">
        <v>1</v>
      </c>
      <c r="G6" s="56">
        <v>1</v>
      </c>
      <c r="H6" s="48">
        <v>150102001</v>
      </c>
      <c r="I6" s="42">
        <v>1</v>
      </c>
      <c r="J6" s="42">
        <v>1</v>
      </c>
      <c r="K6" s="41">
        <v>17</v>
      </c>
      <c r="L6" s="41" t="s">
        <v>306</v>
      </c>
      <c r="M6" s="43" t="s">
        <v>3</v>
      </c>
    </row>
    <row r="7" spans="1:14" ht="16.5" customHeight="1" x14ac:dyDescent="0.3">
      <c r="A7" s="40" t="b">
        <v>1</v>
      </c>
      <c r="B7" s="41" t="s">
        <v>307</v>
      </c>
      <c r="C7" s="42">
        <f t="shared" ref="C7:C70" si="0">C6+1</f>
        <v>6001002</v>
      </c>
      <c r="D7" s="42">
        <f t="shared" ref="D7:D70" si="1">D6</f>
        <v>5001</v>
      </c>
      <c r="E7" s="42" t="s">
        <v>29</v>
      </c>
      <c r="F7" s="56">
        <v>1</v>
      </c>
      <c r="G7" s="56">
        <v>1</v>
      </c>
      <c r="H7" s="43">
        <f>H6+100000</f>
        <v>150202001</v>
      </c>
      <c r="I7" s="42">
        <v>1</v>
      </c>
      <c r="J7" s="42">
        <v>1</v>
      </c>
      <c r="K7" s="41">
        <v>3</v>
      </c>
      <c r="L7" s="41" t="s">
        <v>306</v>
      </c>
      <c r="M7" s="43" t="s">
        <v>355</v>
      </c>
    </row>
    <row r="8" spans="1:14" ht="16.5" customHeight="1" x14ac:dyDescent="0.3">
      <c r="A8" s="40" t="b">
        <v>1</v>
      </c>
      <c r="B8" s="43" t="s">
        <v>379</v>
      </c>
      <c r="C8" s="43">
        <f t="shared" si="0"/>
        <v>6001003</v>
      </c>
      <c r="D8" s="43">
        <f t="shared" si="1"/>
        <v>5001</v>
      </c>
      <c r="E8" s="43" t="s">
        <v>23</v>
      </c>
      <c r="F8" s="56">
        <v>1</v>
      </c>
      <c r="G8" s="56">
        <v>1</v>
      </c>
      <c r="H8" s="48">
        <v>151301001</v>
      </c>
      <c r="I8" s="43">
        <v>1</v>
      </c>
      <c r="J8" s="43">
        <v>1</v>
      </c>
      <c r="K8" s="43">
        <f>ROUND(N8/6,2)</f>
        <v>13.33</v>
      </c>
      <c r="L8" s="43" t="str">
        <f>IF(H8&gt;=151307001,"Shoes",IF(H8&gt;=151306001,"Pants",IF(H8&gt;=151305001,"Glove",IF(H8&gt;=151303001,"Head",IF(H8&gt;=151302001,"Body",IF(H8&gt;=151301001,"Weapon"))))))</f>
        <v>Weapon</v>
      </c>
      <c r="M8" s="43" t="s">
        <v>356</v>
      </c>
      <c r="N8" s="64">
        <v>80</v>
      </c>
    </row>
    <row r="9" spans="1:14" ht="16.5" customHeight="1" x14ac:dyDescent="0.3">
      <c r="A9" s="40" t="b">
        <v>1</v>
      </c>
      <c r="B9" s="43" t="s">
        <v>47</v>
      </c>
      <c r="C9" s="43">
        <f t="shared" si="0"/>
        <v>6001004</v>
      </c>
      <c r="D9" s="43">
        <f t="shared" si="1"/>
        <v>5001</v>
      </c>
      <c r="E9" s="43" t="s">
        <v>23</v>
      </c>
      <c r="F9" s="56">
        <v>1</v>
      </c>
      <c r="G9" s="56">
        <v>1</v>
      </c>
      <c r="H9" s="43">
        <f>H8+1000</f>
        <v>151302001</v>
      </c>
      <c r="I9" s="43">
        <v>1</v>
      </c>
      <c r="J9" s="43">
        <v>1</v>
      </c>
      <c r="K9" s="43">
        <f t="shared" ref="K9:K12" si="2">ROUND(N9/6,2)</f>
        <v>13.33</v>
      </c>
      <c r="L9" s="43" t="str">
        <f t="shared" ref="L9:L13" si="3">IF(H9&gt;=151307001,"Shoes",IF(H9&gt;=151306001,"Pants",IF(H9&gt;=151305001,"Glove",IF(H9&gt;=151303001,"Head",IF(H9&gt;=151302001,"Body",IF(H9&gt;=151301001,"Weapon"))))))</f>
        <v>Body</v>
      </c>
      <c r="M9" s="43" t="s">
        <v>356</v>
      </c>
      <c r="N9" s="63">
        <v>80</v>
      </c>
    </row>
    <row r="10" spans="1:14" ht="16.5" customHeight="1" x14ac:dyDescent="0.3">
      <c r="A10" s="40" t="b">
        <v>1</v>
      </c>
      <c r="B10" s="43" t="s">
        <v>48</v>
      </c>
      <c r="C10" s="43">
        <f t="shared" si="0"/>
        <v>6001005</v>
      </c>
      <c r="D10" s="43">
        <f t="shared" si="1"/>
        <v>5001</v>
      </c>
      <c r="E10" s="43" t="s">
        <v>23</v>
      </c>
      <c r="F10" s="56">
        <v>1</v>
      </c>
      <c r="G10" s="56">
        <v>1</v>
      </c>
      <c r="H10" s="43">
        <f>H9+1000</f>
        <v>151303001</v>
      </c>
      <c r="I10" s="43">
        <v>1</v>
      </c>
      <c r="J10" s="43">
        <v>1</v>
      </c>
      <c r="K10" s="43">
        <f t="shared" si="2"/>
        <v>13.33</v>
      </c>
      <c r="L10" s="43" t="str">
        <f t="shared" si="3"/>
        <v>Head</v>
      </c>
      <c r="M10" s="43" t="s">
        <v>356</v>
      </c>
      <c r="N10" s="63">
        <v>80</v>
      </c>
    </row>
    <row r="11" spans="1:14" ht="16.5" customHeight="1" x14ac:dyDescent="0.3">
      <c r="A11" s="40" t="b">
        <v>1</v>
      </c>
      <c r="B11" s="43" t="s">
        <v>50</v>
      </c>
      <c r="C11" s="43">
        <f t="shared" si="0"/>
        <v>6001006</v>
      </c>
      <c r="D11" s="43">
        <f t="shared" si="1"/>
        <v>5001</v>
      </c>
      <c r="E11" s="43" t="s">
        <v>23</v>
      </c>
      <c r="F11" s="56">
        <v>1</v>
      </c>
      <c r="G11" s="56">
        <v>1</v>
      </c>
      <c r="H11" s="43">
        <f>H10+2000</f>
        <v>151305001</v>
      </c>
      <c r="I11" s="43">
        <v>1</v>
      </c>
      <c r="J11" s="43">
        <v>1</v>
      </c>
      <c r="K11" s="43">
        <f t="shared" si="2"/>
        <v>13.33</v>
      </c>
      <c r="L11" s="43" t="str">
        <f t="shared" si="3"/>
        <v>Glove</v>
      </c>
      <c r="M11" s="43" t="s">
        <v>356</v>
      </c>
      <c r="N11" s="63">
        <v>80</v>
      </c>
    </row>
    <row r="12" spans="1:14" ht="16.5" customHeight="1" x14ac:dyDescent="0.3">
      <c r="A12" s="40" t="b">
        <v>1</v>
      </c>
      <c r="B12" s="43" t="s">
        <v>49</v>
      </c>
      <c r="C12" s="43">
        <f t="shared" si="0"/>
        <v>6001007</v>
      </c>
      <c r="D12" s="43">
        <f t="shared" si="1"/>
        <v>5001</v>
      </c>
      <c r="E12" s="43" t="s">
        <v>23</v>
      </c>
      <c r="F12" s="56">
        <v>1</v>
      </c>
      <c r="G12" s="56">
        <v>1</v>
      </c>
      <c r="H12" s="43">
        <f>H11+1000</f>
        <v>151306001</v>
      </c>
      <c r="I12" s="43">
        <v>1</v>
      </c>
      <c r="J12" s="43">
        <v>1</v>
      </c>
      <c r="K12" s="43">
        <f t="shared" si="2"/>
        <v>13.33</v>
      </c>
      <c r="L12" s="43" t="str">
        <f t="shared" si="3"/>
        <v>Pants</v>
      </c>
      <c r="M12" s="43" t="s">
        <v>356</v>
      </c>
      <c r="N12" s="63">
        <v>80</v>
      </c>
    </row>
    <row r="13" spans="1:14" ht="16.5" customHeight="1" x14ac:dyDescent="0.3">
      <c r="A13" s="40" t="b">
        <v>1</v>
      </c>
      <c r="B13" s="43" t="s">
        <v>46</v>
      </c>
      <c r="C13" s="43">
        <f t="shared" si="0"/>
        <v>6001008</v>
      </c>
      <c r="D13" s="43">
        <f t="shared" si="1"/>
        <v>5001</v>
      </c>
      <c r="E13" s="43" t="s">
        <v>23</v>
      </c>
      <c r="F13" s="56">
        <v>1</v>
      </c>
      <c r="G13" s="56">
        <v>1</v>
      </c>
      <c r="H13" s="43">
        <f>H12+1000</f>
        <v>151307001</v>
      </c>
      <c r="I13" s="43">
        <v>1</v>
      </c>
      <c r="J13" s="43">
        <v>1</v>
      </c>
      <c r="K13" s="41">
        <v>13.35</v>
      </c>
      <c r="L13" s="43" t="str">
        <f t="shared" si="3"/>
        <v>Shoes</v>
      </c>
      <c r="M13" s="43" t="s">
        <v>356</v>
      </c>
      <c r="N13" s="65">
        <f>SUM(K8:K13)</f>
        <v>80</v>
      </c>
    </row>
    <row r="14" spans="1:14" ht="16.5" customHeight="1" x14ac:dyDescent="0.3">
      <c r="A14" s="40" t="b">
        <v>1</v>
      </c>
      <c r="B14" s="44" t="s">
        <v>45</v>
      </c>
      <c r="C14" s="17">
        <f t="shared" si="0"/>
        <v>6001009</v>
      </c>
      <c r="D14" s="17">
        <f t="shared" si="1"/>
        <v>5001</v>
      </c>
      <c r="E14" s="17" t="s">
        <v>25</v>
      </c>
      <c r="F14" s="56">
        <v>1</v>
      </c>
      <c r="G14" s="56">
        <v>1</v>
      </c>
      <c r="H14" s="44">
        <f t="shared" ref="H14:H31" si="4">H8+1000000</f>
        <v>152301001</v>
      </c>
      <c r="I14" s="44">
        <v>1</v>
      </c>
      <c r="J14" s="44">
        <v>1</v>
      </c>
      <c r="K14" s="44">
        <f t="shared" ref="K14:L29" si="5">K8</f>
        <v>13.33</v>
      </c>
      <c r="L14" s="44" t="str">
        <f t="shared" si="5"/>
        <v>Weapon</v>
      </c>
      <c r="M14" s="44" t="str">
        <f t="shared" ref="M14:M31" si="6">M13</f>
        <v>Superior</v>
      </c>
    </row>
    <row r="15" spans="1:14" ht="16.5" customHeight="1" x14ac:dyDescent="0.3">
      <c r="A15" s="40" t="b">
        <v>1</v>
      </c>
      <c r="B15" s="44" t="s">
        <v>47</v>
      </c>
      <c r="C15" s="17">
        <f t="shared" si="0"/>
        <v>6001010</v>
      </c>
      <c r="D15" s="17">
        <f t="shared" si="1"/>
        <v>5001</v>
      </c>
      <c r="E15" s="17" t="s">
        <v>25</v>
      </c>
      <c r="F15" s="56">
        <v>1</v>
      </c>
      <c r="G15" s="56">
        <v>1</v>
      </c>
      <c r="H15" s="44">
        <f t="shared" si="4"/>
        <v>152302001</v>
      </c>
      <c r="I15" s="44">
        <v>1</v>
      </c>
      <c r="J15" s="44">
        <v>1</v>
      </c>
      <c r="K15" s="44">
        <f t="shared" si="5"/>
        <v>13.33</v>
      </c>
      <c r="L15" s="44" t="str">
        <f t="shared" si="5"/>
        <v>Body</v>
      </c>
      <c r="M15" s="44" t="str">
        <f t="shared" si="6"/>
        <v>Superior</v>
      </c>
    </row>
    <row r="16" spans="1:14" ht="16.5" customHeight="1" x14ac:dyDescent="0.3">
      <c r="A16" s="40" t="b">
        <v>1</v>
      </c>
      <c r="B16" s="44" t="s">
        <v>48</v>
      </c>
      <c r="C16" s="17">
        <f t="shared" si="0"/>
        <v>6001011</v>
      </c>
      <c r="D16" s="17">
        <f t="shared" si="1"/>
        <v>5001</v>
      </c>
      <c r="E16" s="17" t="s">
        <v>25</v>
      </c>
      <c r="F16" s="56">
        <v>1</v>
      </c>
      <c r="G16" s="56">
        <v>1</v>
      </c>
      <c r="H16" s="44">
        <f t="shared" si="4"/>
        <v>152303001</v>
      </c>
      <c r="I16" s="44">
        <v>1</v>
      </c>
      <c r="J16" s="44">
        <v>1</v>
      </c>
      <c r="K16" s="44">
        <f t="shared" si="5"/>
        <v>13.33</v>
      </c>
      <c r="L16" s="44" t="str">
        <f t="shared" si="5"/>
        <v>Head</v>
      </c>
      <c r="M16" s="44" t="str">
        <f t="shared" si="6"/>
        <v>Superior</v>
      </c>
    </row>
    <row r="17" spans="1:13" ht="16.5" customHeight="1" x14ac:dyDescent="0.3">
      <c r="A17" s="40" t="b">
        <v>1</v>
      </c>
      <c r="B17" s="44" t="s">
        <v>50</v>
      </c>
      <c r="C17" s="17">
        <f t="shared" si="0"/>
        <v>6001012</v>
      </c>
      <c r="D17" s="17">
        <f t="shared" si="1"/>
        <v>5001</v>
      </c>
      <c r="E17" s="17" t="s">
        <v>25</v>
      </c>
      <c r="F17" s="56">
        <v>1</v>
      </c>
      <c r="G17" s="56">
        <v>1</v>
      </c>
      <c r="H17" s="44">
        <f t="shared" si="4"/>
        <v>152305001</v>
      </c>
      <c r="I17" s="44">
        <v>1</v>
      </c>
      <c r="J17" s="44">
        <v>1</v>
      </c>
      <c r="K17" s="44">
        <f t="shared" si="5"/>
        <v>13.33</v>
      </c>
      <c r="L17" s="44" t="str">
        <f t="shared" si="5"/>
        <v>Glove</v>
      </c>
      <c r="M17" s="44" t="str">
        <f t="shared" si="6"/>
        <v>Superior</v>
      </c>
    </row>
    <row r="18" spans="1:13" ht="16.5" customHeight="1" x14ac:dyDescent="0.3">
      <c r="A18" s="40" t="b">
        <v>1</v>
      </c>
      <c r="B18" s="44" t="s">
        <v>49</v>
      </c>
      <c r="C18" s="17">
        <f t="shared" si="0"/>
        <v>6001013</v>
      </c>
      <c r="D18" s="17">
        <f t="shared" si="1"/>
        <v>5001</v>
      </c>
      <c r="E18" s="17" t="s">
        <v>25</v>
      </c>
      <c r="F18" s="56">
        <v>1</v>
      </c>
      <c r="G18" s="56">
        <v>1</v>
      </c>
      <c r="H18" s="44">
        <f t="shared" si="4"/>
        <v>152306001</v>
      </c>
      <c r="I18" s="44">
        <v>1</v>
      </c>
      <c r="J18" s="44">
        <v>1</v>
      </c>
      <c r="K18" s="44">
        <f t="shared" si="5"/>
        <v>13.33</v>
      </c>
      <c r="L18" s="44" t="str">
        <f t="shared" si="5"/>
        <v>Pants</v>
      </c>
      <c r="M18" s="44" t="str">
        <f t="shared" si="6"/>
        <v>Superior</v>
      </c>
    </row>
    <row r="19" spans="1:13" ht="16.5" customHeight="1" x14ac:dyDescent="0.3">
      <c r="A19" s="40" t="b">
        <v>1</v>
      </c>
      <c r="B19" s="44" t="s">
        <v>46</v>
      </c>
      <c r="C19" s="17">
        <f t="shared" si="0"/>
        <v>6001014</v>
      </c>
      <c r="D19" s="17">
        <f t="shared" si="1"/>
        <v>5001</v>
      </c>
      <c r="E19" s="17" t="s">
        <v>25</v>
      </c>
      <c r="F19" s="56">
        <v>1</v>
      </c>
      <c r="G19" s="56">
        <v>1</v>
      </c>
      <c r="H19" s="44">
        <f t="shared" si="4"/>
        <v>152307001</v>
      </c>
      <c r="I19" s="44">
        <v>1</v>
      </c>
      <c r="J19" s="44">
        <v>1</v>
      </c>
      <c r="K19" s="44">
        <f t="shared" si="5"/>
        <v>13.35</v>
      </c>
      <c r="L19" s="44" t="str">
        <f t="shared" si="5"/>
        <v>Shoes</v>
      </c>
      <c r="M19" s="44" t="str">
        <f t="shared" si="6"/>
        <v>Superior</v>
      </c>
    </row>
    <row r="20" spans="1:13" ht="16.5" customHeight="1" x14ac:dyDescent="0.3">
      <c r="A20" s="40" t="b">
        <v>1</v>
      </c>
      <c r="B20" s="42" t="s">
        <v>45</v>
      </c>
      <c r="C20" s="45">
        <f t="shared" si="0"/>
        <v>6001015</v>
      </c>
      <c r="D20" s="45">
        <f t="shared" si="1"/>
        <v>5001</v>
      </c>
      <c r="E20" s="45" t="s">
        <v>26</v>
      </c>
      <c r="F20" s="56">
        <v>1</v>
      </c>
      <c r="G20" s="56">
        <v>1</v>
      </c>
      <c r="H20" s="42">
        <f t="shared" si="4"/>
        <v>153301001</v>
      </c>
      <c r="I20" s="42">
        <v>1</v>
      </c>
      <c r="J20" s="42">
        <v>1</v>
      </c>
      <c r="K20" s="42">
        <f t="shared" si="5"/>
        <v>13.33</v>
      </c>
      <c r="L20" s="42" t="str">
        <f t="shared" si="5"/>
        <v>Weapon</v>
      </c>
      <c r="M20" s="42" t="str">
        <f t="shared" si="6"/>
        <v>Superior</v>
      </c>
    </row>
    <row r="21" spans="1:13" ht="16.5" customHeight="1" x14ac:dyDescent="0.3">
      <c r="A21" s="40" t="b">
        <v>1</v>
      </c>
      <c r="B21" s="42" t="s">
        <v>47</v>
      </c>
      <c r="C21" s="45">
        <f t="shared" si="0"/>
        <v>6001016</v>
      </c>
      <c r="D21" s="45">
        <f t="shared" si="1"/>
        <v>5001</v>
      </c>
      <c r="E21" s="45" t="s">
        <v>26</v>
      </c>
      <c r="F21" s="56">
        <v>1</v>
      </c>
      <c r="G21" s="56">
        <v>1</v>
      </c>
      <c r="H21" s="42">
        <f t="shared" si="4"/>
        <v>153302001</v>
      </c>
      <c r="I21" s="42">
        <v>1</v>
      </c>
      <c r="J21" s="42">
        <v>1</v>
      </c>
      <c r="K21" s="42">
        <f t="shared" si="5"/>
        <v>13.33</v>
      </c>
      <c r="L21" s="42" t="str">
        <f t="shared" si="5"/>
        <v>Body</v>
      </c>
      <c r="M21" s="42" t="str">
        <f t="shared" si="6"/>
        <v>Superior</v>
      </c>
    </row>
    <row r="22" spans="1:13" ht="16.5" customHeight="1" x14ac:dyDescent="0.3">
      <c r="A22" s="40" t="b">
        <v>1</v>
      </c>
      <c r="B22" s="42" t="s">
        <v>48</v>
      </c>
      <c r="C22" s="45">
        <f t="shared" si="0"/>
        <v>6001017</v>
      </c>
      <c r="D22" s="45">
        <f t="shared" si="1"/>
        <v>5001</v>
      </c>
      <c r="E22" s="45" t="s">
        <v>26</v>
      </c>
      <c r="F22" s="56">
        <v>1</v>
      </c>
      <c r="G22" s="56">
        <v>1</v>
      </c>
      <c r="H22" s="42">
        <f t="shared" si="4"/>
        <v>153303001</v>
      </c>
      <c r="I22" s="42">
        <v>1</v>
      </c>
      <c r="J22" s="42">
        <v>1</v>
      </c>
      <c r="K22" s="42">
        <f t="shared" si="5"/>
        <v>13.33</v>
      </c>
      <c r="L22" s="42" t="str">
        <f t="shared" si="5"/>
        <v>Head</v>
      </c>
      <c r="M22" s="42" t="str">
        <f t="shared" si="6"/>
        <v>Superior</v>
      </c>
    </row>
    <row r="23" spans="1:13" ht="16.5" customHeight="1" x14ac:dyDescent="0.3">
      <c r="A23" s="40" t="b">
        <v>1</v>
      </c>
      <c r="B23" s="42" t="s">
        <v>50</v>
      </c>
      <c r="C23" s="45">
        <f t="shared" si="0"/>
        <v>6001018</v>
      </c>
      <c r="D23" s="45">
        <f t="shared" si="1"/>
        <v>5001</v>
      </c>
      <c r="E23" s="45" t="s">
        <v>26</v>
      </c>
      <c r="F23" s="56">
        <v>1</v>
      </c>
      <c r="G23" s="56">
        <v>1</v>
      </c>
      <c r="H23" s="42">
        <f t="shared" si="4"/>
        <v>153305001</v>
      </c>
      <c r="I23" s="42">
        <v>1</v>
      </c>
      <c r="J23" s="42">
        <v>1</v>
      </c>
      <c r="K23" s="42">
        <f t="shared" si="5"/>
        <v>13.33</v>
      </c>
      <c r="L23" s="42" t="str">
        <f t="shared" si="5"/>
        <v>Glove</v>
      </c>
      <c r="M23" s="42" t="str">
        <f t="shared" si="6"/>
        <v>Superior</v>
      </c>
    </row>
    <row r="24" spans="1:13" ht="16.5" customHeight="1" x14ac:dyDescent="0.3">
      <c r="A24" s="40" t="b">
        <v>1</v>
      </c>
      <c r="B24" s="42" t="s">
        <v>49</v>
      </c>
      <c r="C24" s="45">
        <f t="shared" si="0"/>
        <v>6001019</v>
      </c>
      <c r="D24" s="45">
        <f t="shared" si="1"/>
        <v>5001</v>
      </c>
      <c r="E24" s="45" t="s">
        <v>26</v>
      </c>
      <c r="F24" s="56">
        <v>1</v>
      </c>
      <c r="G24" s="56">
        <v>1</v>
      </c>
      <c r="H24" s="42">
        <f t="shared" si="4"/>
        <v>153306001</v>
      </c>
      <c r="I24" s="42">
        <v>1</v>
      </c>
      <c r="J24" s="42">
        <v>1</v>
      </c>
      <c r="K24" s="42">
        <f t="shared" si="5"/>
        <v>13.33</v>
      </c>
      <c r="L24" s="42" t="str">
        <f t="shared" si="5"/>
        <v>Pants</v>
      </c>
      <c r="M24" s="42" t="str">
        <f t="shared" si="6"/>
        <v>Superior</v>
      </c>
    </row>
    <row r="25" spans="1:13" ht="16.5" customHeight="1" x14ac:dyDescent="0.3">
      <c r="A25" s="40" t="b">
        <v>1</v>
      </c>
      <c r="B25" s="42" t="s">
        <v>46</v>
      </c>
      <c r="C25" s="45">
        <f t="shared" si="0"/>
        <v>6001020</v>
      </c>
      <c r="D25" s="45">
        <f t="shared" si="1"/>
        <v>5001</v>
      </c>
      <c r="E25" s="45" t="s">
        <v>26</v>
      </c>
      <c r="F25" s="56">
        <v>1</v>
      </c>
      <c r="G25" s="56">
        <v>1</v>
      </c>
      <c r="H25" s="42">
        <f t="shared" si="4"/>
        <v>153307001</v>
      </c>
      <c r="I25" s="42">
        <v>1</v>
      </c>
      <c r="J25" s="42">
        <v>1</v>
      </c>
      <c r="K25" s="42">
        <f t="shared" si="5"/>
        <v>13.35</v>
      </c>
      <c r="L25" s="42" t="str">
        <f t="shared" si="5"/>
        <v>Shoes</v>
      </c>
      <c r="M25" s="42" t="str">
        <f t="shared" si="6"/>
        <v>Superior</v>
      </c>
    </row>
    <row r="26" spans="1:13" ht="16.5" customHeight="1" x14ac:dyDescent="0.3">
      <c r="A26" s="40" t="b">
        <v>1</v>
      </c>
      <c r="B26" s="46" t="s">
        <v>45</v>
      </c>
      <c r="C26" s="19">
        <f t="shared" si="0"/>
        <v>6001021</v>
      </c>
      <c r="D26" s="19">
        <f t="shared" si="1"/>
        <v>5001</v>
      </c>
      <c r="E26" s="19" t="s">
        <v>27</v>
      </c>
      <c r="F26" s="56">
        <v>1</v>
      </c>
      <c r="G26" s="56">
        <v>1</v>
      </c>
      <c r="H26" s="46">
        <f t="shared" si="4"/>
        <v>154301001</v>
      </c>
      <c r="I26" s="46">
        <v>1</v>
      </c>
      <c r="J26" s="46">
        <v>1</v>
      </c>
      <c r="K26" s="46">
        <f t="shared" si="5"/>
        <v>13.33</v>
      </c>
      <c r="L26" s="46" t="str">
        <f t="shared" si="5"/>
        <v>Weapon</v>
      </c>
      <c r="M26" s="46" t="str">
        <f t="shared" si="6"/>
        <v>Superior</v>
      </c>
    </row>
    <row r="27" spans="1:13" ht="16.5" customHeight="1" x14ac:dyDescent="0.3">
      <c r="A27" s="40" t="b">
        <v>1</v>
      </c>
      <c r="B27" s="46" t="s">
        <v>47</v>
      </c>
      <c r="C27" s="19">
        <f t="shared" si="0"/>
        <v>6001022</v>
      </c>
      <c r="D27" s="19">
        <f t="shared" si="1"/>
        <v>5001</v>
      </c>
      <c r="E27" s="19" t="s">
        <v>27</v>
      </c>
      <c r="F27" s="56">
        <v>1</v>
      </c>
      <c r="G27" s="56">
        <v>1</v>
      </c>
      <c r="H27" s="46">
        <f t="shared" si="4"/>
        <v>154302001</v>
      </c>
      <c r="I27" s="46">
        <v>1</v>
      </c>
      <c r="J27" s="46">
        <v>1</v>
      </c>
      <c r="K27" s="46">
        <f t="shared" si="5"/>
        <v>13.33</v>
      </c>
      <c r="L27" s="46" t="str">
        <f t="shared" si="5"/>
        <v>Body</v>
      </c>
      <c r="M27" s="46" t="str">
        <f t="shared" si="6"/>
        <v>Superior</v>
      </c>
    </row>
    <row r="28" spans="1:13" ht="16.5" customHeight="1" x14ac:dyDescent="0.3">
      <c r="A28" s="40" t="b">
        <v>1</v>
      </c>
      <c r="B28" s="46" t="s">
        <v>48</v>
      </c>
      <c r="C28" s="19">
        <f t="shared" si="0"/>
        <v>6001023</v>
      </c>
      <c r="D28" s="19">
        <f t="shared" si="1"/>
        <v>5001</v>
      </c>
      <c r="E28" s="19" t="s">
        <v>27</v>
      </c>
      <c r="F28" s="56">
        <v>1</v>
      </c>
      <c r="G28" s="56">
        <v>1</v>
      </c>
      <c r="H28" s="46">
        <f t="shared" si="4"/>
        <v>154303001</v>
      </c>
      <c r="I28" s="46">
        <v>1</v>
      </c>
      <c r="J28" s="46">
        <v>1</v>
      </c>
      <c r="K28" s="46">
        <f t="shared" si="5"/>
        <v>13.33</v>
      </c>
      <c r="L28" s="46" t="str">
        <f t="shared" si="5"/>
        <v>Head</v>
      </c>
      <c r="M28" s="46" t="str">
        <f t="shared" si="6"/>
        <v>Superior</v>
      </c>
    </row>
    <row r="29" spans="1:13" ht="16.5" customHeight="1" x14ac:dyDescent="0.3">
      <c r="A29" s="40" t="b">
        <v>1</v>
      </c>
      <c r="B29" s="46" t="s">
        <v>50</v>
      </c>
      <c r="C29" s="19">
        <f t="shared" si="0"/>
        <v>6001024</v>
      </c>
      <c r="D29" s="19">
        <f t="shared" si="1"/>
        <v>5001</v>
      </c>
      <c r="E29" s="19" t="s">
        <v>27</v>
      </c>
      <c r="F29" s="56">
        <v>1</v>
      </c>
      <c r="G29" s="56">
        <v>1</v>
      </c>
      <c r="H29" s="46">
        <f t="shared" si="4"/>
        <v>154305001</v>
      </c>
      <c r="I29" s="46">
        <v>1</v>
      </c>
      <c r="J29" s="46">
        <v>1</v>
      </c>
      <c r="K29" s="46">
        <f t="shared" si="5"/>
        <v>13.33</v>
      </c>
      <c r="L29" s="46" t="str">
        <f t="shared" si="5"/>
        <v>Glove</v>
      </c>
      <c r="M29" s="46" t="str">
        <f t="shared" si="6"/>
        <v>Superior</v>
      </c>
    </row>
    <row r="30" spans="1:13" ht="16.5" customHeight="1" x14ac:dyDescent="0.3">
      <c r="A30" s="40" t="b">
        <v>1</v>
      </c>
      <c r="B30" s="46" t="s">
        <v>49</v>
      </c>
      <c r="C30" s="19">
        <f t="shared" si="0"/>
        <v>6001025</v>
      </c>
      <c r="D30" s="19">
        <f t="shared" si="1"/>
        <v>5001</v>
      </c>
      <c r="E30" s="19" t="s">
        <v>27</v>
      </c>
      <c r="F30" s="56">
        <v>1</v>
      </c>
      <c r="G30" s="56">
        <v>1</v>
      </c>
      <c r="H30" s="46">
        <f t="shared" si="4"/>
        <v>154306001</v>
      </c>
      <c r="I30" s="46">
        <v>1</v>
      </c>
      <c r="J30" s="46">
        <v>1</v>
      </c>
      <c r="K30" s="46">
        <f t="shared" ref="K30:L31" si="7">K24</f>
        <v>13.33</v>
      </c>
      <c r="L30" s="46" t="str">
        <f t="shared" si="7"/>
        <v>Pants</v>
      </c>
      <c r="M30" s="46" t="str">
        <f t="shared" si="6"/>
        <v>Superior</v>
      </c>
    </row>
    <row r="31" spans="1:13" ht="16.5" customHeight="1" x14ac:dyDescent="0.3">
      <c r="A31" s="40" t="b">
        <v>1</v>
      </c>
      <c r="B31" s="46" t="s">
        <v>46</v>
      </c>
      <c r="C31" s="19">
        <f t="shared" si="0"/>
        <v>6001026</v>
      </c>
      <c r="D31" s="19">
        <f t="shared" si="1"/>
        <v>5001</v>
      </c>
      <c r="E31" s="19" t="s">
        <v>27</v>
      </c>
      <c r="F31" s="56">
        <v>1</v>
      </c>
      <c r="G31" s="56">
        <v>1</v>
      </c>
      <c r="H31" s="46">
        <f t="shared" si="4"/>
        <v>154307001</v>
      </c>
      <c r="I31" s="46">
        <v>1</v>
      </c>
      <c r="J31" s="46">
        <v>1</v>
      </c>
      <c r="K31" s="46">
        <f t="shared" si="7"/>
        <v>13.35</v>
      </c>
      <c r="L31" s="46" t="str">
        <f t="shared" si="7"/>
        <v>Shoes</v>
      </c>
      <c r="M31" s="46" t="str">
        <f t="shared" si="6"/>
        <v>Superior</v>
      </c>
    </row>
    <row r="32" spans="1:13" ht="16.5" customHeight="1" x14ac:dyDescent="0.3">
      <c r="A32" s="60" t="b">
        <v>1</v>
      </c>
      <c r="B32" s="41" t="s">
        <v>305</v>
      </c>
      <c r="C32" s="41">
        <f>C6+1000</f>
        <v>6002001</v>
      </c>
      <c r="D32" s="41">
        <f>D6+1</f>
        <v>5002</v>
      </c>
      <c r="E32" s="42" t="s">
        <v>29</v>
      </c>
      <c r="F32" s="56">
        <v>1</v>
      </c>
      <c r="G32" s="56">
        <v>1</v>
      </c>
      <c r="H32" s="48">
        <v>150102001</v>
      </c>
      <c r="I32" s="42">
        <v>1</v>
      </c>
      <c r="J32" s="42">
        <v>1</v>
      </c>
      <c r="K32" s="41">
        <f>K6-0.5</f>
        <v>16.5</v>
      </c>
      <c r="L32" s="41" t="s">
        <v>306</v>
      </c>
      <c r="M32" s="43" t="s">
        <v>3</v>
      </c>
    </row>
    <row r="33" spans="1:14" ht="16.5" customHeight="1" x14ac:dyDescent="0.3">
      <c r="A33" s="60" t="b">
        <v>1</v>
      </c>
      <c r="B33" s="41" t="s">
        <v>307</v>
      </c>
      <c r="C33" s="42">
        <f t="shared" si="0"/>
        <v>6002002</v>
      </c>
      <c r="D33" s="42">
        <f t="shared" si="1"/>
        <v>5002</v>
      </c>
      <c r="E33" s="42" t="s">
        <v>29</v>
      </c>
      <c r="F33" s="56">
        <v>1</v>
      </c>
      <c r="G33" s="56">
        <v>1</v>
      </c>
      <c r="H33" s="43">
        <f>H32+100000</f>
        <v>150202001</v>
      </c>
      <c r="I33" s="42">
        <v>1</v>
      </c>
      <c r="J33" s="42">
        <v>1</v>
      </c>
      <c r="K33" s="41">
        <f>K7+0.5</f>
        <v>3.5</v>
      </c>
      <c r="L33" s="41" t="s">
        <v>306</v>
      </c>
      <c r="M33" s="43" t="s">
        <v>355</v>
      </c>
    </row>
    <row r="34" spans="1:14" ht="16.5" customHeight="1" x14ac:dyDescent="0.3">
      <c r="A34" s="60" t="b">
        <v>1</v>
      </c>
      <c r="B34" s="43" t="s">
        <v>379</v>
      </c>
      <c r="C34" s="43">
        <f t="shared" si="0"/>
        <v>6002003</v>
      </c>
      <c r="D34" s="43">
        <f t="shared" si="1"/>
        <v>5002</v>
      </c>
      <c r="E34" s="43" t="s">
        <v>23</v>
      </c>
      <c r="F34" s="56">
        <v>1</v>
      </c>
      <c r="G34" s="56">
        <v>1</v>
      </c>
      <c r="H34" s="48">
        <v>151301001</v>
      </c>
      <c r="I34" s="43">
        <v>1</v>
      </c>
      <c r="J34" s="43">
        <v>1</v>
      </c>
      <c r="K34" s="43">
        <f>ROUND(N34/6,2)</f>
        <v>13.33</v>
      </c>
      <c r="L34" s="43" t="str">
        <f>IF(H34&gt;=151307001,"Shoes",IF(H34&gt;=151306001,"Pants",IF(H34&gt;=151305001,"Glove",IF(H34&gt;=151303001,"Head",IF(H34&gt;=151302001,"Body",IF(H34&gt;=151301001,"Weapon"))))))</f>
        <v>Weapon</v>
      </c>
      <c r="M34" s="43" t="s">
        <v>356</v>
      </c>
      <c r="N34" s="64">
        <v>80</v>
      </c>
    </row>
    <row r="35" spans="1:14" ht="16.5" customHeight="1" x14ac:dyDescent="0.3">
      <c r="A35" s="60" t="b">
        <v>1</v>
      </c>
      <c r="B35" s="43" t="s">
        <v>47</v>
      </c>
      <c r="C35" s="43">
        <f t="shared" si="0"/>
        <v>6002004</v>
      </c>
      <c r="D35" s="43">
        <f t="shared" si="1"/>
        <v>5002</v>
      </c>
      <c r="E35" s="43" t="s">
        <v>23</v>
      </c>
      <c r="F35" s="56">
        <v>1</v>
      </c>
      <c r="G35" s="56">
        <v>1</v>
      </c>
      <c r="H35" s="43">
        <f>H34+1000</f>
        <v>151302001</v>
      </c>
      <c r="I35" s="43">
        <v>1</v>
      </c>
      <c r="J35" s="43">
        <v>1</v>
      </c>
      <c r="K35" s="43">
        <f t="shared" ref="K35:K38" si="8">ROUND(N35/6,2)</f>
        <v>13.33</v>
      </c>
      <c r="L35" s="43" t="str">
        <f t="shared" ref="L35:L39" si="9">IF(H35&gt;=151307001,"Shoes",IF(H35&gt;=151306001,"Pants",IF(H35&gt;=151305001,"Glove",IF(H35&gt;=151303001,"Head",IF(H35&gt;=151302001,"Body",IF(H35&gt;=151301001,"Weapon"))))))</f>
        <v>Body</v>
      </c>
      <c r="M35" s="43" t="s">
        <v>356</v>
      </c>
      <c r="N35" s="63">
        <v>80</v>
      </c>
    </row>
    <row r="36" spans="1:14" ht="16.5" customHeight="1" x14ac:dyDescent="0.3">
      <c r="A36" s="60" t="b">
        <v>1</v>
      </c>
      <c r="B36" s="43" t="s">
        <v>48</v>
      </c>
      <c r="C36" s="43">
        <f t="shared" si="0"/>
        <v>6002005</v>
      </c>
      <c r="D36" s="43">
        <f t="shared" si="1"/>
        <v>5002</v>
      </c>
      <c r="E36" s="43" t="s">
        <v>23</v>
      </c>
      <c r="F36" s="56">
        <v>1</v>
      </c>
      <c r="G36" s="56">
        <v>1</v>
      </c>
      <c r="H36" s="43">
        <f>H35+1000</f>
        <v>151303001</v>
      </c>
      <c r="I36" s="43">
        <v>1</v>
      </c>
      <c r="J36" s="43">
        <v>1</v>
      </c>
      <c r="K36" s="43">
        <f t="shared" si="8"/>
        <v>13.33</v>
      </c>
      <c r="L36" s="43" t="str">
        <f t="shared" si="9"/>
        <v>Head</v>
      </c>
      <c r="M36" s="43" t="s">
        <v>356</v>
      </c>
      <c r="N36" s="63">
        <v>80</v>
      </c>
    </row>
    <row r="37" spans="1:14" ht="16.5" customHeight="1" x14ac:dyDescent="0.3">
      <c r="A37" s="60" t="b">
        <v>1</v>
      </c>
      <c r="B37" s="43" t="s">
        <v>50</v>
      </c>
      <c r="C37" s="43">
        <f t="shared" si="0"/>
        <v>6002006</v>
      </c>
      <c r="D37" s="43">
        <f t="shared" si="1"/>
        <v>5002</v>
      </c>
      <c r="E37" s="43" t="s">
        <v>23</v>
      </c>
      <c r="F37" s="56">
        <v>1</v>
      </c>
      <c r="G37" s="56">
        <v>1</v>
      </c>
      <c r="H37" s="43">
        <f>H36+2000</f>
        <v>151305001</v>
      </c>
      <c r="I37" s="43">
        <v>1</v>
      </c>
      <c r="J37" s="43">
        <v>1</v>
      </c>
      <c r="K37" s="43">
        <f t="shared" si="8"/>
        <v>13.33</v>
      </c>
      <c r="L37" s="43" t="str">
        <f t="shared" si="9"/>
        <v>Glove</v>
      </c>
      <c r="M37" s="43" t="s">
        <v>356</v>
      </c>
      <c r="N37" s="63">
        <v>80</v>
      </c>
    </row>
    <row r="38" spans="1:14" ht="16.5" customHeight="1" x14ac:dyDescent="0.3">
      <c r="A38" s="60" t="b">
        <v>1</v>
      </c>
      <c r="B38" s="43" t="s">
        <v>49</v>
      </c>
      <c r="C38" s="43">
        <f t="shared" si="0"/>
        <v>6002007</v>
      </c>
      <c r="D38" s="43">
        <f t="shared" si="1"/>
        <v>5002</v>
      </c>
      <c r="E38" s="43" t="s">
        <v>23</v>
      </c>
      <c r="F38" s="56">
        <v>1</v>
      </c>
      <c r="G38" s="56">
        <v>1</v>
      </c>
      <c r="H38" s="43">
        <f>H37+1000</f>
        <v>151306001</v>
      </c>
      <c r="I38" s="43">
        <v>1</v>
      </c>
      <c r="J38" s="43">
        <v>1</v>
      </c>
      <c r="K38" s="43">
        <f t="shared" si="8"/>
        <v>13.33</v>
      </c>
      <c r="L38" s="43" t="str">
        <f t="shared" si="9"/>
        <v>Pants</v>
      </c>
      <c r="M38" s="43" t="s">
        <v>356</v>
      </c>
      <c r="N38" s="63">
        <v>80</v>
      </c>
    </row>
    <row r="39" spans="1:14" ht="16.5" customHeight="1" x14ac:dyDescent="0.3">
      <c r="A39" s="60" t="b">
        <v>1</v>
      </c>
      <c r="B39" s="43" t="s">
        <v>46</v>
      </c>
      <c r="C39" s="43">
        <f t="shared" si="0"/>
        <v>6002008</v>
      </c>
      <c r="D39" s="43">
        <f t="shared" si="1"/>
        <v>5002</v>
      </c>
      <c r="E39" s="43" t="s">
        <v>23</v>
      </c>
      <c r="F39" s="56">
        <v>1</v>
      </c>
      <c r="G39" s="56">
        <v>1</v>
      </c>
      <c r="H39" s="43">
        <f>H38+1000</f>
        <v>151307001</v>
      </c>
      <c r="I39" s="43">
        <v>1</v>
      </c>
      <c r="J39" s="43">
        <v>1</v>
      </c>
      <c r="K39" s="41">
        <v>13.35</v>
      </c>
      <c r="L39" s="43" t="str">
        <f t="shared" si="9"/>
        <v>Shoes</v>
      </c>
      <c r="M39" s="43" t="s">
        <v>356</v>
      </c>
      <c r="N39" s="65">
        <f>SUM(K34:K39)</f>
        <v>80</v>
      </c>
    </row>
    <row r="40" spans="1:14" ht="16.5" customHeight="1" x14ac:dyDescent="0.3">
      <c r="A40" s="60" t="b">
        <v>1</v>
      </c>
      <c r="B40" s="44" t="s">
        <v>45</v>
      </c>
      <c r="C40" s="17">
        <f t="shared" si="0"/>
        <v>6002009</v>
      </c>
      <c r="D40" s="17">
        <f t="shared" si="1"/>
        <v>5002</v>
      </c>
      <c r="E40" s="17" t="s">
        <v>25</v>
      </c>
      <c r="F40" s="56">
        <v>1</v>
      </c>
      <c r="G40" s="56">
        <v>1</v>
      </c>
      <c r="H40" s="44">
        <f t="shared" ref="H40:H57" si="10">H34+1000000</f>
        <v>152301001</v>
      </c>
      <c r="I40" s="44">
        <v>1</v>
      </c>
      <c r="J40" s="44">
        <v>1</v>
      </c>
      <c r="K40" s="44">
        <f t="shared" ref="K40:L55" si="11">K34</f>
        <v>13.33</v>
      </c>
      <c r="L40" s="44" t="str">
        <f t="shared" si="11"/>
        <v>Weapon</v>
      </c>
      <c r="M40" s="44" t="str">
        <f t="shared" ref="M40:M57" si="12">M39</f>
        <v>Superior</v>
      </c>
    </row>
    <row r="41" spans="1:14" ht="16.5" customHeight="1" x14ac:dyDescent="0.3">
      <c r="A41" s="60" t="b">
        <v>1</v>
      </c>
      <c r="B41" s="44" t="s">
        <v>47</v>
      </c>
      <c r="C41" s="17">
        <f t="shared" si="0"/>
        <v>6002010</v>
      </c>
      <c r="D41" s="17">
        <f t="shared" si="1"/>
        <v>5002</v>
      </c>
      <c r="E41" s="17" t="s">
        <v>25</v>
      </c>
      <c r="F41" s="56">
        <v>1</v>
      </c>
      <c r="G41" s="56">
        <v>1</v>
      </c>
      <c r="H41" s="44">
        <f t="shared" si="10"/>
        <v>152302001</v>
      </c>
      <c r="I41" s="44">
        <v>1</v>
      </c>
      <c r="J41" s="44">
        <v>1</v>
      </c>
      <c r="K41" s="44">
        <f t="shared" si="11"/>
        <v>13.33</v>
      </c>
      <c r="L41" s="44" t="str">
        <f t="shared" si="11"/>
        <v>Body</v>
      </c>
      <c r="M41" s="44" t="str">
        <f t="shared" si="12"/>
        <v>Superior</v>
      </c>
    </row>
    <row r="42" spans="1:14" ht="16.5" customHeight="1" x14ac:dyDescent="0.3">
      <c r="A42" s="60" t="b">
        <v>1</v>
      </c>
      <c r="B42" s="44" t="s">
        <v>48</v>
      </c>
      <c r="C42" s="17">
        <f t="shared" si="0"/>
        <v>6002011</v>
      </c>
      <c r="D42" s="17">
        <f t="shared" si="1"/>
        <v>5002</v>
      </c>
      <c r="E42" s="17" t="s">
        <v>25</v>
      </c>
      <c r="F42" s="56">
        <v>1</v>
      </c>
      <c r="G42" s="56">
        <v>1</v>
      </c>
      <c r="H42" s="44">
        <f t="shared" si="10"/>
        <v>152303001</v>
      </c>
      <c r="I42" s="44">
        <v>1</v>
      </c>
      <c r="J42" s="44">
        <v>1</v>
      </c>
      <c r="K42" s="44">
        <f t="shared" si="11"/>
        <v>13.33</v>
      </c>
      <c r="L42" s="44" t="str">
        <f t="shared" si="11"/>
        <v>Head</v>
      </c>
      <c r="M42" s="44" t="str">
        <f t="shared" si="12"/>
        <v>Superior</v>
      </c>
    </row>
    <row r="43" spans="1:14" ht="16.5" customHeight="1" x14ac:dyDescent="0.3">
      <c r="A43" s="60" t="b">
        <v>1</v>
      </c>
      <c r="B43" s="44" t="s">
        <v>50</v>
      </c>
      <c r="C43" s="17">
        <f t="shared" si="0"/>
        <v>6002012</v>
      </c>
      <c r="D43" s="17">
        <f t="shared" si="1"/>
        <v>5002</v>
      </c>
      <c r="E43" s="17" t="s">
        <v>25</v>
      </c>
      <c r="F43" s="56">
        <v>1</v>
      </c>
      <c r="G43" s="56">
        <v>1</v>
      </c>
      <c r="H43" s="44">
        <f t="shared" si="10"/>
        <v>152305001</v>
      </c>
      <c r="I43" s="44">
        <v>1</v>
      </c>
      <c r="J43" s="44">
        <v>1</v>
      </c>
      <c r="K43" s="44">
        <f t="shared" si="11"/>
        <v>13.33</v>
      </c>
      <c r="L43" s="44" t="str">
        <f t="shared" si="11"/>
        <v>Glove</v>
      </c>
      <c r="M43" s="44" t="str">
        <f t="shared" si="12"/>
        <v>Superior</v>
      </c>
    </row>
    <row r="44" spans="1:14" ht="16.5" customHeight="1" x14ac:dyDescent="0.3">
      <c r="A44" s="60" t="b">
        <v>1</v>
      </c>
      <c r="B44" s="44" t="s">
        <v>49</v>
      </c>
      <c r="C44" s="17">
        <f t="shared" si="0"/>
        <v>6002013</v>
      </c>
      <c r="D44" s="17">
        <f t="shared" si="1"/>
        <v>5002</v>
      </c>
      <c r="E44" s="17" t="s">
        <v>25</v>
      </c>
      <c r="F44" s="56">
        <v>1</v>
      </c>
      <c r="G44" s="56">
        <v>1</v>
      </c>
      <c r="H44" s="44">
        <f t="shared" si="10"/>
        <v>152306001</v>
      </c>
      <c r="I44" s="44">
        <v>1</v>
      </c>
      <c r="J44" s="44">
        <v>1</v>
      </c>
      <c r="K44" s="44">
        <f t="shared" si="11"/>
        <v>13.33</v>
      </c>
      <c r="L44" s="44" t="str">
        <f t="shared" si="11"/>
        <v>Pants</v>
      </c>
      <c r="M44" s="44" t="str">
        <f t="shared" si="12"/>
        <v>Superior</v>
      </c>
    </row>
    <row r="45" spans="1:14" ht="16.5" customHeight="1" x14ac:dyDescent="0.3">
      <c r="A45" s="60" t="b">
        <v>1</v>
      </c>
      <c r="B45" s="44" t="s">
        <v>46</v>
      </c>
      <c r="C45" s="17">
        <f t="shared" si="0"/>
        <v>6002014</v>
      </c>
      <c r="D45" s="17">
        <f t="shared" si="1"/>
        <v>5002</v>
      </c>
      <c r="E45" s="17" t="s">
        <v>25</v>
      </c>
      <c r="F45" s="56">
        <v>1</v>
      </c>
      <c r="G45" s="56">
        <v>1</v>
      </c>
      <c r="H45" s="44">
        <f t="shared" si="10"/>
        <v>152307001</v>
      </c>
      <c r="I45" s="44">
        <v>1</v>
      </c>
      <c r="J45" s="44">
        <v>1</v>
      </c>
      <c r="K45" s="44">
        <f t="shared" si="11"/>
        <v>13.35</v>
      </c>
      <c r="L45" s="44" t="str">
        <f t="shared" si="11"/>
        <v>Shoes</v>
      </c>
      <c r="M45" s="44" t="str">
        <f t="shared" si="12"/>
        <v>Superior</v>
      </c>
    </row>
    <row r="46" spans="1:14" ht="16.5" customHeight="1" x14ac:dyDescent="0.3">
      <c r="A46" s="60" t="b">
        <v>1</v>
      </c>
      <c r="B46" s="42" t="s">
        <v>45</v>
      </c>
      <c r="C46" s="45">
        <f t="shared" si="0"/>
        <v>6002015</v>
      </c>
      <c r="D46" s="45">
        <f t="shared" si="1"/>
        <v>5002</v>
      </c>
      <c r="E46" s="45" t="s">
        <v>26</v>
      </c>
      <c r="F46" s="56">
        <v>1</v>
      </c>
      <c r="G46" s="56">
        <v>1</v>
      </c>
      <c r="H46" s="42">
        <f t="shared" si="10"/>
        <v>153301001</v>
      </c>
      <c r="I46" s="42">
        <v>1</v>
      </c>
      <c r="J46" s="42">
        <v>1</v>
      </c>
      <c r="K46" s="42">
        <f t="shared" si="11"/>
        <v>13.33</v>
      </c>
      <c r="L46" s="42" t="str">
        <f t="shared" si="11"/>
        <v>Weapon</v>
      </c>
      <c r="M46" s="42" t="str">
        <f t="shared" si="12"/>
        <v>Superior</v>
      </c>
    </row>
    <row r="47" spans="1:14" ht="16.5" customHeight="1" x14ac:dyDescent="0.3">
      <c r="A47" s="60" t="b">
        <v>1</v>
      </c>
      <c r="B47" s="42" t="s">
        <v>47</v>
      </c>
      <c r="C47" s="45">
        <f t="shared" si="0"/>
        <v>6002016</v>
      </c>
      <c r="D47" s="45">
        <f t="shared" si="1"/>
        <v>5002</v>
      </c>
      <c r="E47" s="45" t="s">
        <v>26</v>
      </c>
      <c r="F47" s="56">
        <v>1</v>
      </c>
      <c r="G47" s="56">
        <v>1</v>
      </c>
      <c r="H47" s="42">
        <f t="shared" si="10"/>
        <v>153302001</v>
      </c>
      <c r="I47" s="42">
        <v>1</v>
      </c>
      <c r="J47" s="42">
        <v>1</v>
      </c>
      <c r="K47" s="42">
        <f t="shared" si="11"/>
        <v>13.33</v>
      </c>
      <c r="L47" s="42" t="str">
        <f t="shared" si="11"/>
        <v>Body</v>
      </c>
      <c r="M47" s="42" t="str">
        <f t="shared" si="12"/>
        <v>Superior</v>
      </c>
    </row>
    <row r="48" spans="1:14" ht="16.5" customHeight="1" x14ac:dyDescent="0.3">
      <c r="A48" s="60" t="b">
        <v>1</v>
      </c>
      <c r="B48" s="42" t="s">
        <v>48</v>
      </c>
      <c r="C48" s="45">
        <f t="shared" si="0"/>
        <v>6002017</v>
      </c>
      <c r="D48" s="45">
        <f t="shared" si="1"/>
        <v>5002</v>
      </c>
      <c r="E48" s="45" t="s">
        <v>26</v>
      </c>
      <c r="F48" s="56">
        <v>1</v>
      </c>
      <c r="G48" s="56">
        <v>1</v>
      </c>
      <c r="H48" s="42">
        <f t="shared" si="10"/>
        <v>153303001</v>
      </c>
      <c r="I48" s="42">
        <v>1</v>
      </c>
      <c r="J48" s="42">
        <v>1</v>
      </c>
      <c r="K48" s="42">
        <f t="shared" si="11"/>
        <v>13.33</v>
      </c>
      <c r="L48" s="42" t="str">
        <f t="shared" si="11"/>
        <v>Head</v>
      </c>
      <c r="M48" s="42" t="str">
        <f t="shared" si="12"/>
        <v>Superior</v>
      </c>
    </row>
    <row r="49" spans="1:14" ht="16.5" customHeight="1" x14ac:dyDescent="0.3">
      <c r="A49" s="60" t="b">
        <v>1</v>
      </c>
      <c r="B49" s="42" t="s">
        <v>50</v>
      </c>
      <c r="C49" s="45">
        <f t="shared" si="0"/>
        <v>6002018</v>
      </c>
      <c r="D49" s="45">
        <f t="shared" si="1"/>
        <v>5002</v>
      </c>
      <c r="E49" s="45" t="s">
        <v>26</v>
      </c>
      <c r="F49" s="56">
        <v>1</v>
      </c>
      <c r="G49" s="56">
        <v>1</v>
      </c>
      <c r="H49" s="42">
        <f t="shared" si="10"/>
        <v>153305001</v>
      </c>
      <c r="I49" s="42">
        <v>1</v>
      </c>
      <c r="J49" s="42">
        <v>1</v>
      </c>
      <c r="K49" s="42">
        <f t="shared" si="11"/>
        <v>13.33</v>
      </c>
      <c r="L49" s="42" t="str">
        <f t="shared" si="11"/>
        <v>Glove</v>
      </c>
      <c r="M49" s="42" t="str">
        <f t="shared" si="12"/>
        <v>Superior</v>
      </c>
    </row>
    <row r="50" spans="1:14" ht="16.5" customHeight="1" x14ac:dyDescent="0.3">
      <c r="A50" s="60" t="b">
        <v>1</v>
      </c>
      <c r="B50" s="42" t="s">
        <v>49</v>
      </c>
      <c r="C50" s="45">
        <f t="shared" si="0"/>
        <v>6002019</v>
      </c>
      <c r="D50" s="45">
        <f t="shared" si="1"/>
        <v>5002</v>
      </c>
      <c r="E50" s="45" t="s">
        <v>26</v>
      </c>
      <c r="F50" s="56">
        <v>1</v>
      </c>
      <c r="G50" s="56">
        <v>1</v>
      </c>
      <c r="H50" s="42">
        <f t="shared" si="10"/>
        <v>153306001</v>
      </c>
      <c r="I50" s="42">
        <v>1</v>
      </c>
      <c r="J50" s="42">
        <v>1</v>
      </c>
      <c r="K50" s="42">
        <f t="shared" si="11"/>
        <v>13.33</v>
      </c>
      <c r="L50" s="42" t="str">
        <f t="shared" si="11"/>
        <v>Pants</v>
      </c>
      <c r="M50" s="42" t="str">
        <f t="shared" si="12"/>
        <v>Superior</v>
      </c>
    </row>
    <row r="51" spans="1:14" ht="16.5" customHeight="1" x14ac:dyDescent="0.3">
      <c r="A51" s="60" t="b">
        <v>1</v>
      </c>
      <c r="B51" s="42" t="s">
        <v>46</v>
      </c>
      <c r="C51" s="45">
        <f t="shared" si="0"/>
        <v>6002020</v>
      </c>
      <c r="D51" s="45">
        <f t="shared" si="1"/>
        <v>5002</v>
      </c>
      <c r="E51" s="45" t="s">
        <v>26</v>
      </c>
      <c r="F51" s="56">
        <v>1</v>
      </c>
      <c r="G51" s="56">
        <v>1</v>
      </c>
      <c r="H51" s="42">
        <f t="shared" si="10"/>
        <v>153307001</v>
      </c>
      <c r="I51" s="42">
        <v>1</v>
      </c>
      <c r="J51" s="42">
        <v>1</v>
      </c>
      <c r="K51" s="42">
        <f t="shared" si="11"/>
        <v>13.35</v>
      </c>
      <c r="L51" s="42" t="str">
        <f t="shared" si="11"/>
        <v>Shoes</v>
      </c>
      <c r="M51" s="42" t="str">
        <f t="shared" si="12"/>
        <v>Superior</v>
      </c>
    </row>
    <row r="52" spans="1:14" ht="16.5" customHeight="1" x14ac:dyDescent="0.3">
      <c r="A52" s="60" t="b">
        <v>1</v>
      </c>
      <c r="B52" s="46" t="s">
        <v>45</v>
      </c>
      <c r="C52" s="19">
        <f t="shared" si="0"/>
        <v>6002021</v>
      </c>
      <c r="D52" s="19">
        <f t="shared" si="1"/>
        <v>5002</v>
      </c>
      <c r="E52" s="19" t="s">
        <v>27</v>
      </c>
      <c r="F52" s="56">
        <v>1</v>
      </c>
      <c r="G52" s="56">
        <v>1</v>
      </c>
      <c r="H52" s="46">
        <f t="shared" si="10"/>
        <v>154301001</v>
      </c>
      <c r="I52" s="46">
        <v>1</v>
      </c>
      <c r="J52" s="46">
        <v>1</v>
      </c>
      <c r="K52" s="46">
        <f t="shared" si="11"/>
        <v>13.33</v>
      </c>
      <c r="L52" s="46" t="str">
        <f t="shared" si="11"/>
        <v>Weapon</v>
      </c>
      <c r="M52" s="46" t="str">
        <f t="shared" si="12"/>
        <v>Superior</v>
      </c>
    </row>
    <row r="53" spans="1:14" ht="16.5" customHeight="1" x14ac:dyDescent="0.3">
      <c r="A53" s="60" t="b">
        <v>1</v>
      </c>
      <c r="B53" s="46" t="s">
        <v>47</v>
      </c>
      <c r="C53" s="19">
        <f t="shared" si="0"/>
        <v>6002022</v>
      </c>
      <c r="D53" s="19">
        <f t="shared" si="1"/>
        <v>5002</v>
      </c>
      <c r="E53" s="19" t="s">
        <v>27</v>
      </c>
      <c r="F53" s="56">
        <v>1</v>
      </c>
      <c r="G53" s="56">
        <v>1</v>
      </c>
      <c r="H53" s="46">
        <f t="shared" si="10"/>
        <v>154302001</v>
      </c>
      <c r="I53" s="46">
        <v>1</v>
      </c>
      <c r="J53" s="46">
        <v>1</v>
      </c>
      <c r="K53" s="46">
        <f t="shared" si="11"/>
        <v>13.33</v>
      </c>
      <c r="L53" s="46" t="str">
        <f t="shared" si="11"/>
        <v>Body</v>
      </c>
      <c r="M53" s="46" t="str">
        <f t="shared" si="12"/>
        <v>Superior</v>
      </c>
    </row>
    <row r="54" spans="1:14" ht="16.5" customHeight="1" x14ac:dyDescent="0.3">
      <c r="A54" s="60" t="b">
        <v>1</v>
      </c>
      <c r="B54" s="46" t="s">
        <v>48</v>
      </c>
      <c r="C54" s="19">
        <f t="shared" si="0"/>
        <v>6002023</v>
      </c>
      <c r="D54" s="19">
        <f t="shared" si="1"/>
        <v>5002</v>
      </c>
      <c r="E54" s="19" t="s">
        <v>27</v>
      </c>
      <c r="F54" s="56">
        <v>1</v>
      </c>
      <c r="G54" s="56">
        <v>1</v>
      </c>
      <c r="H54" s="46">
        <f t="shared" si="10"/>
        <v>154303001</v>
      </c>
      <c r="I54" s="46">
        <v>1</v>
      </c>
      <c r="J54" s="46">
        <v>1</v>
      </c>
      <c r="K54" s="46">
        <f t="shared" si="11"/>
        <v>13.33</v>
      </c>
      <c r="L54" s="46" t="str">
        <f t="shared" si="11"/>
        <v>Head</v>
      </c>
      <c r="M54" s="46" t="str">
        <f t="shared" si="12"/>
        <v>Superior</v>
      </c>
    </row>
    <row r="55" spans="1:14" ht="16.5" customHeight="1" x14ac:dyDescent="0.3">
      <c r="A55" s="60" t="b">
        <v>1</v>
      </c>
      <c r="B55" s="46" t="s">
        <v>50</v>
      </c>
      <c r="C55" s="19">
        <f t="shared" si="0"/>
        <v>6002024</v>
      </c>
      <c r="D55" s="19">
        <f t="shared" si="1"/>
        <v>5002</v>
      </c>
      <c r="E55" s="19" t="s">
        <v>27</v>
      </c>
      <c r="F55" s="56">
        <v>1</v>
      </c>
      <c r="G55" s="56">
        <v>1</v>
      </c>
      <c r="H55" s="46">
        <f t="shared" si="10"/>
        <v>154305001</v>
      </c>
      <c r="I55" s="46">
        <v>1</v>
      </c>
      <c r="J55" s="46">
        <v>1</v>
      </c>
      <c r="K55" s="46">
        <f t="shared" si="11"/>
        <v>13.33</v>
      </c>
      <c r="L55" s="46" t="str">
        <f t="shared" si="11"/>
        <v>Glove</v>
      </c>
      <c r="M55" s="46" t="str">
        <f t="shared" si="12"/>
        <v>Superior</v>
      </c>
    </row>
    <row r="56" spans="1:14" ht="16.5" customHeight="1" x14ac:dyDescent="0.3">
      <c r="A56" s="60" t="b">
        <v>1</v>
      </c>
      <c r="B56" s="46" t="s">
        <v>49</v>
      </c>
      <c r="C56" s="19">
        <f t="shared" si="0"/>
        <v>6002025</v>
      </c>
      <c r="D56" s="19">
        <f t="shared" si="1"/>
        <v>5002</v>
      </c>
      <c r="E56" s="19" t="s">
        <v>27</v>
      </c>
      <c r="F56" s="56">
        <v>1</v>
      </c>
      <c r="G56" s="56">
        <v>1</v>
      </c>
      <c r="H56" s="46">
        <f t="shared" si="10"/>
        <v>154306001</v>
      </c>
      <c r="I56" s="46">
        <v>1</v>
      </c>
      <c r="J56" s="46">
        <v>1</v>
      </c>
      <c r="K56" s="46">
        <f t="shared" ref="K56:L57" si="13">K50</f>
        <v>13.33</v>
      </c>
      <c r="L56" s="46" t="str">
        <f t="shared" si="13"/>
        <v>Pants</v>
      </c>
      <c r="M56" s="46" t="str">
        <f t="shared" si="12"/>
        <v>Superior</v>
      </c>
    </row>
    <row r="57" spans="1:14" ht="16.5" customHeight="1" x14ac:dyDescent="0.3">
      <c r="A57" s="60" t="b">
        <v>1</v>
      </c>
      <c r="B57" s="46" t="s">
        <v>46</v>
      </c>
      <c r="C57" s="19">
        <f t="shared" si="0"/>
        <v>6002026</v>
      </c>
      <c r="D57" s="19">
        <f t="shared" si="1"/>
        <v>5002</v>
      </c>
      <c r="E57" s="19" t="s">
        <v>27</v>
      </c>
      <c r="F57" s="56">
        <v>1</v>
      </c>
      <c r="G57" s="56">
        <v>1</v>
      </c>
      <c r="H57" s="46">
        <f t="shared" si="10"/>
        <v>154307001</v>
      </c>
      <c r="I57" s="46">
        <v>1</v>
      </c>
      <c r="J57" s="46">
        <v>1</v>
      </c>
      <c r="K57" s="46">
        <f t="shared" si="13"/>
        <v>13.35</v>
      </c>
      <c r="L57" s="46" t="str">
        <f t="shared" si="13"/>
        <v>Shoes</v>
      </c>
      <c r="M57" s="46" t="str">
        <f t="shared" si="12"/>
        <v>Superior</v>
      </c>
    </row>
    <row r="58" spans="1:14" ht="16.5" customHeight="1" x14ac:dyDescent="0.3">
      <c r="A58" s="40" t="b">
        <v>1</v>
      </c>
      <c r="B58" s="41" t="s">
        <v>305</v>
      </c>
      <c r="C58" s="41">
        <f>C32+1000</f>
        <v>6003001</v>
      </c>
      <c r="D58" s="41">
        <f>D32+1</f>
        <v>5003</v>
      </c>
      <c r="E58" s="42" t="s">
        <v>29</v>
      </c>
      <c r="F58" s="56">
        <v>1</v>
      </c>
      <c r="G58" s="56">
        <v>1</v>
      </c>
      <c r="H58" s="48">
        <v>150102001</v>
      </c>
      <c r="I58" s="42">
        <v>1</v>
      </c>
      <c r="J58" s="42">
        <v>1</v>
      </c>
      <c r="K58" s="41">
        <f>K32-0.5</f>
        <v>16</v>
      </c>
      <c r="L58" s="41" t="s">
        <v>306</v>
      </c>
      <c r="M58" s="43" t="s">
        <v>3</v>
      </c>
    </row>
    <row r="59" spans="1:14" ht="16.5" customHeight="1" x14ac:dyDescent="0.3">
      <c r="A59" s="40" t="b">
        <v>1</v>
      </c>
      <c r="B59" s="41" t="s">
        <v>307</v>
      </c>
      <c r="C59" s="42">
        <f t="shared" si="0"/>
        <v>6003002</v>
      </c>
      <c r="D59" s="42">
        <f t="shared" si="1"/>
        <v>5003</v>
      </c>
      <c r="E59" s="42" t="s">
        <v>29</v>
      </c>
      <c r="F59" s="56">
        <v>1</v>
      </c>
      <c r="G59" s="56">
        <v>1</v>
      </c>
      <c r="H59" s="43">
        <f>H58+100000</f>
        <v>150202001</v>
      </c>
      <c r="I59" s="42">
        <v>1</v>
      </c>
      <c r="J59" s="42">
        <v>1</v>
      </c>
      <c r="K59" s="41">
        <f>K33+0.5</f>
        <v>4</v>
      </c>
      <c r="L59" s="41" t="s">
        <v>306</v>
      </c>
      <c r="M59" s="43" t="s">
        <v>355</v>
      </c>
    </row>
    <row r="60" spans="1:14" ht="16.5" customHeight="1" x14ac:dyDescent="0.3">
      <c r="A60" s="40" t="b">
        <v>1</v>
      </c>
      <c r="B60" s="43" t="s">
        <v>379</v>
      </c>
      <c r="C60" s="43">
        <f t="shared" si="0"/>
        <v>6003003</v>
      </c>
      <c r="D60" s="43">
        <f t="shared" si="1"/>
        <v>5003</v>
      </c>
      <c r="E60" s="43" t="s">
        <v>23</v>
      </c>
      <c r="F60" s="56">
        <v>1</v>
      </c>
      <c r="G60" s="56">
        <v>1</v>
      </c>
      <c r="H60" s="48">
        <v>151301001</v>
      </c>
      <c r="I60" s="43">
        <v>1</v>
      </c>
      <c r="J60" s="43">
        <v>1</v>
      </c>
      <c r="K60" s="43">
        <f>ROUND(N60/6,2)</f>
        <v>13.33</v>
      </c>
      <c r="L60" s="43" t="str">
        <f>IF(H60&gt;=151307001,"Shoes",IF(H60&gt;=151306001,"Pants",IF(H60&gt;=151305001,"Glove",IF(H60&gt;=151303001,"Head",IF(H60&gt;=151302001,"Body",IF(H60&gt;=151301001,"Weapon"))))))</f>
        <v>Weapon</v>
      </c>
      <c r="M60" s="43" t="s">
        <v>356</v>
      </c>
      <c r="N60" s="64">
        <v>80</v>
      </c>
    </row>
    <row r="61" spans="1:14" ht="16.5" customHeight="1" x14ac:dyDescent="0.3">
      <c r="A61" s="40" t="b">
        <v>1</v>
      </c>
      <c r="B61" s="43" t="s">
        <v>47</v>
      </c>
      <c r="C61" s="43">
        <f t="shared" si="0"/>
        <v>6003004</v>
      </c>
      <c r="D61" s="43">
        <f t="shared" si="1"/>
        <v>5003</v>
      </c>
      <c r="E61" s="43" t="s">
        <v>23</v>
      </c>
      <c r="F61" s="56">
        <v>1</v>
      </c>
      <c r="G61" s="56">
        <v>1</v>
      </c>
      <c r="H61" s="43">
        <f>H60+1000</f>
        <v>151302001</v>
      </c>
      <c r="I61" s="43">
        <v>1</v>
      </c>
      <c r="J61" s="43">
        <v>1</v>
      </c>
      <c r="K61" s="43">
        <f t="shared" ref="K61:K64" si="14">ROUND(N61/6,2)</f>
        <v>13.33</v>
      </c>
      <c r="L61" s="43" t="str">
        <f t="shared" ref="L61:L65" si="15">IF(H61&gt;=151307001,"Shoes",IF(H61&gt;=151306001,"Pants",IF(H61&gt;=151305001,"Glove",IF(H61&gt;=151303001,"Head",IF(H61&gt;=151302001,"Body",IF(H61&gt;=151301001,"Weapon"))))))</f>
        <v>Body</v>
      </c>
      <c r="M61" s="43" t="s">
        <v>356</v>
      </c>
      <c r="N61" s="63">
        <v>80</v>
      </c>
    </row>
    <row r="62" spans="1:14" ht="16.5" customHeight="1" x14ac:dyDescent="0.3">
      <c r="A62" s="40" t="b">
        <v>1</v>
      </c>
      <c r="B62" s="43" t="s">
        <v>48</v>
      </c>
      <c r="C62" s="43">
        <f t="shared" si="0"/>
        <v>6003005</v>
      </c>
      <c r="D62" s="43">
        <f t="shared" si="1"/>
        <v>5003</v>
      </c>
      <c r="E62" s="43" t="s">
        <v>23</v>
      </c>
      <c r="F62" s="56">
        <v>1</v>
      </c>
      <c r="G62" s="56">
        <v>1</v>
      </c>
      <c r="H62" s="43">
        <f>H61+1000</f>
        <v>151303001</v>
      </c>
      <c r="I62" s="43">
        <v>1</v>
      </c>
      <c r="J62" s="43">
        <v>1</v>
      </c>
      <c r="K62" s="43">
        <f t="shared" si="14"/>
        <v>13.33</v>
      </c>
      <c r="L62" s="43" t="str">
        <f t="shared" si="15"/>
        <v>Head</v>
      </c>
      <c r="M62" s="43" t="s">
        <v>356</v>
      </c>
      <c r="N62" s="63">
        <v>80</v>
      </c>
    </row>
    <row r="63" spans="1:14" ht="16.5" customHeight="1" x14ac:dyDescent="0.3">
      <c r="A63" s="40" t="b">
        <v>1</v>
      </c>
      <c r="B63" s="43" t="s">
        <v>50</v>
      </c>
      <c r="C63" s="43">
        <f t="shared" si="0"/>
        <v>6003006</v>
      </c>
      <c r="D63" s="43">
        <f t="shared" si="1"/>
        <v>5003</v>
      </c>
      <c r="E63" s="43" t="s">
        <v>23</v>
      </c>
      <c r="F63" s="56">
        <v>1</v>
      </c>
      <c r="G63" s="56">
        <v>1</v>
      </c>
      <c r="H63" s="43">
        <f>H62+2000</f>
        <v>151305001</v>
      </c>
      <c r="I63" s="43">
        <v>1</v>
      </c>
      <c r="J63" s="43">
        <v>1</v>
      </c>
      <c r="K63" s="43">
        <f t="shared" si="14"/>
        <v>13.33</v>
      </c>
      <c r="L63" s="43" t="str">
        <f t="shared" si="15"/>
        <v>Glove</v>
      </c>
      <c r="M63" s="43" t="s">
        <v>356</v>
      </c>
      <c r="N63" s="63">
        <v>80</v>
      </c>
    </row>
    <row r="64" spans="1:14" ht="16.5" customHeight="1" x14ac:dyDescent="0.3">
      <c r="A64" s="40" t="b">
        <v>1</v>
      </c>
      <c r="B64" s="43" t="s">
        <v>49</v>
      </c>
      <c r="C64" s="43">
        <f t="shared" si="0"/>
        <v>6003007</v>
      </c>
      <c r="D64" s="43">
        <f t="shared" si="1"/>
        <v>5003</v>
      </c>
      <c r="E64" s="43" t="s">
        <v>23</v>
      </c>
      <c r="F64" s="56">
        <v>1</v>
      </c>
      <c r="G64" s="56">
        <v>1</v>
      </c>
      <c r="H64" s="43">
        <f>H63+1000</f>
        <v>151306001</v>
      </c>
      <c r="I64" s="43">
        <v>1</v>
      </c>
      <c r="J64" s="43">
        <v>1</v>
      </c>
      <c r="K64" s="43">
        <f t="shared" si="14"/>
        <v>13.33</v>
      </c>
      <c r="L64" s="43" t="str">
        <f t="shared" si="15"/>
        <v>Pants</v>
      </c>
      <c r="M64" s="43" t="s">
        <v>356</v>
      </c>
      <c r="N64" s="63">
        <v>80</v>
      </c>
    </row>
    <row r="65" spans="1:14" ht="16.5" customHeight="1" x14ac:dyDescent="0.3">
      <c r="A65" s="40" t="b">
        <v>1</v>
      </c>
      <c r="B65" s="43" t="s">
        <v>46</v>
      </c>
      <c r="C65" s="43">
        <f t="shared" si="0"/>
        <v>6003008</v>
      </c>
      <c r="D65" s="43">
        <f t="shared" si="1"/>
        <v>5003</v>
      </c>
      <c r="E65" s="43" t="s">
        <v>23</v>
      </c>
      <c r="F65" s="56">
        <v>1</v>
      </c>
      <c r="G65" s="56">
        <v>1</v>
      </c>
      <c r="H65" s="43">
        <f>H64+1000</f>
        <v>151307001</v>
      </c>
      <c r="I65" s="43">
        <v>1</v>
      </c>
      <c r="J65" s="43">
        <v>1</v>
      </c>
      <c r="K65" s="41">
        <v>13.35</v>
      </c>
      <c r="L65" s="43" t="str">
        <f t="shared" si="15"/>
        <v>Shoes</v>
      </c>
      <c r="M65" s="43" t="s">
        <v>356</v>
      </c>
      <c r="N65" s="65">
        <f>SUM(K60:K65)</f>
        <v>80</v>
      </c>
    </row>
    <row r="66" spans="1:14" ht="16.5" customHeight="1" x14ac:dyDescent="0.3">
      <c r="A66" s="40" t="b">
        <v>1</v>
      </c>
      <c r="B66" s="44" t="s">
        <v>45</v>
      </c>
      <c r="C66" s="17">
        <f t="shared" si="0"/>
        <v>6003009</v>
      </c>
      <c r="D66" s="17">
        <f t="shared" si="1"/>
        <v>5003</v>
      </c>
      <c r="E66" s="17" t="s">
        <v>25</v>
      </c>
      <c r="F66" s="56">
        <v>1</v>
      </c>
      <c r="G66" s="56">
        <v>1</v>
      </c>
      <c r="H66" s="44">
        <f t="shared" ref="H66:H83" si="16">H60+1000000</f>
        <v>152301001</v>
      </c>
      <c r="I66" s="44">
        <v>1</v>
      </c>
      <c r="J66" s="44">
        <v>1</v>
      </c>
      <c r="K66" s="44">
        <f t="shared" ref="K66:L81" si="17">K60</f>
        <v>13.33</v>
      </c>
      <c r="L66" s="44" t="str">
        <f t="shared" si="17"/>
        <v>Weapon</v>
      </c>
      <c r="M66" s="44" t="str">
        <f t="shared" ref="M66:M83" si="18">M65</f>
        <v>Superior</v>
      </c>
    </row>
    <row r="67" spans="1:14" ht="16.5" customHeight="1" x14ac:dyDescent="0.3">
      <c r="A67" s="40" t="b">
        <v>1</v>
      </c>
      <c r="B67" s="44" t="s">
        <v>47</v>
      </c>
      <c r="C67" s="17">
        <f t="shared" si="0"/>
        <v>6003010</v>
      </c>
      <c r="D67" s="17">
        <f t="shared" si="1"/>
        <v>5003</v>
      </c>
      <c r="E67" s="17" t="s">
        <v>25</v>
      </c>
      <c r="F67" s="56">
        <v>1</v>
      </c>
      <c r="G67" s="56">
        <v>1</v>
      </c>
      <c r="H67" s="44">
        <f t="shared" si="16"/>
        <v>152302001</v>
      </c>
      <c r="I67" s="44">
        <v>1</v>
      </c>
      <c r="J67" s="44">
        <v>1</v>
      </c>
      <c r="K67" s="44">
        <f t="shared" si="17"/>
        <v>13.33</v>
      </c>
      <c r="L67" s="44" t="str">
        <f t="shared" si="17"/>
        <v>Body</v>
      </c>
      <c r="M67" s="44" t="str">
        <f t="shared" si="18"/>
        <v>Superior</v>
      </c>
    </row>
    <row r="68" spans="1:14" ht="16.5" customHeight="1" x14ac:dyDescent="0.3">
      <c r="A68" s="40" t="b">
        <v>1</v>
      </c>
      <c r="B68" s="44" t="s">
        <v>48</v>
      </c>
      <c r="C68" s="17">
        <f t="shared" si="0"/>
        <v>6003011</v>
      </c>
      <c r="D68" s="17">
        <f t="shared" si="1"/>
        <v>5003</v>
      </c>
      <c r="E68" s="17" t="s">
        <v>25</v>
      </c>
      <c r="F68" s="56">
        <v>1</v>
      </c>
      <c r="G68" s="56">
        <v>1</v>
      </c>
      <c r="H68" s="44">
        <f t="shared" si="16"/>
        <v>152303001</v>
      </c>
      <c r="I68" s="44">
        <v>1</v>
      </c>
      <c r="J68" s="44">
        <v>1</v>
      </c>
      <c r="K68" s="44">
        <f t="shared" si="17"/>
        <v>13.33</v>
      </c>
      <c r="L68" s="44" t="str">
        <f t="shared" si="17"/>
        <v>Head</v>
      </c>
      <c r="M68" s="44" t="str">
        <f t="shared" si="18"/>
        <v>Superior</v>
      </c>
    </row>
    <row r="69" spans="1:14" ht="16.5" customHeight="1" x14ac:dyDescent="0.3">
      <c r="A69" s="40" t="b">
        <v>1</v>
      </c>
      <c r="B69" s="44" t="s">
        <v>50</v>
      </c>
      <c r="C69" s="17">
        <f t="shared" si="0"/>
        <v>6003012</v>
      </c>
      <c r="D69" s="17">
        <f t="shared" si="1"/>
        <v>5003</v>
      </c>
      <c r="E69" s="17" t="s">
        <v>25</v>
      </c>
      <c r="F69" s="56">
        <v>1</v>
      </c>
      <c r="G69" s="56">
        <v>1</v>
      </c>
      <c r="H69" s="44">
        <f t="shared" si="16"/>
        <v>152305001</v>
      </c>
      <c r="I69" s="44">
        <v>1</v>
      </c>
      <c r="J69" s="44">
        <v>1</v>
      </c>
      <c r="K69" s="44">
        <f t="shared" si="17"/>
        <v>13.33</v>
      </c>
      <c r="L69" s="44" t="str">
        <f t="shared" si="17"/>
        <v>Glove</v>
      </c>
      <c r="M69" s="44" t="str">
        <f t="shared" si="18"/>
        <v>Superior</v>
      </c>
    </row>
    <row r="70" spans="1:14" ht="16.5" customHeight="1" x14ac:dyDescent="0.3">
      <c r="A70" s="40" t="b">
        <v>1</v>
      </c>
      <c r="B70" s="44" t="s">
        <v>49</v>
      </c>
      <c r="C70" s="17">
        <f t="shared" si="0"/>
        <v>6003013</v>
      </c>
      <c r="D70" s="17">
        <f t="shared" si="1"/>
        <v>5003</v>
      </c>
      <c r="E70" s="17" t="s">
        <v>25</v>
      </c>
      <c r="F70" s="56">
        <v>1</v>
      </c>
      <c r="G70" s="56">
        <v>1</v>
      </c>
      <c r="H70" s="44">
        <f t="shared" si="16"/>
        <v>152306001</v>
      </c>
      <c r="I70" s="44">
        <v>1</v>
      </c>
      <c r="J70" s="44">
        <v>1</v>
      </c>
      <c r="K70" s="44">
        <f t="shared" si="17"/>
        <v>13.33</v>
      </c>
      <c r="L70" s="44" t="str">
        <f t="shared" si="17"/>
        <v>Pants</v>
      </c>
      <c r="M70" s="44" t="str">
        <f t="shared" si="18"/>
        <v>Superior</v>
      </c>
    </row>
    <row r="71" spans="1:14" ht="16.5" customHeight="1" x14ac:dyDescent="0.3">
      <c r="A71" s="40" t="b">
        <v>1</v>
      </c>
      <c r="B71" s="44" t="s">
        <v>46</v>
      </c>
      <c r="C71" s="17">
        <f t="shared" ref="C71:C109" si="19">C70+1</f>
        <v>6003014</v>
      </c>
      <c r="D71" s="17">
        <f t="shared" ref="D71:D109" si="20">D70</f>
        <v>5003</v>
      </c>
      <c r="E71" s="17" t="s">
        <v>25</v>
      </c>
      <c r="F71" s="56">
        <v>1</v>
      </c>
      <c r="G71" s="56">
        <v>1</v>
      </c>
      <c r="H71" s="44">
        <f t="shared" si="16"/>
        <v>152307001</v>
      </c>
      <c r="I71" s="44">
        <v>1</v>
      </c>
      <c r="J71" s="44">
        <v>1</v>
      </c>
      <c r="K71" s="44">
        <f t="shared" si="17"/>
        <v>13.35</v>
      </c>
      <c r="L71" s="44" t="str">
        <f t="shared" si="17"/>
        <v>Shoes</v>
      </c>
      <c r="M71" s="44" t="str">
        <f t="shared" si="18"/>
        <v>Superior</v>
      </c>
    </row>
    <row r="72" spans="1:14" ht="16.5" customHeight="1" x14ac:dyDescent="0.3">
      <c r="A72" s="40" t="b">
        <v>1</v>
      </c>
      <c r="B72" s="42" t="s">
        <v>45</v>
      </c>
      <c r="C72" s="45">
        <f t="shared" si="19"/>
        <v>6003015</v>
      </c>
      <c r="D72" s="45">
        <f t="shared" si="20"/>
        <v>5003</v>
      </c>
      <c r="E72" s="45" t="s">
        <v>26</v>
      </c>
      <c r="F72" s="56">
        <v>1</v>
      </c>
      <c r="G72" s="56">
        <v>1</v>
      </c>
      <c r="H72" s="42">
        <f t="shared" si="16"/>
        <v>153301001</v>
      </c>
      <c r="I72" s="42">
        <v>1</v>
      </c>
      <c r="J72" s="42">
        <v>1</v>
      </c>
      <c r="K72" s="42">
        <f t="shared" si="17"/>
        <v>13.33</v>
      </c>
      <c r="L72" s="42" t="str">
        <f t="shared" si="17"/>
        <v>Weapon</v>
      </c>
      <c r="M72" s="42" t="str">
        <f t="shared" si="18"/>
        <v>Superior</v>
      </c>
    </row>
    <row r="73" spans="1:14" ht="16.5" customHeight="1" x14ac:dyDescent="0.3">
      <c r="A73" s="40" t="b">
        <v>1</v>
      </c>
      <c r="B73" s="42" t="s">
        <v>47</v>
      </c>
      <c r="C73" s="45">
        <f t="shared" si="19"/>
        <v>6003016</v>
      </c>
      <c r="D73" s="45">
        <f t="shared" si="20"/>
        <v>5003</v>
      </c>
      <c r="E73" s="45" t="s">
        <v>26</v>
      </c>
      <c r="F73" s="56">
        <v>1</v>
      </c>
      <c r="G73" s="56">
        <v>1</v>
      </c>
      <c r="H73" s="42">
        <f t="shared" si="16"/>
        <v>153302001</v>
      </c>
      <c r="I73" s="42">
        <v>1</v>
      </c>
      <c r="J73" s="42">
        <v>1</v>
      </c>
      <c r="K73" s="42">
        <f t="shared" si="17"/>
        <v>13.33</v>
      </c>
      <c r="L73" s="42" t="str">
        <f t="shared" si="17"/>
        <v>Body</v>
      </c>
      <c r="M73" s="42" t="str">
        <f t="shared" si="18"/>
        <v>Superior</v>
      </c>
    </row>
    <row r="74" spans="1:14" ht="16.5" customHeight="1" x14ac:dyDescent="0.3">
      <c r="A74" s="40" t="b">
        <v>1</v>
      </c>
      <c r="B74" s="42" t="s">
        <v>48</v>
      </c>
      <c r="C74" s="45">
        <f t="shared" si="19"/>
        <v>6003017</v>
      </c>
      <c r="D74" s="45">
        <f t="shared" si="20"/>
        <v>5003</v>
      </c>
      <c r="E74" s="45" t="s">
        <v>26</v>
      </c>
      <c r="F74" s="56">
        <v>1</v>
      </c>
      <c r="G74" s="56">
        <v>1</v>
      </c>
      <c r="H74" s="42">
        <f t="shared" si="16"/>
        <v>153303001</v>
      </c>
      <c r="I74" s="42">
        <v>1</v>
      </c>
      <c r="J74" s="42">
        <v>1</v>
      </c>
      <c r="K74" s="42">
        <f t="shared" si="17"/>
        <v>13.33</v>
      </c>
      <c r="L74" s="42" t="str">
        <f t="shared" si="17"/>
        <v>Head</v>
      </c>
      <c r="M74" s="42" t="str">
        <f t="shared" si="18"/>
        <v>Superior</v>
      </c>
    </row>
    <row r="75" spans="1:14" ht="16.5" customHeight="1" x14ac:dyDescent="0.3">
      <c r="A75" s="40" t="b">
        <v>1</v>
      </c>
      <c r="B75" s="42" t="s">
        <v>50</v>
      </c>
      <c r="C75" s="45">
        <f t="shared" si="19"/>
        <v>6003018</v>
      </c>
      <c r="D75" s="45">
        <f t="shared" si="20"/>
        <v>5003</v>
      </c>
      <c r="E75" s="45" t="s">
        <v>26</v>
      </c>
      <c r="F75" s="56">
        <v>1</v>
      </c>
      <c r="G75" s="56">
        <v>1</v>
      </c>
      <c r="H75" s="42">
        <f t="shared" si="16"/>
        <v>153305001</v>
      </c>
      <c r="I75" s="42">
        <v>1</v>
      </c>
      <c r="J75" s="42">
        <v>1</v>
      </c>
      <c r="K75" s="42">
        <f t="shared" si="17"/>
        <v>13.33</v>
      </c>
      <c r="L75" s="42" t="str">
        <f t="shared" si="17"/>
        <v>Glove</v>
      </c>
      <c r="M75" s="42" t="str">
        <f t="shared" si="18"/>
        <v>Superior</v>
      </c>
    </row>
    <row r="76" spans="1:14" ht="16.5" customHeight="1" x14ac:dyDescent="0.3">
      <c r="A76" s="40" t="b">
        <v>1</v>
      </c>
      <c r="B76" s="42" t="s">
        <v>49</v>
      </c>
      <c r="C76" s="45">
        <f t="shared" si="19"/>
        <v>6003019</v>
      </c>
      <c r="D76" s="45">
        <f t="shared" si="20"/>
        <v>5003</v>
      </c>
      <c r="E76" s="45" t="s">
        <v>26</v>
      </c>
      <c r="F76" s="56">
        <v>1</v>
      </c>
      <c r="G76" s="56">
        <v>1</v>
      </c>
      <c r="H76" s="42">
        <f t="shared" si="16"/>
        <v>153306001</v>
      </c>
      <c r="I76" s="42">
        <v>1</v>
      </c>
      <c r="J76" s="42">
        <v>1</v>
      </c>
      <c r="K76" s="42">
        <f t="shared" si="17"/>
        <v>13.33</v>
      </c>
      <c r="L76" s="42" t="str">
        <f t="shared" si="17"/>
        <v>Pants</v>
      </c>
      <c r="M76" s="42" t="str">
        <f t="shared" si="18"/>
        <v>Superior</v>
      </c>
    </row>
    <row r="77" spans="1:14" ht="16.5" customHeight="1" x14ac:dyDescent="0.3">
      <c r="A77" s="40" t="b">
        <v>1</v>
      </c>
      <c r="B77" s="42" t="s">
        <v>46</v>
      </c>
      <c r="C77" s="45">
        <f t="shared" si="19"/>
        <v>6003020</v>
      </c>
      <c r="D77" s="45">
        <f t="shared" si="20"/>
        <v>5003</v>
      </c>
      <c r="E77" s="45" t="s">
        <v>26</v>
      </c>
      <c r="F77" s="56">
        <v>1</v>
      </c>
      <c r="G77" s="56">
        <v>1</v>
      </c>
      <c r="H77" s="42">
        <f t="shared" si="16"/>
        <v>153307001</v>
      </c>
      <c r="I77" s="42">
        <v>1</v>
      </c>
      <c r="J77" s="42">
        <v>1</v>
      </c>
      <c r="K77" s="42">
        <f t="shared" si="17"/>
        <v>13.35</v>
      </c>
      <c r="L77" s="42" t="str">
        <f t="shared" si="17"/>
        <v>Shoes</v>
      </c>
      <c r="M77" s="42" t="str">
        <f t="shared" si="18"/>
        <v>Superior</v>
      </c>
    </row>
    <row r="78" spans="1:14" ht="16.5" customHeight="1" x14ac:dyDescent="0.3">
      <c r="A78" s="40" t="b">
        <v>1</v>
      </c>
      <c r="B78" s="46" t="s">
        <v>45</v>
      </c>
      <c r="C78" s="19">
        <f t="shared" si="19"/>
        <v>6003021</v>
      </c>
      <c r="D78" s="19">
        <f t="shared" si="20"/>
        <v>5003</v>
      </c>
      <c r="E78" s="19" t="s">
        <v>27</v>
      </c>
      <c r="F78" s="56">
        <v>1</v>
      </c>
      <c r="G78" s="56">
        <v>1</v>
      </c>
      <c r="H78" s="46">
        <f t="shared" si="16"/>
        <v>154301001</v>
      </c>
      <c r="I78" s="46">
        <v>1</v>
      </c>
      <c r="J78" s="46">
        <v>1</v>
      </c>
      <c r="K78" s="46">
        <f t="shared" si="17"/>
        <v>13.33</v>
      </c>
      <c r="L78" s="46" t="str">
        <f t="shared" si="17"/>
        <v>Weapon</v>
      </c>
      <c r="M78" s="46" t="str">
        <f t="shared" si="18"/>
        <v>Superior</v>
      </c>
    </row>
    <row r="79" spans="1:14" ht="16.5" customHeight="1" x14ac:dyDescent="0.3">
      <c r="A79" s="40" t="b">
        <v>1</v>
      </c>
      <c r="B79" s="46" t="s">
        <v>47</v>
      </c>
      <c r="C79" s="19">
        <f t="shared" si="19"/>
        <v>6003022</v>
      </c>
      <c r="D79" s="19">
        <f t="shared" si="20"/>
        <v>5003</v>
      </c>
      <c r="E79" s="19" t="s">
        <v>27</v>
      </c>
      <c r="F79" s="56">
        <v>1</v>
      </c>
      <c r="G79" s="56">
        <v>1</v>
      </c>
      <c r="H79" s="46">
        <f t="shared" si="16"/>
        <v>154302001</v>
      </c>
      <c r="I79" s="46">
        <v>1</v>
      </c>
      <c r="J79" s="46">
        <v>1</v>
      </c>
      <c r="K79" s="46">
        <f t="shared" si="17"/>
        <v>13.33</v>
      </c>
      <c r="L79" s="46" t="str">
        <f t="shared" si="17"/>
        <v>Body</v>
      </c>
      <c r="M79" s="46" t="str">
        <f t="shared" si="18"/>
        <v>Superior</v>
      </c>
    </row>
    <row r="80" spans="1:14" ht="16.5" customHeight="1" x14ac:dyDescent="0.3">
      <c r="A80" s="40" t="b">
        <v>1</v>
      </c>
      <c r="B80" s="46" t="s">
        <v>48</v>
      </c>
      <c r="C80" s="19">
        <f t="shared" si="19"/>
        <v>6003023</v>
      </c>
      <c r="D80" s="19">
        <f t="shared" si="20"/>
        <v>5003</v>
      </c>
      <c r="E80" s="19" t="s">
        <v>27</v>
      </c>
      <c r="F80" s="56">
        <v>1</v>
      </c>
      <c r="G80" s="56">
        <v>1</v>
      </c>
      <c r="H80" s="46">
        <f t="shared" si="16"/>
        <v>154303001</v>
      </c>
      <c r="I80" s="46">
        <v>1</v>
      </c>
      <c r="J80" s="46">
        <v>1</v>
      </c>
      <c r="K80" s="46">
        <f t="shared" si="17"/>
        <v>13.33</v>
      </c>
      <c r="L80" s="46" t="str">
        <f t="shared" si="17"/>
        <v>Head</v>
      </c>
      <c r="M80" s="46" t="str">
        <f t="shared" si="18"/>
        <v>Superior</v>
      </c>
    </row>
    <row r="81" spans="1:14" ht="16.5" customHeight="1" x14ac:dyDescent="0.3">
      <c r="A81" s="40" t="b">
        <v>1</v>
      </c>
      <c r="B81" s="46" t="s">
        <v>50</v>
      </c>
      <c r="C81" s="19">
        <f t="shared" si="19"/>
        <v>6003024</v>
      </c>
      <c r="D81" s="19">
        <f t="shared" si="20"/>
        <v>5003</v>
      </c>
      <c r="E81" s="19" t="s">
        <v>27</v>
      </c>
      <c r="F81" s="56">
        <v>1</v>
      </c>
      <c r="G81" s="56">
        <v>1</v>
      </c>
      <c r="H81" s="46">
        <f t="shared" si="16"/>
        <v>154305001</v>
      </c>
      <c r="I81" s="46">
        <v>1</v>
      </c>
      <c r="J81" s="46">
        <v>1</v>
      </c>
      <c r="K81" s="46">
        <f t="shared" si="17"/>
        <v>13.33</v>
      </c>
      <c r="L81" s="46" t="str">
        <f t="shared" si="17"/>
        <v>Glove</v>
      </c>
      <c r="M81" s="46" t="str">
        <f t="shared" si="18"/>
        <v>Superior</v>
      </c>
    </row>
    <row r="82" spans="1:14" ht="16.5" customHeight="1" x14ac:dyDescent="0.3">
      <c r="A82" s="40" t="b">
        <v>1</v>
      </c>
      <c r="B82" s="46" t="s">
        <v>49</v>
      </c>
      <c r="C82" s="19">
        <f t="shared" si="19"/>
        <v>6003025</v>
      </c>
      <c r="D82" s="19">
        <f t="shared" si="20"/>
        <v>5003</v>
      </c>
      <c r="E82" s="19" t="s">
        <v>27</v>
      </c>
      <c r="F82" s="56">
        <v>1</v>
      </c>
      <c r="G82" s="56">
        <v>1</v>
      </c>
      <c r="H82" s="46">
        <f t="shared" si="16"/>
        <v>154306001</v>
      </c>
      <c r="I82" s="46">
        <v>1</v>
      </c>
      <c r="J82" s="46">
        <v>1</v>
      </c>
      <c r="K82" s="46">
        <f t="shared" ref="K82:L83" si="21">K76</f>
        <v>13.33</v>
      </c>
      <c r="L82" s="46" t="str">
        <f t="shared" si="21"/>
        <v>Pants</v>
      </c>
      <c r="M82" s="46" t="str">
        <f t="shared" si="18"/>
        <v>Superior</v>
      </c>
    </row>
    <row r="83" spans="1:14" ht="16.5" customHeight="1" x14ac:dyDescent="0.3">
      <c r="A83" s="40" t="b">
        <v>1</v>
      </c>
      <c r="B83" s="46" t="s">
        <v>46</v>
      </c>
      <c r="C83" s="19">
        <f t="shared" si="19"/>
        <v>6003026</v>
      </c>
      <c r="D83" s="19">
        <f t="shared" si="20"/>
        <v>5003</v>
      </c>
      <c r="E83" s="19" t="s">
        <v>27</v>
      </c>
      <c r="F83" s="56">
        <v>1</v>
      </c>
      <c r="G83" s="56">
        <v>1</v>
      </c>
      <c r="H83" s="46">
        <f t="shared" si="16"/>
        <v>154307001</v>
      </c>
      <c r="I83" s="46">
        <v>1</v>
      </c>
      <c r="J83" s="46">
        <v>1</v>
      </c>
      <c r="K83" s="46">
        <f t="shared" si="21"/>
        <v>13.35</v>
      </c>
      <c r="L83" s="46" t="str">
        <f t="shared" si="21"/>
        <v>Shoes</v>
      </c>
      <c r="M83" s="46" t="str">
        <f t="shared" si="18"/>
        <v>Superior</v>
      </c>
    </row>
    <row r="84" spans="1:14" ht="16.5" customHeight="1" x14ac:dyDescent="0.3">
      <c r="A84" s="60" t="b">
        <v>1</v>
      </c>
      <c r="B84" s="41" t="s">
        <v>305</v>
      </c>
      <c r="C84" s="41">
        <f>C58+1000</f>
        <v>6004001</v>
      </c>
      <c r="D84" s="41">
        <f>D58+1</f>
        <v>5004</v>
      </c>
      <c r="E84" s="42" t="s">
        <v>29</v>
      </c>
      <c r="F84" s="56">
        <v>1</v>
      </c>
      <c r="G84" s="56">
        <v>1</v>
      </c>
      <c r="H84" s="48">
        <v>150102001</v>
      </c>
      <c r="I84" s="42">
        <v>1</v>
      </c>
      <c r="J84" s="42">
        <v>1</v>
      </c>
      <c r="K84" s="41">
        <f>K58-0.5</f>
        <v>15.5</v>
      </c>
      <c r="L84" s="41" t="s">
        <v>306</v>
      </c>
      <c r="M84" s="43" t="s">
        <v>3</v>
      </c>
    </row>
    <row r="85" spans="1:14" ht="16.5" customHeight="1" x14ac:dyDescent="0.3">
      <c r="A85" s="60" t="b">
        <v>1</v>
      </c>
      <c r="B85" s="41" t="s">
        <v>307</v>
      </c>
      <c r="C85" s="42">
        <f t="shared" si="19"/>
        <v>6004002</v>
      </c>
      <c r="D85" s="42">
        <f t="shared" si="20"/>
        <v>5004</v>
      </c>
      <c r="E85" s="42" t="s">
        <v>29</v>
      </c>
      <c r="F85" s="56">
        <v>1</v>
      </c>
      <c r="G85" s="56">
        <v>1</v>
      </c>
      <c r="H85" s="43">
        <f>H84+100000</f>
        <v>150202001</v>
      </c>
      <c r="I85" s="42">
        <v>1</v>
      </c>
      <c r="J85" s="42">
        <v>1</v>
      </c>
      <c r="K85" s="41">
        <f>K59+0.5</f>
        <v>4.5</v>
      </c>
      <c r="L85" s="41" t="s">
        <v>306</v>
      </c>
      <c r="M85" s="43" t="s">
        <v>355</v>
      </c>
    </row>
    <row r="86" spans="1:14" ht="16.5" customHeight="1" x14ac:dyDescent="0.3">
      <c r="A86" s="60" t="b">
        <v>1</v>
      </c>
      <c r="B86" s="43" t="s">
        <v>379</v>
      </c>
      <c r="C86" s="43">
        <f t="shared" si="19"/>
        <v>6004003</v>
      </c>
      <c r="D86" s="43">
        <f t="shared" si="20"/>
        <v>5004</v>
      </c>
      <c r="E86" s="43" t="s">
        <v>23</v>
      </c>
      <c r="F86" s="56">
        <v>1</v>
      </c>
      <c r="G86" s="56">
        <v>1</v>
      </c>
      <c r="H86" s="48">
        <v>151301001</v>
      </c>
      <c r="I86" s="43">
        <v>1</v>
      </c>
      <c r="J86" s="43">
        <v>1</v>
      </c>
      <c r="K86" s="43">
        <f>ROUND(N86/6,2)</f>
        <v>13.33</v>
      </c>
      <c r="L86" s="43" t="str">
        <f>IF(H86&gt;=151307001,"Shoes",IF(H86&gt;=151306001,"Pants",IF(H86&gt;=151305001,"Glove",IF(H86&gt;=151303001,"Head",IF(H86&gt;=151302001,"Body",IF(H86&gt;=151301001,"Weapon"))))))</f>
        <v>Weapon</v>
      </c>
      <c r="M86" s="43" t="s">
        <v>356</v>
      </c>
      <c r="N86" s="64">
        <v>80</v>
      </c>
    </row>
    <row r="87" spans="1:14" ht="16.5" customHeight="1" x14ac:dyDescent="0.3">
      <c r="A87" s="60" t="b">
        <v>1</v>
      </c>
      <c r="B87" s="43" t="s">
        <v>47</v>
      </c>
      <c r="C87" s="43">
        <f t="shared" si="19"/>
        <v>6004004</v>
      </c>
      <c r="D87" s="43">
        <f t="shared" si="20"/>
        <v>5004</v>
      </c>
      <c r="E87" s="43" t="s">
        <v>23</v>
      </c>
      <c r="F87" s="56">
        <v>1</v>
      </c>
      <c r="G87" s="56">
        <v>1</v>
      </c>
      <c r="H87" s="43">
        <f>H86+1000</f>
        <v>151302001</v>
      </c>
      <c r="I87" s="43">
        <v>1</v>
      </c>
      <c r="J87" s="43">
        <v>1</v>
      </c>
      <c r="K87" s="43">
        <f t="shared" ref="K87:K90" si="22">ROUND(N87/6,2)</f>
        <v>13.33</v>
      </c>
      <c r="L87" s="43" t="str">
        <f t="shared" ref="L87:L91" si="23">IF(H87&gt;=151307001,"Shoes",IF(H87&gt;=151306001,"Pants",IF(H87&gt;=151305001,"Glove",IF(H87&gt;=151303001,"Head",IF(H87&gt;=151302001,"Body",IF(H87&gt;=151301001,"Weapon"))))))</f>
        <v>Body</v>
      </c>
      <c r="M87" s="43" t="s">
        <v>356</v>
      </c>
      <c r="N87" s="63">
        <v>80</v>
      </c>
    </row>
    <row r="88" spans="1:14" ht="16.5" customHeight="1" x14ac:dyDescent="0.3">
      <c r="A88" s="60" t="b">
        <v>1</v>
      </c>
      <c r="B88" s="43" t="s">
        <v>48</v>
      </c>
      <c r="C88" s="43">
        <f t="shared" si="19"/>
        <v>6004005</v>
      </c>
      <c r="D88" s="43">
        <f t="shared" si="20"/>
        <v>5004</v>
      </c>
      <c r="E88" s="43" t="s">
        <v>23</v>
      </c>
      <c r="F88" s="56">
        <v>1</v>
      </c>
      <c r="G88" s="56">
        <v>1</v>
      </c>
      <c r="H88" s="43">
        <f>H87+1000</f>
        <v>151303001</v>
      </c>
      <c r="I88" s="43">
        <v>1</v>
      </c>
      <c r="J88" s="43">
        <v>1</v>
      </c>
      <c r="K88" s="43">
        <f t="shared" si="22"/>
        <v>13.33</v>
      </c>
      <c r="L88" s="43" t="str">
        <f t="shared" si="23"/>
        <v>Head</v>
      </c>
      <c r="M88" s="43" t="s">
        <v>356</v>
      </c>
      <c r="N88" s="63">
        <v>80</v>
      </c>
    </row>
    <row r="89" spans="1:14" ht="16.5" customHeight="1" x14ac:dyDescent="0.3">
      <c r="A89" s="60" t="b">
        <v>1</v>
      </c>
      <c r="B89" s="43" t="s">
        <v>50</v>
      </c>
      <c r="C89" s="43">
        <f t="shared" si="19"/>
        <v>6004006</v>
      </c>
      <c r="D89" s="43">
        <f t="shared" si="20"/>
        <v>5004</v>
      </c>
      <c r="E89" s="43" t="s">
        <v>23</v>
      </c>
      <c r="F89" s="56">
        <v>1</v>
      </c>
      <c r="G89" s="56">
        <v>1</v>
      </c>
      <c r="H89" s="43">
        <f>H88+2000</f>
        <v>151305001</v>
      </c>
      <c r="I89" s="43">
        <v>1</v>
      </c>
      <c r="J89" s="43">
        <v>1</v>
      </c>
      <c r="K89" s="43">
        <f t="shared" si="22"/>
        <v>13.33</v>
      </c>
      <c r="L89" s="43" t="str">
        <f t="shared" si="23"/>
        <v>Glove</v>
      </c>
      <c r="M89" s="43" t="s">
        <v>356</v>
      </c>
      <c r="N89" s="63">
        <v>80</v>
      </c>
    </row>
    <row r="90" spans="1:14" ht="16.5" customHeight="1" x14ac:dyDescent="0.3">
      <c r="A90" s="60" t="b">
        <v>1</v>
      </c>
      <c r="B90" s="43" t="s">
        <v>49</v>
      </c>
      <c r="C90" s="43">
        <f t="shared" si="19"/>
        <v>6004007</v>
      </c>
      <c r="D90" s="43">
        <f t="shared" si="20"/>
        <v>5004</v>
      </c>
      <c r="E90" s="43" t="s">
        <v>23</v>
      </c>
      <c r="F90" s="56">
        <v>1</v>
      </c>
      <c r="G90" s="56">
        <v>1</v>
      </c>
      <c r="H90" s="43">
        <f>H89+1000</f>
        <v>151306001</v>
      </c>
      <c r="I90" s="43">
        <v>1</v>
      </c>
      <c r="J90" s="43">
        <v>1</v>
      </c>
      <c r="K90" s="43">
        <f t="shared" si="22"/>
        <v>13.33</v>
      </c>
      <c r="L90" s="43" t="str">
        <f t="shared" si="23"/>
        <v>Pants</v>
      </c>
      <c r="M90" s="43" t="s">
        <v>356</v>
      </c>
      <c r="N90" s="63">
        <v>80</v>
      </c>
    </row>
    <row r="91" spans="1:14" ht="16.5" customHeight="1" x14ac:dyDescent="0.3">
      <c r="A91" s="60" t="b">
        <v>1</v>
      </c>
      <c r="B91" s="43" t="s">
        <v>46</v>
      </c>
      <c r="C91" s="43">
        <f t="shared" si="19"/>
        <v>6004008</v>
      </c>
      <c r="D91" s="43">
        <f t="shared" si="20"/>
        <v>5004</v>
      </c>
      <c r="E91" s="43" t="s">
        <v>23</v>
      </c>
      <c r="F91" s="56">
        <v>1</v>
      </c>
      <c r="G91" s="56">
        <v>1</v>
      </c>
      <c r="H91" s="43">
        <f>H90+1000</f>
        <v>151307001</v>
      </c>
      <c r="I91" s="43">
        <v>1</v>
      </c>
      <c r="J91" s="43">
        <v>1</v>
      </c>
      <c r="K91" s="41">
        <v>13.35</v>
      </c>
      <c r="L91" s="43" t="str">
        <f t="shared" si="23"/>
        <v>Shoes</v>
      </c>
      <c r="M91" s="43" t="s">
        <v>356</v>
      </c>
      <c r="N91" s="65">
        <f>SUM(K86:K91)</f>
        <v>80</v>
      </c>
    </row>
    <row r="92" spans="1:14" ht="16.5" customHeight="1" x14ac:dyDescent="0.3">
      <c r="A92" s="60" t="b">
        <v>1</v>
      </c>
      <c r="B92" s="44" t="s">
        <v>45</v>
      </c>
      <c r="C92" s="17">
        <f t="shared" si="19"/>
        <v>6004009</v>
      </c>
      <c r="D92" s="17">
        <f t="shared" si="20"/>
        <v>5004</v>
      </c>
      <c r="E92" s="17" t="s">
        <v>25</v>
      </c>
      <c r="F92" s="56">
        <v>1</v>
      </c>
      <c r="G92" s="56">
        <v>1</v>
      </c>
      <c r="H92" s="44">
        <f t="shared" ref="H92:H109" si="24">H86+1000000</f>
        <v>152301001</v>
      </c>
      <c r="I92" s="44">
        <v>1</v>
      </c>
      <c r="J92" s="44">
        <v>1</v>
      </c>
      <c r="K92" s="44">
        <f t="shared" ref="K92:L107" si="25">K86</f>
        <v>13.33</v>
      </c>
      <c r="L92" s="44" t="str">
        <f t="shared" si="25"/>
        <v>Weapon</v>
      </c>
      <c r="M92" s="44" t="str">
        <f t="shared" ref="M92:M109" si="26">M91</f>
        <v>Superior</v>
      </c>
    </row>
    <row r="93" spans="1:14" ht="16.5" customHeight="1" x14ac:dyDescent="0.3">
      <c r="A93" s="60" t="b">
        <v>1</v>
      </c>
      <c r="B93" s="44" t="s">
        <v>47</v>
      </c>
      <c r="C93" s="17">
        <f t="shared" si="19"/>
        <v>6004010</v>
      </c>
      <c r="D93" s="17">
        <f t="shared" si="20"/>
        <v>5004</v>
      </c>
      <c r="E93" s="17" t="s">
        <v>25</v>
      </c>
      <c r="F93" s="56">
        <v>1</v>
      </c>
      <c r="G93" s="56">
        <v>1</v>
      </c>
      <c r="H93" s="44">
        <f t="shared" si="24"/>
        <v>152302001</v>
      </c>
      <c r="I93" s="44">
        <v>1</v>
      </c>
      <c r="J93" s="44">
        <v>1</v>
      </c>
      <c r="K93" s="44">
        <f t="shared" si="25"/>
        <v>13.33</v>
      </c>
      <c r="L93" s="44" t="str">
        <f t="shared" si="25"/>
        <v>Body</v>
      </c>
      <c r="M93" s="44" t="str">
        <f t="shared" si="26"/>
        <v>Superior</v>
      </c>
    </row>
    <row r="94" spans="1:14" ht="16.5" customHeight="1" x14ac:dyDescent="0.3">
      <c r="A94" s="60" t="b">
        <v>1</v>
      </c>
      <c r="B94" s="44" t="s">
        <v>48</v>
      </c>
      <c r="C94" s="17">
        <f t="shared" si="19"/>
        <v>6004011</v>
      </c>
      <c r="D94" s="17">
        <f t="shared" si="20"/>
        <v>5004</v>
      </c>
      <c r="E94" s="17" t="s">
        <v>25</v>
      </c>
      <c r="F94" s="56">
        <v>1</v>
      </c>
      <c r="G94" s="56">
        <v>1</v>
      </c>
      <c r="H94" s="44">
        <f t="shared" si="24"/>
        <v>152303001</v>
      </c>
      <c r="I94" s="44">
        <v>1</v>
      </c>
      <c r="J94" s="44">
        <v>1</v>
      </c>
      <c r="K94" s="44">
        <f t="shared" si="25"/>
        <v>13.33</v>
      </c>
      <c r="L94" s="44" t="str">
        <f t="shared" si="25"/>
        <v>Head</v>
      </c>
      <c r="M94" s="44" t="str">
        <f t="shared" si="26"/>
        <v>Superior</v>
      </c>
    </row>
    <row r="95" spans="1:14" ht="16.5" customHeight="1" x14ac:dyDescent="0.3">
      <c r="A95" s="60" t="b">
        <v>1</v>
      </c>
      <c r="B95" s="44" t="s">
        <v>50</v>
      </c>
      <c r="C95" s="17">
        <f t="shared" si="19"/>
        <v>6004012</v>
      </c>
      <c r="D95" s="17">
        <f t="shared" si="20"/>
        <v>5004</v>
      </c>
      <c r="E95" s="17" t="s">
        <v>25</v>
      </c>
      <c r="F95" s="56">
        <v>1</v>
      </c>
      <c r="G95" s="56">
        <v>1</v>
      </c>
      <c r="H95" s="44">
        <f t="shared" si="24"/>
        <v>152305001</v>
      </c>
      <c r="I95" s="44">
        <v>1</v>
      </c>
      <c r="J95" s="44">
        <v>1</v>
      </c>
      <c r="K95" s="44">
        <f t="shared" si="25"/>
        <v>13.33</v>
      </c>
      <c r="L95" s="44" t="str">
        <f t="shared" si="25"/>
        <v>Glove</v>
      </c>
      <c r="M95" s="44" t="str">
        <f t="shared" si="26"/>
        <v>Superior</v>
      </c>
    </row>
    <row r="96" spans="1:14" ht="16.5" customHeight="1" x14ac:dyDescent="0.3">
      <c r="A96" s="60" t="b">
        <v>1</v>
      </c>
      <c r="B96" s="44" t="s">
        <v>49</v>
      </c>
      <c r="C96" s="17">
        <f t="shared" si="19"/>
        <v>6004013</v>
      </c>
      <c r="D96" s="17">
        <f t="shared" si="20"/>
        <v>5004</v>
      </c>
      <c r="E96" s="17" t="s">
        <v>25</v>
      </c>
      <c r="F96" s="56">
        <v>1</v>
      </c>
      <c r="G96" s="56">
        <v>1</v>
      </c>
      <c r="H96" s="44">
        <f t="shared" si="24"/>
        <v>152306001</v>
      </c>
      <c r="I96" s="44">
        <v>1</v>
      </c>
      <c r="J96" s="44">
        <v>1</v>
      </c>
      <c r="K96" s="44">
        <f t="shared" si="25"/>
        <v>13.33</v>
      </c>
      <c r="L96" s="44" t="str">
        <f t="shared" si="25"/>
        <v>Pants</v>
      </c>
      <c r="M96" s="44" t="str">
        <f t="shared" si="26"/>
        <v>Superior</v>
      </c>
    </row>
    <row r="97" spans="1:14" ht="16.5" customHeight="1" x14ac:dyDescent="0.3">
      <c r="A97" s="60" t="b">
        <v>1</v>
      </c>
      <c r="B97" s="44" t="s">
        <v>46</v>
      </c>
      <c r="C97" s="17">
        <f t="shared" si="19"/>
        <v>6004014</v>
      </c>
      <c r="D97" s="17">
        <f t="shared" si="20"/>
        <v>5004</v>
      </c>
      <c r="E97" s="17" t="s">
        <v>25</v>
      </c>
      <c r="F97" s="56">
        <v>1</v>
      </c>
      <c r="G97" s="56">
        <v>1</v>
      </c>
      <c r="H97" s="44">
        <f t="shared" si="24"/>
        <v>152307001</v>
      </c>
      <c r="I97" s="44">
        <v>1</v>
      </c>
      <c r="J97" s="44">
        <v>1</v>
      </c>
      <c r="K97" s="44">
        <f t="shared" si="25"/>
        <v>13.35</v>
      </c>
      <c r="L97" s="44" t="str">
        <f t="shared" si="25"/>
        <v>Shoes</v>
      </c>
      <c r="M97" s="44" t="str">
        <f t="shared" si="26"/>
        <v>Superior</v>
      </c>
    </row>
    <row r="98" spans="1:14" ht="16.5" customHeight="1" x14ac:dyDescent="0.3">
      <c r="A98" s="60" t="b">
        <v>1</v>
      </c>
      <c r="B98" s="42" t="s">
        <v>45</v>
      </c>
      <c r="C98" s="45">
        <f t="shared" si="19"/>
        <v>6004015</v>
      </c>
      <c r="D98" s="45">
        <f t="shared" si="20"/>
        <v>5004</v>
      </c>
      <c r="E98" s="45" t="s">
        <v>26</v>
      </c>
      <c r="F98" s="56">
        <v>1</v>
      </c>
      <c r="G98" s="56">
        <v>1</v>
      </c>
      <c r="H98" s="42">
        <f t="shared" si="24"/>
        <v>153301001</v>
      </c>
      <c r="I98" s="42">
        <v>1</v>
      </c>
      <c r="J98" s="42">
        <v>1</v>
      </c>
      <c r="K98" s="42">
        <f t="shared" si="25"/>
        <v>13.33</v>
      </c>
      <c r="L98" s="42" t="str">
        <f t="shared" si="25"/>
        <v>Weapon</v>
      </c>
      <c r="M98" s="42" t="str">
        <f t="shared" si="26"/>
        <v>Superior</v>
      </c>
    </row>
    <row r="99" spans="1:14" ht="16.5" customHeight="1" x14ac:dyDescent="0.3">
      <c r="A99" s="60" t="b">
        <v>1</v>
      </c>
      <c r="B99" s="42" t="s">
        <v>47</v>
      </c>
      <c r="C99" s="45">
        <f t="shared" si="19"/>
        <v>6004016</v>
      </c>
      <c r="D99" s="45">
        <f t="shared" si="20"/>
        <v>5004</v>
      </c>
      <c r="E99" s="45" t="s">
        <v>26</v>
      </c>
      <c r="F99" s="56">
        <v>1</v>
      </c>
      <c r="G99" s="56">
        <v>1</v>
      </c>
      <c r="H99" s="42">
        <f t="shared" si="24"/>
        <v>153302001</v>
      </c>
      <c r="I99" s="42">
        <v>1</v>
      </c>
      <c r="J99" s="42">
        <v>1</v>
      </c>
      <c r="K99" s="42">
        <f t="shared" si="25"/>
        <v>13.33</v>
      </c>
      <c r="L99" s="42" t="str">
        <f t="shared" si="25"/>
        <v>Body</v>
      </c>
      <c r="M99" s="42" t="str">
        <f t="shared" si="26"/>
        <v>Superior</v>
      </c>
    </row>
    <row r="100" spans="1:14" ht="16.5" customHeight="1" x14ac:dyDescent="0.3">
      <c r="A100" s="60" t="b">
        <v>1</v>
      </c>
      <c r="B100" s="42" t="s">
        <v>48</v>
      </c>
      <c r="C100" s="45">
        <f t="shared" si="19"/>
        <v>6004017</v>
      </c>
      <c r="D100" s="45">
        <f t="shared" si="20"/>
        <v>5004</v>
      </c>
      <c r="E100" s="45" t="s">
        <v>26</v>
      </c>
      <c r="F100" s="56">
        <v>1</v>
      </c>
      <c r="G100" s="56">
        <v>1</v>
      </c>
      <c r="H100" s="42">
        <f t="shared" si="24"/>
        <v>153303001</v>
      </c>
      <c r="I100" s="42">
        <v>1</v>
      </c>
      <c r="J100" s="42">
        <v>1</v>
      </c>
      <c r="K100" s="42">
        <f t="shared" si="25"/>
        <v>13.33</v>
      </c>
      <c r="L100" s="42" t="str">
        <f t="shared" si="25"/>
        <v>Head</v>
      </c>
      <c r="M100" s="42" t="str">
        <f t="shared" si="26"/>
        <v>Superior</v>
      </c>
    </row>
    <row r="101" spans="1:14" ht="16.5" customHeight="1" x14ac:dyDescent="0.3">
      <c r="A101" s="60" t="b">
        <v>1</v>
      </c>
      <c r="B101" s="42" t="s">
        <v>50</v>
      </c>
      <c r="C101" s="45">
        <f t="shared" si="19"/>
        <v>6004018</v>
      </c>
      <c r="D101" s="45">
        <f t="shared" si="20"/>
        <v>5004</v>
      </c>
      <c r="E101" s="45" t="s">
        <v>26</v>
      </c>
      <c r="F101" s="56">
        <v>1</v>
      </c>
      <c r="G101" s="56">
        <v>1</v>
      </c>
      <c r="H101" s="42">
        <f t="shared" si="24"/>
        <v>153305001</v>
      </c>
      <c r="I101" s="42">
        <v>1</v>
      </c>
      <c r="J101" s="42">
        <v>1</v>
      </c>
      <c r="K101" s="42">
        <f t="shared" si="25"/>
        <v>13.33</v>
      </c>
      <c r="L101" s="42" t="str">
        <f t="shared" si="25"/>
        <v>Glove</v>
      </c>
      <c r="M101" s="42" t="str">
        <f t="shared" si="26"/>
        <v>Superior</v>
      </c>
    </row>
    <row r="102" spans="1:14" ht="16.5" customHeight="1" x14ac:dyDescent="0.3">
      <c r="A102" s="60" t="b">
        <v>1</v>
      </c>
      <c r="B102" s="42" t="s">
        <v>49</v>
      </c>
      <c r="C102" s="45">
        <f t="shared" si="19"/>
        <v>6004019</v>
      </c>
      <c r="D102" s="45">
        <f t="shared" si="20"/>
        <v>5004</v>
      </c>
      <c r="E102" s="45" t="s">
        <v>26</v>
      </c>
      <c r="F102" s="56">
        <v>1</v>
      </c>
      <c r="G102" s="56">
        <v>1</v>
      </c>
      <c r="H102" s="42">
        <f t="shared" si="24"/>
        <v>153306001</v>
      </c>
      <c r="I102" s="42">
        <v>1</v>
      </c>
      <c r="J102" s="42">
        <v>1</v>
      </c>
      <c r="K102" s="42">
        <f t="shared" si="25"/>
        <v>13.33</v>
      </c>
      <c r="L102" s="42" t="str">
        <f t="shared" si="25"/>
        <v>Pants</v>
      </c>
      <c r="M102" s="42" t="str">
        <f t="shared" si="26"/>
        <v>Superior</v>
      </c>
    </row>
    <row r="103" spans="1:14" ht="16.5" customHeight="1" x14ac:dyDescent="0.3">
      <c r="A103" s="60" t="b">
        <v>1</v>
      </c>
      <c r="B103" s="42" t="s">
        <v>46</v>
      </c>
      <c r="C103" s="45">
        <f t="shared" si="19"/>
        <v>6004020</v>
      </c>
      <c r="D103" s="45">
        <f t="shared" si="20"/>
        <v>5004</v>
      </c>
      <c r="E103" s="45" t="s">
        <v>26</v>
      </c>
      <c r="F103" s="56">
        <v>1</v>
      </c>
      <c r="G103" s="56">
        <v>1</v>
      </c>
      <c r="H103" s="42">
        <f t="shared" si="24"/>
        <v>153307001</v>
      </c>
      <c r="I103" s="42">
        <v>1</v>
      </c>
      <c r="J103" s="42">
        <v>1</v>
      </c>
      <c r="K103" s="42">
        <f t="shared" si="25"/>
        <v>13.35</v>
      </c>
      <c r="L103" s="42" t="str">
        <f t="shared" si="25"/>
        <v>Shoes</v>
      </c>
      <c r="M103" s="42" t="str">
        <f t="shared" si="26"/>
        <v>Superior</v>
      </c>
    </row>
    <row r="104" spans="1:14" ht="16.5" customHeight="1" x14ac:dyDescent="0.3">
      <c r="A104" s="60" t="b">
        <v>1</v>
      </c>
      <c r="B104" s="46" t="s">
        <v>45</v>
      </c>
      <c r="C104" s="19">
        <f t="shared" si="19"/>
        <v>6004021</v>
      </c>
      <c r="D104" s="19">
        <f t="shared" si="20"/>
        <v>5004</v>
      </c>
      <c r="E104" s="19" t="s">
        <v>27</v>
      </c>
      <c r="F104" s="56">
        <v>1</v>
      </c>
      <c r="G104" s="56">
        <v>1</v>
      </c>
      <c r="H104" s="46">
        <f t="shared" si="24"/>
        <v>154301001</v>
      </c>
      <c r="I104" s="46">
        <v>1</v>
      </c>
      <c r="J104" s="46">
        <v>1</v>
      </c>
      <c r="K104" s="46">
        <f t="shared" si="25"/>
        <v>13.33</v>
      </c>
      <c r="L104" s="46" t="str">
        <f t="shared" si="25"/>
        <v>Weapon</v>
      </c>
      <c r="M104" s="46" t="str">
        <f t="shared" si="26"/>
        <v>Superior</v>
      </c>
    </row>
    <row r="105" spans="1:14" ht="16.5" customHeight="1" x14ac:dyDescent="0.3">
      <c r="A105" s="60" t="b">
        <v>1</v>
      </c>
      <c r="B105" s="46" t="s">
        <v>47</v>
      </c>
      <c r="C105" s="19">
        <f t="shared" si="19"/>
        <v>6004022</v>
      </c>
      <c r="D105" s="19">
        <f t="shared" si="20"/>
        <v>5004</v>
      </c>
      <c r="E105" s="19" t="s">
        <v>27</v>
      </c>
      <c r="F105" s="56">
        <v>1</v>
      </c>
      <c r="G105" s="56">
        <v>1</v>
      </c>
      <c r="H105" s="46">
        <f t="shared" si="24"/>
        <v>154302001</v>
      </c>
      <c r="I105" s="46">
        <v>1</v>
      </c>
      <c r="J105" s="46">
        <v>1</v>
      </c>
      <c r="K105" s="46">
        <f t="shared" si="25"/>
        <v>13.33</v>
      </c>
      <c r="L105" s="46" t="str">
        <f t="shared" si="25"/>
        <v>Body</v>
      </c>
      <c r="M105" s="46" t="str">
        <f t="shared" si="26"/>
        <v>Superior</v>
      </c>
    </row>
    <row r="106" spans="1:14" ht="16.5" customHeight="1" x14ac:dyDescent="0.3">
      <c r="A106" s="60" t="b">
        <v>1</v>
      </c>
      <c r="B106" s="46" t="s">
        <v>48</v>
      </c>
      <c r="C106" s="19">
        <f t="shared" si="19"/>
        <v>6004023</v>
      </c>
      <c r="D106" s="19">
        <f t="shared" si="20"/>
        <v>5004</v>
      </c>
      <c r="E106" s="19" t="s">
        <v>27</v>
      </c>
      <c r="F106" s="56">
        <v>1</v>
      </c>
      <c r="G106" s="56">
        <v>1</v>
      </c>
      <c r="H106" s="46">
        <f t="shared" si="24"/>
        <v>154303001</v>
      </c>
      <c r="I106" s="46">
        <v>1</v>
      </c>
      <c r="J106" s="46">
        <v>1</v>
      </c>
      <c r="K106" s="46">
        <f t="shared" si="25"/>
        <v>13.33</v>
      </c>
      <c r="L106" s="46" t="str">
        <f t="shared" si="25"/>
        <v>Head</v>
      </c>
      <c r="M106" s="46" t="str">
        <f t="shared" si="26"/>
        <v>Superior</v>
      </c>
    </row>
    <row r="107" spans="1:14" ht="16.5" customHeight="1" x14ac:dyDescent="0.3">
      <c r="A107" s="60" t="b">
        <v>1</v>
      </c>
      <c r="B107" s="46" t="s">
        <v>50</v>
      </c>
      <c r="C107" s="19">
        <f t="shared" si="19"/>
        <v>6004024</v>
      </c>
      <c r="D107" s="19">
        <f t="shared" si="20"/>
        <v>5004</v>
      </c>
      <c r="E107" s="19" t="s">
        <v>27</v>
      </c>
      <c r="F107" s="56">
        <v>1</v>
      </c>
      <c r="G107" s="56">
        <v>1</v>
      </c>
      <c r="H107" s="46">
        <f t="shared" si="24"/>
        <v>154305001</v>
      </c>
      <c r="I107" s="46">
        <v>1</v>
      </c>
      <c r="J107" s="46">
        <v>1</v>
      </c>
      <c r="K107" s="46">
        <f t="shared" si="25"/>
        <v>13.33</v>
      </c>
      <c r="L107" s="46" t="str">
        <f t="shared" si="25"/>
        <v>Glove</v>
      </c>
      <c r="M107" s="46" t="str">
        <f t="shared" si="26"/>
        <v>Superior</v>
      </c>
    </row>
    <row r="108" spans="1:14" ht="16.5" customHeight="1" x14ac:dyDescent="0.3">
      <c r="A108" s="60" t="b">
        <v>1</v>
      </c>
      <c r="B108" s="46" t="s">
        <v>49</v>
      </c>
      <c r="C108" s="19">
        <f t="shared" si="19"/>
        <v>6004025</v>
      </c>
      <c r="D108" s="19">
        <f t="shared" si="20"/>
        <v>5004</v>
      </c>
      <c r="E108" s="19" t="s">
        <v>27</v>
      </c>
      <c r="F108" s="56">
        <v>1</v>
      </c>
      <c r="G108" s="56">
        <v>1</v>
      </c>
      <c r="H108" s="46">
        <f t="shared" si="24"/>
        <v>154306001</v>
      </c>
      <c r="I108" s="46">
        <v>1</v>
      </c>
      <c r="J108" s="46">
        <v>1</v>
      </c>
      <c r="K108" s="46">
        <f t="shared" ref="K108:L109" si="27">K102</f>
        <v>13.33</v>
      </c>
      <c r="L108" s="46" t="str">
        <f t="shared" si="27"/>
        <v>Pants</v>
      </c>
      <c r="M108" s="46" t="str">
        <f t="shared" si="26"/>
        <v>Superior</v>
      </c>
    </row>
    <row r="109" spans="1:14" ht="16.5" customHeight="1" x14ac:dyDescent="0.3">
      <c r="A109" s="60" t="b">
        <v>1</v>
      </c>
      <c r="B109" s="46" t="s">
        <v>46</v>
      </c>
      <c r="C109" s="19">
        <f t="shared" si="19"/>
        <v>6004026</v>
      </c>
      <c r="D109" s="19">
        <f t="shared" si="20"/>
        <v>5004</v>
      </c>
      <c r="E109" s="19" t="s">
        <v>27</v>
      </c>
      <c r="F109" s="56">
        <v>1</v>
      </c>
      <c r="G109" s="56">
        <v>1</v>
      </c>
      <c r="H109" s="46">
        <f t="shared" si="24"/>
        <v>154307001</v>
      </c>
      <c r="I109" s="46">
        <v>1</v>
      </c>
      <c r="J109" s="46">
        <v>1</v>
      </c>
      <c r="K109" s="46">
        <f t="shared" si="27"/>
        <v>13.35</v>
      </c>
      <c r="L109" s="46" t="str">
        <f t="shared" si="27"/>
        <v>Shoes</v>
      </c>
      <c r="M109" s="46" t="str">
        <f t="shared" si="26"/>
        <v>Superior</v>
      </c>
    </row>
    <row r="110" spans="1:14" ht="16.5" customHeight="1" x14ac:dyDescent="0.3">
      <c r="A110" s="40" t="b">
        <v>1</v>
      </c>
      <c r="B110" s="41" t="s">
        <v>305</v>
      </c>
      <c r="C110" s="41">
        <f>C84+1000</f>
        <v>6005001</v>
      </c>
      <c r="D110" s="41">
        <f>D84+1</f>
        <v>5005</v>
      </c>
      <c r="E110" s="42" t="s">
        <v>29</v>
      </c>
      <c r="F110" s="56">
        <v>1</v>
      </c>
      <c r="G110" s="56">
        <v>1</v>
      </c>
      <c r="H110" s="48">
        <v>150102001</v>
      </c>
      <c r="I110" s="42">
        <v>1</v>
      </c>
      <c r="J110" s="42">
        <v>1</v>
      </c>
      <c r="K110" s="41">
        <f>K84-0.5</f>
        <v>15</v>
      </c>
      <c r="L110" s="41" t="s">
        <v>306</v>
      </c>
      <c r="M110" s="43" t="s">
        <v>3</v>
      </c>
    </row>
    <row r="111" spans="1:14" ht="16.5" customHeight="1" x14ac:dyDescent="0.3">
      <c r="A111" s="40" t="b">
        <v>1</v>
      </c>
      <c r="B111" s="41" t="s">
        <v>307</v>
      </c>
      <c r="C111" s="42">
        <f t="shared" ref="C111:C174" si="28">C110+1</f>
        <v>6005002</v>
      </c>
      <c r="D111" s="42">
        <f t="shared" ref="D111:D174" si="29">D110</f>
        <v>5005</v>
      </c>
      <c r="E111" s="42" t="s">
        <v>29</v>
      </c>
      <c r="F111" s="56">
        <v>1</v>
      </c>
      <c r="G111" s="56">
        <v>1</v>
      </c>
      <c r="H111" s="43">
        <f>H110+100000</f>
        <v>150202001</v>
      </c>
      <c r="I111" s="42">
        <v>1</v>
      </c>
      <c r="J111" s="42">
        <v>1</v>
      </c>
      <c r="K111" s="41">
        <f>K85+0.5</f>
        <v>5</v>
      </c>
      <c r="L111" s="41" t="s">
        <v>306</v>
      </c>
      <c r="M111" s="43" t="s">
        <v>355</v>
      </c>
    </row>
    <row r="112" spans="1:14" ht="16.5" customHeight="1" x14ac:dyDescent="0.3">
      <c r="A112" s="40" t="b">
        <v>1</v>
      </c>
      <c r="B112" s="43" t="s">
        <v>379</v>
      </c>
      <c r="C112" s="43">
        <f t="shared" si="28"/>
        <v>6005003</v>
      </c>
      <c r="D112" s="43">
        <f t="shared" si="29"/>
        <v>5005</v>
      </c>
      <c r="E112" s="43" t="s">
        <v>23</v>
      </c>
      <c r="F112" s="56">
        <v>1</v>
      </c>
      <c r="G112" s="56">
        <v>1</v>
      </c>
      <c r="H112" s="48">
        <v>151301001</v>
      </c>
      <c r="I112" s="43">
        <v>1</v>
      </c>
      <c r="J112" s="43">
        <v>1</v>
      </c>
      <c r="K112" s="43">
        <f>ROUND(N112/6,2)</f>
        <v>13.33</v>
      </c>
      <c r="L112" s="43" t="str">
        <f>IF(H112&gt;=151307001,"Shoes",IF(H112&gt;=151306001,"Pants",IF(H112&gt;=151305001,"Glove",IF(H112&gt;=151303001,"Head",IF(H112&gt;=151302001,"Body",IF(H112&gt;=151301001,"Weapon"))))))</f>
        <v>Weapon</v>
      </c>
      <c r="M112" s="43" t="s">
        <v>356</v>
      </c>
      <c r="N112" s="64">
        <v>80</v>
      </c>
    </row>
    <row r="113" spans="1:14" ht="16.5" customHeight="1" x14ac:dyDescent="0.3">
      <c r="A113" s="40" t="b">
        <v>1</v>
      </c>
      <c r="B113" s="43" t="s">
        <v>47</v>
      </c>
      <c r="C113" s="43">
        <f t="shared" si="28"/>
        <v>6005004</v>
      </c>
      <c r="D113" s="43">
        <f t="shared" si="29"/>
        <v>5005</v>
      </c>
      <c r="E113" s="43" t="s">
        <v>23</v>
      </c>
      <c r="F113" s="56">
        <v>1</v>
      </c>
      <c r="G113" s="56">
        <v>1</v>
      </c>
      <c r="H113" s="43">
        <f>H112+1000</f>
        <v>151302001</v>
      </c>
      <c r="I113" s="43">
        <v>1</v>
      </c>
      <c r="J113" s="43">
        <v>1</v>
      </c>
      <c r="K113" s="43">
        <f t="shared" ref="K113:K116" si="30">ROUND(N113/6,2)</f>
        <v>13.33</v>
      </c>
      <c r="L113" s="43" t="str">
        <f t="shared" ref="L113:L117" si="31">IF(H113&gt;=151307001,"Shoes",IF(H113&gt;=151306001,"Pants",IF(H113&gt;=151305001,"Glove",IF(H113&gt;=151303001,"Head",IF(H113&gt;=151302001,"Body",IF(H113&gt;=151301001,"Weapon"))))))</f>
        <v>Body</v>
      </c>
      <c r="M113" s="43" t="s">
        <v>356</v>
      </c>
      <c r="N113" s="63">
        <v>80</v>
      </c>
    </row>
    <row r="114" spans="1:14" ht="16.5" customHeight="1" x14ac:dyDescent="0.3">
      <c r="A114" s="40" t="b">
        <v>1</v>
      </c>
      <c r="B114" s="43" t="s">
        <v>48</v>
      </c>
      <c r="C114" s="43">
        <f t="shared" si="28"/>
        <v>6005005</v>
      </c>
      <c r="D114" s="43">
        <f t="shared" si="29"/>
        <v>5005</v>
      </c>
      <c r="E114" s="43" t="s">
        <v>23</v>
      </c>
      <c r="F114" s="56">
        <v>1</v>
      </c>
      <c r="G114" s="56">
        <v>1</v>
      </c>
      <c r="H114" s="43">
        <f>H113+1000</f>
        <v>151303001</v>
      </c>
      <c r="I114" s="43">
        <v>1</v>
      </c>
      <c r="J114" s="43">
        <v>1</v>
      </c>
      <c r="K114" s="43">
        <f t="shared" si="30"/>
        <v>13.33</v>
      </c>
      <c r="L114" s="43" t="str">
        <f t="shared" si="31"/>
        <v>Head</v>
      </c>
      <c r="M114" s="43" t="s">
        <v>356</v>
      </c>
      <c r="N114" s="63">
        <v>80</v>
      </c>
    </row>
    <row r="115" spans="1:14" ht="16.5" customHeight="1" x14ac:dyDescent="0.3">
      <c r="A115" s="40" t="b">
        <v>1</v>
      </c>
      <c r="B115" s="43" t="s">
        <v>50</v>
      </c>
      <c r="C115" s="43">
        <f t="shared" si="28"/>
        <v>6005006</v>
      </c>
      <c r="D115" s="43">
        <f t="shared" si="29"/>
        <v>5005</v>
      </c>
      <c r="E115" s="43" t="s">
        <v>23</v>
      </c>
      <c r="F115" s="56">
        <v>1</v>
      </c>
      <c r="G115" s="56">
        <v>1</v>
      </c>
      <c r="H115" s="43">
        <f>H114+2000</f>
        <v>151305001</v>
      </c>
      <c r="I115" s="43">
        <v>1</v>
      </c>
      <c r="J115" s="43">
        <v>1</v>
      </c>
      <c r="K115" s="43">
        <f t="shared" si="30"/>
        <v>13.33</v>
      </c>
      <c r="L115" s="43" t="str">
        <f t="shared" si="31"/>
        <v>Glove</v>
      </c>
      <c r="M115" s="43" t="s">
        <v>356</v>
      </c>
      <c r="N115" s="63">
        <v>80</v>
      </c>
    </row>
    <row r="116" spans="1:14" ht="16.5" customHeight="1" x14ac:dyDescent="0.3">
      <c r="A116" s="40" t="b">
        <v>1</v>
      </c>
      <c r="B116" s="43" t="s">
        <v>49</v>
      </c>
      <c r="C116" s="43">
        <f t="shared" si="28"/>
        <v>6005007</v>
      </c>
      <c r="D116" s="43">
        <f t="shared" si="29"/>
        <v>5005</v>
      </c>
      <c r="E116" s="43" t="s">
        <v>23</v>
      </c>
      <c r="F116" s="56">
        <v>1</v>
      </c>
      <c r="G116" s="56">
        <v>1</v>
      </c>
      <c r="H116" s="43">
        <f>H115+1000</f>
        <v>151306001</v>
      </c>
      <c r="I116" s="43">
        <v>1</v>
      </c>
      <c r="J116" s="43">
        <v>1</v>
      </c>
      <c r="K116" s="43">
        <f t="shared" si="30"/>
        <v>13.33</v>
      </c>
      <c r="L116" s="43" t="str">
        <f t="shared" si="31"/>
        <v>Pants</v>
      </c>
      <c r="M116" s="43" t="s">
        <v>356</v>
      </c>
      <c r="N116" s="63">
        <v>80</v>
      </c>
    </row>
    <row r="117" spans="1:14" ht="16.5" customHeight="1" x14ac:dyDescent="0.3">
      <c r="A117" s="40" t="b">
        <v>1</v>
      </c>
      <c r="B117" s="43" t="s">
        <v>46</v>
      </c>
      <c r="C117" s="43">
        <f t="shared" si="28"/>
        <v>6005008</v>
      </c>
      <c r="D117" s="43">
        <f t="shared" si="29"/>
        <v>5005</v>
      </c>
      <c r="E117" s="43" t="s">
        <v>23</v>
      </c>
      <c r="F117" s="56">
        <v>1</v>
      </c>
      <c r="G117" s="56">
        <v>1</v>
      </c>
      <c r="H117" s="43">
        <f>H116+1000</f>
        <v>151307001</v>
      </c>
      <c r="I117" s="43">
        <v>1</v>
      </c>
      <c r="J117" s="43">
        <v>1</v>
      </c>
      <c r="K117" s="41">
        <v>13.35</v>
      </c>
      <c r="L117" s="43" t="str">
        <f t="shared" si="31"/>
        <v>Shoes</v>
      </c>
      <c r="M117" s="43" t="s">
        <v>356</v>
      </c>
      <c r="N117" s="65">
        <f>SUM(K112:K117)</f>
        <v>80</v>
      </c>
    </row>
    <row r="118" spans="1:14" ht="16.5" customHeight="1" x14ac:dyDescent="0.3">
      <c r="A118" s="40" t="b">
        <v>1</v>
      </c>
      <c r="B118" s="44" t="s">
        <v>45</v>
      </c>
      <c r="C118" s="17">
        <f t="shared" si="28"/>
        <v>6005009</v>
      </c>
      <c r="D118" s="17">
        <f t="shared" si="29"/>
        <v>5005</v>
      </c>
      <c r="E118" s="17" t="s">
        <v>25</v>
      </c>
      <c r="F118" s="56">
        <v>1</v>
      </c>
      <c r="G118" s="56">
        <v>1</v>
      </c>
      <c r="H118" s="44">
        <f t="shared" ref="H118:H135" si="32">H112+1000000</f>
        <v>152301001</v>
      </c>
      <c r="I118" s="44">
        <v>1</v>
      </c>
      <c r="J118" s="44">
        <v>1</v>
      </c>
      <c r="K118" s="44">
        <f t="shared" ref="K118:L133" si="33">K112</f>
        <v>13.33</v>
      </c>
      <c r="L118" s="44" t="str">
        <f t="shared" si="33"/>
        <v>Weapon</v>
      </c>
      <c r="M118" s="44" t="str">
        <f t="shared" ref="M118:M135" si="34">M117</f>
        <v>Superior</v>
      </c>
    </row>
    <row r="119" spans="1:14" ht="16.5" customHeight="1" x14ac:dyDescent="0.3">
      <c r="A119" s="40" t="b">
        <v>1</v>
      </c>
      <c r="B119" s="44" t="s">
        <v>47</v>
      </c>
      <c r="C119" s="17">
        <f t="shared" si="28"/>
        <v>6005010</v>
      </c>
      <c r="D119" s="17">
        <f t="shared" si="29"/>
        <v>5005</v>
      </c>
      <c r="E119" s="17" t="s">
        <v>25</v>
      </c>
      <c r="F119" s="56">
        <v>1</v>
      </c>
      <c r="G119" s="56">
        <v>1</v>
      </c>
      <c r="H119" s="44">
        <f t="shared" si="32"/>
        <v>152302001</v>
      </c>
      <c r="I119" s="44">
        <v>1</v>
      </c>
      <c r="J119" s="44">
        <v>1</v>
      </c>
      <c r="K119" s="44">
        <f t="shared" si="33"/>
        <v>13.33</v>
      </c>
      <c r="L119" s="44" t="str">
        <f t="shared" si="33"/>
        <v>Body</v>
      </c>
      <c r="M119" s="44" t="str">
        <f t="shared" si="34"/>
        <v>Superior</v>
      </c>
    </row>
    <row r="120" spans="1:14" ht="16.5" customHeight="1" x14ac:dyDescent="0.3">
      <c r="A120" s="40" t="b">
        <v>1</v>
      </c>
      <c r="B120" s="44" t="s">
        <v>48</v>
      </c>
      <c r="C120" s="17">
        <f t="shared" si="28"/>
        <v>6005011</v>
      </c>
      <c r="D120" s="17">
        <f t="shared" si="29"/>
        <v>5005</v>
      </c>
      <c r="E120" s="17" t="s">
        <v>25</v>
      </c>
      <c r="F120" s="56">
        <v>1</v>
      </c>
      <c r="G120" s="56">
        <v>1</v>
      </c>
      <c r="H120" s="44">
        <f t="shared" si="32"/>
        <v>152303001</v>
      </c>
      <c r="I120" s="44">
        <v>1</v>
      </c>
      <c r="J120" s="44">
        <v>1</v>
      </c>
      <c r="K120" s="44">
        <f t="shared" si="33"/>
        <v>13.33</v>
      </c>
      <c r="L120" s="44" t="str">
        <f t="shared" si="33"/>
        <v>Head</v>
      </c>
      <c r="M120" s="44" t="str">
        <f t="shared" si="34"/>
        <v>Superior</v>
      </c>
    </row>
    <row r="121" spans="1:14" ht="16.5" customHeight="1" x14ac:dyDescent="0.3">
      <c r="A121" s="40" t="b">
        <v>1</v>
      </c>
      <c r="B121" s="44" t="s">
        <v>50</v>
      </c>
      <c r="C121" s="17">
        <f t="shared" si="28"/>
        <v>6005012</v>
      </c>
      <c r="D121" s="17">
        <f t="shared" si="29"/>
        <v>5005</v>
      </c>
      <c r="E121" s="17" t="s">
        <v>25</v>
      </c>
      <c r="F121" s="56">
        <v>1</v>
      </c>
      <c r="G121" s="56">
        <v>1</v>
      </c>
      <c r="H121" s="44">
        <f t="shared" si="32"/>
        <v>152305001</v>
      </c>
      <c r="I121" s="44">
        <v>1</v>
      </c>
      <c r="J121" s="44">
        <v>1</v>
      </c>
      <c r="K121" s="44">
        <f t="shared" si="33"/>
        <v>13.33</v>
      </c>
      <c r="L121" s="44" t="str">
        <f t="shared" si="33"/>
        <v>Glove</v>
      </c>
      <c r="M121" s="44" t="str">
        <f t="shared" si="34"/>
        <v>Superior</v>
      </c>
    </row>
    <row r="122" spans="1:14" ht="16.5" customHeight="1" x14ac:dyDescent="0.3">
      <c r="A122" s="40" t="b">
        <v>1</v>
      </c>
      <c r="B122" s="44" t="s">
        <v>49</v>
      </c>
      <c r="C122" s="17">
        <f t="shared" si="28"/>
        <v>6005013</v>
      </c>
      <c r="D122" s="17">
        <f t="shared" si="29"/>
        <v>5005</v>
      </c>
      <c r="E122" s="17" t="s">
        <v>25</v>
      </c>
      <c r="F122" s="56">
        <v>1</v>
      </c>
      <c r="G122" s="56">
        <v>1</v>
      </c>
      <c r="H122" s="44">
        <f t="shared" si="32"/>
        <v>152306001</v>
      </c>
      <c r="I122" s="44">
        <v>1</v>
      </c>
      <c r="J122" s="44">
        <v>1</v>
      </c>
      <c r="K122" s="44">
        <f t="shared" si="33"/>
        <v>13.33</v>
      </c>
      <c r="L122" s="44" t="str">
        <f t="shared" si="33"/>
        <v>Pants</v>
      </c>
      <c r="M122" s="44" t="str">
        <f t="shared" si="34"/>
        <v>Superior</v>
      </c>
    </row>
    <row r="123" spans="1:14" ht="16.5" customHeight="1" x14ac:dyDescent="0.3">
      <c r="A123" s="40" t="b">
        <v>1</v>
      </c>
      <c r="B123" s="44" t="s">
        <v>46</v>
      </c>
      <c r="C123" s="17">
        <f t="shared" si="28"/>
        <v>6005014</v>
      </c>
      <c r="D123" s="17">
        <f t="shared" si="29"/>
        <v>5005</v>
      </c>
      <c r="E123" s="17" t="s">
        <v>25</v>
      </c>
      <c r="F123" s="56">
        <v>1</v>
      </c>
      <c r="G123" s="56">
        <v>1</v>
      </c>
      <c r="H123" s="44">
        <f t="shared" si="32"/>
        <v>152307001</v>
      </c>
      <c r="I123" s="44">
        <v>1</v>
      </c>
      <c r="J123" s="44">
        <v>1</v>
      </c>
      <c r="K123" s="44">
        <f t="shared" si="33"/>
        <v>13.35</v>
      </c>
      <c r="L123" s="44" t="str">
        <f t="shared" si="33"/>
        <v>Shoes</v>
      </c>
      <c r="M123" s="44" t="str">
        <f t="shared" si="34"/>
        <v>Superior</v>
      </c>
    </row>
    <row r="124" spans="1:14" ht="16.5" customHeight="1" x14ac:dyDescent="0.3">
      <c r="A124" s="40" t="b">
        <v>1</v>
      </c>
      <c r="B124" s="42" t="s">
        <v>45</v>
      </c>
      <c r="C124" s="45">
        <f t="shared" si="28"/>
        <v>6005015</v>
      </c>
      <c r="D124" s="45">
        <f t="shared" si="29"/>
        <v>5005</v>
      </c>
      <c r="E124" s="45" t="s">
        <v>26</v>
      </c>
      <c r="F124" s="56">
        <v>1</v>
      </c>
      <c r="G124" s="56">
        <v>1</v>
      </c>
      <c r="H124" s="42">
        <f t="shared" si="32"/>
        <v>153301001</v>
      </c>
      <c r="I124" s="42">
        <v>1</v>
      </c>
      <c r="J124" s="42">
        <v>1</v>
      </c>
      <c r="K124" s="42">
        <f t="shared" si="33"/>
        <v>13.33</v>
      </c>
      <c r="L124" s="42" t="str">
        <f t="shared" si="33"/>
        <v>Weapon</v>
      </c>
      <c r="M124" s="42" t="str">
        <f t="shared" si="34"/>
        <v>Superior</v>
      </c>
    </row>
    <row r="125" spans="1:14" ht="16.5" customHeight="1" x14ac:dyDescent="0.3">
      <c r="A125" s="40" t="b">
        <v>1</v>
      </c>
      <c r="B125" s="42" t="s">
        <v>47</v>
      </c>
      <c r="C125" s="45">
        <f t="shared" si="28"/>
        <v>6005016</v>
      </c>
      <c r="D125" s="45">
        <f t="shared" si="29"/>
        <v>5005</v>
      </c>
      <c r="E125" s="45" t="s">
        <v>26</v>
      </c>
      <c r="F125" s="56">
        <v>1</v>
      </c>
      <c r="G125" s="56">
        <v>1</v>
      </c>
      <c r="H125" s="42">
        <f t="shared" si="32"/>
        <v>153302001</v>
      </c>
      <c r="I125" s="42">
        <v>1</v>
      </c>
      <c r="J125" s="42">
        <v>1</v>
      </c>
      <c r="K125" s="42">
        <f t="shared" si="33"/>
        <v>13.33</v>
      </c>
      <c r="L125" s="42" t="str">
        <f t="shared" si="33"/>
        <v>Body</v>
      </c>
      <c r="M125" s="42" t="str">
        <f t="shared" si="34"/>
        <v>Superior</v>
      </c>
    </row>
    <row r="126" spans="1:14" ht="16.5" customHeight="1" x14ac:dyDescent="0.3">
      <c r="A126" s="40" t="b">
        <v>1</v>
      </c>
      <c r="B126" s="42" t="s">
        <v>48</v>
      </c>
      <c r="C126" s="45">
        <f t="shared" si="28"/>
        <v>6005017</v>
      </c>
      <c r="D126" s="45">
        <f t="shared" si="29"/>
        <v>5005</v>
      </c>
      <c r="E126" s="45" t="s">
        <v>26</v>
      </c>
      <c r="F126" s="56">
        <v>1</v>
      </c>
      <c r="G126" s="56">
        <v>1</v>
      </c>
      <c r="H126" s="42">
        <f t="shared" si="32"/>
        <v>153303001</v>
      </c>
      <c r="I126" s="42">
        <v>1</v>
      </c>
      <c r="J126" s="42">
        <v>1</v>
      </c>
      <c r="K126" s="42">
        <f t="shared" si="33"/>
        <v>13.33</v>
      </c>
      <c r="L126" s="42" t="str">
        <f t="shared" si="33"/>
        <v>Head</v>
      </c>
      <c r="M126" s="42" t="str">
        <f t="shared" si="34"/>
        <v>Superior</v>
      </c>
    </row>
    <row r="127" spans="1:14" ht="16.5" customHeight="1" x14ac:dyDescent="0.3">
      <c r="A127" s="40" t="b">
        <v>1</v>
      </c>
      <c r="B127" s="42" t="s">
        <v>50</v>
      </c>
      <c r="C127" s="45">
        <f t="shared" si="28"/>
        <v>6005018</v>
      </c>
      <c r="D127" s="45">
        <f t="shared" si="29"/>
        <v>5005</v>
      </c>
      <c r="E127" s="45" t="s">
        <v>26</v>
      </c>
      <c r="F127" s="56">
        <v>1</v>
      </c>
      <c r="G127" s="56">
        <v>1</v>
      </c>
      <c r="H127" s="42">
        <f t="shared" si="32"/>
        <v>153305001</v>
      </c>
      <c r="I127" s="42">
        <v>1</v>
      </c>
      <c r="J127" s="42">
        <v>1</v>
      </c>
      <c r="K127" s="42">
        <f t="shared" si="33"/>
        <v>13.33</v>
      </c>
      <c r="L127" s="42" t="str">
        <f t="shared" si="33"/>
        <v>Glove</v>
      </c>
      <c r="M127" s="42" t="str">
        <f t="shared" si="34"/>
        <v>Superior</v>
      </c>
    </row>
    <row r="128" spans="1:14" ht="16.5" customHeight="1" x14ac:dyDescent="0.3">
      <c r="A128" s="40" t="b">
        <v>1</v>
      </c>
      <c r="B128" s="42" t="s">
        <v>49</v>
      </c>
      <c r="C128" s="45">
        <f t="shared" si="28"/>
        <v>6005019</v>
      </c>
      <c r="D128" s="45">
        <f t="shared" si="29"/>
        <v>5005</v>
      </c>
      <c r="E128" s="45" t="s">
        <v>26</v>
      </c>
      <c r="F128" s="56">
        <v>1</v>
      </c>
      <c r="G128" s="56">
        <v>1</v>
      </c>
      <c r="H128" s="42">
        <f t="shared" si="32"/>
        <v>153306001</v>
      </c>
      <c r="I128" s="42">
        <v>1</v>
      </c>
      <c r="J128" s="42">
        <v>1</v>
      </c>
      <c r="K128" s="42">
        <f t="shared" si="33"/>
        <v>13.33</v>
      </c>
      <c r="L128" s="42" t="str">
        <f t="shared" si="33"/>
        <v>Pants</v>
      </c>
      <c r="M128" s="42" t="str">
        <f t="shared" si="34"/>
        <v>Superior</v>
      </c>
    </row>
    <row r="129" spans="1:14" ht="16.5" customHeight="1" x14ac:dyDescent="0.3">
      <c r="A129" s="40" t="b">
        <v>1</v>
      </c>
      <c r="B129" s="42" t="s">
        <v>46</v>
      </c>
      <c r="C129" s="45">
        <f t="shared" si="28"/>
        <v>6005020</v>
      </c>
      <c r="D129" s="45">
        <f t="shared" si="29"/>
        <v>5005</v>
      </c>
      <c r="E129" s="45" t="s">
        <v>26</v>
      </c>
      <c r="F129" s="56">
        <v>1</v>
      </c>
      <c r="G129" s="56">
        <v>1</v>
      </c>
      <c r="H129" s="42">
        <f t="shared" si="32"/>
        <v>153307001</v>
      </c>
      <c r="I129" s="42">
        <v>1</v>
      </c>
      <c r="J129" s="42">
        <v>1</v>
      </c>
      <c r="K129" s="42">
        <f t="shared" si="33"/>
        <v>13.35</v>
      </c>
      <c r="L129" s="42" t="str">
        <f t="shared" si="33"/>
        <v>Shoes</v>
      </c>
      <c r="M129" s="42" t="str">
        <f t="shared" si="34"/>
        <v>Superior</v>
      </c>
    </row>
    <row r="130" spans="1:14" ht="16.5" customHeight="1" x14ac:dyDescent="0.3">
      <c r="A130" s="40" t="b">
        <v>1</v>
      </c>
      <c r="B130" s="46" t="s">
        <v>45</v>
      </c>
      <c r="C130" s="19">
        <f t="shared" si="28"/>
        <v>6005021</v>
      </c>
      <c r="D130" s="19">
        <f t="shared" si="29"/>
        <v>5005</v>
      </c>
      <c r="E130" s="19" t="s">
        <v>27</v>
      </c>
      <c r="F130" s="56">
        <v>1</v>
      </c>
      <c r="G130" s="56">
        <v>1</v>
      </c>
      <c r="H130" s="46">
        <f t="shared" si="32"/>
        <v>154301001</v>
      </c>
      <c r="I130" s="46">
        <v>1</v>
      </c>
      <c r="J130" s="46">
        <v>1</v>
      </c>
      <c r="K130" s="46">
        <f t="shared" si="33"/>
        <v>13.33</v>
      </c>
      <c r="L130" s="46" t="str">
        <f t="shared" si="33"/>
        <v>Weapon</v>
      </c>
      <c r="M130" s="46" t="str">
        <f t="shared" si="34"/>
        <v>Superior</v>
      </c>
    </row>
    <row r="131" spans="1:14" ht="16.5" customHeight="1" x14ac:dyDescent="0.3">
      <c r="A131" s="40" t="b">
        <v>1</v>
      </c>
      <c r="B131" s="46" t="s">
        <v>47</v>
      </c>
      <c r="C131" s="19">
        <f t="shared" si="28"/>
        <v>6005022</v>
      </c>
      <c r="D131" s="19">
        <f t="shared" si="29"/>
        <v>5005</v>
      </c>
      <c r="E131" s="19" t="s">
        <v>27</v>
      </c>
      <c r="F131" s="56">
        <v>1</v>
      </c>
      <c r="G131" s="56">
        <v>1</v>
      </c>
      <c r="H131" s="46">
        <f t="shared" si="32"/>
        <v>154302001</v>
      </c>
      <c r="I131" s="46">
        <v>1</v>
      </c>
      <c r="J131" s="46">
        <v>1</v>
      </c>
      <c r="K131" s="46">
        <f t="shared" si="33"/>
        <v>13.33</v>
      </c>
      <c r="L131" s="46" t="str">
        <f t="shared" si="33"/>
        <v>Body</v>
      </c>
      <c r="M131" s="46" t="str">
        <f t="shared" si="34"/>
        <v>Superior</v>
      </c>
    </row>
    <row r="132" spans="1:14" ht="16.5" customHeight="1" x14ac:dyDescent="0.3">
      <c r="A132" s="40" t="b">
        <v>1</v>
      </c>
      <c r="B132" s="46" t="s">
        <v>48</v>
      </c>
      <c r="C132" s="19">
        <f t="shared" si="28"/>
        <v>6005023</v>
      </c>
      <c r="D132" s="19">
        <f t="shared" si="29"/>
        <v>5005</v>
      </c>
      <c r="E132" s="19" t="s">
        <v>27</v>
      </c>
      <c r="F132" s="56">
        <v>1</v>
      </c>
      <c r="G132" s="56">
        <v>1</v>
      </c>
      <c r="H132" s="46">
        <f t="shared" si="32"/>
        <v>154303001</v>
      </c>
      <c r="I132" s="46">
        <v>1</v>
      </c>
      <c r="J132" s="46">
        <v>1</v>
      </c>
      <c r="K132" s="46">
        <f t="shared" si="33"/>
        <v>13.33</v>
      </c>
      <c r="L132" s="46" t="str">
        <f t="shared" si="33"/>
        <v>Head</v>
      </c>
      <c r="M132" s="46" t="str">
        <f t="shared" si="34"/>
        <v>Superior</v>
      </c>
    </row>
    <row r="133" spans="1:14" ht="16.5" customHeight="1" x14ac:dyDescent="0.3">
      <c r="A133" s="40" t="b">
        <v>1</v>
      </c>
      <c r="B133" s="46" t="s">
        <v>50</v>
      </c>
      <c r="C133" s="19">
        <f t="shared" si="28"/>
        <v>6005024</v>
      </c>
      <c r="D133" s="19">
        <f t="shared" si="29"/>
        <v>5005</v>
      </c>
      <c r="E133" s="19" t="s">
        <v>27</v>
      </c>
      <c r="F133" s="56">
        <v>1</v>
      </c>
      <c r="G133" s="56">
        <v>1</v>
      </c>
      <c r="H133" s="46">
        <f t="shared" si="32"/>
        <v>154305001</v>
      </c>
      <c r="I133" s="46">
        <v>1</v>
      </c>
      <c r="J133" s="46">
        <v>1</v>
      </c>
      <c r="K133" s="46">
        <f t="shared" si="33"/>
        <v>13.33</v>
      </c>
      <c r="L133" s="46" t="str">
        <f t="shared" si="33"/>
        <v>Glove</v>
      </c>
      <c r="M133" s="46" t="str">
        <f t="shared" si="34"/>
        <v>Superior</v>
      </c>
    </row>
    <row r="134" spans="1:14" ht="16.5" customHeight="1" x14ac:dyDescent="0.3">
      <c r="A134" s="40" t="b">
        <v>1</v>
      </c>
      <c r="B134" s="46" t="s">
        <v>49</v>
      </c>
      <c r="C134" s="19">
        <f t="shared" si="28"/>
        <v>6005025</v>
      </c>
      <c r="D134" s="19">
        <f t="shared" si="29"/>
        <v>5005</v>
      </c>
      <c r="E134" s="19" t="s">
        <v>27</v>
      </c>
      <c r="F134" s="56">
        <v>1</v>
      </c>
      <c r="G134" s="56">
        <v>1</v>
      </c>
      <c r="H134" s="46">
        <f t="shared" si="32"/>
        <v>154306001</v>
      </c>
      <c r="I134" s="46">
        <v>1</v>
      </c>
      <c r="J134" s="46">
        <v>1</v>
      </c>
      <c r="K134" s="46">
        <f t="shared" ref="K134:L135" si="35">K128</f>
        <v>13.33</v>
      </c>
      <c r="L134" s="46" t="str">
        <f t="shared" si="35"/>
        <v>Pants</v>
      </c>
      <c r="M134" s="46" t="str">
        <f t="shared" si="34"/>
        <v>Superior</v>
      </c>
    </row>
    <row r="135" spans="1:14" ht="16.5" customHeight="1" x14ac:dyDescent="0.3">
      <c r="A135" s="40" t="b">
        <v>1</v>
      </c>
      <c r="B135" s="46" t="s">
        <v>46</v>
      </c>
      <c r="C135" s="19">
        <f t="shared" si="28"/>
        <v>6005026</v>
      </c>
      <c r="D135" s="19">
        <f t="shared" si="29"/>
        <v>5005</v>
      </c>
      <c r="E135" s="19" t="s">
        <v>27</v>
      </c>
      <c r="F135" s="56">
        <v>1</v>
      </c>
      <c r="G135" s="56">
        <v>1</v>
      </c>
      <c r="H135" s="46">
        <f t="shared" si="32"/>
        <v>154307001</v>
      </c>
      <c r="I135" s="46">
        <v>1</v>
      </c>
      <c r="J135" s="46">
        <v>1</v>
      </c>
      <c r="K135" s="46">
        <f t="shared" si="35"/>
        <v>13.35</v>
      </c>
      <c r="L135" s="46" t="str">
        <f t="shared" si="35"/>
        <v>Shoes</v>
      </c>
      <c r="M135" s="46" t="str">
        <f t="shared" si="34"/>
        <v>Superior</v>
      </c>
    </row>
    <row r="136" spans="1:14" ht="16.5" customHeight="1" x14ac:dyDescent="0.3">
      <c r="A136" s="60" t="b">
        <v>1</v>
      </c>
      <c r="B136" s="41" t="s">
        <v>305</v>
      </c>
      <c r="C136" s="41">
        <f>C110+1000</f>
        <v>6006001</v>
      </c>
      <c r="D136" s="41">
        <f>D110+1</f>
        <v>5006</v>
      </c>
      <c r="E136" s="42" t="s">
        <v>29</v>
      </c>
      <c r="F136" s="56">
        <v>1</v>
      </c>
      <c r="G136" s="56">
        <v>1</v>
      </c>
      <c r="H136" s="48">
        <v>150102001</v>
      </c>
      <c r="I136" s="42">
        <v>1</v>
      </c>
      <c r="J136" s="42">
        <v>1</v>
      </c>
      <c r="K136" s="41">
        <f>K110-0.5</f>
        <v>14.5</v>
      </c>
      <c r="L136" s="41" t="s">
        <v>306</v>
      </c>
      <c r="M136" s="43" t="s">
        <v>3</v>
      </c>
    </row>
    <row r="137" spans="1:14" ht="16.5" customHeight="1" x14ac:dyDescent="0.3">
      <c r="A137" s="60" t="b">
        <v>1</v>
      </c>
      <c r="B137" s="41" t="s">
        <v>307</v>
      </c>
      <c r="C137" s="42">
        <f t="shared" si="28"/>
        <v>6006002</v>
      </c>
      <c r="D137" s="42">
        <f t="shared" si="29"/>
        <v>5006</v>
      </c>
      <c r="E137" s="42" t="s">
        <v>29</v>
      </c>
      <c r="F137" s="56">
        <v>1</v>
      </c>
      <c r="G137" s="56">
        <v>1</v>
      </c>
      <c r="H137" s="43">
        <f>H136+100000</f>
        <v>150202001</v>
      </c>
      <c r="I137" s="42">
        <v>1</v>
      </c>
      <c r="J137" s="42">
        <v>1</v>
      </c>
      <c r="K137" s="41">
        <f>K111+0.5</f>
        <v>5.5</v>
      </c>
      <c r="L137" s="41" t="s">
        <v>306</v>
      </c>
      <c r="M137" s="43" t="s">
        <v>355</v>
      </c>
    </row>
    <row r="138" spans="1:14" ht="16.5" customHeight="1" x14ac:dyDescent="0.3">
      <c r="A138" s="60" t="b">
        <v>1</v>
      </c>
      <c r="B138" s="43" t="s">
        <v>379</v>
      </c>
      <c r="C138" s="43">
        <f t="shared" si="28"/>
        <v>6006003</v>
      </c>
      <c r="D138" s="43">
        <f t="shared" si="29"/>
        <v>5006</v>
      </c>
      <c r="E138" s="43" t="s">
        <v>23</v>
      </c>
      <c r="F138" s="56">
        <v>1</v>
      </c>
      <c r="G138" s="56">
        <v>1</v>
      </c>
      <c r="H138" s="48">
        <v>151301001</v>
      </c>
      <c r="I138" s="43">
        <v>1</v>
      </c>
      <c r="J138" s="43">
        <v>1</v>
      </c>
      <c r="K138" s="43">
        <f>ROUND(N138/6,2)</f>
        <v>13.33</v>
      </c>
      <c r="L138" s="43" t="str">
        <f>IF(H138&gt;=151307001,"Shoes",IF(H138&gt;=151306001,"Pants",IF(H138&gt;=151305001,"Glove",IF(H138&gt;=151303001,"Head",IF(H138&gt;=151302001,"Body",IF(H138&gt;=151301001,"Weapon"))))))</f>
        <v>Weapon</v>
      </c>
      <c r="M138" s="43" t="s">
        <v>356</v>
      </c>
      <c r="N138" s="64">
        <v>80</v>
      </c>
    </row>
    <row r="139" spans="1:14" ht="16.5" customHeight="1" x14ac:dyDescent="0.3">
      <c r="A139" s="60" t="b">
        <v>1</v>
      </c>
      <c r="B139" s="43" t="s">
        <v>47</v>
      </c>
      <c r="C139" s="43">
        <f t="shared" si="28"/>
        <v>6006004</v>
      </c>
      <c r="D139" s="43">
        <f t="shared" si="29"/>
        <v>5006</v>
      </c>
      <c r="E139" s="43" t="s">
        <v>23</v>
      </c>
      <c r="F139" s="56">
        <v>1</v>
      </c>
      <c r="G139" s="56">
        <v>1</v>
      </c>
      <c r="H139" s="43">
        <f>H138+1000</f>
        <v>151302001</v>
      </c>
      <c r="I139" s="43">
        <v>1</v>
      </c>
      <c r="J139" s="43">
        <v>1</v>
      </c>
      <c r="K139" s="43">
        <f t="shared" ref="K139:K142" si="36">ROUND(N139/6,2)</f>
        <v>13.33</v>
      </c>
      <c r="L139" s="43" t="str">
        <f t="shared" ref="L139:L143" si="37">IF(H139&gt;=151307001,"Shoes",IF(H139&gt;=151306001,"Pants",IF(H139&gt;=151305001,"Glove",IF(H139&gt;=151303001,"Head",IF(H139&gt;=151302001,"Body",IF(H139&gt;=151301001,"Weapon"))))))</f>
        <v>Body</v>
      </c>
      <c r="M139" s="43" t="s">
        <v>356</v>
      </c>
      <c r="N139" s="63">
        <v>80</v>
      </c>
    </row>
    <row r="140" spans="1:14" ht="16.5" customHeight="1" x14ac:dyDescent="0.3">
      <c r="A140" s="60" t="b">
        <v>1</v>
      </c>
      <c r="B140" s="43" t="s">
        <v>48</v>
      </c>
      <c r="C140" s="43">
        <f t="shared" si="28"/>
        <v>6006005</v>
      </c>
      <c r="D140" s="43">
        <f t="shared" si="29"/>
        <v>5006</v>
      </c>
      <c r="E140" s="43" t="s">
        <v>23</v>
      </c>
      <c r="F140" s="56">
        <v>1</v>
      </c>
      <c r="G140" s="56">
        <v>1</v>
      </c>
      <c r="H140" s="43">
        <f>H139+1000</f>
        <v>151303001</v>
      </c>
      <c r="I140" s="43">
        <v>1</v>
      </c>
      <c r="J140" s="43">
        <v>1</v>
      </c>
      <c r="K140" s="43">
        <f t="shared" si="36"/>
        <v>13.33</v>
      </c>
      <c r="L140" s="43" t="str">
        <f t="shared" si="37"/>
        <v>Head</v>
      </c>
      <c r="M140" s="43" t="s">
        <v>356</v>
      </c>
      <c r="N140" s="63">
        <v>80</v>
      </c>
    </row>
    <row r="141" spans="1:14" ht="16.5" customHeight="1" x14ac:dyDescent="0.3">
      <c r="A141" s="60" t="b">
        <v>1</v>
      </c>
      <c r="B141" s="43" t="s">
        <v>50</v>
      </c>
      <c r="C141" s="43">
        <f t="shared" si="28"/>
        <v>6006006</v>
      </c>
      <c r="D141" s="43">
        <f t="shared" si="29"/>
        <v>5006</v>
      </c>
      <c r="E141" s="43" t="s">
        <v>23</v>
      </c>
      <c r="F141" s="56">
        <v>1</v>
      </c>
      <c r="G141" s="56">
        <v>1</v>
      </c>
      <c r="H141" s="43">
        <f>H140+2000</f>
        <v>151305001</v>
      </c>
      <c r="I141" s="43">
        <v>1</v>
      </c>
      <c r="J141" s="43">
        <v>1</v>
      </c>
      <c r="K141" s="43">
        <f t="shared" si="36"/>
        <v>13.33</v>
      </c>
      <c r="L141" s="43" t="str">
        <f t="shared" si="37"/>
        <v>Glove</v>
      </c>
      <c r="M141" s="43" t="s">
        <v>356</v>
      </c>
      <c r="N141" s="63">
        <v>80</v>
      </c>
    </row>
    <row r="142" spans="1:14" ht="16.5" customHeight="1" x14ac:dyDescent="0.3">
      <c r="A142" s="60" t="b">
        <v>1</v>
      </c>
      <c r="B142" s="43" t="s">
        <v>49</v>
      </c>
      <c r="C142" s="43">
        <f t="shared" si="28"/>
        <v>6006007</v>
      </c>
      <c r="D142" s="43">
        <f t="shared" si="29"/>
        <v>5006</v>
      </c>
      <c r="E142" s="43" t="s">
        <v>23</v>
      </c>
      <c r="F142" s="56">
        <v>1</v>
      </c>
      <c r="G142" s="56">
        <v>1</v>
      </c>
      <c r="H142" s="43">
        <f>H141+1000</f>
        <v>151306001</v>
      </c>
      <c r="I142" s="43">
        <v>1</v>
      </c>
      <c r="J142" s="43">
        <v>1</v>
      </c>
      <c r="K142" s="43">
        <f t="shared" si="36"/>
        <v>13.33</v>
      </c>
      <c r="L142" s="43" t="str">
        <f t="shared" si="37"/>
        <v>Pants</v>
      </c>
      <c r="M142" s="43" t="s">
        <v>356</v>
      </c>
      <c r="N142" s="63">
        <v>80</v>
      </c>
    </row>
    <row r="143" spans="1:14" ht="16.5" customHeight="1" x14ac:dyDescent="0.3">
      <c r="A143" s="60" t="b">
        <v>1</v>
      </c>
      <c r="B143" s="43" t="s">
        <v>46</v>
      </c>
      <c r="C143" s="43">
        <f t="shared" si="28"/>
        <v>6006008</v>
      </c>
      <c r="D143" s="43">
        <f t="shared" si="29"/>
        <v>5006</v>
      </c>
      <c r="E143" s="43" t="s">
        <v>23</v>
      </c>
      <c r="F143" s="56">
        <v>1</v>
      </c>
      <c r="G143" s="56">
        <v>1</v>
      </c>
      <c r="H143" s="43">
        <f>H142+1000</f>
        <v>151307001</v>
      </c>
      <c r="I143" s="43">
        <v>1</v>
      </c>
      <c r="J143" s="43">
        <v>1</v>
      </c>
      <c r="K143" s="41">
        <v>13.35</v>
      </c>
      <c r="L143" s="43" t="str">
        <f t="shared" si="37"/>
        <v>Shoes</v>
      </c>
      <c r="M143" s="43" t="s">
        <v>356</v>
      </c>
      <c r="N143" s="65">
        <f>SUM(K138:K143)</f>
        <v>80</v>
      </c>
    </row>
    <row r="144" spans="1:14" ht="16.5" customHeight="1" x14ac:dyDescent="0.3">
      <c r="A144" s="60" t="b">
        <v>1</v>
      </c>
      <c r="B144" s="44" t="s">
        <v>45</v>
      </c>
      <c r="C144" s="17">
        <f t="shared" si="28"/>
        <v>6006009</v>
      </c>
      <c r="D144" s="17">
        <f t="shared" si="29"/>
        <v>5006</v>
      </c>
      <c r="E144" s="17" t="s">
        <v>25</v>
      </c>
      <c r="F144" s="56">
        <v>1</v>
      </c>
      <c r="G144" s="56">
        <v>1</v>
      </c>
      <c r="H144" s="44">
        <f t="shared" ref="H144:H161" si="38">H138+1000000</f>
        <v>152301001</v>
      </c>
      <c r="I144" s="44">
        <v>1</v>
      </c>
      <c r="J144" s="44">
        <v>1</v>
      </c>
      <c r="K144" s="44">
        <f t="shared" ref="K144:L159" si="39">K138</f>
        <v>13.33</v>
      </c>
      <c r="L144" s="44" t="str">
        <f t="shared" si="39"/>
        <v>Weapon</v>
      </c>
      <c r="M144" s="44" t="str">
        <f t="shared" ref="M144:M161" si="40">M143</f>
        <v>Superior</v>
      </c>
    </row>
    <row r="145" spans="1:13" ht="16.5" customHeight="1" x14ac:dyDescent="0.3">
      <c r="A145" s="60" t="b">
        <v>1</v>
      </c>
      <c r="B145" s="44" t="s">
        <v>47</v>
      </c>
      <c r="C145" s="17">
        <f t="shared" si="28"/>
        <v>6006010</v>
      </c>
      <c r="D145" s="17">
        <f t="shared" si="29"/>
        <v>5006</v>
      </c>
      <c r="E145" s="17" t="s">
        <v>25</v>
      </c>
      <c r="F145" s="56">
        <v>1</v>
      </c>
      <c r="G145" s="56">
        <v>1</v>
      </c>
      <c r="H145" s="44">
        <f t="shared" si="38"/>
        <v>152302001</v>
      </c>
      <c r="I145" s="44">
        <v>1</v>
      </c>
      <c r="J145" s="44">
        <v>1</v>
      </c>
      <c r="K145" s="44">
        <f t="shared" si="39"/>
        <v>13.33</v>
      </c>
      <c r="L145" s="44" t="str">
        <f t="shared" si="39"/>
        <v>Body</v>
      </c>
      <c r="M145" s="44" t="str">
        <f t="shared" si="40"/>
        <v>Superior</v>
      </c>
    </row>
    <row r="146" spans="1:13" ht="16.5" customHeight="1" x14ac:dyDescent="0.3">
      <c r="A146" s="60" t="b">
        <v>1</v>
      </c>
      <c r="B146" s="44" t="s">
        <v>48</v>
      </c>
      <c r="C146" s="17">
        <f t="shared" si="28"/>
        <v>6006011</v>
      </c>
      <c r="D146" s="17">
        <f t="shared" si="29"/>
        <v>5006</v>
      </c>
      <c r="E146" s="17" t="s">
        <v>25</v>
      </c>
      <c r="F146" s="56">
        <v>1</v>
      </c>
      <c r="G146" s="56">
        <v>1</v>
      </c>
      <c r="H146" s="44">
        <f t="shared" si="38"/>
        <v>152303001</v>
      </c>
      <c r="I146" s="44">
        <v>1</v>
      </c>
      <c r="J146" s="44">
        <v>1</v>
      </c>
      <c r="K146" s="44">
        <f t="shared" si="39"/>
        <v>13.33</v>
      </c>
      <c r="L146" s="44" t="str">
        <f t="shared" si="39"/>
        <v>Head</v>
      </c>
      <c r="M146" s="44" t="str">
        <f t="shared" si="40"/>
        <v>Superior</v>
      </c>
    </row>
    <row r="147" spans="1:13" ht="16.5" customHeight="1" x14ac:dyDescent="0.3">
      <c r="A147" s="60" t="b">
        <v>1</v>
      </c>
      <c r="B147" s="44" t="s">
        <v>50</v>
      </c>
      <c r="C147" s="17">
        <f t="shared" si="28"/>
        <v>6006012</v>
      </c>
      <c r="D147" s="17">
        <f t="shared" si="29"/>
        <v>5006</v>
      </c>
      <c r="E147" s="17" t="s">
        <v>25</v>
      </c>
      <c r="F147" s="56">
        <v>1</v>
      </c>
      <c r="G147" s="56">
        <v>1</v>
      </c>
      <c r="H147" s="44">
        <f t="shared" si="38"/>
        <v>152305001</v>
      </c>
      <c r="I147" s="44">
        <v>1</v>
      </c>
      <c r="J147" s="44">
        <v>1</v>
      </c>
      <c r="K147" s="44">
        <f t="shared" si="39"/>
        <v>13.33</v>
      </c>
      <c r="L147" s="44" t="str">
        <f t="shared" si="39"/>
        <v>Glove</v>
      </c>
      <c r="M147" s="44" t="str">
        <f t="shared" si="40"/>
        <v>Superior</v>
      </c>
    </row>
    <row r="148" spans="1:13" ht="16.5" customHeight="1" x14ac:dyDescent="0.3">
      <c r="A148" s="60" t="b">
        <v>1</v>
      </c>
      <c r="B148" s="44" t="s">
        <v>49</v>
      </c>
      <c r="C148" s="17">
        <f t="shared" si="28"/>
        <v>6006013</v>
      </c>
      <c r="D148" s="17">
        <f t="shared" si="29"/>
        <v>5006</v>
      </c>
      <c r="E148" s="17" t="s">
        <v>25</v>
      </c>
      <c r="F148" s="56">
        <v>1</v>
      </c>
      <c r="G148" s="56">
        <v>1</v>
      </c>
      <c r="H148" s="44">
        <f t="shared" si="38"/>
        <v>152306001</v>
      </c>
      <c r="I148" s="44">
        <v>1</v>
      </c>
      <c r="J148" s="44">
        <v>1</v>
      </c>
      <c r="K148" s="44">
        <f t="shared" si="39"/>
        <v>13.33</v>
      </c>
      <c r="L148" s="44" t="str">
        <f t="shared" si="39"/>
        <v>Pants</v>
      </c>
      <c r="M148" s="44" t="str">
        <f t="shared" si="40"/>
        <v>Superior</v>
      </c>
    </row>
    <row r="149" spans="1:13" ht="16.5" customHeight="1" x14ac:dyDescent="0.3">
      <c r="A149" s="60" t="b">
        <v>1</v>
      </c>
      <c r="B149" s="44" t="s">
        <v>46</v>
      </c>
      <c r="C149" s="17">
        <f t="shared" si="28"/>
        <v>6006014</v>
      </c>
      <c r="D149" s="17">
        <f t="shared" si="29"/>
        <v>5006</v>
      </c>
      <c r="E149" s="17" t="s">
        <v>25</v>
      </c>
      <c r="F149" s="56">
        <v>1</v>
      </c>
      <c r="G149" s="56">
        <v>1</v>
      </c>
      <c r="H149" s="44">
        <f t="shared" si="38"/>
        <v>152307001</v>
      </c>
      <c r="I149" s="44">
        <v>1</v>
      </c>
      <c r="J149" s="44">
        <v>1</v>
      </c>
      <c r="K149" s="44">
        <f t="shared" si="39"/>
        <v>13.35</v>
      </c>
      <c r="L149" s="44" t="str">
        <f t="shared" si="39"/>
        <v>Shoes</v>
      </c>
      <c r="M149" s="44" t="str">
        <f t="shared" si="40"/>
        <v>Superior</v>
      </c>
    </row>
    <row r="150" spans="1:13" ht="16.5" customHeight="1" x14ac:dyDescent="0.3">
      <c r="A150" s="60" t="b">
        <v>1</v>
      </c>
      <c r="B150" s="42" t="s">
        <v>45</v>
      </c>
      <c r="C150" s="45">
        <f t="shared" si="28"/>
        <v>6006015</v>
      </c>
      <c r="D150" s="45">
        <f t="shared" si="29"/>
        <v>5006</v>
      </c>
      <c r="E150" s="45" t="s">
        <v>26</v>
      </c>
      <c r="F150" s="56">
        <v>1</v>
      </c>
      <c r="G150" s="56">
        <v>1</v>
      </c>
      <c r="H150" s="42">
        <f t="shared" si="38"/>
        <v>153301001</v>
      </c>
      <c r="I150" s="42">
        <v>1</v>
      </c>
      <c r="J150" s="42">
        <v>1</v>
      </c>
      <c r="K150" s="42">
        <f t="shared" si="39"/>
        <v>13.33</v>
      </c>
      <c r="L150" s="42" t="str">
        <f t="shared" si="39"/>
        <v>Weapon</v>
      </c>
      <c r="M150" s="42" t="str">
        <f t="shared" si="40"/>
        <v>Superior</v>
      </c>
    </row>
    <row r="151" spans="1:13" ht="16.5" customHeight="1" x14ac:dyDescent="0.3">
      <c r="A151" s="60" t="b">
        <v>1</v>
      </c>
      <c r="B151" s="42" t="s">
        <v>47</v>
      </c>
      <c r="C151" s="45">
        <f t="shared" si="28"/>
        <v>6006016</v>
      </c>
      <c r="D151" s="45">
        <f t="shared" si="29"/>
        <v>5006</v>
      </c>
      <c r="E151" s="45" t="s">
        <v>26</v>
      </c>
      <c r="F151" s="56">
        <v>1</v>
      </c>
      <c r="G151" s="56">
        <v>1</v>
      </c>
      <c r="H151" s="42">
        <f t="shared" si="38"/>
        <v>153302001</v>
      </c>
      <c r="I151" s="42">
        <v>1</v>
      </c>
      <c r="J151" s="42">
        <v>1</v>
      </c>
      <c r="K151" s="42">
        <f t="shared" si="39"/>
        <v>13.33</v>
      </c>
      <c r="L151" s="42" t="str">
        <f t="shared" si="39"/>
        <v>Body</v>
      </c>
      <c r="M151" s="42" t="str">
        <f t="shared" si="40"/>
        <v>Superior</v>
      </c>
    </row>
    <row r="152" spans="1:13" ht="16.5" customHeight="1" x14ac:dyDescent="0.3">
      <c r="A152" s="60" t="b">
        <v>1</v>
      </c>
      <c r="B152" s="42" t="s">
        <v>48</v>
      </c>
      <c r="C152" s="45">
        <f t="shared" si="28"/>
        <v>6006017</v>
      </c>
      <c r="D152" s="45">
        <f t="shared" si="29"/>
        <v>5006</v>
      </c>
      <c r="E152" s="45" t="s">
        <v>26</v>
      </c>
      <c r="F152" s="56">
        <v>1</v>
      </c>
      <c r="G152" s="56">
        <v>1</v>
      </c>
      <c r="H152" s="42">
        <f t="shared" si="38"/>
        <v>153303001</v>
      </c>
      <c r="I152" s="42">
        <v>1</v>
      </c>
      <c r="J152" s="42">
        <v>1</v>
      </c>
      <c r="K152" s="42">
        <f t="shared" si="39"/>
        <v>13.33</v>
      </c>
      <c r="L152" s="42" t="str">
        <f t="shared" si="39"/>
        <v>Head</v>
      </c>
      <c r="M152" s="42" t="str">
        <f t="shared" si="40"/>
        <v>Superior</v>
      </c>
    </row>
    <row r="153" spans="1:13" ht="16.5" customHeight="1" x14ac:dyDescent="0.3">
      <c r="A153" s="60" t="b">
        <v>1</v>
      </c>
      <c r="B153" s="42" t="s">
        <v>50</v>
      </c>
      <c r="C153" s="45">
        <f t="shared" si="28"/>
        <v>6006018</v>
      </c>
      <c r="D153" s="45">
        <f t="shared" si="29"/>
        <v>5006</v>
      </c>
      <c r="E153" s="45" t="s">
        <v>26</v>
      </c>
      <c r="F153" s="56">
        <v>1</v>
      </c>
      <c r="G153" s="56">
        <v>1</v>
      </c>
      <c r="H153" s="42">
        <f t="shared" si="38"/>
        <v>153305001</v>
      </c>
      <c r="I153" s="42">
        <v>1</v>
      </c>
      <c r="J153" s="42">
        <v>1</v>
      </c>
      <c r="K153" s="42">
        <f t="shared" si="39"/>
        <v>13.33</v>
      </c>
      <c r="L153" s="42" t="str">
        <f t="shared" si="39"/>
        <v>Glove</v>
      </c>
      <c r="M153" s="42" t="str">
        <f t="shared" si="40"/>
        <v>Superior</v>
      </c>
    </row>
    <row r="154" spans="1:13" ht="16.5" customHeight="1" x14ac:dyDescent="0.3">
      <c r="A154" s="60" t="b">
        <v>1</v>
      </c>
      <c r="B154" s="42" t="s">
        <v>49</v>
      </c>
      <c r="C154" s="45">
        <f t="shared" si="28"/>
        <v>6006019</v>
      </c>
      <c r="D154" s="45">
        <f t="shared" si="29"/>
        <v>5006</v>
      </c>
      <c r="E154" s="45" t="s">
        <v>26</v>
      </c>
      <c r="F154" s="56">
        <v>1</v>
      </c>
      <c r="G154" s="56">
        <v>1</v>
      </c>
      <c r="H154" s="42">
        <f t="shared" si="38"/>
        <v>153306001</v>
      </c>
      <c r="I154" s="42">
        <v>1</v>
      </c>
      <c r="J154" s="42">
        <v>1</v>
      </c>
      <c r="K154" s="42">
        <f t="shared" si="39"/>
        <v>13.33</v>
      </c>
      <c r="L154" s="42" t="str">
        <f t="shared" si="39"/>
        <v>Pants</v>
      </c>
      <c r="M154" s="42" t="str">
        <f t="shared" si="40"/>
        <v>Superior</v>
      </c>
    </row>
    <row r="155" spans="1:13" ht="16.5" customHeight="1" x14ac:dyDescent="0.3">
      <c r="A155" s="60" t="b">
        <v>1</v>
      </c>
      <c r="B155" s="42" t="s">
        <v>46</v>
      </c>
      <c r="C155" s="45">
        <f t="shared" si="28"/>
        <v>6006020</v>
      </c>
      <c r="D155" s="45">
        <f t="shared" si="29"/>
        <v>5006</v>
      </c>
      <c r="E155" s="45" t="s">
        <v>26</v>
      </c>
      <c r="F155" s="56">
        <v>1</v>
      </c>
      <c r="G155" s="56">
        <v>1</v>
      </c>
      <c r="H155" s="42">
        <f t="shared" si="38"/>
        <v>153307001</v>
      </c>
      <c r="I155" s="42">
        <v>1</v>
      </c>
      <c r="J155" s="42">
        <v>1</v>
      </c>
      <c r="K155" s="42">
        <f t="shared" si="39"/>
        <v>13.35</v>
      </c>
      <c r="L155" s="42" t="str">
        <f t="shared" si="39"/>
        <v>Shoes</v>
      </c>
      <c r="M155" s="42" t="str">
        <f t="shared" si="40"/>
        <v>Superior</v>
      </c>
    </row>
    <row r="156" spans="1:13" ht="16.5" customHeight="1" x14ac:dyDescent="0.3">
      <c r="A156" s="60" t="b">
        <v>1</v>
      </c>
      <c r="B156" s="46" t="s">
        <v>45</v>
      </c>
      <c r="C156" s="19">
        <f t="shared" si="28"/>
        <v>6006021</v>
      </c>
      <c r="D156" s="19">
        <f t="shared" si="29"/>
        <v>5006</v>
      </c>
      <c r="E156" s="19" t="s">
        <v>27</v>
      </c>
      <c r="F156" s="56">
        <v>1</v>
      </c>
      <c r="G156" s="56">
        <v>1</v>
      </c>
      <c r="H156" s="46">
        <f t="shared" si="38"/>
        <v>154301001</v>
      </c>
      <c r="I156" s="46">
        <v>1</v>
      </c>
      <c r="J156" s="46">
        <v>1</v>
      </c>
      <c r="K156" s="46">
        <f t="shared" si="39"/>
        <v>13.33</v>
      </c>
      <c r="L156" s="46" t="str">
        <f t="shared" si="39"/>
        <v>Weapon</v>
      </c>
      <c r="M156" s="46" t="str">
        <f t="shared" si="40"/>
        <v>Superior</v>
      </c>
    </row>
    <row r="157" spans="1:13" ht="16.5" customHeight="1" x14ac:dyDescent="0.3">
      <c r="A157" s="60" t="b">
        <v>1</v>
      </c>
      <c r="B157" s="46" t="s">
        <v>47</v>
      </c>
      <c r="C157" s="19">
        <f t="shared" si="28"/>
        <v>6006022</v>
      </c>
      <c r="D157" s="19">
        <f t="shared" si="29"/>
        <v>5006</v>
      </c>
      <c r="E157" s="19" t="s">
        <v>27</v>
      </c>
      <c r="F157" s="56">
        <v>1</v>
      </c>
      <c r="G157" s="56">
        <v>1</v>
      </c>
      <c r="H157" s="46">
        <f t="shared" si="38"/>
        <v>154302001</v>
      </c>
      <c r="I157" s="46">
        <v>1</v>
      </c>
      <c r="J157" s="46">
        <v>1</v>
      </c>
      <c r="K157" s="46">
        <f t="shared" si="39"/>
        <v>13.33</v>
      </c>
      <c r="L157" s="46" t="str">
        <f t="shared" si="39"/>
        <v>Body</v>
      </c>
      <c r="M157" s="46" t="str">
        <f t="shared" si="40"/>
        <v>Superior</v>
      </c>
    </row>
    <row r="158" spans="1:13" ht="16.5" customHeight="1" x14ac:dyDescent="0.3">
      <c r="A158" s="60" t="b">
        <v>1</v>
      </c>
      <c r="B158" s="46" t="s">
        <v>48</v>
      </c>
      <c r="C158" s="19">
        <f t="shared" si="28"/>
        <v>6006023</v>
      </c>
      <c r="D158" s="19">
        <f t="shared" si="29"/>
        <v>5006</v>
      </c>
      <c r="E158" s="19" t="s">
        <v>27</v>
      </c>
      <c r="F158" s="56">
        <v>1</v>
      </c>
      <c r="G158" s="56">
        <v>1</v>
      </c>
      <c r="H158" s="46">
        <f t="shared" si="38"/>
        <v>154303001</v>
      </c>
      <c r="I158" s="46">
        <v>1</v>
      </c>
      <c r="J158" s="46">
        <v>1</v>
      </c>
      <c r="K158" s="46">
        <f t="shared" si="39"/>
        <v>13.33</v>
      </c>
      <c r="L158" s="46" t="str">
        <f t="shared" si="39"/>
        <v>Head</v>
      </c>
      <c r="M158" s="46" t="str">
        <f t="shared" si="40"/>
        <v>Superior</v>
      </c>
    </row>
    <row r="159" spans="1:13" ht="16.5" customHeight="1" x14ac:dyDescent="0.3">
      <c r="A159" s="60" t="b">
        <v>1</v>
      </c>
      <c r="B159" s="46" t="s">
        <v>50</v>
      </c>
      <c r="C159" s="19">
        <f t="shared" si="28"/>
        <v>6006024</v>
      </c>
      <c r="D159" s="19">
        <f t="shared" si="29"/>
        <v>5006</v>
      </c>
      <c r="E159" s="19" t="s">
        <v>27</v>
      </c>
      <c r="F159" s="56">
        <v>1</v>
      </c>
      <c r="G159" s="56">
        <v>1</v>
      </c>
      <c r="H159" s="46">
        <f t="shared" si="38"/>
        <v>154305001</v>
      </c>
      <c r="I159" s="46">
        <v>1</v>
      </c>
      <c r="J159" s="46">
        <v>1</v>
      </c>
      <c r="K159" s="46">
        <f t="shared" si="39"/>
        <v>13.33</v>
      </c>
      <c r="L159" s="46" t="str">
        <f t="shared" si="39"/>
        <v>Glove</v>
      </c>
      <c r="M159" s="46" t="str">
        <f t="shared" si="40"/>
        <v>Superior</v>
      </c>
    </row>
    <row r="160" spans="1:13" ht="16.5" customHeight="1" x14ac:dyDescent="0.3">
      <c r="A160" s="60" t="b">
        <v>1</v>
      </c>
      <c r="B160" s="46" t="s">
        <v>49</v>
      </c>
      <c r="C160" s="19">
        <f t="shared" si="28"/>
        <v>6006025</v>
      </c>
      <c r="D160" s="19">
        <f t="shared" si="29"/>
        <v>5006</v>
      </c>
      <c r="E160" s="19" t="s">
        <v>27</v>
      </c>
      <c r="F160" s="56">
        <v>1</v>
      </c>
      <c r="G160" s="56">
        <v>1</v>
      </c>
      <c r="H160" s="46">
        <f t="shared" si="38"/>
        <v>154306001</v>
      </c>
      <c r="I160" s="46">
        <v>1</v>
      </c>
      <c r="J160" s="46">
        <v>1</v>
      </c>
      <c r="K160" s="46">
        <f t="shared" ref="K160:L161" si="41">K154</f>
        <v>13.33</v>
      </c>
      <c r="L160" s="46" t="str">
        <f t="shared" si="41"/>
        <v>Pants</v>
      </c>
      <c r="M160" s="46" t="str">
        <f t="shared" si="40"/>
        <v>Superior</v>
      </c>
    </row>
    <row r="161" spans="1:14" ht="16.5" customHeight="1" x14ac:dyDescent="0.3">
      <c r="A161" s="60" t="b">
        <v>1</v>
      </c>
      <c r="B161" s="46" t="s">
        <v>46</v>
      </c>
      <c r="C161" s="19">
        <f t="shared" si="28"/>
        <v>6006026</v>
      </c>
      <c r="D161" s="19">
        <f t="shared" si="29"/>
        <v>5006</v>
      </c>
      <c r="E161" s="19" t="s">
        <v>27</v>
      </c>
      <c r="F161" s="56">
        <v>1</v>
      </c>
      <c r="G161" s="56">
        <v>1</v>
      </c>
      <c r="H161" s="46">
        <f t="shared" si="38"/>
        <v>154307001</v>
      </c>
      <c r="I161" s="46">
        <v>1</v>
      </c>
      <c r="J161" s="46">
        <v>1</v>
      </c>
      <c r="K161" s="46">
        <f t="shared" si="41"/>
        <v>13.35</v>
      </c>
      <c r="L161" s="46" t="str">
        <f t="shared" si="41"/>
        <v>Shoes</v>
      </c>
      <c r="M161" s="46" t="str">
        <f t="shared" si="40"/>
        <v>Superior</v>
      </c>
    </row>
    <row r="162" spans="1:14" ht="16.5" customHeight="1" x14ac:dyDescent="0.3">
      <c r="A162" s="40" t="b">
        <v>1</v>
      </c>
      <c r="B162" s="41" t="s">
        <v>305</v>
      </c>
      <c r="C162" s="41">
        <f>C136+1000</f>
        <v>6007001</v>
      </c>
      <c r="D162" s="41">
        <f>D136+1</f>
        <v>5007</v>
      </c>
      <c r="E162" s="42" t="s">
        <v>29</v>
      </c>
      <c r="F162" s="56">
        <v>1</v>
      </c>
      <c r="G162" s="56">
        <v>1</v>
      </c>
      <c r="H162" s="48">
        <v>150102001</v>
      </c>
      <c r="I162" s="42">
        <v>1</v>
      </c>
      <c r="J162" s="42">
        <v>1</v>
      </c>
      <c r="K162" s="41">
        <f>K136-0.5</f>
        <v>14</v>
      </c>
      <c r="L162" s="41" t="s">
        <v>306</v>
      </c>
      <c r="M162" s="43" t="s">
        <v>3</v>
      </c>
    </row>
    <row r="163" spans="1:14" ht="16.5" customHeight="1" x14ac:dyDescent="0.3">
      <c r="A163" s="40" t="b">
        <v>1</v>
      </c>
      <c r="B163" s="41" t="s">
        <v>307</v>
      </c>
      <c r="C163" s="42">
        <f t="shared" si="28"/>
        <v>6007002</v>
      </c>
      <c r="D163" s="42">
        <f t="shared" si="29"/>
        <v>5007</v>
      </c>
      <c r="E163" s="42" t="s">
        <v>29</v>
      </c>
      <c r="F163" s="56">
        <v>1</v>
      </c>
      <c r="G163" s="56">
        <v>1</v>
      </c>
      <c r="H163" s="43">
        <f>H162+100000</f>
        <v>150202001</v>
      </c>
      <c r="I163" s="42">
        <v>1</v>
      </c>
      <c r="J163" s="42">
        <v>1</v>
      </c>
      <c r="K163" s="41">
        <f>K137+0.5</f>
        <v>6</v>
      </c>
      <c r="L163" s="41" t="s">
        <v>306</v>
      </c>
      <c r="M163" s="43" t="s">
        <v>355</v>
      </c>
    </row>
    <row r="164" spans="1:14" ht="16.5" customHeight="1" x14ac:dyDescent="0.3">
      <c r="A164" s="40" t="b">
        <v>1</v>
      </c>
      <c r="B164" s="43" t="s">
        <v>379</v>
      </c>
      <c r="C164" s="43">
        <f t="shared" si="28"/>
        <v>6007003</v>
      </c>
      <c r="D164" s="43">
        <f t="shared" si="29"/>
        <v>5007</v>
      </c>
      <c r="E164" s="43" t="s">
        <v>23</v>
      </c>
      <c r="F164" s="56">
        <v>1</v>
      </c>
      <c r="G164" s="56">
        <v>1</v>
      </c>
      <c r="H164" s="48">
        <v>151301001</v>
      </c>
      <c r="I164" s="43">
        <v>1</v>
      </c>
      <c r="J164" s="43">
        <v>1</v>
      </c>
      <c r="K164" s="43">
        <f>ROUND(N164/6,2)</f>
        <v>13.33</v>
      </c>
      <c r="L164" s="43" t="str">
        <f>IF(H164&gt;=151307001,"Shoes",IF(H164&gt;=151306001,"Pants",IF(H164&gt;=151305001,"Glove",IF(H164&gt;=151303001,"Head",IF(H164&gt;=151302001,"Body",IF(H164&gt;=151301001,"Weapon"))))))</f>
        <v>Weapon</v>
      </c>
      <c r="M164" s="43" t="s">
        <v>356</v>
      </c>
      <c r="N164" s="64">
        <v>80</v>
      </c>
    </row>
    <row r="165" spans="1:14" ht="16.5" customHeight="1" x14ac:dyDescent="0.3">
      <c r="A165" s="40" t="b">
        <v>1</v>
      </c>
      <c r="B165" s="43" t="s">
        <v>47</v>
      </c>
      <c r="C165" s="43">
        <f t="shared" si="28"/>
        <v>6007004</v>
      </c>
      <c r="D165" s="43">
        <f t="shared" si="29"/>
        <v>5007</v>
      </c>
      <c r="E165" s="43" t="s">
        <v>23</v>
      </c>
      <c r="F165" s="56">
        <v>1</v>
      </c>
      <c r="G165" s="56">
        <v>1</v>
      </c>
      <c r="H165" s="43">
        <f>H164+1000</f>
        <v>151302001</v>
      </c>
      <c r="I165" s="43">
        <v>1</v>
      </c>
      <c r="J165" s="43">
        <v>1</v>
      </c>
      <c r="K165" s="43">
        <f t="shared" ref="K165:K168" si="42">ROUND(N165/6,2)</f>
        <v>13.33</v>
      </c>
      <c r="L165" s="43" t="str">
        <f t="shared" ref="L165:L169" si="43">IF(H165&gt;=151307001,"Shoes",IF(H165&gt;=151306001,"Pants",IF(H165&gt;=151305001,"Glove",IF(H165&gt;=151303001,"Head",IF(H165&gt;=151302001,"Body",IF(H165&gt;=151301001,"Weapon"))))))</f>
        <v>Body</v>
      </c>
      <c r="M165" s="43" t="s">
        <v>356</v>
      </c>
      <c r="N165" s="63">
        <v>80</v>
      </c>
    </row>
    <row r="166" spans="1:14" ht="16.5" customHeight="1" x14ac:dyDescent="0.3">
      <c r="A166" s="40" t="b">
        <v>1</v>
      </c>
      <c r="B166" s="43" t="s">
        <v>48</v>
      </c>
      <c r="C166" s="43">
        <f t="shared" si="28"/>
        <v>6007005</v>
      </c>
      <c r="D166" s="43">
        <f t="shared" si="29"/>
        <v>5007</v>
      </c>
      <c r="E166" s="43" t="s">
        <v>23</v>
      </c>
      <c r="F166" s="56">
        <v>1</v>
      </c>
      <c r="G166" s="56">
        <v>1</v>
      </c>
      <c r="H166" s="43">
        <f>H165+1000</f>
        <v>151303001</v>
      </c>
      <c r="I166" s="43">
        <v>1</v>
      </c>
      <c r="J166" s="43">
        <v>1</v>
      </c>
      <c r="K166" s="43">
        <f t="shared" si="42"/>
        <v>13.33</v>
      </c>
      <c r="L166" s="43" t="str">
        <f t="shared" si="43"/>
        <v>Head</v>
      </c>
      <c r="M166" s="43" t="s">
        <v>356</v>
      </c>
      <c r="N166" s="63">
        <v>80</v>
      </c>
    </row>
    <row r="167" spans="1:14" ht="16.5" customHeight="1" x14ac:dyDescent="0.3">
      <c r="A167" s="40" t="b">
        <v>1</v>
      </c>
      <c r="B167" s="43" t="s">
        <v>50</v>
      </c>
      <c r="C167" s="43">
        <f t="shared" si="28"/>
        <v>6007006</v>
      </c>
      <c r="D167" s="43">
        <f t="shared" si="29"/>
        <v>5007</v>
      </c>
      <c r="E167" s="43" t="s">
        <v>23</v>
      </c>
      <c r="F167" s="56">
        <v>1</v>
      </c>
      <c r="G167" s="56">
        <v>1</v>
      </c>
      <c r="H167" s="43">
        <f>H166+2000</f>
        <v>151305001</v>
      </c>
      <c r="I167" s="43">
        <v>1</v>
      </c>
      <c r="J167" s="43">
        <v>1</v>
      </c>
      <c r="K167" s="43">
        <f t="shared" si="42"/>
        <v>13.33</v>
      </c>
      <c r="L167" s="43" t="str">
        <f t="shared" si="43"/>
        <v>Glove</v>
      </c>
      <c r="M167" s="43" t="s">
        <v>356</v>
      </c>
      <c r="N167" s="63">
        <v>80</v>
      </c>
    </row>
    <row r="168" spans="1:14" ht="16.5" customHeight="1" x14ac:dyDescent="0.3">
      <c r="A168" s="40" t="b">
        <v>1</v>
      </c>
      <c r="B168" s="43" t="s">
        <v>49</v>
      </c>
      <c r="C168" s="43">
        <f t="shared" si="28"/>
        <v>6007007</v>
      </c>
      <c r="D168" s="43">
        <f t="shared" si="29"/>
        <v>5007</v>
      </c>
      <c r="E168" s="43" t="s">
        <v>23</v>
      </c>
      <c r="F168" s="56">
        <v>1</v>
      </c>
      <c r="G168" s="56">
        <v>1</v>
      </c>
      <c r="H168" s="43">
        <f>H167+1000</f>
        <v>151306001</v>
      </c>
      <c r="I168" s="43">
        <v>1</v>
      </c>
      <c r="J168" s="43">
        <v>1</v>
      </c>
      <c r="K168" s="43">
        <f t="shared" si="42"/>
        <v>13.33</v>
      </c>
      <c r="L168" s="43" t="str">
        <f t="shared" si="43"/>
        <v>Pants</v>
      </c>
      <c r="M168" s="43" t="s">
        <v>356</v>
      </c>
      <c r="N168" s="63">
        <v>80</v>
      </c>
    </row>
    <row r="169" spans="1:14" ht="16.5" customHeight="1" x14ac:dyDescent="0.3">
      <c r="A169" s="40" t="b">
        <v>1</v>
      </c>
      <c r="B169" s="43" t="s">
        <v>46</v>
      </c>
      <c r="C169" s="43">
        <f t="shared" si="28"/>
        <v>6007008</v>
      </c>
      <c r="D169" s="43">
        <f t="shared" si="29"/>
        <v>5007</v>
      </c>
      <c r="E169" s="43" t="s">
        <v>23</v>
      </c>
      <c r="F169" s="56">
        <v>1</v>
      </c>
      <c r="G169" s="56">
        <v>1</v>
      </c>
      <c r="H169" s="43">
        <f>H168+1000</f>
        <v>151307001</v>
      </c>
      <c r="I169" s="43">
        <v>1</v>
      </c>
      <c r="J169" s="43">
        <v>1</v>
      </c>
      <c r="K169" s="41">
        <v>13.35</v>
      </c>
      <c r="L169" s="43" t="str">
        <f t="shared" si="43"/>
        <v>Shoes</v>
      </c>
      <c r="M169" s="43" t="s">
        <v>356</v>
      </c>
      <c r="N169" s="65">
        <f>SUM(K164:K169)</f>
        <v>80</v>
      </c>
    </row>
    <row r="170" spans="1:14" ht="16.5" customHeight="1" x14ac:dyDescent="0.3">
      <c r="A170" s="40" t="b">
        <v>1</v>
      </c>
      <c r="B170" s="44" t="s">
        <v>45</v>
      </c>
      <c r="C170" s="17">
        <f t="shared" si="28"/>
        <v>6007009</v>
      </c>
      <c r="D170" s="17">
        <f t="shared" si="29"/>
        <v>5007</v>
      </c>
      <c r="E170" s="17" t="s">
        <v>25</v>
      </c>
      <c r="F170" s="56">
        <v>1</v>
      </c>
      <c r="G170" s="56">
        <v>1</v>
      </c>
      <c r="H170" s="44">
        <f t="shared" ref="H170:H187" si="44">H164+1000000</f>
        <v>152301001</v>
      </c>
      <c r="I170" s="44">
        <v>1</v>
      </c>
      <c r="J170" s="44">
        <v>1</v>
      </c>
      <c r="K170" s="44">
        <f t="shared" ref="K170:L185" si="45">K164</f>
        <v>13.33</v>
      </c>
      <c r="L170" s="44" t="str">
        <f t="shared" si="45"/>
        <v>Weapon</v>
      </c>
      <c r="M170" s="44" t="str">
        <f t="shared" ref="M170:M187" si="46">M169</f>
        <v>Superior</v>
      </c>
    </row>
    <row r="171" spans="1:14" ht="16.5" customHeight="1" x14ac:dyDescent="0.3">
      <c r="A171" s="40" t="b">
        <v>1</v>
      </c>
      <c r="B171" s="44" t="s">
        <v>47</v>
      </c>
      <c r="C171" s="17">
        <f t="shared" si="28"/>
        <v>6007010</v>
      </c>
      <c r="D171" s="17">
        <f t="shared" si="29"/>
        <v>5007</v>
      </c>
      <c r="E171" s="17" t="s">
        <v>25</v>
      </c>
      <c r="F171" s="56">
        <v>1</v>
      </c>
      <c r="G171" s="56">
        <v>1</v>
      </c>
      <c r="H171" s="44">
        <f t="shared" si="44"/>
        <v>152302001</v>
      </c>
      <c r="I171" s="44">
        <v>1</v>
      </c>
      <c r="J171" s="44">
        <v>1</v>
      </c>
      <c r="K171" s="44">
        <f t="shared" si="45"/>
        <v>13.33</v>
      </c>
      <c r="L171" s="44" t="str">
        <f t="shared" si="45"/>
        <v>Body</v>
      </c>
      <c r="M171" s="44" t="str">
        <f t="shared" si="46"/>
        <v>Superior</v>
      </c>
    </row>
    <row r="172" spans="1:14" ht="16.5" customHeight="1" x14ac:dyDescent="0.3">
      <c r="A172" s="40" t="b">
        <v>1</v>
      </c>
      <c r="B172" s="44" t="s">
        <v>48</v>
      </c>
      <c r="C172" s="17">
        <f t="shared" si="28"/>
        <v>6007011</v>
      </c>
      <c r="D172" s="17">
        <f t="shared" si="29"/>
        <v>5007</v>
      </c>
      <c r="E172" s="17" t="s">
        <v>25</v>
      </c>
      <c r="F172" s="56">
        <v>1</v>
      </c>
      <c r="G172" s="56">
        <v>1</v>
      </c>
      <c r="H172" s="44">
        <f t="shared" si="44"/>
        <v>152303001</v>
      </c>
      <c r="I172" s="44">
        <v>1</v>
      </c>
      <c r="J172" s="44">
        <v>1</v>
      </c>
      <c r="K172" s="44">
        <f t="shared" si="45"/>
        <v>13.33</v>
      </c>
      <c r="L172" s="44" t="str">
        <f t="shared" si="45"/>
        <v>Head</v>
      </c>
      <c r="M172" s="44" t="str">
        <f t="shared" si="46"/>
        <v>Superior</v>
      </c>
    </row>
    <row r="173" spans="1:14" ht="16.5" customHeight="1" x14ac:dyDescent="0.3">
      <c r="A173" s="40" t="b">
        <v>1</v>
      </c>
      <c r="B173" s="44" t="s">
        <v>50</v>
      </c>
      <c r="C173" s="17">
        <f t="shared" si="28"/>
        <v>6007012</v>
      </c>
      <c r="D173" s="17">
        <f t="shared" si="29"/>
        <v>5007</v>
      </c>
      <c r="E173" s="17" t="s">
        <v>25</v>
      </c>
      <c r="F173" s="56">
        <v>1</v>
      </c>
      <c r="G173" s="56">
        <v>1</v>
      </c>
      <c r="H173" s="44">
        <f t="shared" si="44"/>
        <v>152305001</v>
      </c>
      <c r="I173" s="44">
        <v>1</v>
      </c>
      <c r="J173" s="44">
        <v>1</v>
      </c>
      <c r="K173" s="44">
        <f t="shared" si="45"/>
        <v>13.33</v>
      </c>
      <c r="L173" s="44" t="str">
        <f t="shared" si="45"/>
        <v>Glove</v>
      </c>
      <c r="M173" s="44" t="str">
        <f t="shared" si="46"/>
        <v>Superior</v>
      </c>
    </row>
    <row r="174" spans="1:14" ht="16.5" customHeight="1" x14ac:dyDescent="0.3">
      <c r="A174" s="40" t="b">
        <v>1</v>
      </c>
      <c r="B174" s="44" t="s">
        <v>49</v>
      </c>
      <c r="C174" s="17">
        <f t="shared" si="28"/>
        <v>6007013</v>
      </c>
      <c r="D174" s="17">
        <f t="shared" si="29"/>
        <v>5007</v>
      </c>
      <c r="E174" s="17" t="s">
        <v>25</v>
      </c>
      <c r="F174" s="56">
        <v>1</v>
      </c>
      <c r="G174" s="56">
        <v>1</v>
      </c>
      <c r="H174" s="44">
        <f t="shared" si="44"/>
        <v>152306001</v>
      </c>
      <c r="I174" s="44">
        <v>1</v>
      </c>
      <c r="J174" s="44">
        <v>1</v>
      </c>
      <c r="K174" s="44">
        <f t="shared" si="45"/>
        <v>13.33</v>
      </c>
      <c r="L174" s="44" t="str">
        <f t="shared" si="45"/>
        <v>Pants</v>
      </c>
      <c r="M174" s="44" t="str">
        <f t="shared" si="46"/>
        <v>Superior</v>
      </c>
    </row>
    <row r="175" spans="1:14" ht="16.5" customHeight="1" x14ac:dyDescent="0.3">
      <c r="A175" s="40" t="b">
        <v>1</v>
      </c>
      <c r="B175" s="44" t="s">
        <v>46</v>
      </c>
      <c r="C175" s="17">
        <f t="shared" ref="C175:C213" si="47">C174+1</f>
        <v>6007014</v>
      </c>
      <c r="D175" s="17">
        <f t="shared" ref="D175:D213" si="48">D174</f>
        <v>5007</v>
      </c>
      <c r="E175" s="17" t="s">
        <v>25</v>
      </c>
      <c r="F175" s="56">
        <v>1</v>
      </c>
      <c r="G175" s="56">
        <v>1</v>
      </c>
      <c r="H175" s="44">
        <f t="shared" si="44"/>
        <v>152307001</v>
      </c>
      <c r="I175" s="44">
        <v>1</v>
      </c>
      <c r="J175" s="44">
        <v>1</v>
      </c>
      <c r="K175" s="44">
        <f t="shared" si="45"/>
        <v>13.35</v>
      </c>
      <c r="L175" s="44" t="str">
        <f t="shared" si="45"/>
        <v>Shoes</v>
      </c>
      <c r="M175" s="44" t="str">
        <f t="shared" si="46"/>
        <v>Superior</v>
      </c>
    </row>
    <row r="176" spans="1:14" ht="16.5" customHeight="1" x14ac:dyDescent="0.3">
      <c r="A176" s="40" t="b">
        <v>1</v>
      </c>
      <c r="B176" s="42" t="s">
        <v>45</v>
      </c>
      <c r="C176" s="45">
        <f t="shared" si="47"/>
        <v>6007015</v>
      </c>
      <c r="D176" s="45">
        <f t="shared" si="48"/>
        <v>5007</v>
      </c>
      <c r="E176" s="45" t="s">
        <v>26</v>
      </c>
      <c r="F176" s="56">
        <v>1</v>
      </c>
      <c r="G176" s="56">
        <v>1</v>
      </c>
      <c r="H176" s="42">
        <f t="shared" si="44"/>
        <v>153301001</v>
      </c>
      <c r="I176" s="42">
        <v>1</v>
      </c>
      <c r="J176" s="42">
        <v>1</v>
      </c>
      <c r="K176" s="42">
        <f t="shared" si="45"/>
        <v>13.33</v>
      </c>
      <c r="L176" s="42" t="str">
        <f t="shared" si="45"/>
        <v>Weapon</v>
      </c>
      <c r="M176" s="42" t="str">
        <f t="shared" si="46"/>
        <v>Superior</v>
      </c>
    </row>
    <row r="177" spans="1:14" ht="16.5" customHeight="1" x14ac:dyDescent="0.3">
      <c r="A177" s="40" t="b">
        <v>1</v>
      </c>
      <c r="B177" s="42" t="s">
        <v>47</v>
      </c>
      <c r="C177" s="45">
        <f t="shared" si="47"/>
        <v>6007016</v>
      </c>
      <c r="D177" s="45">
        <f t="shared" si="48"/>
        <v>5007</v>
      </c>
      <c r="E177" s="45" t="s">
        <v>26</v>
      </c>
      <c r="F177" s="56">
        <v>1</v>
      </c>
      <c r="G177" s="56">
        <v>1</v>
      </c>
      <c r="H177" s="42">
        <f t="shared" si="44"/>
        <v>153302001</v>
      </c>
      <c r="I177" s="42">
        <v>1</v>
      </c>
      <c r="J177" s="42">
        <v>1</v>
      </c>
      <c r="K177" s="42">
        <f t="shared" si="45"/>
        <v>13.33</v>
      </c>
      <c r="L177" s="42" t="str">
        <f t="shared" si="45"/>
        <v>Body</v>
      </c>
      <c r="M177" s="42" t="str">
        <f t="shared" si="46"/>
        <v>Superior</v>
      </c>
    </row>
    <row r="178" spans="1:14" ht="16.5" customHeight="1" x14ac:dyDescent="0.3">
      <c r="A178" s="40" t="b">
        <v>1</v>
      </c>
      <c r="B178" s="42" t="s">
        <v>48</v>
      </c>
      <c r="C178" s="45">
        <f t="shared" si="47"/>
        <v>6007017</v>
      </c>
      <c r="D178" s="45">
        <f t="shared" si="48"/>
        <v>5007</v>
      </c>
      <c r="E178" s="45" t="s">
        <v>26</v>
      </c>
      <c r="F178" s="56">
        <v>1</v>
      </c>
      <c r="G178" s="56">
        <v>1</v>
      </c>
      <c r="H178" s="42">
        <f t="shared" si="44"/>
        <v>153303001</v>
      </c>
      <c r="I178" s="42">
        <v>1</v>
      </c>
      <c r="J178" s="42">
        <v>1</v>
      </c>
      <c r="K178" s="42">
        <f t="shared" si="45"/>
        <v>13.33</v>
      </c>
      <c r="L178" s="42" t="str">
        <f t="shared" si="45"/>
        <v>Head</v>
      </c>
      <c r="M178" s="42" t="str">
        <f t="shared" si="46"/>
        <v>Superior</v>
      </c>
    </row>
    <row r="179" spans="1:14" ht="16.5" customHeight="1" x14ac:dyDescent="0.3">
      <c r="A179" s="40" t="b">
        <v>1</v>
      </c>
      <c r="B179" s="42" t="s">
        <v>50</v>
      </c>
      <c r="C179" s="45">
        <f t="shared" si="47"/>
        <v>6007018</v>
      </c>
      <c r="D179" s="45">
        <f t="shared" si="48"/>
        <v>5007</v>
      </c>
      <c r="E179" s="45" t="s">
        <v>26</v>
      </c>
      <c r="F179" s="56">
        <v>1</v>
      </c>
      <c r="G179" s="56">
        <v>1</v>
      </c>
      <c r="H179" s="42">
        <f t="shared" si="44"/>
        <v>153305001</v>
      </c>
      <c r="I179" s="42">
        <v>1</v>
      </c>
      <c r="J179" s="42">
        <v>1</v>
      </c>
      <c r="K179" s="42">
        <f t="shared" si="45"/>
        <v>13.33</v>
      </c>
      <c r="L179" s="42" t="str">
        <f t="shared" si="45"/>
        <v>Glove</v>
      </c>
      <c r="M179" s="42" t="str">
        <f t="shared" si="46"/>
        <v>Superior</v>
      </c>
    </row>
    <row r="180" spans="1:14" ht="16.5" customHeight="1" x14ac:dyDescent="0.3">
      <c r="A180" s="40" t="b">
        <v>1</v>
      </c>
      <c r="B180" s="42" t="s">
        <v>49</v>
      </c>
      <c r="C180" s="45">
        <f t="shared" si="47"/>
        <v>6007019</v>
      </c>
      <c r="D180" s="45">
        <f t="shared" si="48"/>
        <v>5007</v>
      </c>
      <c r="E180" s="45" t="s">
        <v>26</v>
      </c>
      <c r="F180" s="56">
        <v>1</v>
      </c>
      <c r="G180" s="56">
        <v>1</v>
      </c>
      <c r="H180" s="42">
        <f t="shared" si="44"/>
        <v>153306001</v>
      </c>
      <c r="I180" s="42">
        <v>1</v>
      </c>
      <c r="J180" s="42">
        <v>1</v>
      </c>
      <c r="K180" s="42">
        <f t="shared" si="45"/>
        <v>13.33</v>
      </c>
      <c r="L180" s="42" t="str">
        <f t="shared" si="45"/>
        <v>Pants</v>
      </c>
      <c r="M180" s="42" t="str">
        <f t="shared" si="46"/>
        <v>Superior</v>
      </c>
    </row>
    <row r="181" spans="1:14" ht="16.5" customHeight="1" x14ac:dyDescent="0.3">
      <c r="A181" s="40" t="b">
        <v>1</v>
      </c>
      <c r="B181" s="42" t="s">
        <v>46</v>
      </c>
      <c r="C181" s="45">
        <f t="shared" si="47"/>
        <v>6007020</v>
      </c>
      <c r="D181" s="45">
        <f t="shared" si="48"/>
        <v>5007</v>
      </c>
      <c r="E181" s="45" t="s">
        <v>26</v>
      </c>
      <c r="F181" s="56">
        <v>1</v>
      </c>
      <c r="G181" s="56">
        <v>1</v>
      </c>
      <c r="H181" s="42">
        <f t="shared" si="44"/>
        <v>153307001</v>
      </c>
      <c r="I181" s="42">
        <v>1</v>
      </c>
      <c r="J181" s="42">
        <v>1</v>
      </c>
      <c r="K181" s="42">
        <f t="shared" si="45"/>
        <v>13.35</v>
      </c>
      <c r="L181" s="42" t="str">
        <f t="shared" si="45"/>
        <v>Shoes</v>
      </c>
      <c r="M181" s="42" t="str">
        <f t="shared" si="46"/>
        <v>Superior</v>
      </c>
    </row>
    <row r="182" spans="1:14" ht="16.5" customHeight="1" x14ac:dyDescent="0.3">
      <c r="A182" s="40" t="b">
        <v>1</v>
      </c>
      <c r="B182" s="46" t="s">
        <v>45</v>
      </c>
      <c r="C182" s="19">
        <f t="shared" si="47"/>
        <v>6007021</v>
      </c>
      <c r="D182" s="19">
        <f t="shared" si="48"/>
        <v>5007</v>
      </c>
      <c r="E182" s="19" t="s">
        <v>27</v>
      </c>
      <c r="F182" s="56">
        <v>1</v>
      </c>
      <c r="G182" s="56">
        <v>1</v>
      </c>
      <c r="H182" s="46">
        <f t="shared" si="44"/>
        <v>154301001</v>
      </c>
      <c r="I182" s="46">
        <v>1</v>
      </c>
      <c r="J182" s="46">
        <v>1</v>
      </c>
      <c r="K182" s="46">
        <f t="shared" si="45"/>
        <v>13.33</v>
      </c>
      <c r="L182" s="46" t="str">
        <f t="shared" si="45"/>
        <v>Weapon</v>
      </c>
      <c r="M182" s="46" t="str">
        <f t="shared" si="46"/>
        <v>Superior</v>
      </c>
    </row>
    <row r="183" spans="1:14" ht="16.5" customHeight="1" x14ac:dyDescent="0.3">
      <c r="A183" s="40" t="b">
        <v>1</v>
      </c>
      <c r="B183" s="46" t="s">
        <v>47</v>
      </c>
      <c r="C183" s="19">
        <f t="shared" si="47"/>
        <v>6007022</v>
      </c>
      <c r="D183" s="19">
        <f t="shared" si="48"/>
        <v>5007</v>
      </c>
      <c r="E183" s="19" t="s">
        <v>27</v>
      </c>
      <c r="F183" s="56">
        <v>1</v>
      </c>
      <c r="G183" s="56">
        <v>1</v>
      </c>
      <c r="H183" s="46">
        <f t="shared" si="44"/>
        <v>154302001</v>
      </c>
      <c r="I183" s="46">
        <v>1</v>
      </c>
      <c r="J183" s="46">
        <v>1</v>
      </c>
      <c r="K183" s="46">
        <f t="shared" si="45"/>
        <v>13.33</v>
      </c>
      <c r="L183" s="46" t="str">
        <f t="shared" si="45"/>
        <v>Body</v>
      </c>
      <c r="M183" s="46" t="str">
        <f t="shared" si="46"/>
        <v>Superior</v>
      </c>
    </row>
    <row r="184" spans="1:14" ht="16.5" customHeight="1" x14ac:dyDescent="0.3">
      <c r="A184" s="40" t="b">
        <v>1</v>
      </c>
      <c r="B184" s="46" t="s">
        <v>48</v>
      </c>
      <c r="C184" s="19">
        <f t="shared" si="47"/>
        <v>6007023</v>
      </c>
      <c r="D184" s="19">
        <f t="shared" si="48"/>
        <v>5007</v>
      </c>
      <c r="E184" s="19" t="s">
        <v>27</v>
      </c>
      <c r="F184" s="56">
        <v>1</v>
      </c>
      <c r="G184" s="56">
        <v>1</v>
      </c>
      <c r="H184" s="46">
        <f t="shared" si="44"/>
        <v>154303001</v>
      </c>
      <c r="I184" s="46">
        <v>1</v>
      </c>
      <c r="J184" s="46">
        <v>1</v>
      </c>
      <c r="K184" s="46">
        <f t="shared" si="45"/>
        <v>13.33</v>
      </c>
      <c r="L184" s="46" t="str">
        <f t="shared" si="45"/>
        <v>Head</v>
      </c>
      <c r="M184" s="46" t="str">
        <f t="shared" si="46"/>
        <v>Superior</v>
      </c>
    </row>
    <row r="185" spans="1:14" ht="16.5" customHeight="1" x14ac:dyDescent="0.3">
      <c r="A185" s="40" t="b">
        <v>1</v>
      </c>
      <c r="B185" s="46" t="s">
        <v>50</v>
      </c>
      <c r="C185" s="19">
        <f t="shared" si="47"/>
        <v>6007024</v>
      </c>
      <c r="D185" s="19">
        <f t="shared" si="48"/>
        <v>5007</v>
      </c>
      <c r="E185" s="19" t="s">
        <v>27</v>
      </c>
      <c r="F185" s="56">
        <v>1</v>
      </c>
      <c r="G185" s="56">
        <v>1</v>
      </c>
      <c r="H185" s="46">
        <f t="shared" si="44"/>
        <v>154305001</v>
      </c>
      <c r="I185" s="46">
        <v>1</v>
      </c>
      <c r="J185" s="46">
        <v>1</v>
      </c>
      <c r="K185" s="46">
        <f t="shared" si="45"/>
        <v>13.33</v>
      </c>
      <c r="L185" s="46" t="str">
        <f t="shared" si="45"/>
        <v>Glove</v>
      </c>
      <c r="M185" s="46" t="str">
        <f t="shared" si="46"/>
        <v>Superior</v>
      </c>
    </row>
    <row r="186" spans="1:14" ht="16.5" customHeight="1" x14ac:dyDescent="0.3">
      <c r="A186" s="40" t="b">
        <v>1</v>
      </c>
      <c r="B186" s="46" t="s">
        <v>49</v>
      </c>
      <c r="C186" s="19">
        <f t="shared" si="47"/>
        <v>6007025</v>
      </c>
      <c r="D186" s="19">
        <f t="shared" si="48"/>
        <v>5007</v>
      </c>
      <c r="E186" s="19" t="s">
        <v>27</v>
      </c>
      <c r="F186" s="56">
        <v>1</v>
      </c>
      <c r="G186" s="56">
        <v>1</v>
      </c>
      <c r="H186" s="46">
        <f t="shared" si="44"/>
        <v>154306001</v>
      </c>
      <c r="I186" s="46">
        <v>1</v>
      </c>
      <c r="J186" s="46">
        <v>1</v>
      </c>
      <c r="K186" s="46">
        <f t="shared" ref="K186:L187" si="49">K180</f>
        <v>13.33</v>
      </c>
      <c r="L186" s="46" t="str">
        <f t="shared" si="49"/>
        <v>Pants</v>
      </c>
      <c r="M186" s="46" t="str">
        <f t="shared" si="46"/>
        <v>Superior</v>
      </c>
    </row>
    <row r="187" spans="1:14" ht="16.5" customHeight="1" x14ac:dyDescent="0.3">
      <c r="A187" s="40" t="b">
        <v>1</v>
      </c>
      <c r="B187" s="46" t="s">
        <v>46</v>
      </c>
      <c r="C187" s="19">
        <f t="shared" si="47"/>
        <v>6007026</v>
      </c>
      <c r="D187" s="19">
        <f t="shared" si="48"/>
        <v>5007</v>
      </c>
      <c r="E187" s="19" t="s">
        <v>27</v>
      </c>
      <c r="F187" s="56">
        <v>1</v>
      </c>
      <c r="G187" s="56">
        <v>1</v>
      </c>
      <c r="H187" s="46">
        <f t="shared" si="44"/>
        <v>154307001</v>
      </c>
      <c r="I187" s="46">
        <v>1</v>
      </c>
      <c r="J187" s="46">
        <v>1</v>
      </c>
      <c r="K187" s="46">
        <f t="shared" si="49"/>
        <v>13.35</v>
      </c>
      <c r="L187" s="46" t="str">
        <f t="shared" si="49"/>
        <v>Shoes</v>
      </c>
      <c r="M187" s="46" t="str">
        <f t="shared" si="46"/>
        <v>Superior</v>
      </c>
    </row>
    <row r="188" spans="1:14" ht="16.5" customHeight="1" x14ac:dyDescent="0.3">
      <c r="A188" s="60" t="b">
        <v>1</v>
      </c>
      <c r="B188" s="41" t="s">
        <v>305</v>
      </c>
      <c r="C188" s="41">
        <f>C162+1000</f>
        <v>6008001</v>
      </c>
      <c r="D188" s="41">
        <f>D162+1</f>
        <v>5008</v>
      </c>
      <c r="E188" s="42" t="s">
        <v>29</v>
      </c>
      <c r="F188" s="56">
        <v>1</v>
      </c>
      <c r="G188" s="56">
        <v>1</v>
      </c>
      <c r="H188" s="48">
        <v>150102001</v>
      </c>
      <c r="I188" s="42">
        <v>1</v>
      </c>
      <c r="J188" s="42">
        <v>1</v>
      </c>
      <c r="K188" s="41">
        <f>K162-0.5</f>
        <v>13.5</v>
      </c>
      <c r="L188" s="41" t="s">
        <v>306</v>
      </c>
      <c r="M188" s="43" t="s">
        <v>3</v>
      </c>
    </row>
    <row r="189" spans="1:14" ht="16.5" customHeight="1" x14ac:dyDescent="0.3">
      <c r="A189" s="60" t="b">
        <v>1</v>
      </c>
      <c r="B189" s="41" t="s">
        <v>307</v>
      </c>
      <c r="C189" s="42">
        <f t="shared" si="47"/>
        <v>6008002</v>
      </c>
      <c r="D189" s="42">
        <f t="shared" si="48"/>
        <v>5008</v>
      </c>
      <c r="E189" s="42" t="s">
        <v>29</v>
      </c>
      <c r="F189" s="56">
        <v>1</v>
      </c>
      <c r="G189" s="56">
        <v>1</v>
      </c>
      <c r="H189" s="43">
        <f>H188+100000</f>
        <v>150202001</v>
      </c>
      <c r="I189" s="42">
        <v>1</v>
      </c>
      <c r="J189" s="42">
        <v>1</v>
      </c>
      <c r="K189" s="41">
        <f>K163+0.5</f>
        <v>6.5</v>
      </c>
      <c r="L189" s="41" t="s">
        <v>306</v>
      </c>
      <c r="M189" s="43" t="s">
        <v>355</v>
      </c>
    </row>
    <row r="190" spans="1:14" ht="16.5" customHeight="1" x14ac:dyDescent="0.3">
      <c r="A190" s="60" t="b">
        <v>1</v>
      </c>
      <c r="B190" s="43" t="s">
        <v>379</v>
      </c>
      <c r="C190" s="43">
        <f t="shared" si="47"/>
        <v>6008003</v>
      </c>
      <c r="D190" s="43">
        <f t="shared" si="48"/>
        <v>5008</v>
      </c>
      <c r="E190" s="43" t="s">
        <v>23</v>
      </c>
      <c r="F190" s="56">
        <v>1</v>
      </c>
      <c r="G190" s="56">
        <v>1</v>
      </c>
      <c r="H190" s="48">
        <v>151301001</v>
      </c>
      <c r="I190" s="43">
        <v>1</v>
      </c>
      <c r="J190" s="43">
        <v>1</v>
      </c>
      <c r="K190" s="43">
        <f>ROUND(N190/6,2)</f>
        <v>13.33</v>
      </c>
      <c r="L190" s="43" t="str">
        <f>IF(H190&gt;=151307001,"Shoes",IF(H190&gt;=151306001,"Pants",IF(H190&gt;=151305001,"Glove",IF(H190&gt;=151303001,"Head",IF(H190&gt;=151302001,"Body",IF(H190&gt;=151301001,"Weapon"))))))</f>
        <v>Weapon</v>
      </c>
      <c r="M190" s="43" t="s">
        <v>356</v>
      </c>
      <c r="N190" s="64">
        <v>80</v>
      </c>
    </row>
    <row r="191" spans="1:14" ht="16.5" customHeight="1" x14ac:dyDescent="0.3">
      <c r="A191" s="60" t="b">
        <v>1</v>
      </c>
      <c r="B191" s="43" t="s">
        <v>47</v>
      </c>
      <c r="C191" s="43">
        <f t="shared" si="47"/>
        <v>6008004</v>
      </c>
      <c r="D191" s="43">
        <f t="shared" si="48"/>
        <v>5008</v>
      </c>
      <c r="E191" s="43" t="s">
        <v>23</v>
      </c>
      <c r="F191" s="56">
        <v>1</v>
      </c>
      <c r="G191" s="56">
        <v>1</v>
      </c>
      <c r="H191" s="43">
        <f>H190+1000</f>
        <v>151302001</v>
      </c>
      <c r="I191" s="43">
        <v>1</v>
      </c>
      <c r="J191" s="43">
        <v>1</v>
      </c>
      <c r="K191" s="43">
        <f t="shared" ref="K191:K194" si="50">ROUND(N191/6,2)</f>
        <v>13.33</v>
      </c>
      <c r="L191" s="43" t="str">
        <f t="shared" ref="L191:L195" si="51">IF(H191&gt;=151307001,"Shoes",IF(H191&gt;=151306001,"Pants",IF(H191&gt;=151305001,"Glove",IF(H191&gt;=151303001,"Head",IF(H191&gt;=151302001,"Body",IF(H191&gt;=151301001,"Weapon"))))))</f>
        <v>Body</v>
      </c>
      <c r="M191" s="43" t="s">
        <v>356</v>
      </c>
      <c r="N191" s="63">
        <v>80</v>
      </c>
    </row>
    <row r="192" spans="1:14" ht="16.5" customHeight="1" x14ac:dyDescent="0.3">
      <c r="A192" s="60" t="b">
        <v>1</v>
      </c>
      <c r="B192" s="43" t="s">
        <v>48</v>
      </c>
      <c r="C192" s="43">
        <f t="shared" si="47"/>
        <v>6008005</v>
      </c>
      <c r="D192" s="43">
        <f t="shared" si="48"/>
        <v>5008</v>
      </c>
      <c r="E192" s="43" t="s">
        <v>23</v>
      </c>
      <c r="F192" s="56">
        <v>1</v>
      </c>
      <c r="G192" s="56">
        <v>1</v>
      </c>
      <c r="H192" s="43">
        <f>H191+1000</f>
        <v>151303001</v>
      </c>
      <c r="I192" s="43">
        <v>1</v>
      </c>
      <c r="J192" s="43">
        <v>1</v>
      </c>
      <c r="K192" s="43">
        <f t="shared" si="50"/>
        <v>13.33</v>
      </c>
      <c r="L192" s="43" t="str">
        <f t="shared" si="51"/>
        <v>Head</v>
      </c>
      <c r="M192" s="43" t="s">
        <v>356</v>
      </c>
      <c r="N192" s="63">
        <v>80</v>
      </c>
    </row>
    <row r="193" spans="1:14" ht="16.5" customHeight="1" x14ac:dyDescent="0.3">
      <c r="A193" s="60" t="b">
        <v>1</v>
      </c>
      <c r="B193" s="43" t="s">
        <v>50</v>
      </c>
      <c r="C193" s="43">
        <f t="shared" si="47"/>
        <v>6008006</v>
      </c>
      <c r="D193" s="43">
        <f t="shared" si="48"/>
        <v>5008</v>
      </c>
      <c r="E193" s="43" t="s">
        <v>23</v>
      </c>
      <c r="F193" s="56">
        <v>1</v>
      </c>
      <c r="G193" s="56">
        <v>1</v>
      </c>
      <c r="H193" s="43">
        <f>H192+2000</f>
        <v>151305001</v>
      </c>
      <c r="I193" s="43">
        <v>1</v>
      </c>
      <c r="J193" s="43">
        <v>1</v>
      </c>
      <c r="K193" s="43">
        <f t="shared" si="50"/>
        <v>13.33</v>
      </c>
      <c r="L193" s="43" t="str">
        <f t="shared" si="51"/>
        <v>Glove</v>
      </c>
      <c r="M193" s="43" t="s">
        <v>356</v>
      </c>
      <c r="N193" s="63">
        <v>80</v>
      </c>
    </row>
    <row r="194" spans="1:14" ht="16.5" customHeight="1" x14ac:dyDescent="0.3">
      <c r="A194" s="60" t="b">
        <v>1</v>
      </c>
      <c r="B194" s="43" t="s">
        <v>49</v>
      </c>
      <c r="C194" s="43">
        <f t="shared" si="47"/>
        <v>6008007</v>
      </c>
      <c r="D194" s="43">
        <f t="shared" si="48"/>
        <v>5008</v>
      </c>
      <c r="E194" s="43" t="s">
        <v>23</v>
      </c>
      <c r="F194" s="56">
        <v>1</v>
      </c>
      <c r="G194" s="56">
        <v>1</v>
      </c>
      <c r="H194" s="43">
        <f>H193+1000</f>
        <v>151306001</v>
      </c>
      <c r="I194" s="43">
        <v>1</v>
      </c>
      <c r="J194" s="43">
        <v>1</v>
      </c>
      <c r="K194" s="43">
        <f t="shared" si="50"/>
        <v>13.33</v>
      </c>
      <c r="L194" s="43" t="str">
        <f t="shared" si="51"/>
        <v>Pants</v>
      </c>
      <c r="M194" s="43" t="s">
        <v>356</v>
      </c>
      <c r="N194" s="63">
        <v>80</v>
      </c>
    </row>
    <row r="195" spans="1:14" ht="16.5" customHeight="1" x14ac:dyDescent="0.3">
      <c r="A195" s="60" t="b">
        <v>1</v>
      </c>
      <c r="B195" s="43" t="s">
        <v>46</v>
      </c>
      <c r="C195" s="43">
        <f t="shared" si="47"/>
        <v>6008008</v>
      </c>
      <c r="D195" s="43">
        <f t="shared" si="48"/>
        <v>5008</v>
      </c>
      <c r="E195" s="43" t="s">
        <v>23</v>
      </c>
      <c r="F195" s="56">
        <v>1</v>
      </c>
      <c r="G195" s="56">
        <v>1</v>
      </c>
      <c r="H195" s="43">
        <f>H194+1000</f>
        <v>151307001</v>
      </c>
      <c r="I195" s="43">
        <v>1</v>
      </c>
      <c r="J195" s="43">
        <v>1</v>
      </c>
      <c r="K195" s="41">
        <v>13.35</v>
      </c>
      <c r="L195" s="43" t="str">
        <f t="shared" si="51"/>
        <v>Shoes</v>
      </c>
      <c r="M195" s="43" t="s">
        <v>356</v>
      </c>
      <c r="N195" s="65">
        <f>SUM(K190:K195)</f>
        <v>80</v>
      </c>
    </row>
    <row r="196" spans="1:14" ht="16.5" customHeight="1" x14ac:dyDescent="0.3">
      <c r="A196" s="60" t="b">
        <v>1</v>
      </c>
      <c r="B196" s="44" t="s">
        <v>45</v>
      </c>
      <c r="C196" s="17">
        <f t="shared" si="47"/>
        <v>6008009</v>
      </c>
      <c r="D196" s="17">
        <f t="shared" si="48"/>
        <v>5008</v>
      </c>
      <c r="E196" s="17" t="s">
        <v>25</v>
      </c>
      <c r="F196" s="56">
        <v>1</v>
      </c>
      <c r="G196" s="56">
        <v>1</v>
      </c>
      <c r="H196" s="44">
        <f t="shared" ref="H196:H213" si="52">H190+1000000</f>
        <v>152301001</v>
      </c>
      <c r="I196" s="44">
        <v>1</v>
      </c>
      <c r="J196" s="44">
        <v>1</v>
      </c>
      <c r="K196" s="44">
        <f t="shared" ref="K196:L211" si="53">K190</f>
        <v>13.33</v>
      </c>
      <c r="L196" s="44" t="str">
        <f t="shared" si="53"/>
        <v>Weapon</v>
      </c>
      <c r="M196" s="44" t="str">
        <f t="shared" ref="M196:M213" si="54">M195</f>
        <v>Superior</v>
      </c>
    </row>
    <row r="197" spans="1:14" ht="16.5" customHeight="1" x14ac:dyDescent="0.3">
      <c r="A197" s="60" t="b">
        <v>1</v>
      </c>
      <c r="B197" s="44" t="s">
        <v>47</v>
      </c>
      <c r="C197" s="17">
        <f t="shared" si="47"/>
        <v>6008010</v>
      </c>
      <c r="D197" s="17">
        <f t="shared" si="48"/>
        <v>5008</v>
      </c>
      <c r="E197" s="17" t="s">
        <v>25</v>
      </c>
      <c r="F197" s="56">
        <v>1</v>
      </c>
      <c r="G197" s="56">
        <v>1</v>
      </c>
      <c r="H197" s="44">
        <f t="shared" si="52"/>
        <v>152302001</v>
      </c>
      <c r="I197" s="44">
        <v>1</v>
      </c>
      <c r="J197" s="44">
        <v>1</v>
      </c>
      <c r="K197" s="44">
        <f t="shared" si="53"/>
        <v>13.33</v>
      </c>
      <c r="L197" s="44" t="str">
        <f t="shared" si="53"/>
        <v>Body</v>
      </c>
      <c r="M197" s="44" t="str">
        <f t="shared" si="54"/>
        <v>Superior</v>
      </c>
    </row>
    <row r="198" spans="1:14" ht="16.5" customHeight="1" x14ac:dyDescent="0.3">
      <c r="A198" s="60" t="b">
        <v>1</v>
      </c>
      <c r="B198" s="44" t="s">
        <v>48</v>
      </c>
      <c r="C198" s="17">
        <f t="shared" si="47"/>
        <v>6008011</v>
      </c>
      <c r="D198" s="17">
        <f t="shared" si="48"/>
        <v>5008</v>
      </c>
      <c r="E198" s="17" t="s">
        <v>25</v>
      </c>
      <c r="F198" s="56">
        <v>1</v>
      </c>
      <c r="G198" s="56">
        <v>1</v>
      </c>
      <c r="H198" s="44">
        <f t="shared" si="52"/>
        <v>152303001</v>
      </c>
      <c r="I198" s="44">
        <v>1</v>
      </c>
      <c r="J198" s="44">
        <v>1</v>
      </c>
      <c r="K198" s="44">
        <f t="shared" si="53"/>
        <v>13.33</v>
      </c>
      <c r="L198" s="44" t="str">
        <f t="shared" si="53"/>
        <v>Head</v>
      </c>
      <c r="M198" s="44" t="str">
        <f t="shared" si="54"/>
        <v>Superior</v>
      </c>
    </row>
    <row r="199" spans="1:14" ht="16.5" customHeight="1" x14ac:dyDescent="0.3">
      <c r="A199" s="60" t="b">
        <v>1</v>
      </c>
      <c r="B199" s="44" t="s">
        <v>50</v>
      </c>
      <c r="C199" s="17">
        <f t="shared" si="47"/>
        <v>6008012</v>
      </c>
      <c r="D199" s="17">
        <f t="shared" si="48"/>
        <v>5008</v>
      </c>
      <c r="E199" s="17" t="s">
        <v>25</v>
      </c>
      <c r="F199" s="56">
        <v>1</v>
      </c>
      <c r="G199" s="56">
        <v>1</v>
      </c>
      <c r="H199" s="44">
        <f t="shared" si="52"/>
        <v>152305001</v>
      </c>
      <c r="I199" s="44">
        <v>1</v>
      </c>
      <c r="J199" s="44">
        <v>1</v>
      </c>
      <c r="K199" s="44">
        <f t="shared" si="53"/>
        <v>13.33</v>
      </c>
      <c r="L199" s="44" t="str">
        <f t="shared" si="53"/>
        <v>Glove</v>
      </c>
      <c r="M199" s="44" t="str">
        <f t="shared" si="54"/>
        <v>Superior</v>
      </c>
    </row>
    <row r="200" spans="1:14" ht="16.5" customHeight="1" x14ac:dyDescent="0.3">
      <c r="A200" s="60" t="b">
        <v>1</v>
      </c>
      <c r="B200" s="44" t="s">
        <v>49</v>
      </c>
      <c r="C200" s="17">
        <f t="shared" si="47"/>
        <v>6008013</v>
      </c>
      <c r="D200" s="17">
        <f t="shared" si="48"/>
        <v>5008</v>
      </c>
      <c r="E200" s="17" t="s">
        <v>25</v>
      </c>
      <c r="F200" s="56">
        <v>1</v>
      </c>
      <c r="G200" s="56">
        <v>1</v>
      </c>
      <c r="H200" s="44">
        <f t="shared" si="52"/>
        <v>152306001</v>
      </c>
      <c r="I200" s="44">
        <v>1</v>
      </c>
      <c r="J200" s="44">
        <v>1</v>
      </c>
      <c r="K200" s="44">
        <f t="shared" si="53"/>
        <v>13.33</v>
      </c>
      <c r="L200" s="44" t="str">
        <f t="shared" si="53"/>
        <v>Pants</v>
      </c>
      <c r="M200" s="44" t="str">
        <f t="shared" si="54"/>
        <v>Superior</v>
      </c>
    </row>
    <row r="201" spans="1:14" ht="16.5" customHeight="1" x14ac:dyDescent="0.3">
      <c r="A201" s="60" t="b">
        <v>1</v>
      </c>
      <c r="B201" s="44" t="s">
        <v>46</v>
      </c>
      <c r="C201" s="17">
        <f t="shared" si="47"/>
        <v>6008014</v>
      </c>
      <c r="D201" s="17">
        <f t="shared" si="48"/>
        <v>5008</v>
      </c>
      <c r="E201" s="17" t="s">
        <v>25</v>
      </c>
      <c r="F201" s="56">
        <v>1</v>
      </c>
      <c r="G201" s="56">
        <v>1</v>
      </c>
      <c r="H201" s="44">
        <f t="shared" si="52"/>
        <v>152307001</v>
      </c>
      <c r="I201" s="44">
        <v>1</v>
      </c>
      <c r="J201" s="44">
        <v>1</v>
      </c>
      <c r="K201" s="44">
        <f t="shared" si="53"/>
        <v>13.35</v>
      </c>
      <c r="L201" s="44" t="str">
        <f t="shared" si="53"/>
        <v>Shoes</v>
      </c>
      <c r="M201" s="44" t="str">
        <f t="shared" si="54"/>
        <v>Superior</v>
      </c>
    </row>
    <row r="202" spans="1:14" ht="16.5" customHeight="1" x14ac:dyDescent="0.3">
      <c r="A202" s="60" t="b">
        <v>1</v>
      </c>
      <c r="B202" s="42" t="s">
        <v>45</v>
      </c>
      <c r="C202" s="45">
        <f t="shared" si="47"/>
        <v>6008015</v>
      </c>
      <c r="D202" s="45">
        <f t="shared" si="48"/>
        <v>5008</v>
      </c>
      <c r="E202" s="45" t="s">
        <v>26</v>
      </c>
      <c r="F202" s="56">
        <v>1</v>
      </c>
      <c r="G202" s="56">
        <v>1</v>
      </c>
      <c r="H202" s="42">
        <f t="shared" si="52"/>
        <v>153301001</v>
      </c>
      <c r="I202" s="42">
        <v>1</v>
      </c>
      <c r="J202" s="42">
        <v>1</v>
      </c>
      <c r="K202" s="42">
        <f t="shared" si="53"/>
        <v>13.33</v>
      </c>
      <c r="L202" s="42" t="str">
        <f t="shared" si="53"/>
        <v>Weapon</v>
      </c>
      <c r="M202" s="42" t="str">
        <f t="shared" si="54"/>
        <v>Superior</v>
      </c>
    </row>
    <row r="203" spans="1:14" ht="16.5" customHeight="1" x14ac:dyDescent="0.3">
      <c r="A203" s="60" t="b">
        <v>1</v>
      </c>
      <c r="B203" s="42" t="s">
        <v>47</v>
      </c>
      <c r="C203" s="45">
        <f t="shared" si="47"/>
        <v>6008016</v>
      </c>
      <c r="D203" s="45">
        <f t="shared" si="48"/>
        <v>5008</v>
      </c>
      <c r="E203" s="45" t="s">
        <v>26</v>
      </c>
      <c r="F203" s="56">
        <v>1</v>
      </c>
      <c r="G203" s="56">
        <v>1</v>
      </c>
      <c r="H203" s="42">
        <f t="shared" si="52"/>
        <v>153302001</v>
      </c>
      <c r="I203" s="42">
        <v>1</v>
      </c>
      <c r="J203" s="42">
        <v>1</v>
      </c>
      <c r="K203" s="42">
        <f t="shared" si="53"/>
        <v>13.33</v>
      </c>
      <c r="L203" s="42" t="str">
        <f t="shared" si="53"/>
        <v>Body</v>
      </c>
      <c r="M203" s="42" t="str">
        <f t="shared" si="54"/>
        <v>Superior</v>
      </c>
    </row>
    <row r="204" spans="1:14" ht="16.5" customHeight="1" x14ac:dyDescent="0.3">
      <c r="A204" s="60" t="b">
        <v>1</v>
      </c>
      <c r="B204" s="42" t="s">
        <v>48</v>
      </c>
      <c r="C204" s="45">
        <f t="shared" si="47"/>
        <v>6008017</v>
      </c>
      <c r="D204" s="45">
        <f t="shared" si="48"/>
        <v>5008</v>
      </c>
      <c r="E204" s="45" t="s">
        <v>26</v>
      </c>
      <c r="F204" s="56">
        <v>1</v>
      </c>
      <c r="G204" s="56">
        <v>1</v>
      </c>
      <c r="H204" s="42">
        <f t="shared" si="52"/>
        <v>153303001</v>
      </c>
      <c r="I204" s="42">
        <v>1</v>
      </c>
      <c r="J204" s="42">
        <v>1</v>
      </c>
      <c r="K204" s="42">
        <f t="shared" si="53"/>
        <v>13.33</v>
      </c>
      <c r="L204" s="42" t="str">
        <f t="shared" si="53"/>
        <v>Head</v>
      </c>
      <c r="M204" s="42" t="str">
        <f t="shared" si="54"/>
        <v>Superior</v>
      </c>
    </row>
    <row r="205" spans="1:14" ht="16.5" customHeight="1" x14ac:dyDescent="0.3">
      <c r="A205" s="60" t="b">
        <v>1</v>
      </c>
      <c r="B205" s="42" t="s">
        <v>50</v>
      </c>
      <c r="C205" s="45">
        <f t="shared" si="47"/>
        <v>6008018</v>
      </c>
      <c r="D205" s="45">
        <f t="shared" si="48"/>
        <v>5008</v>
      </c>
      <c r="E205" s="45" t="s">
        <v>26</v>
      </c>
      <c r="F205" s="56">
        <v>1</v>
      </c>
      <c r="G205" s="56">
        <v>1</v>
      </c>
      <c r="H205" s="42">
        <f t="shared" si="52"/>
        <v>153305001</v>
      </c>
      <c r="I205" s="42">
        <v>1</v>
      </c>
      <c r="J205" s="42">
        <v>1</v>
      </c>
      <c r="K205" s="42">
        <f t="shared" si="53"/>
        <v>13.33</v>
      </c>
      <c r="L205" s="42" t="str">
        <f t="shared" si="53"/>
        <v>Glove</v>
      </c>
      <c r="M205" s="42" t="str">
        <f t="shared" si="54"/>
        <v>Superior</v>
      </c>
    </row>
    <row r="206" spans="1:14" ht="16.5" customHeight="1" x14ac:dyDescent="0.3">
      <c r="A206" s="60" t="b">
        <v>1</v>
      </c>
      <c r="B206" s="42" t="s">
        <v>49</v>
      </c>
      <c r="C206" s="45">
        <f t="shared" si="47"/>
        <v>6008019</v>
      </c>
      <c r="D206" s="45">
        <f t="shared" si="48"/>
        <v>5008</v>
      </c>
      <c r="E206" s="45" t="s">
        <v>26</v>
      </c>
      <c r="F206" s="56">
        <v>1</v>
      </c>
      <c r="G206" s="56">
        <v>1</v>
      </c>
      <c r="H206" s="42">
        <f t="shared" si="52"/>
        <v>153306001</v>
      </c>
      <c r="I206" s="42">
        <v>1</v>
      </c>
      <c r="J206" s="42">
        <v>1</v>
      </c>
      <c r="K206" s="42">
        <f t="shared" si="53"/>
        <v>13.33</v>
      </c>
      <c r="L206" s="42" t="str">
        <f t="shared" si="53"/>
        <v>Pants</v>
      </c>
      <c r="M206" s="42" t="str">
        <f t="shared" si="54"/>
        <v>Superior</v>
      </c>
    </row>
    <row r="207" spans="1:14" ht="16.5" customHeight="1" x14ac:dyDescent="0.3">
      <c r="A207" s="60" t="b">
        <v>1</v>
      </c>
      <c r="B207" s="42" t="s">
        <v>46</v>
      </c>
      <c r="C207" s="45">
        <f t="shared" si="47"/>
        <v>6008020</v>
      </c>
      <c r="D207" s="45">
        <f t="shared" si="48"/>
        <v>5008</v>
      </c>
      <c r="E207" s="45" t="s">
        <v>26</v>
      </c>
      <c r="F207" s="56">
        <v>1</v>
      </c>
      <c r="G207" s="56">
        <v>1</v>
      </c>
      <c r="H207" s="42">
        <f t="shared" si="52"/>
        <v>153307001</v>
      </c>
      <c r="I207" s="42">
        <v>1</v>
      </c>
      <c r="J207" s="42">
        <v>1</v>
      </c>
      <c r="K207" s="42">
        <f t="shared" si="53"/>
        <v>13.35</v>
      </c>
      <c r="L207" s="42" t="str">
        <f t="shared" si="53"/>
        <v>Shoes</v>
      </c>
      <c r="M207" s="42" t="str">
        <f t="shared" si="54"/>
        <v>Superior</v>
      </c>
    </row>
    <row r="208" spans="1:14" ht="16.5" customHeight="1" x14ac:dyDescent="0.3">
      <c r="A208" s="60" t="b">
        <v>1</v>
      </c>
      <c r="B208" s="46" t="s">
        <v>45</v>
      </c>
      <c r="C208" s="19">
        <f t="shared" si="47"/>
        <v>6008021</v>
      </c>
      <c r="D208" s="19">
        <f t="shared" si="48"/>
        <v>5008</v>
      </c>
      <c r="E208" s="19" t="s">
        <v>27</v>
      </c>
      <c r="F208" s="56">
        <v>1</v>
      </c>
      <c r="G208" s="56">
        <v>1</v>
      </c>
      <c r="H208" s="46">
        <f t="shared" si="52"/>
        <v>154301001</v>
      </c>
      <c r="I208" s="46">
        <v>1</v>
      </c>
      <c r="J208" s="46">
        <v>1</v>
      </c>
      <c r="K208" s="46">
        <f t="shared" si="53"/>
        <v>13.33</v>
      </c>
      <c r="L208" s="46" t="str">
        <f t="shared" si="53"/>
        <v>Weapon</v>
      </c>
      <c r="M208" s="46" t="str">
        <f t="shared" si="54"/>
        <v>Superior</v>
      </c>
    </row>
    <row r="209" spans="1:14" ht="16.5" customHeight="1" x14ac:dyDescent="0.3">
      <c r="A209" s="60" t="b">
        <v>1</v>
      </c>
      <c r="B209" s="46" t="s">
        <v>47</v>
      </c>
      <c r="C209" s="19">
        <f t="shared" si="47"/>
        <v>6008022</v>
      </c>
      <c r="D209" s="19">
        <f t="shared" si="48"/>
        <v>5008</v>
      </c>
      <c r="E209" s="19" t="s">
        <v>27</v>
      </c>
      <c r="F209" s="56">
        <v>1</v>
      </c>
      <c r="G209" s="56">
        <v>1</v>
      </c>
      <c r="H209" s="46">
        <f t="shared" si="52"/>
        <v>154302001</v>
      </c>
      <c r="I209" s="46">
        <v>1</v>
      </c>
      <c r="J209" s="46">
        <v>1</v>
      </c>
      <c r="K209" s="46">
        <f t="shared" si="53"/>
        <v>13.33</v>
      </c>
      <c r="L209" s="46" t="str">
        <f t="shared" si="53"/>
        <v>Body</v>
      </c>
      <c r="M209" s="46" t="str">
        <f t="shared" si="54"/>
        <v>Superior</v>
      </c>
    </row>
    <row r="210" spans="1:14" ht="16.5" customHeight="1" x14ac:dyDescent="0.3">
      <c r="A210" s="60" t="b">
        <v>1</v>
      </c>
      <c r="B210" s="46" t="s">
        <v>48</v>
      </c>
      <c r="C210" s="19">
        <f t="shared" si="47"/>
        <v>6008023</v>
      </c>
      <c r="D210" s="19">
        <f t="shared" si="48"/>
        <v>5008</v>
      </c>
      <c r="E210" s="19" t="s">
        <v>27</v>
      </c>
      <c r="F210" s="56">
        <v>1</v>
      </c>
      <c r="G210" s="56">
        <v>1</v>
      </c>
      <c r="H210" s="46">
        <f t="shared" si="52"/>
        <v>154303001</v>
      </c>
      <c r="I210" s="46">
        <v>1</v>
      </c>
      <c r="J210" s="46">
        <v>1</v>
      </c>
      <c r="K210" s="46">
        <f t="shared" si="53"/>
        <v>13.33</v>
      </c>
      <c r="L210" s="46" t="str">
        <f t="shared" si="53"/>
        <v>Head</v>
      </c>
      <c r="M210" s="46" t="str">
        <f t="shared" si="54"/>
        <v>Superior</v>
      </c>
    </row>
    <row r="211" spans="1:14" ht="16.5" customHeight="1" x14ac:dyDescent="0.3">
      <c r="A211" s="60" t="b">
        <v>1</v>
      </c>
      <c r="B211" s="46" t="s">
        <v>50</v>
      </c>
      <c r="C211" s="19">
        <f t="shared" si="47"/>
        <v>6008024</v>
      </c>
      <c r="D211" s="19">
        <f t="shared" si="48"/>
        <v>5008</v>
      </c>
      <c r="E211" s="19" t="s">
        <v>27</v>
      </c>
      <c r="F211" s="56">
        <v>1</v>
      </c>
      <c r="G211" s="56">
        <v>1</v>
      </c>
      <c r="H211" s="46">
        <f t="shared" si="52"/>
        <v>154305001</v>
      </c>
      <c r="I211" s="46">
        <v>1</v>
      </c>
      <c r="J211" s="46">
        <v>1</v>
      </c>
      <c r="K211" s="46">
        <f t="shared" si="53"/>
        <v>13.33</v>
      </c>
      <c r="L211" s="46" t="str">
        <f t="shared" si="53"/>
        <v>Glove</v>
      </c>
      <c r="M211" s="46" t="str">
        <f t="shared" si="54"/>
        <v>Superior</v>
      </c>
    </row>
    <row r="212" spans="1:14" ht="16.5" customHeight="1" x14ac:dyDescent="0.3">
      <c r="A212" s="60" t="b">
        <v>1</v>
      </c>
      <c r="B212" s="46" t="s">
        <v>49</v>
      </c>
      <c r="C212" s="19">
        <f t="shared" si="47"/>
        <v>6008025</v>
      </c>
      <c r="D212" s="19">
        <f t="shared" si="48"/>
        <v>5008</v>
      </c>
      <c r="E212" s="19" t="s">
        <v>27</v>
      </c>
      <c r="F212" s="56">
        <v>1</v>
      </c>
      <c r="G212" s="56">
        <v>1</v>
      </c>
      <c r="H212" s="46">
        <f t="shared" si="52"/>
        <v>154306001</v>
      </c>
      <c r="I212" s="46">
        <v>1</v>
      </c>
      <c r="J212" s="46">
        <v>1</v>
      </c>
      <c r="K212" s="46">
        <f t="shared" ref="K212:L213" si="55">K206</f>
        <v>13.33</v>
      </c>
      <c r="L212" s="46" t="str">
        <f t="shared" si="55"/>
        <v>Pants</v>
      </c>
      <c r="M212" s="46" t="str">
        <f t="shared" si="54"/>
        <v>Superior</v>
      </c>
    </row>
    <row r="213" spans="1:14" ht="16.5" customHeight="1" x14ac:dyDescent="0.3">
      <c r="A213" s="60" t="b">
        <v>1</v>
      </c>
      <c r="B213" s="46" t="s">
        <v>46</v>
      </c>
      <c r="C213" s="19">
        <f t="shared" si="47"/>
        <v>6008026</v>
      </c>
      <c r="D213" s="19">
        <f t="shared" si="48"/>
        <v>5008</v>
      </c>
      <c r="E213" s="19" t="s">
        <v>27</v>
      </c>
      <c r="F213" s="56">
        <v>1</v>
      </c>
      <c r="G213" s="56">
        <v>1</v>
      </c>
      <c r="H213" s="46">
        <f t="shared" si="52"/>
        <v>154307001</v>
      </c>
      <c r="I213" s="46">
        <v>1</v>
      </c>
      <c r="J213" s="46">
        <v>1</v>
      </c>
      <c r="K213" s="46">
        <f t="shared" si="55"/>
        <v>13.35</v>
      </c>
      <c r="L213" s="46" t="str">
        <f t="shared" si="55"/>
        <v>Shoes</v>
      </c>
      <c r="M213" s="46" t="str">
        <f t="shared" si="54"/>
        <v>Superior</v>
      </c>
    </row>
    <row r="214" spans="1:14" ht="16.5" customHeight="1" x14ac:dyDescent="0.3">
      <c r="A214" s="40" t="b">
        <v>1</v>
      </c>
      <c r="B214" s="41" t="s">
        <v>305</v>
      </c>
      <c r="C214" s="41">
        <f>C188+1000</f>
        <v>6009001</v>
      </c>
      <c r="D214" s="41">
        <f>D188+1</f>
        <v>5009</v>
      </c>
      <c r="E214" s="42" t="s">
        <v>29</v>
      </c>
      <c r="F214" s="56">
        <v>1</v>
      </c>
      <c r="G214" s="56">
        <v>1</v>
      </c>
      <c r="H214" s="48">
        <v>150102001</v>
      </c>
      <c r="I214" s="42">
        <v>1</v>
      </c>
      <c r="J214" s="42">
        <v>1</v>
      </c>
      <c r="K214" s="41">
        <f>K188-0.5</f>
        <v>13</v>
      </c>
      <c r="L214" s="41" t="s">
        <v>306</v>
      </c>
      <c r="M214" s="43" t="s">
        <v>3</v>
      </c>
    </row>
    <row r="215" spans="1:14" ht="16.5" customHeight="1" x14ac:dyDescent="0.3">
      <c r="A215" s="40" t="b">
        <v>1</v>
      </c>
      <c r="B215" s="41" t="s">
        <v>307</v>
      </c>
      <c r="C215" s="42">
        <f t="shared" ref="C215:C278" si="56">C214+1</f>
        <v>6009002</v>
      </c>
      <c r="D215" s="42">
        <f t="shared" ref="D215:D278" si="57">D214</f>
        <v>5009</v>
      </c>
      <c r="E215" s="42" t="s">
        <v>29</v>
      </c>
      <c r="F215" s="56">
        <v>1</v>
      </c>
      <c r="G215" s="56">
        <v>1</v>
      </c>
      <c r="H215" s="43">
        <f>H214+100000</f>
        <v>150202001</v>
      </c>
      <c r="I215" s="42">
        <v>1</v>
      </c>
      <c r="J215" s="42">
        <v>1</v>
      </c>
      <c r="K215" s="41">
        <f>K189+0.5</f>
        <v>7</v>
      </c>
      <c r="L215" s="41" t="s">
        <v>306</v>
      </c>
      <c r="M215" s="43" t="s">
        <v>355</v>
      </c>
    </row>
    <row r="216" spans="1:14" ht="16.5" customHeight="1" x14ac:dyDescent="0.3">
      <c r="A216" s="40" t="b">
        <v>1</v>
      </c>
      <c r="B216" s="43" t="s">
        <v>379</v>
      </c>
      <c r="C216" s="43">
        <f t="shared" si="56"/>
        <v>6009003</v>
      </c>
      <c r="D216" s="43">
        <f t="shared" si="57"/>
        <v>5009</v>
      </c>
      <c r="E216" s="43" t="s">
        <v>23</v>
      </c>
      <c r="F216" s="56">
        <v>1</v>
      </c>
      <c r="G216" s="56">
        <v>1</v>
      </c>
      <c r="H216" s="48">
        <v>151301001</v>
      </c>
      <c r="I216" s="43">
        <v>1</v>
      </c>
      <c r="J216" s="43">
        <v>1</v>
      </c>
      <c r="K216" s="43">
        <f>ROUND(N216/6,2)</f>
        <v>13.33</v>
      </c>
      <c r="L216" s="43" t="str">
        <f>IF(H216&gt;=151307001,"Shoes",IF(H216&gt;=151306001,"Pants",IF(H216&gt;=151305001,"Glove",IF(H216&gt;=151303001,"Head",IF(H216&gt;=151302001,"Body",IF(H216&gt;=151301001,"Weapon"))))))</f>
        <v>Weapon</v>
      </c>
      <c r="M216" s="43" t="s">
        <v>356</v>
      </c>
      <c r="N216" s="64">
        <v>80</v>
      </c>
    </row>
    <row r="217" spans="1:14" ht="16.5" customHeight="1" x14ac:dyDescent="0.3">
      <c r="A217" s="40" t="b">
        <v>1</v>
      </c>
      <c r="B217" s="43" t="s">
        <v>47</v>
      </c>
      <c r="C217" s="43">
        <f t="shared" si="56"/>
        <v>6009004</v>
      </c>
      <c r="D217" s="43">
        <f t="shared" si="57"/>
        <v>5009</v>
      </c>
      <c r="E217" s="43" t="s">
        <v>23</v>
      </c>
      <c r="F217" s="56">
        <v>1</v>
      </c>
      <c r="G217" s="56">
        <v>1</v>
      </c>
      <c r="H217" s="43">
        <f>H216+1000</f>
        <v>151302001</v>
      </c>
      <c r="I217" s="43">
        <v>1</v>
      </c>
      <c r="J217" s="43">
        <v>1</v>
      </c>
      <c r="K217" s="43">
        <f t="shared" ref="K217:K220" si="58">ROUND(N217/6,2)</f>
        <v>13.33</v>
      </c>
      <c r="L217" s="43" t="str">
        <f t="shared" ref="L217:L221" si="59">IF(H217&gt;=151307001,"Shoes",IF(H217&gt;=151306001,"Pants",IF(H217&gt;=151305001,"Glove",IF(H217&gt;=151303001,"Head",IF(H217&gt;=151302001,"Body",IF(H217&gt;=151301001,"Weapon"))))))</f>
        <v>Body</v>
      </c>
      <c r="M217" s="43" t="s">
        <v>356</v>
      </c>
      <c r="N217" s="63">
        <v>80</v>
      </c>
    </row>
    <row r="218" spans="1:14" ht="16.5" customHeight="1" x14ac:dyDescent="0.3">
      <c r="A218" s="40" t="b">
        <v>1</v>
      </c>
      <c r="B218" s="43" t="s">
        <v>48</v>
      </c>
      <c r="C218" s="43">
        <f t="shared" si="56"/>
        <v>6009005</v>
      </c>
      <c r="D218" s="43">
        <f t="shared" si="57"/>
        <v>5009</v>
      </c>
      <c r="E218" s="43" t="s">
        <v>23</v>
      </c>
      <c r="F218" s="56">
        <v>1</v>
      </c>
      <c r="G218" s="56">
        <v>1</v>
      </c>
      <c r="H218" s="43">
        <f>H217+1000</f>
        <v>151303001</v>
      </c>
      <c r="I218" s="43">
        <v>1</v>
      </c>
      <c r="J218" s="43">
        <v>1</v>
      </c>
      <c r="K218" s="43">
        <f t="shared" si="58"/>
        <v>13.33</v>
      </c>
      <c r="L218" s="43" t="str">
        <f t="shared" si="59"/>
        <v>Head</v>
      </c>
      <c r="M218" s="43" t="s">
        <v>356</v>
      </c>
      <c r="N218" s="63">
        <v>80</v>
      </c>
    </row>
    <row r="219" spans="1:14" ht="16.5" customHeight="1" x14ac:dyDescent="0.3">
      <c r="A219" s="40" t="b">
        <v>1</v>
      </c>
      <c r="B219" s="43" t="s">
        <v>50</v>
      </c>
      <c r="C219" s="43">
        <f t="shared" si="56"/>
        <v>6009006</v>
      </c>
      <c r="D219" s="43">
        <f t="shared" si="57"/>
        <v>5009</v>
      </c>
      <c r="E219" s="43" t="s">
        <v>23</v>
      </c>
      <c r="F219" s="56">
        <v>1</v>
      </c>
      <c r="G219" s="56">
        <v>1</v>
      </c>
      <c r="H219" s="43">
        <f>H218+2000</f>
        <v>151305001</v>
      </c>
      <c r="I219" s="43">
        <v>1</v>
      </c>
      <c r="J219" s="43">
        <v>1</v>
      </c>
      <c r="K219" s="43">
        <f t="shared" si="58"/>
        <v>13.33</v>
      </c>
      <c r="L219" s="43" t="str">
        <f t="shared" si="59"/>
        <v>Glove</v>
      </c>
      <c r="M219" s="43" t="s">
        <v>356</v>
      </c>
      <c r="N219" s="63">
        <v>80</v>
      </c>
    </row>
    <row r="220" spans="1:14" ht="16.5" customHeight="1" x14ac:dyDescent="0.3">
      <c r="A220" s="40" t="b">
        <v>1</v>
      </c>
      <c r="B220" s="43" t="s">
        <v>49</v>
      </c>
      <c r="C220" s="43">
        <f t="shared" si="56"/>
        <v>6009007</v>
      </c>
      <c r="D220" s="43">
        <f t="shared" si="57"/>
        <v>5009</v>
      </c>
      <c r="E220" s="43" t="s">
        <v>23</v>
      </c>
      <c r="F220" s="56">
        <v>1</v>
      </c>
      <c r="G220" s="56">
        <v>1</v>
      </c>
      <c r="H220" s="43">
        <f>H219+1000</f>
        <v>151306001</v>
      </c>
      <c r="I220" s="43">
        <v>1</v>
      </c>
      <c r="J220" s="43">
        <v>1</v>
      </c>
      <c r="K220" s="43">
        <f t="shared" si="58"/>
        <v>13.33</v>
      </c>
      <c r="L220" s="43" t="str">
        <f t="shared" si="59"/>
        <v>Pants</v>
      </c>
      <c r="M220" s="43" t="s">
        <v>356</v>
      </c>
      <c r="N220" s="63">
        <v>80</v>
      </c>
    </row>
    <row r="221" spans="1:14" ht="16.5" customHeight="1" x14ac:dyDescent="0.3">
      <c r="A221" s="40" t="b">
        <v>1</v>
      </c>
      <c r="B221" s="43" t="s">
        <v>46</v>
      </c>
      <c r="C221" s="43">
        <f t="shared" si="56"/>
        <v>6009008</v>
      </c>
      <c r="D221" s="43">
        <f t="shared" si="57"/>
        <v>5009</v>
      </c>
      <c r="E221" s="43" t="s">
        <v>23</v>
      </c>
      <c r="F221" s="56">
        <v>1</v>
      </c>
      <c r="G221" s="56">
        <v>1</v>
      </c>
      <c r="H221" s="43">
        <f>H220+1000</f>
        <v>151307001</v>
      </c>
      <c r="I221" s="43">
        <v>1</v>
      </c>
      <c r="J221" s="43">
        <v>1</v>
      </c>
      <c r="K221" s="41">
        <v>13.35</v>
      </c>
      <c r="L221" s="43" t="str">
        <f t="shared" si="59"/>
        <v>Shoes</v>
      </c>
      <c r="M221" s="43" t="s">
        <v>356</v>
      </c>
      <c r="N221" s="65">
        <f>SUM(K216:K221)</f>
        <v>80</v>
      </c>
    </row>
    <row r="222" spans="1:14" ht="16.5" customHeight="1" x14ac:dyDescent="0.3">
      <c r="A222" s="40" t="b">
        <v>1</v>
      </c>
      <c r="B222" s="44" t="s">
        <v>45</v>
      </c>
      <c r="C222" s="17">
        <f t="shared" si="56"/>
        <v>6009009</v>
      </c>
      <c r="D222" s="17">
        <f t="shared" si="57"/>
        <v>5009</v>
      </c>
      <c r="E222" s="17" t="s">
        <v>25</v>
      </c>
      <c r="F222" s="56">
        <v>1</v>
      </c>
      <c r="G222" s="56">
        <v>1</v>
      </c>
      <c r="H222" s="44">
        <f t="shared" ref="H222:H239" si="60">H216+1000000</f>
        <v>152301001</v>
      </c>
      <c r="I222" s="44">
        <v>1</v>
      </c>
      <c r="J222" s="44">
        <v>1</v>
      </c>
      <c r="K222" s="44">
        <f t="shared" ref="K222:L237" si="61">K216</f>
        <v>13.33</v>
      </c>
      <c r="L222" s="44" t="str">
        <f t="shared" si="61"/>
        <v>Weapon</v>
      </c>
      <c r="M222" s="44" t="str">
        <f t="shared" ref="M222:M239" si="62">M221</f>
        <v>Superior</v>
      </c>
    </row>
    <row r="223" spans="1:14" ht="16.5" customHeight="1" x14ac:dyDescent="0.3">
      <c r="A223" s="40" t="b">
        <v>1</v>
      </c>
      <c r="B223" s="44" t="s">
        <v>47</v>
      </c>
      <c r="C223" s="17">
        <f t="shared" si="56"/>
        <v>6009010</v>
      </c>
      <c r="D223" s="17">
        <f t="shared" si="57"/>
        <v>5009</v>
      </c>
      <c r="E223" s="17" t="s">
        <v>25</v>
      </c>
      <c r="F223" s="56">
        <v>1</v>
      </c>
      <c r="G223" s="56">
        <v>1</v>
      </c>
      <c r="H223" s="44">
        <f t="shared" si="60"/>
        <v>152302001</v>
      </c>
      <c r="I223" s="44">
        <v>1</v>
      </c>
      <c r="J223" s="44">
        <v>1</v>
      </c>
      <c r="K223" s="44">
        <f t="shared" si="61"/>
        <v>13.33</v>
      </c>
      <c r="L223" s="44" t="str">
        <f t="shared" si="61"/>
        <v>Body</v>
      </c>
      <c r="M223" s="44" t="str">
        <f t="shared" si="62"/>
        <v>Superior</v>
      </c>
    </row>
    <row r="224" spans="1:14" ht="16.5" customHeight="1" x14ac:dyDescent="0.3">
      <c r="A224" s="40" t="b">
        <v>1</v>
      </c>
      <c r="B224" s="44" t="s">
        <v>48</v>
      </c>
      <c r="C224" s="17">
        <f t="shared" si="56"/>
        <v>6009011</v>
      </c>
      <c r="D224" s="17">
        <f t="shared" si="57"/>
        <v>5009</v>
      </c>
      <c r="E224" s="17" t="s">
        <v>25</v>
      </c>
      <c r="F224" s="56">
        <v>1</v>
      </c>
      <c r="G224" s="56">
        <v>1</v>
      </c>
      <c r="H224" s="44">
        <f t="shared" si="60"/>
        <v>152303001</v>
      </c>
      <c r="I224" s="44">
        <v>1</v>
      </c>
      <c r="J224" s="44">
        <v>1</v>
      </c>
      <c r="K224" s="44">
        <f t="shared" si="61"/>
        <v>13.33</v>
      </c>
      <c r="L224" s="44" t="str">
        <f t="shared" si="61"/>
        <v>Head</v>
      </c>
      <c r="M224" s="44" t="str">
        <f t="shared" si="62"/>
        <v>Superior</v>
      </c>
    </row>
    <row r="225" spans="1:13" ht="16.5" customHeight="1" x14ac:dyDescent="0.3">
      <c r="A225" s="40" t="b">
        <v>1</v>
      </c>
      <c r="B225" s="44" t="s">
        <v>50</v>
      </c>
      <c r="C225" s="17">
        <f t="shared" si="56"/>
        <v>6009012</v>
      </c>
      <c r="D225" s="17">
        <f t="shared" si="57"/>
        <v>5009</v>
      </c>
      <c r="E225" s="17" t="s">
        <v>25</v>
      </c>
      <c r="F225" s="56">
        <v>1</v>
      </c>
      <c r="G225" s="56">
        <v>1</v>
      </c>
      <c r="H225" s="44">
        <f t="shared" si="60"/>
        <v>152305001</v>
      </c>
      <c r="I225" s="44">
        <v>1</v>
      </c>
      <c r="J225" s="44">
        <v>1</v>
      </c>
      <c r="K225" s="44">
        <f t="shared" si="61"/>
        <v>13.33</v>
      </c>
      <c r="L225" s="44" t="str">
        <f t="shared" si="61"/>
        <v>Glove</v>
      </c>
      <c r="M225" s="44" t="str">
        <f t="shared" si="62"/>
        <v>Superior</v>
      </c>
    </row>
    <row r="226" spans="1:13" ht="16.5" customHeight="1" x14ac:dyDescent="0.3">
      <c r="A226" s="40" t="b">
        <v>1</v>
      </c>
      <c r="B226" s="44" t="s">
        <v>49</v>
      </c>
      <c r="C226" s="17">
        <f t="shared" si="56"/>
        <v>6009013</v>
      </c>
      <c r="D226" s="17">
        <f t="shared" si="57"/>
        <v>5009</v>
      </c>
      <c r="E226" s="17" t="s">
        <v>25</v>
      </c>
      <c r="F226" s="56">
        <v>1</v>
      </c>
      <c r="G226" s="56">
        <v>1</v>
      </c>
      <c r="H226" s="44">
        <f t="shared" si="60"/>
        <v>152306001</v>
      </c>
      <c r="I226" s="44">
        <v>1</v>
      </c>
      <c r="J226" s="44">
        <v>1</v>
      </c>
      <c r="K226" s="44">
        <f t="shared" si="61"/>
        <v>13.33</v>
      </c>
      <c r="L226" s="44" t="str">
        <f t="shared" si="61"/>
        <v>Pants</v>
      </c>
      <c r="M226" s="44" t="str">
        <f t="shared" si="62"/>
        <v>Superior</v>
      </c>
    </row>
    <row r="227" spans="1:13" ht="16.5" customHeight="1" x14ac:dyDescent="0.3">
      <c r="A227" s="40" t="b">
        <v>1</v>
      </c>
      <c r="B227" s="44" t="s">
        <v>46</v>
      </c>
      <c r="C227" s="17">
        <f t="shared" si="56"/>
        <v>6009014</v>
      </c>
      <c r="D227" s="17">
        <f t="shared" si="57"/>
        <v>5009</v>
      </c>
      <c r="E227" s="17" t="s">
        <v>25</v>
      </c>
      <c r="F227" s="56">
        <v>1</v>
      </c>
      <c r="G227" s="56">
        <v>1</v>
      </c>
      <c r="H227" s="44">
        <f t="shared" si="60"/>
        <v>152307001</v>
      </c>
      <c r="I227" s="44">
        <v>1</v>
      </c>
      <c r="J227" s="44">
        <v>1</v>
      </c>
      <c r="K227" s="44">
        <f t="shared" si="61"/>
        <v>13.35</v>
      </c>
      <c r="L227" s="44" t="str">
        <f t="shared" si="61"/>
        <v>Shoes</v>
      </c>
      <c r="M227" s="44" t="str">
        <f t="shared" si="62"/>
        <v>Superior</v>
      </c>
    </row>
    <row r="228" spans="1:13" ht="16.5" customHeight="1" x14ac:dyDescent="0.3">
      <c r="A228" s="40" t="b">
        <v>1</v>
      </c>
      <c r="B228" s="42" t="s">
        <v>45</v>
      </c>
      <c r="C228" s="45">
        <f t="shared" si="56"/>
        <v>6009015</v>
      </c>
      <c r="D228" s="45">
        <f t="shared" si="57"/>
        <v>5009</v>
      </c>
      <c r="E228" s="45" t="s">
        <v>26</v>
      </c>
      <c r="F228" s="56">
        <v>1</v>
      </c>
      <c r="G228" s="56">
        <v>1</v>
      </c>
      <c r="H228" s="42">
        <f t="shared" si="60"/>
        <v>153301001</v>
      </c>
      <c r="I228" s="42">
        <v>1</v>
      </c>
      <c r="J228" s="42">
        <v>1</v>
      </c>
      <c r="K228" s="42">
        <f t="shared" si="61"/>
        <v>13.33</v>
      </c>
      <c r="L228" s="42" t="str">
        <f t="shared" si="61"/>
        <v>Weapon</v>
      </c>
      <c r="M228" s="42" t="str">
        <f t="shared" si="62"/>
        <v>Superior</v>
      </c>
    </row>
    <row r="229" spans="1:13" ht="16.5" customHeight="1" x14ac:dyDescent="0.3">
      <c r="A229" s="40" t="b">
        <v>1</v>
      </c>
      <c r="B229" s="42" t="s">
        <v>47</v>
      </c>
      <c r="C229" s="45">
        <f t="shared" si="56"/>
        <v>6009016</v>
      </c>
      <c r="D229" s="45">
        <f t="shared" si="57"/>
        <v>5009</v>
      </c>
      <c r="E229" s="45" t="s">
        <v>26</v>
      </c>
      <c r="F229" s="56">
        <v>1</v>
      </c>
      <c r="G229" s="56">
        <v>1</v>
      </c>
      <c r="H229" s="42">
        <f t="shared" si="60"/>
        <v>153302001</v>
      </c>
      <c r="I229" s="42">
        <v>1</v>
      </c>
      <c r="J229" s="42">
        <v>1</v>
      </c>
      <c r="K229" s="42">
        <f t="shared" si="61"/>
        <v>13.33</v>
      </c>
      <c r="L229" s="42" t="str">
        <f t="shared" si="61"/>
        <v>Body</v>
      </c>
      <c r="M229" s="42" t="str">
        <f t="shared" si="62"/>
        <v>Superior</v>
      </c>
    </row>
    <row r="230" spans="1:13" ht="16.5" customHeight="1" x14ac:dyDescent="0.3">
      <c r="A230" s="40" t="b">
        <v>1</v>
      </c>
      <c r="B230" s="42" t="s">
        <v>48</v>
      </c>
      <c r="C230" s="45">
        <f t="shared" si="56"/>
        <v>6009017</v>
      </c>
      <c r="D230" s="45">
        <f t="shared" si="57"/>
        <v>5009</v>
      </c>
      <c r="E230" s="45" t="s">
        <v>26</v>
      </c>
      <c r="F230" s="56">
        <v>1</v>
      </c>
      <c r="G230" s="56">
        <v>1</v>
      </c>
      <c r="H230" s="42">
        <f t="shared" si="60"/>
        <v>153303001</v>
      </c>
      <c r="I230" s="42">
        <v>1</v>
      </c>
      <c r="J230" s="42">
        <v>1</v>
      </c>
      <c r="K230" s="42">
        <f t="shared" si="61"/>
        <v>13.33</v>
      </c>
      <c r="L230" s="42" t="str">
        <f t="shared" si="61"/>
        <v>Head</v>
      </c>
      <c r="M230" s="42" t="str">
        <f t="shared" si="62"/>
        <v>Superior</v>
      </c>
    </row>
    <row r="231" spans="1:13" ht="16.5" customHeight="1" x14ac:dyDescent="0.3">
      <c r="A231" s="40" t="b">
        <v>1</v>
      </c>
      <c r="B231" s="42" t="s">
        <v>50</v>
      </c>
      <c r="C231" s="45">
        <f t="shared" si="56"/>
        <v>6009018</v>
      </c>
      <c r="D231" s="45">
        <f t="shared" si="57"/>
        <v>5009</v>
      </c>
      <c r="E231" s="45" t="s">
        <v>26</v>
      </c>
      <c r="F231" s="56">
        <v>1</v>
      </c>
      <c r="G231" s="56">
        <v>1</v>
      </c>
      <c r="H231" s="42">
        <f t="shared" si="60"/>
        <v>153305001</v>
      </c>
      <c r="I231" s="42">
        <v>1</v>
      </c>
      <c r="J231" s="42">
        <v>1</v>
      </c>
      <c r="K231" s="42">
        <f t="shared" si="61"/>
        <v>13.33</v>
      </c>
      <c r="L231" s="42" t="str">
        <f t="shared" si="61"/>
        <v>Glove</v>
      </c>
      <c r="M231" s="42" t="str">
        <f t="shared" si="62"/>
        <v>Superior</v>
      </c>
    </row>
    <row r="232" spans="1:13" ht="16.5" customHeight="1" x14ac:dyDescent="0.3">
      <c r="A232" s="40" t="b">
        <v>1</v>
      </c>
      <c r="B232" s="42" t="s">
        <v>49</v>
      </c>
      <c r="C232" s="45">
        <f t="shared" si="56"/>
        <v>6009019</v>
      </c>
      <c r="D232" s="45">
        <f t="shared" si="57"/>
        <v>5009</v>
      </c>
      <c r="E232" s="45" t="s">
        <v>26</v>
      </c>
      <c r="F232" s="56">
        <v>1</v>
      </c>
      <c r="G232" s="56">
        <v>1</v>
      </c>
      <c r="H232" s="42">
        <f t="shared" si="60"/>
        <v>153306001</v>
      </c>
      <c r="I232" s="42">
        <v>1</v>
      </c>
      <c r="J232" s="42">
        <v>1</v>
      </c>
      <c r="K232" s="42">
        <f t="shared" si="61"/>
        <v>13.33</v>
      </c>
      <c r="L232" s="42" t="str">
        <f t="shared" si="61"/>
        <v>Pants</v>
      </c>
      <c r="M232" s="42" t="str">
        <f t="shared" si="62"/>
        <v>Superior</v>
      </c>
    </row>
    <row r="233" spans="1:13" ht="16.5" customHeight="1" x14ac:dyDescent="0.3">
      <c r="A233" s="40" t="b">
        <v>1</v>
      </c>
      <c r="B233" s="42" t="s">
        <v>46</v>
      </c>
      <c r="C233" s="45">
        <f t="shared" si="56"/>
        <v>6009020</v>
      </c>
      <c r="D233" s="45">
        <f t="shared" si="57"/>
        <v>5009</v>
      </c>
      <c r="E233" s="45" t="s">
        <v>26</v>
      </c>
      <c r="F233" s="56">
        <v>1</v>
      </c>
      <c r="G233" s="56">
        <v>1</v>
      </c>
      <c r="H233" s="42">
        <f t="shared" si="60"/>
        <v>153307001</v>
      </c>
      <c r="I233" s="42">
        <v>1</v>
      </c>
      <c r="J233" s="42">
        <v>1</v>
      </c>
      <c r="K233" s="42">
        <f t="shared" si="61"/>
        <v>13.35</v>
      </c>
      <c r="L233" s="42" t="str">
        <f t="shared" si="61"/>
        <v>Shoes</v>
      </c>
      <c r="M233" s="42" t="str">
        <f t="shared" si="62"/>
        <v>Superior</v>
      </c>
    </row>
    <row r="234" spans="1:13" ht="16.5" customHeight="1" x14ac:dyDescent="0.3">
      <c r="A234" s="40" t="b">
        <v>1</v>
      </c>
      <c r="B234" s="46" t="s">
        <v>45</v>
      </c>
      <c r="C234" s="19">
        <f t="shared" si="56"/>
        <v>6009021</v>
      </c>
      <c r="D234" s="19">
        <f t="shared" si="57"/>
        <v>5009</v>
      </c>
      <c r="E234" s="19" t="s">
        <v>27</v>
      </c>
      <c r="F234" s="56">
        <v>1</v>
      </c>
      <c r="G234" s="56">
        <v>1</v>
      </c>
      <c r="H234" s="46">
        <f t="shared" si="60"/>
        <v>154301001</v>
      </c>
      <c r="I234" s="46">
        <v>1</v>
      </c>
      <c r="J234" s="46">
        <v>1</v>
      </c>
      <c r="K234" s="46">
        <f t="shared" si="61"/>
        <v>13.33</v>
      </c>
      <c r="L234" s="46" t="str">
        <f t="shared" si="61"/>
        <v>Weapon</v>
      </c>
      <c r="M234" s="46" t="str">
        <f t="shared" si="62"/>
        <v>Superior</v>
      </c>
    </row>
    <row r="235" spans="1:13" ht="16.5" customHeight="1" x14ac:dyDescent="0.3">
      <c r="A235" s="40" t="b">
        <v>1</v>
      </c>
      <c r="B235" s="46" t="s">
        <v>47</v>
      </c>
      <c r="C235" s="19">
        <f t="shared" si="56"/>
        <v>6009022</v>
      </c>
      <c r="D235" s="19">
        <f t="shared" si="57"/>
        <v>5009</v>
      </c>
      <c r="E235" s="19" t="s">
        <v>27</v>
      </c>
      <c r="F235" s="56">
        <v>1</v>
      </c>
      <c r="G235" s="56">
        <v>1</v>
      </c>
      <c r="H235" s="46">
        <f t="shared" si="60"/>
        <v>154302001</v>
      </c>
      <c r="I235" s="46">
        <v>1</v>
      </c>
      <c r="J235" s="46">
        <v>1</v>
      </c>
      <c r="K235" s="46">
        <f t="shared" si="61"/>
        <v>13.33</v>
      </c>
      <c r="L235" s="46" t="str">
        <f t="shared" si="61"/>
        <v>Body</v>
      </c>
      <c r="M235" s="46" t="str">
        <f t="shared" si="62"/>
        <v>Superior</v>
      </c>
    </row>
    <row r="236" spans="1:13" ht="16.5" customHeight="1" x14ac:dyDescent="0.3">
      <c r="A236" s="40" t="b">
        <v>1</v>
      </c>
      <c r="B236" s="46" t="s">
        <v>48</v>
      </c>
      <c r="C236" s="19">
        <f t="shared" si="56"/>
        <v>6009023</v>
      </c>
      <c r="D236" s="19">
        <f t="shared" si="57"/>
        <v>5009</v>
      </c>
      <c r="E236" s="19" t="s">
        <v>27</v>
      </c>
      <c r="F236" s="56">
        <v>1</v>
      </c>
      <c r="G236" s="56">
        <v>1</v>
      </c>
      <c r="H236" s="46">
        <f t="shared" si="60"/>
        <v>154303001</v>
      </c>
      <c r="I236" s="46">
        <v>1</v>
      </c>
      <c r="J236" s="46">
        <v>1</v>
      </c>
      <c r="K236" s="46">
        <f t="shared" si="61"/>
        <v>13.33</v>
      </c>
      <c r="L236" s="46" t="str">
        <f t="shared" si="61"/>
        <v>Head</v>
      </c>
      <c r="M236" s="46" t="str">
        <f t="shared" si="62"/>
        <v>Superior</v>
      </c>
    </row>
    <row r="237" spans="1:13" ht="16.5" customHeight="1" x14ac:dyDescent="0.3">
      <c r="A237" s="40" t="b">
        <v>1</v>
      </c>
      <c r="B237" s="46" t="s">
        <v>50</v>
      </c>
      <c r="C237" s="19">
        <f t="shared" si="56"/>
        <v>6009024</v>
      </c>
      <c r="D237" s="19">
        <f t="shared" si="57"/>
        <v>5009</v>
      </c>
      <c r="E237" s="19" t="s">
        <v>27</v>
      </c>
      <c r="F237" s="56">
        <v>1</v>
      </c>
      <c r="G237" s="56">
        <v>1</v>
      </c>
      <c r="H237" s="46">
        <f t="shared" si="60"/>
        <v>154305001</v>
      </c>
      <c r="I237" s="46">
        <v>1</v>
      </c>
      <c r="J237" s="46">
        <v>1</v>
      </c>
      <c r="K237" s="46">
        <f t="shared" si="61"/>
        <v>13.33</v>
      </c>
      <c r="L237" s="46" t="str">
        <f t="shared" si="61"/>
        <v>Glove</v>
      </c>
      <c r="M237" s="46" t="str">
        <f t="shared" si="62"/>
        <v>Superior</v>
      </c>
    </row>
    <row r="238" spans="1:13" ht="16.5" customHeight="1" x14ac:dyDescent="0.3">
      <c r="A238" s="40" t="b">
        <v>1</v>
      </c>
      <c r="B238" s="46" t="s">
        <v>49</v>
      </c>
      <c r="C238" s="19">
        <f t="shared" si="56"/>
        <v>6009025</v>
      </c>
      <c r="D238" s="19">
        <f t="shared" si="57"/>
        <v>5009</v>
      </c>
      <c r="E238" s="19" t="s">
        <v>27</v>
      </c>
      <c r="F238" s="56">
        <v>1</v>
      </c>
      <c r="G238" s="56">
        <v>1</v>
      </c>
      <c r="H238" s="46">
        <f t="shared" si="60"/>
        <v>154306001</v>
      </c>
      <c r="I238" s="46">
        <v>1</v>
      </c>
      <c r="J238" s="46">
        <v>1</v>
      </c>
      <c r="K238" s="46">
        <f t="shared" ref="K238:L239" si="63">K232</f>
        <v>13.33</v>
      </c>
      <c r="L238" s="46" t="str">
        <f t="shared" si="63"/>
        <v>Pants</v>
      </c>
      <c r="M238" s="46" t="str">
        <f t="shared" si="62"/>
        <v>Superior</v>
      </c>
    </row>
    <row r="239" spans="1:13" ht="16.5" customHeight="1" x14ac:dyDescent="0.3">
      <c r="A239" s="40" t="b">
        <v>1</v>
      </c>
      <c r="B239" s="46" t="s">
        <v>46</v>
      </c>
      <c r="C239" s="19">
        <f t="shared" si="56"/>
        <v>6009026</v>
      </c>
      <c r="D239" s="19">
        <f t="shared" si="57"/>
        <v>5009</v>
      </c>
      <c r="E239" s="19" t="s">
        <v>27</v>
      </c>
      <c r="F239" s="56">
        <v>1</v>
      </c>
      <c r="G239" s="56">
        <v>1</v>
      </c>
      <c r="H239" s="46">
        <f t="shared" si="60"/>
        <v>154307001</v>
      </c>
      <c r="I239" s="46">
        <v>1</v>
      </c>
      <c r="J239" s="46">
        <v>1</v>
      </c>
      <c r="K239" s="46">
        <f t="shared" si="63"/>
        <v>13.35</v>
      </c>
      <c r="L239" s="46" t="str">
        <f t="shared" si="63"/>
        <v>Shoes</v>
      </c>
      <c r="M239" s="46" t="str">
        <f t="shared" si="62"/>
        <v>Superior</v>
      </c>
    </row>
    <row r="240" spans="1:13" ht="16.5" customHeight="1" x14ac:dyDescent="0.3">
      <c r="A240" s="60" t="b">
        <v>1</v>
      </c>
      <c r="B240" s="41" t="s">
        <v>305</v>
      </c>
      <c r="C240" s="41">
        <f>C214+1000</f>
        <v>6010001</v>
      </c>
      <c r="D240" s="41">
        <f>D214+1</f>
        <v>5010</v>
      </c>
      <c r="E240" s="42" t="s">
        <v>29</v>
      </c>
      <c r="F240" s="56">
        <v>1</v>
      </c>
      <c r="G240" s="56">
        <v>1</v>
      </c>
      <c r="H240" s="48">
        <v>150102001</v>
      </c>
      <c r="I240" s="42">
        <v>1</v>
      </c>
      <c r="J240" s="42">
        <v>1</v>
      </c>
      <c r="K240" s="41">
        <f>K214-0.5</f>
        <v>12.5</v>
      </c>
      <c r="L240" s="41" t="s">
        <v>306</v>
      </c>
      <c r="M240" s="43" t="s">
        <v>3</v>
      </c>
    </row>
    <row r="241" spans="1:14" ht="16.5" customHeight="1" x14ac:dyDescent="0.3">
      <c r="A241" s="60" t="b">
        <v>1</v>
      </c>
      <c r="B241" s="41" t="s">
        <v>307</v>
      </c>
      <c r="C241" s="42">
        <f t="shared" si="56"/>
        <v>6010002</v>
      </c>
      <c r="D241" s="42">
        <f t="shared" si="57"/>
        <v>5010</v>
      </c>
      <c r="E241" s="42" t="s">
        <v>29</v>
      </c>
      <c r="F241" s="56">
        <v>1</v>
      </c>
      <c r="G241" s="56">
        <v>1</v>
      </c>
      <c r="H241" s="43">
        <f>H240+100000</f>
        <v>150202001</v>
      </c>
      <c r="I241" s="42">
        <v>1</v>
      </c>
      <c r="J241" s="42">
        <v>1</v>
      </c>
      <c r="K241" s="41">
        <f>K215+0.5</f>
        <v>7.5</v>
      </c>
      <c r="L241" s="41" t="s">
        <v>306</v>
      </c>
      <c r="M241" s="43" t="s">
        <v>355</v>
      </c>
    </row>
    <row r="242" spans="1:14" ht="16.5" customHeight="1" x14ac:dyDescent="0.3">
      <c r="A242" s="60" t="b">
        <v>1</v>
      </c>
      <c r="B242" s="43" t="s">
        <v>379</v>
      </c>
      <c r="C242" s="43">
        <f t="shared" si="56"/>
        <v>6010003</v>
      </c>
      <c r="D242" s="43">
        <f t="shared" si="57"/>
        <v>5010</v>
      </c>
      <c r="E242" s="43" t="s">
        <v>23</v>
      </c>
      <c r="F242" s="56">
        <v>1</v>
      </c>
      <c r="G242" s="56">
        <v>1</v>
      </c>
      <c r="H242" s="48">
        <v>151301001</v>
      </c>
      <c r="I242" s="43">
        <v>1</v>
      </c>
      <c r="J242" s="43">
        <v>1</v>
      </c>
      <c r="K242" s="43">
        <f>ROUND(N242/6,2)</f>
        <v>13.33</v>
      </c>
      <c r="L242" s="43" t="str">
        <f>IF(H242&gt;=151307001,"Shoes",IF(H242&gt;=151306001,"Pants",IF(H242&gt;=151305001,"Glove",IF(H242&gt;=151303001,"Head",IF(H242&gt;=151302001,"Body",IF(H242&gt;=151301001,"Weapon"))))))</f>
        <v>Weapon</v>
      </c>
      <c r="M242" s="43" t="s">
        <v>356</v>
      </c>
      <c r="N242" s="64">
        <v>80</v>
      </c>
    </row>
    <row r="243" spans="1:14" ht="16.5" customHeight="1" x14ac:dyDescent="0.3">
      <c r="A243" s="60" t="b">
        <v>1</v>
      </c>
      <c r="B243" s="43" t="s">
        <v>47</v>
      </c>
      <c r="C243" s="43">
        <f t="shared" si="56"/>
        <v>6010004</v>
      </c>
      <c r="D243" s="43">
        <f t="shared" si="57"/>
        <v>5010</v>
      </c>
      <c r="E243" s="43" t="s">
        <v>23</v>
      </c>
      <c r="F243" s="56">
        <v>1</v>
      </c>
      <c r="G243" s="56">
        <v>1</v>
      </c>
      <c r="H243" s="43">
        <f>H242+1000</f>
        <v>151302001</v>
      </c>
      <c r="I243" s="43">
        <v>1</v>
      </c>
      <c r="J243" s="43">
        <v>1</v>
      </c>
      <c r="K243" s="43">
        <f t="shared" ref="K243:K246" si="64">ROUND(N243/6,2)</f>
        <v>13.33</v>
      </c>
      <c r="L243" s="43" t="str">
        <f t="shared" ref="L243:L247" si="65">IF(H243&gt;=151307001,"Shoes",IF(H243&gt;=151306001,"Pants",IF(H243&gt;=151305001,"Glove",IF(H243&gt;=151303001,"Head",IF(H243&gt;=151302001,"Body",IF(H243&gt;=151301001,"Weapon"))))))</f>
        <v>Body</v>
      </c>
      <c r="M243" s="43" t="s">
        <v>356</v>
      </c>
      <c r="N243" s="63">
        <v>80</v>
      </c>
    </row>
    <row r="244" spans="1:14" ht="16.5" customHeight="1" x14ac:dyDescent="0.3">
      <c r="A244" s="60" t="b">
        <v>1</v>
      </c>
      <c r="B244" s="43" t="s">
        <v>48</v>
      </c>
      <c r="C244" s="43">
        <f t="shared" si="56"/>
        <v>6010005</v>
      </c>
      <c r="D244" s="43">
        <f t="shared" si="57"/>
        <v>5010</v>
      </c>
      <c r="E244" s="43" t="s">
        <v>23</v>
      </c>
      <c r="F244" s="56">
        <v>1</v>
      </c>
      <c r="G244" s="56">
        <v>1</v>
      </c>
      <c r="H244" s="43">
        <f>H243+1000</f>
        <v>151303001</v>
      </c>
      <c r="I244" s="43">
        <v>1</v>
      </c>
      <c r="J244" s="43">
        <v>1</v>
      </c>
      <c r="K244" s="43">
        <f t="shared" si="64"/>
        <v>13.33</v>
      </c>
      <c r="L244" s="43" t="str">
        <f t="shared" si="65"/>
        <v>Head</v>
      </c>
      <c r="M244" s="43" t="s">
        <v>356</v>
      </c>
      <c r="N244" s="63">
        <v>80</v>
      </c>
    </row>
    <row r="245" spans="1:14" ht="16.5" customHeight="1" x14ac:dyDescent="0.3">
      <c r="A245" s="60" t="b">
        <v>1</v>
      </c>
      <c r="B245" s="43" t="s">
        <v>50</v>
      </c>
      <c r="C245" s="43">
        <f t="shared" si="56"/>
        <v>6010006</v>
      </c>
      <c r="D245" s="43">
        <f t="shared" si="57"/>
        <v>5010</v>
      </c>
      <c r="E245" s="43" t="s">
        <v>23</v>
      </c>
      <c r="F245" s="56">
        <v>1</v>
      </c>
      <c r="G245" s="56">
        <v>1</v>
      </c>
      <c r="H245" s="43">
        <f>H244+2000</f>
        <v>151305001</v>
      </c>
      <c r="I245" s="43">
        <v>1</v>
      </c>
      <c r="J245" s="43">
        <v>1</v>
      </c>
      <c r="K245" s="43">
        <f t="shared" si="64"/>
        <v>13.33</v>
      </c>
      <c r="L245" s="43" t="str">
        <f t="shared" si="65"/>
        <v>Glove</v>
      </c>
      <c r="M245" s="43" t="s">
        <v>356</v>
      </c>
      <c r="N245" s="63">
        <v>80</v>
      </c>
    </row>
    <row r="246" spans="1:14" ht="16.5" customHeight="1" x14ac:dyDescent="0.3">
      <c r="A246" s="60" t="b">
        <v>1</v>
      </c>
      <c r="B246" s="43" t="s">
        <v>49</v>
      </c>
      <c r="C246" s="43">
        <f t="shared" si="56"/>
        <v>6010007</v>
      </c>
      <c r="D246" s="43">
        <f t="shared" si="57"/>
        <v>5010</v>
      </c>
      <c r="E246" s="43" t="s">
        <v>23</v>
      </c>
      <c r="F246" s="56">
        <v>1</v>
      </c>
      <c r="G246" s="56">
        <v>1</v>
      </c>
      <c r="H246" s="43">
        <f>H245+1000</f>
        <v>151306001</v>
      </c>
      <c r="I246" s="43">
        <v>1</v>
      </c>
      <c r="J246" s="43">
        <v>1</v>
      </c>
      <c r="K246" s="43">
        <f t="shared" si="64"/>
        <v>13.33</v>
      </c>
      <c r="L246" s="43" t="str">
        <f t="shared" si="65"/>
        <v>Pants</v>
      </c>
      <c r="M246" s="43" t="s">
        <v>356</v>
      </c>
      <c r="N246" s="63">
        <v>80</v>
      </c>
    </row>
    <row r="247" spans="1:14" ht="16.5" customHeight="1" x14ac:dyDescent="0.3">
      <c r="A247" s="60" t="b">
        <v>1</v>
      </c>
      <c r="B247" s="43" t="s">
        <v>46</v>
      </c>
      <c r="C247" s="43">
        <f t="shared" si="56"/>
        <v>6010008</v>
      </c>
      <c r="D247" s="43">
        <f t="shared" si="57"/>
        <v>5010</v>
      </c>
      <c r="E247" s="43" t="s">
        <v>23</v>
      </c>
      <c r="F247" s="56">
        <v>1</v>
      </c>
      <c r="G247" s="56">
        <v>1</v>
      </c>
      <c r="H247" s="43">
        <f>H246+1000</f>
        <v>151307001</v>
      </c>
      <c r="I247" s="43">
        <v>1</v>
      </c>
      <c r="J247" s="43">
        <v>1</v>
      </c>
      <c r="K247" s="41">
        <v>13.35</v>
      </c>
      <c r="L247" s="43" t="str">
        <f t="shared" si="65"/>
        <v>Shoes</v>
      </c>
      <c r="M247" s="43" t="s">
        <v>356</v>
      </c>
      <c r="N247" s="65">
        <f>SUM(K242:K247)</f>
        <v>80</v>
      </c>
    </row>
    <row r="248" spans="1:14" ht="16.5" customHeight="1" x14ac:dyDescent="0.3">
      <c r="A248" s="60" t="b">
        <v>1</v>
      </c>
      <c r="B248" s="44" t="s">
        <v>45</v>
      </c>
      <c r="C248" s="17">
        <f t="shared" si="56"/>
        <v>6010009</v>
      </c>
      <c r="D248" s="17">
        <f t="shared" si="57"/>
        <v>5010</v>
      </c>
      <c r="E248" s="17" t="s">
        <v>25</v>
      </c>
      <c r="F248" s="56">
        <v>1</v>
      </c>
      <c r="G248" s="56">
        <v>1</v>
      </c>
      <c r="H248" s="44">
        <f t="shared" ref="H248:H265" si="66">H242+1000000</f>
        <v>152301001</v>
      </c>
      <c r="I248" s="44">
        <v>1</v>
      </c>
      <c r="J248" s="44">
        <v>1</v>
      </c>
      <c r="K248" s="44">
        <f t="shared" ref="K248:L263" si="67">K242</f>
        <v>13.33</v>
      </c>
      <c r="L248" s="44" t="str">
        <f t="shared" si="67"/>
        <v>Weapon</v>
      </c>
      <c r="M248" s="44" t="str">
        <f t="shared" ref="M248:M265" si="68">M247</f>
        <v>Superior</v>
      </c>
    </row>
    <row r="249" spans="1:14" ht="16.5" customHeight="1" x14ac:dyDescent="0.3">
      <c r="A249" s="60" t="b">
        <v>1</v>
      </c>
      <c r="B249" s="44" t="s">
        <v>47</v>
      </c>
      <c r="C249" s="17">
        <f t="shared" si="56"/>
        <v>6010010</v>
      </c>
      <c r="D249" s="17">
        <f t="shared" si="57"/>
        <v>5010</v>
      </c>
      <c r="E249" s="17" t="s">
        <v>25</v>
      </c>
      <c r="F249" s="56">
        <v>1</v>
      </c>
      <c r="G249" s="56">
        <v>1</v>
      </c>
      <c r="H249" s="44">
        <f t="shared" si="66"/>
        <v>152302001</v>
      </c>
      <c r="I249" s="44">
        <v>1</v>
      </c>
      <c r="J249" s="44">
        <v>1</v>
      </c>
      <c r="K249" s="44">
        <f t="shared" si="67"/>
        <v>13.33</v>
      </c>
      <c r="L249" s="44" t="str">
        <f t="shared" si="67"/>
        <v>Body</v>
      </c>
      <c r="M249" s="44" t="str">
        <f t="shared" si="68"/>
        <v>Superior</v>
      </c>
    </row>
    <row r="250" spans="1:14" ht="16.5" customHeight="1" x14ac:dyDescent="0.3">
      <c r="A250" s="60" t="b">
        <v>1</v>
      </c>
      <c r="B250" s="44" t="s">
        <v>48</v>
      </c>
      <c r="C250" s="17">
        <f t="shared" si="56"/>
        <v>6010011</v>
      </c>
      <c r="D250" s="17">
        <f t="shared" si="57"/>
        <v>5010</v>
      </c>
      <c r="E250" s="17" t="s">
        <v>25</v>
      </c>
      <c r="F250" s="56">
        <v>1</v>
      </c>
      <c r="G250" s="56">
        <v>1</v>
      </c>
      <c r="H250" s="44">
        <f t="shared" si="66"/>
        <v>152303001</v>
      </c>
      <c r="I250" s="44">
        <v>1</v>
      </c>
      <c r="J250" s="44">
        <v>1</v>
      </c>
      <c r="K250" s="44">
        <f t="shared" si="67"/>
        <v>13.33</v>
      </c>
      <c r="L250" s="44" t="str">
        <f t="shared" si="67"/>
        <v>Head</v>
      </c>
      <c r="M250" s="44" t="str">
        <f t="shared" si="68"/>
        <v>Superior</v>
      </c>
    </row>
    <row r="251" spans="1:14" ht="16.5" customHeight="1" x14ac:dyDescent="0.3">
      <c r="A251" s="60" t="b">
        <v>1</v>
      </c>
      <c r="B251" s="44" t="s">
        <v>50</v>
      </c>
      <c r="C251" s="17">
        <f t="shared" si="56"/>
        <v>6010012</v>
      </c>
      <c r="D251" s="17">
        <f t="shared" si="57"/>
        <v>5010</v>
      </c>
      <c r="E251" s="17" t="s">
        <v>25</v>
      </c>
      <c r="F251" s="56">
        <v>1</v>
      </c>
      <c r="G251" s="56">
        <v>1</v>
      </c>
      <c r="H251" s="44">
        <f t="shared" si="66"/>
        <v>152305001</v>
      </c>
      <c r="I251" s="44">
        <v>1</v>
      </c>
      <c r="J251" s="44">
        <v>1</v>
      </c>
      <c r="K251" s="44">
        <f t="shared" si="67"/>
        <v>13.33</v>
      </c>
      <c r="L251" s="44" t="str">
        <f t="shared" si="67"/>
        <v>Glove</v>
      </c>
      <c r="M251" s="44" t="str">
        <f t="shared" si="68"/>
        <v>Superior</v>
      </c>
    </row>
    <row r="252" spans="1:14" ht="16.5" customHeight="1" x14ac:dyDescent="0.3">
      <c r="A252" s="60" t="b">
        <v>1</v>
      </c>
      <c r="B252" s="44" t="s">
        <v>49</v>
      </c>
      <c r="C252" s="17">
        <f t="shared" si="56"/>
        <v>6010013</v>
      </c>
      <c r="D252" s="17">
        <f t="shared" si="57"/>
        <v>5010</v>
      </c>
      <c r="E252" s="17" t="s">
        <v>25</v>
      </c>
      <c r="F252" s="56">
        <v>1</v>
      </c>
      <c r="G252" s="56">
        <v>1</v>
      </c>
      <c r="H252" s="44">
        <f t="shared" si="66"/>
        <v>152306001</v>
      </c>
      <c r="I252" s="44">
        <v>1</v>
      </c>
      <c r="J252" s="44">
        <v>1</v>
      </c>
      <c r="K252" s="44">
        <f t="shared" si="67"/>
        <v>13.33</v>
      </c>
      <c r="L252" s="44" t="str">
        <f t="shared" si="67"/>
        <v>Pants</v>
      </c>
      <c r="M252" s="44" t="str">
        <f t="shared" si="68"/>
        <v>Superior</v>
      </c>
    </row>
    <row r="253" spans="1:14" ht="16.5" customHeight="1" x14ac:dyDescent="0.3">
      <c r="A253" s="60" t="b">
        <v>1</v>
      </c>
      <c r="B253" s="44" t="s">
        <v>46</v>
      </c>
      <c r="C253" s="17">
        <f t="shared" si="56"/>
        <v>6010014</v>
      </c>
      <c r="D253" s="17">
        <f t="shared" si="57"/>
        <v>5010</v>
      </c>
      <c r="E253" s="17" t="s">
        <v>25</v>
      </c>
      <c r="F253" s="56">
        <v>1</v>
      </c>
      <c r="G253" s="56">
        <v>1</v>
      </c>
      <c r="H253" s="44">
        <f t="shared" si="66"/>
        <v>152307001</v>
      </c>
      <c r="I253" s="44">
        <v>1</v>
      </c>
      <c r="J253" s="44">
        <v>1</v>
      </c>
      <c r="K253" s="44">
        <f t="shared" si="67"/>
        <v>13.35</v>
      </c>
      <c r="L253" s="44" t="str">
        <f t="shared" si="67"/>
        <v>Shoes</v>
      </c>
      <c r="M253" s="44" t="str">
        <f t="shared" si="68"/>
        <v>Superior</v>
      </c>
    </row>
    <row r="254" spans="1:14" ht="16.5" customHeight="1" x14ac:dyDescent="0.3">
      <c r="A254" s="60" t="b">
        <v>1</v>
      </c>
      <c r="B254" s="42" t="s">
        <v>45</v>
      </c>
      <c r="C254" s="45">
        <f t="shared" si="56"/>
        <v>6010015</v>
      </c>
      <c r="D254" s="45">
        <f t="shared" si="57"/>
        <v>5010</v>
      </c>
      <c r="E254" s="45" t="s">
        <v>26</v>
      </c>
      <c r="F254" s="56">
        <v>1</v>
      </c>
      <c r="G254" s="56">
        <v>1</v>
      </c>
      <c r="H254" s="42">
        <f t="shared" si="66"/>
        <v>153301001</v>
      </c>
      <c r="I254" s="42">
        <v>1</v>
      </c>
      <c r="J254" s="42">
        <v>1</v>
      </c>
      <c r="K254" s="42">
        <f t="shared" si="67"/>
        <v>13.33</v>
      </c>
      <c r="L254" s="42" t="str">
        <f t="shared" si="67"/>
        <v>Weapon</v>
      </c>
      <c r="M254" s="42" t="str">
        <f t="shared" si="68"/>
        <v>Superior</v>
      </c>
    </row>
    <row r="255" spans="1:14" ht="16.5" customHeight="1" x14ac:dyDescent="0.3">
      <c r="A255" s="60" t="b">
        <v>1</v>
      </c>
      <c r="B255" s="42" t="s">
        <v>47</v>
      </c>
      <c r="C255" s="45">
        <f t="shared" si="56"/>
        <v>6010016</v>
      </c>
      <c r="D255" s="45">
        <f t="shared" si="57"/>
        <v>5010</v>
      </c>
      <c r="E255" s="45" t="s">
        <v>26</v>
      </c>
      <c r="F255" s="56">
        <v>1</v>
      </c>
      <c r="G255" s="56">
        <v>1</v>
      </c>
      <c r="H255" s="42">
        <f t="shared" si="66"/>
        <v>153302001</v>
      </c>
      <c r="I255" s="42">
        <v>1</v>
      </c>
      <c r="J255" s="42">
        <v>1</v>
      </c>
      <c r="K255" s="42">
        <f t="shared" si="67"/>
        <v>13.33</v>
      </c>
      <c r="L255" s="42" t="str">
        <f t="shared" si="67"/>
        <v>Body</v>
      </c>
      <c r="M255" s="42" t="str">
        <f t="shared" si="68"/>
        <v>Superior</v>
      </c>
    </row>
    <row r="256" spans="1:14" ht="16.5" customHeight="1" x14ac:dyDescent="0.3">
      <c r="A256" s="60" t="b">
        <v>1</v>
      </c>
      <c r="B256" s="42" t="s">
        <v>48</v>
      </c>
      <c r="C256" s="45">
        <f t="shared" si="56"/>
        <v>6010017</v>
      </c>
      <c r="D256" s="45">
        <f t="shared" si="57"/>
        <v>5010</v>
      </c>
      <c r="E256" s="45" t="s">
        <v>26</v>
      </c>
      <c r="F256" s="56">
        <v>1</v>
      </c>
      <c r="G256" s="56">
        <v>1</v>
      </c>
      <c r="H256" s="42">
        <f t="shared" si="66"/>
        <v>153303001</v>
      </c>
      <c r="I256" s="42">
        <v>1</v>
      </c>
      <c r="J256" s="42">
        <v>1</v>
      </c>
      <c r="K256" s="42">
        <f t="shared" si="67"/>
        <v>13.33</v>
      </c>
      <c r="L256" s="42" t="str">
        <f t="shared" si="67"/>
        <v>Head</v>
      </c>
      <c r="M256" s="42" t="str">
        <f t="shared" si="68"/>
        <v>Superior</v>
      </c>
    </row>
    <row r="257" spans="1:14" ht="16.5" customHeight="1" x14ac:dyDescent="0.3">
      <c r="A257" s="60" t="b">
        <v>1</v>
      </c>
      <c r="B257" s="42" t="s">
        <v>50</v>
      </c>
      <c r="C257" s="45">
        <f t="shared" si="56"/>
        <v>6010018</v>
      </c>
      <c r="D257" s="45">
        <f t="shared" si="57"/>
        <v>5010</v>
      </c>
      <c r="E257" s="45" t="s">
        <v>26</v>
      </c>
      <c r="F257" s="56">
        <v>1</v>
      </c>
      <c r="G257" s="56">
        <v>1</v>
      </c>
      <c r="H257" s="42">
        <f t="shared" si="66"/>
        <v>153305001</v>
      </c>
      <c r="I257" s="42">
        <v>1</v>
      </c>
      <c r="J257" s="42">
        <v>1</v>
      </c>
      <c r="K257" s="42">
        <f t="shared" si="67"/>
        <v>13.33</v>
      </c>
      <c r="L257" s="42" t="str">
        <f t="shared" si="67"/>
        <v>Glove</v>
      </c>
      <c r="M257" s="42" t="str">
        <f t="shared" si="68"/>
        <v>Superior</v>
      </c>
    </row>
    <row r="258" spans="1:14" ht="16.5" customHeight="1" x14ac:dyDescent="0.3">
      <c r="A258" s="60" t="b">
        <v>1</v>
      </c>
      <c r="B258" s="42" t="s">
        <v>49</v>
      </c>
      <c r="C258" s="45">
        <f t="shared" si="56"/>
        <v>6010019</v>
      </c>
      <c r="D258" s="45">
        <f t="shared" si="57"/>
        <v>5010</v>
      </c>
      <c r="E258" s="45" t="s">
        <v>26</v>
      </c>
      <c r="F258" s="56">
        <v>1</v>
      </c>
      <c r="G258" s="56">
        <v>1</v>
      </c>
      <c r="H258" s="42">
        <f t="shared" si="66"/>
        <v>153306001</v>
      </c>
      <c r="I258" s="42">
        <v>1</v>
      </c>
      <c r="J258" s="42">
        <v>1</v>
      </c>
      <c r="K258" s="42">
        <f t="shared" si="67"/>
        <v>13.33</v>
      </c>
      <c r="L258" s="42" t="str">
        <f t="shared" si="67"/>
        <v>Pants</v>
      </c>
      <c r="M258" s="42" t="str">
        <f t="shared" si="68"/>
        <v>Superior</v>
      </c>
    </row>
    <row r="259" spans="1:14" ht="16.5" customHeight="1" x14ac:dyDescent="0.3">
      <c r="A259" s="60" t="b">
        <v>1</v>
      </c>
      <c r="B259" s="42" t="s">
        <v>46</v>
      </c>
      <c r="C259" s="45">
        <f t="shared" si="56"/>
        <v>6010020</v>
      </c>
      <c r="D259" s="45">
        <f t="shared" si="57"/>
        <v>5010</v>
      </c>
      <c r="E259" s="45" t="s">
        <v>26</v>
      </c>
      <c r="F259" s="56">
        <v>1</v>
      </c>
      <c r="G259" s="56">
        <v>1</v>
      </c>
      <c r="H259" s="42">
        <f t="shared" si="66"/>
        <v>153307001</v>
      </c>
      <c r="I259" s="42">
        <v>1</v>
      </c>
      <c r="J259" s="42">
        <v>1</v>
      </c>
      <c r="K259" s="42">
        <f t="shared" si="67"/>
        <v>13.35</v>
      </c>
      <c r="L259" s="42" t="str">
        <f t="shared" si="67"/>
        <v>Shoes</v>
      </c>
      <c r="M259" s="42" t="str">
        <f t="shared" si="68"/>
        <v>Superior</v>
      </c>
    </row>
    <row r="260" spans="1:14" ht="16.5" customHeight="1" x14ac:dyDescent="0.3">
      <c r="A260" s="60" t="b">
        <v>1</v>
      </c>
      <c r="B260" s="46" t="s">
        <v>45</v>
      </c>
      <c r="C260" s="19">
        <f t="shared" si="56"/>
        <v>6010021</v>
      </c>
      <c r="D260" s="19">
        <f t="shared" si="57"/>
        <v>5010</v>
      </c>
      <c r="E260" s="19" t="s">
        <v>27</v>
      </c>
      <c r="F260" s="56">
        <v>1</v>
      </c>
      <c r="G260" s="56">
        <v>1</v>
      </c>
      <c r="H260" s="46">
        <f t="shared" si="66"/>
        <v>154301001</v>
      </c>
      <c r="I260" s="46">
        <v>1</v>
      </c>
      <c r="J260" s="46">
        <v>1</v>
      </c>
      <c r="K260" s="46">
        <f t="shared" si="67"/>
        <v>13.33</v>
      </c>
      <c r="L260" s="46" t="str">
        <f t="shared" si="67"/>
        <v>Weapon</v>
      </c>
      <c r="M260" s="46" t="str">
        <f t="shared" si="68"/>
        <v>Superior</v>
      </c>
    </row>
    <row r="261" spans="1:14" ht="16.5" customHeight="1" x14ac:dyDescent="0.3">
      <c r="A261" s="60" t="b">
        <v>1</v>
      </c>
      <c r="B261" s="46" t="s">
        <v>47</v>
      </c>
      <c r="C261" s="19">
        <f t="shared" si="56"/>
        <v>6010022</v>
      </c>
      <c r="D261" s="19">
        <f t="shared" si="57"/>
        <v>5010</v>
      </c>
      <c r="E261" s="19" t="s">
        <v>27</v>
      </c>
      <c r="F261" s="56">
        <v>1</v>
      </c>
      <c r="G261" s="56">
        <v>1</v>
      </c>
      <c r="H261" s="46">
        <f t="shared" si="66"/>
        <v>154302001</v>
      </c>
      <c r="I261" s="46">
        <v>1</v>
      </c>
      <c r="J261" s="46">
        <v>1</v>
      </c>
      <c r="K261" s="46">
        <f t="shared" si="67"/>
        <v>13.33</v>
      </c>
      <c r="L261" s="46" t="str">
        <f t="shared" si="67"/>
        <v>Body</v>
      </c>
      <c r="M261" s="46" t="str">
        <f t="shared" si="68"/>
        <v>Superior</v>
      </c>
    </row>
    <row r="262" spans="1:14" ht="16.5" customHeight="1" x14ac:dyDescent="0.3">
      <c r="A262" s="60" t="b">
        <v>1</v>
      </c>
      <c r="B262" s="46" t="s">
        <v>48</v>
      </c>
      <c r="C262" s="19">
        <f t="shared" si="56"/>
        <v>6010023</v>
      </c>
      <c r="D262" s="19">
        <f t="shared" si="57"/>
        <v>5010</v>
      </c>
      <c r="E262" s="19" t="s">
        <v>27</v>
      </c>
      <c r="F262" s="56">
        <v>1</v>
      </c>
      <c r="G262" s="56">
        <v>1</v>
      </c>
      <c r="H262" s="46">
        <f t="shared" si="66"/>
        <v>154303001</v>
      </c>
      <c r="I262" s="46">
        <v>1</v>
      </c>
      <c r="J262" s="46">
        <v>1</v>
      </c>
      <c r="K262" s="46">
        <f t="shared" si="67"/>
        <v>13.33</v>
      </c>
      <c r="L262" s="46" t="str">
        <f t="shared" si="67"/>
        <v>Head</v>
      </c>
      <c r="M262" s="46" t="str">
        <f t="shared" si="68"/>
        <v>Superior</v>
      </c>
    </row>
    <row r="263" spans="1:14" ht="16.5" customHeight="1" x14ac:dyDescent="0.3">
      <c r="A263" s="60" t="b">
        <v>1</v>
      </c>
      <c r="B263" s="46" t="s">
        <v>50</v>
      </c>
      <c r="C263" s="19">
        <f t="shared" si="56"/>
        <v>6010024</v>
      </c>
      <c r="D263" s="19">
        <f t="shared" si="57"/>
        <v>5010</v>
      </c>
      <c r="E263" s="19" t="s">
        <v>27</v>
      </c>
      <c r="F263" s="56">
        <v>1</v>
      </c>
      <c r="G263" s="56">
        <v>1</v>
      </c>
      <c r="H263" s="46">
        <f t="shared" si="66"/>
        <v>154305001</v>
      </c>
      <c r="I263" s="46">
        <v>1</v>
      </c>
      <c r="J263" s="46">
        <v>1</v>
      </c>
      <c r="K263" s="46">
        <f t="shared" si="67"/>
        <v>13.33</v>
      </c>
      <c r="L263" s="46" t="str">
        <f t="shared" si="67"/>
        <v>Glove</v>
      </c>
      <c r="M263" s="46" t="str">
        <f t="shared" si="68"/>
        <v>Superior</v>
      </c>
    </row>
    <row r="264" spans="1:14" ht="16.5" customHeight="1" x14ac:dyDescent="0.3">
      <c r="A264" s="60" t="b">
        <v>1</v>
      </c>
      <c r="B264" s="46" t="s">
        <v>49</v>
      </c>
      <c r="C264" s="19">
        <f t="shared" si="56"/>
        <v>6010025</v>
      </c>
      <c r="D264" s="19">
        <f t="shared" si="57"/>
        <v>5010</v>
      </c>
      <c r="E264" s="19" t="s">
        <v>27</v>
      </c>
      <c r="F264" s="56">
        <v>1</v>
      </c>
      <c r="G264" s="56">
        <v>1</v>
      </c>
      <c r="H264" s="46">
        <f t="shared" si="66"/>
        <v>154306001</v>
      </c>
      <c r="I264" s="46">
        <v>1</v>
      </c>
      <c r="J264" s="46">
        <v>1</v>
      </c>
      <c r="K264" s="46">
        <f t="shared" ref="K264:L265" si="69">K258</f>
        <v>13.33</v>
      </c>
      <c r="L264" s="46" t="str">
        <f t="shared" si="69"/>
        <v>Pants</v>
      </c>
      <c r="M264" s="46" t="str">
        <f t="shared" si="68"/>
        <v>Superior</v>
      </c>
    </row>
    <row r="265" spans="1:14" ht="16.5" customHeight="1" x14ac:dyDescent="0.3">
      <c r="A265" s="60" t="b">
        <v>1</v>
      </c>
      <c r="B265" s="46" t="s">
        <v>46</v>
      </c>
      <c r="C265" s="19">
        <f t="shared" si="56"/>
        <v>6010026</v>
      </c>
      <c r="D265" s="19">
        <f t="shared" si="57"/>
        <v>5010</v>
      </c>
      <c r="E265" s="19" t="s">
        <v>27</v>
      </c>
      <c r="F265" s="56">
        <v>1</v>
      </c>
      <c r="G265" s="56">
        <v>1</v>
      </c>
      <c r="H265" s="46">
        <f t="shared" si="66"/>
        <v>154307001</v>
      </c>
      <c r="I265" s="46">
        <v>1</v>
      </c>
      <c r="J265" s="46">
        <v>1</v>
      </c>
      <c r="K265" s="46">
        <f t="shared" si="69"/>
        <v>13.35</v>
      </c>
      <c r="L265" s="46" t="str">
        <f t="shared" si="69"/>
        <v>Shoes</v>
      </c>
      <c r="M265" s="46" t="str">
        <f t="shared" si="68"/>
        <v>Superior</v>
      </c>
    </row>
    <row r="266" spans="1:14" ht="16.5" customHeight="1" x14ac:dyDescent="0.3">
      <c r="A266" s="40" t="b">
        <v>1</v>
      </c>
      <c r="B266" s="41" t="s">
        <v>305</v>
      </c>
      <c r="C266" s="41">
        <f>C240+1000</f>
        <v>6011001</v>
      </c>
      <c r="D266" s="41">
        <f>D240+1</f>
        <v>5011</v>
      </c>
      <c r="E266" s="42" t="s">
        <v>29</v>
      </c>
      <c r="F266" s="56">
        <v>1</v>
      </c>
      <c r="G266" s="56">
        <v>1</v>
      </c>
      <c r="H266" s="48">
        <v>150102001</v>
      </c>
      <c r="I266" s="42">
        <v>1</v>
      </c>
      <c r="J266" s="42">
        <v>1</v>
      </c>
      <c r="K266" s="41">
        <f>K240-0.5</f>
        <v>12</v>
      </c>
      <c r="L266" s="41" t="s">
        <v>306</v>
      </c>
      <c r="M266" s="43" t="s">
        <v>3</v>
      </c>
    </row>
    <row r="267" spans="1:14" ht="16.5" customHeight="1" x14ac:dyDescent="0.3">
      <c r="A267" s="40" t="b">
        <v>1</v>
      </c>
      <c r="B267" s="41" t="s">
        <v>307</v>
      </c>
      <c r="C267" s="42">
        <f t="shared" si="56"/>
        <v>6011002</v>
      </c>
      <c r="D267" s="42">
        <f t="shared" si="57"/>
        <v>5011</v>
      </c>
      <c r="E267" s="42" t="s">
        <v>29</v>
      </c>
      <c r="F267" s="56">
        <v>1</v>
      </c>
      <c r="G267" s="56">
        <v>1</v>
      </c>
      <c r="H267" s="43">
        <f>H266+100000</f>
        <v>150202001</v>
      </c>
      <c r="I267" s="42">
        <v>1</v>
      </c>
      <c r="J267" s="42">
        <v>1</v>
      </c>
      <c r="K267" s="41">
        <f>K241+0.5</f>
        <v>8</v>
      </c>
      <c r="L267" s="41" t="s">
        <v>306</v>
      </c>
      <c r="M267" s="43" t="s">
        <v>355</v>
      </c>
    </row>
    <row r="268" spans="1:14" ht="16.5" customHeight="1" x14ac:dyDescent="0.3">
      <c r="A268" s="40" t="b">
        <v>1</v>
      </c>
      <c r="B268" s="43" t="s">
        <v>379</v>
      </c>
      <c r="C268" s="43">
        <f t="shared" si="56"/>
        <v>6011003</v>
      </c>
      <c r="D268" s="43">
        <f t="shared" si="57"/>
        <v>5011</v>
      </c>
      <c r="E268" s="43" t="s">
        <v>23</v>
      </c>
      <c r="F268" s="56">
        <v>1</v>
      </c>
      <c r="G268" s="56">
        <v>1</v>
      </c>
      <c r="H268" s="48">
        <v>151301001</v>
      </c>
      <c r="I268" s="43">
        <v>1</v>
      </c>
      <c r="J268" s="43">
        <v>1</v>
      </c>
      <c r="K268" s="43">
        <f>ROUND(N268/6,2)</f>
        <v>13.33</v>
      </c>
      <c r="L268" s="43" t="str">
        <f>IF(H268&gt;=151307001,"Shoes",IF(H268&gt;=151306001,"Pants",IF(H268&gt;=151305001,"Glove",IF(H268&gt;=151303001,"Head",IF(H268&gt;=151302001,"Body",IF(H268&gt;=151301001,"Weapon"))))))</f>
        <v>Weapon</v>
      </c>
      <c r="M268" s="43" t="s">
        <v>356</v>
      </c>
      <c r="N268" s="64">
        <v>80</v>
      </c>
    </row>
    <row r="269" spans="1:14" ht="16.5" customHeight="1" x14ac:dyDescent="0.3">
      <c r="A269" s="40" t="b">
        <v>1</v>
      </c>
      <c r="B269" s="43" t="s">
        <v>47</v>
      </c>
      <c r="C269" s="43">
        <f t="shared" si="56"/>
        <v>6011004</v>
      </c>
      <c r="D269" s="43">
        <f t="shared" si="57"/>
        <v>5011</v>
      </c>
      <c r="E269" s="43" t="s">
        <v>23</v>
      </c>
      <c r="F269" s="56">
        <v>1</v>
      </c>
      <c r="G269" s="56">
        <v>1</v>
      </c>
      <c r="H269" s="43">
        <f>H268+1000</f>
        <v>151302001</v>
      </c>
      <c r="I269" s="43">
        <v>1</v>
      </c>
      <c r="J269" s="43">
        <v>1</v>
      </c>
      <c r="K269" s="43">
        <f t="shared" ref="K269:K272" si="70">ROUND(N269/6,2)</f>
        <v>13.33</v>
      </c>
      <c r="L269" s="43" t="str">
        <f t="shared" ref="L269:L273" si="71">IF(H269&gt;=151307001,"Shoes",IF(H269&gt;=151306001,"Pants",IF(H269&gt;=151305001,"Glove",IF(H269&gt;=151303001,"Head",IF(H269&gt;=151302001,"Body",IF(H269&gt;=151301001,"Weapon"))))))</f>
        <v>Body</v>
      </c>
      <c r="M269" s="43" t="s">
        <v>356</v>
      </c>
      <c r="N269" s="63">
        <v>80</v>
      </c>
    </row>
    <row r="270" spans="1:14" ht="16.5" customHeight="1" x14ac:dyDescent="0.3">
      <c r="A270" s="40" t="b">
        <v>1</v>
      </c>
      <c r="B270" s="43" t="s">
        <v>48</v>
      </c>
      <c r="C270" s="43">
        <f t="shared" si="56"/>
        <v>6011005</v>
      </c>
      <c r="D270" s="43">
        <f t="shared" si="57"/>
        <v>5011</v>
      </c>
      <c r="E270" s="43" t="s">
        <v>23</v>
      </c>
      <c r="F270" s="56">
        <v>1</v>
      </c>
      <c r="G270" s="56">
        <v>1</v>
      </c>
      <c r="H270" s="43">
        <f>H269+1000</f>
        <v>151303001</v>
      </c>
      <c r="I270" s="43">
        <v>1</v>
      </c>
      <c r="J270" s="43">
        <v>1</v>
      </c>
      <c r="K270" s="43">
        <f t="shared" si="70"/>
        <v>13.33</v>
      </c>
      <c r="L270" s="43" t="str">
        <f t="shared" si="71"/>
        <v>Head</v>
      </c>
      <c r="M270" s="43" t="s">
        <v>356</v>
      </c>
      <c r="N270" s="63">
        <v>80</v>
      </c>
    </row>
    <row r="271" spans="1:14" ht="16.5" customHeight="1" x14ac:dyDescent="0.3">
      <c r="A271" s="40" t="b">
        <v>1</v>
      </c>
      <c r="B271" s="43" t="s">
        <v>50</v>
      </c>
      <c r="C271" s="43">
        <f t="shared" si="56"/>
        <v>6011006</v>
      </c>
      <c r="D271" s="43">
        <f t="shared" si="57"/>
        <v>5011</v>
      </c>
      <c r="E271" s="43" t="s">
        <v>23</v>
      </c>
      <c r="F271" s="56">
        <v>1</v>
      </c>
      <c r="G271" s="56">
        <v>1</v>
      </c>
      <c r="H271" s="43">
        <f>H270+2000</f>
        <v>151305001</v>
      </c>
      <c r="I271" s="43">
        <v>1</v>
      </c>
      <c r="J271" s="43">
        <v>1</v>
      </c>
      <c r="K271" s="43">
        <f t="shared" si="70"/>
        <v>13.33</v>
      </c>
      <c r="L271" s="43" t="str">
        <f t="shared" si="71"/>
        <v>Glove</v>
      </c>
      <c r="M271" s="43" t="s">
        <v>356</v>
      </c>
      <c r="N271" s="63">
        <v>80</v>
      </c>
    </row>
    <row r="272" spans="1:14" ht="16.5" customHeight="1" x14ac:dyDescent="0.3">
      <c r="A272" s="40" t="b">
        <v>1</v>
      </c>
      <c r="B272" s="43" t="s">
        <v>49</v>
      </c>
      <c r="C272" s="43">
        <f t="shared" si="56"/>
        <v>6011007</v>
      </c>
      <c r="D272" s="43">
        <f t="shared" si="57"/>
        <v>5011</v>
      </c>
      <c r="E272" s="43" t="s">
        <v>23</v>
      </c>
      <c r="F272" s="56">
        <v>1</v>
      </c>
      <c r="G272" s="56">
        <v>1</v>
      </c>
      <c r="H272" s="43">
        <f>H271+1000</f>
        <v>151306001</v>
      </c>
      <c r="I272" s="43">
        <v>1</v>
      </c>
      <c r="J272" s="43">
        <v>1</v>
      </c>
      <c r="K272" s="43">
        <f t="shared" si="70"/>
        <v>13.33</v>
      </c>
      <c r="L272" s="43" t="str">
        <f t="shared" si="71"/>
        <v>Pants</v>
      </c>
      <c r="M272" s="43" t="s">
        <v>356</v>
      </c>
      <c r="N272" s="63">
        <v>80</v>
      </c>
    </row>
    <row r="273" spans="1:14" ht="16.5" customHeight="1" x14ac:dyDescent="0.3">
      <c r="A273" s="40" t="b">
        <v>1</v>
      </c>
      <c r="B273" s="43" t="s">
        <v>46</v>
      </c>
      <c r="C273" s="43">
        <f t="shared" si="56"/>
        <v>6011008</v>
      </c>
      <c r="D273" s="43">
        <f t="shared" si="57"/>
        <v>5011</v>
      </c>
      <c r="E273" s="43" t="s">
        <v>23</v>
      </c>
      <c r="F273" s="56">
        <v>1</v>
      </c>
      <c r="G273" s="56">
        <v>1</v>
      </c>
      <c r="H273" s="43">
        <f>H272+1000</f>
        <v>151307001</v>
      </c>
      <c r="I273" s="43">
        <v>1</v>
      </c>
      <c r="J273" s="43">
        <v>1</v>
      </c>
      <c r="K273" s="41">
        <v>13.35</v>
      </c>
      <c r="L273" s="43" t="str">
        <f t="shared" si="71"/>
        <v>Shoes</v>
      </c>
      <c r="M273" s="43" t="s">
        <v>356</v>
      </c>
      <c r="N273" s="65">
        <f>SUM(K268:K273)</f>
        <v>80</v>
      </c>
    </row>
    <row r="274" spans="1:14" ht="16.5" customHeight="1" x14ac:dyDescent="0.3">
      <c r="A274" s="40" t="b">
        <v>1</v>
      </c>
      <c r="B274" s="44" t="s">
        <v>45</v>
      </c>
      <c r="C274" s="17">
        <f t="shared" si="56"/>
        <v>6011009</v>
      </c>
      <c r="D274" s="17">
        <f t="shared" si="57"/>
        <v>5011</v>
      </c>
      <c r="E274" s="17" t="s">
        <v>25</v>
      </c>
      <c r="F274" s="56">
        <v>1</v>
      </c>
      <c r="G274" s="56">
        <v>1</v>
      </c>
      <c r="H274" s="44">
        <f t="shared" ref="H274:H291" si="72">H268+1000000</f>
        <v>152301001</v>
      </c>
      <c r="I274" s="44">
        <v>1</v>
      </c>
      <c r="J274" s="44">
        <v>1</v>
      </c>
      <c r="K274" s="44">
        <f t="shared" ref="K274:L289" si="73">K268</f>
        <v>13.33</v>
      </c>
      <c r="L274" s="44" t="str">
        <f t="shared" si="73"/>
        <v>Weapon</v>
      </c>
      <c r="M274" s="44" t="str">
        <f t="shared" ref="M274:M291" si="74">M273</f>
        <v>Superior</v>
      </c>
    </row>
    <row r="275" spans="1:14" ht="16.5" customHeight="1" x14ac:dyDescent="0.3">
      <c r="A275" s="40" t="b">
        <v>1</v>
      </c>
      <c r="B275" s="44" t="s">
        <v>47</v>
      </c>
      <c r="C275" s="17">
        <f t="shared" si="56"/>
        <v>6011010</v>
      </c>
      <c r="D275" s="17">
        <f t="shared" si="57"/>
        <v>5011</v>
      </c>
      <c r="E275" s="17" t="s">
        <v>25</v>
      </c>
      <c r="F275" s="56">
        <v>1</v>
      </c>
      <c r="G275" s="56">
        <v>1</v>
      </c>
      <c r="H275" s="44">
        <f t="shared" si="72"/>
        <v>152302001</v>
      </c>
      <c r="I275" s="44">
        <v>1</v>
      </c>
      <c r="J275" s="44">
        <v>1</v>
      </c>
      <c r="K275" s="44">
        <f t="shared" si="73"/>
        <v>13.33</v>
      </c>
      <c r="L275" s="44" t="str">
        <f t="shared" si="73"/>
        <v>Body</v>
      </c>
      <c r="M275" s="44" t="str">
        <f t="shared" si="74"/>
        <v>Superior</v>
      </c>
    </row>
    <row r="276" spans="1:14" ht="16.5" customHeight="1" x14ac:dyDescent="0.3">
      <c r="A276" s="40" t="b">
        <v>1</v>
      </c>
      <c r="B276" s="44" t="s">
        <v>48</v>
      </c>
      <c r="C276" s="17">
        <f t="shared" si="56"/>
        <v>6011011</v>
      </c>
      <c r="D276" s="17">
        <f t="shared" si="57"/>
        <v>5011</v>
      </c>
      <c r="E276" s="17" t="s">
        <v>25</v>
      </c>
      <c r="F276" s="56">
        <v>1</v>
      </c>
      <c r="G276" s="56">
        <v>1</v>
      </c>
      <c r="H276" s="44">
        <f t="shared" si="72"/>
        <v>152303001</v>
      </c>
      <c r="I276" s="44">
        <v>1</v>
      </c>
      <c r="J276" s="44">
        <v>1</v>
      </c>
      <c r="K276" s="44">
        <f t="shared" si="73"/>
        <v>13.33</v>
      </c>
      <c r="L276" s="44" t="str">
        <f t="shared" si="73"/>
        <v>Head</v>
      </c>
      <c r="M276" s="44" t="str">
        <f t="shared" si="74"/>
        <v>Superior</v>
      </c>
    </row>
    <row r="277" spans="1:14" ht="16.5" customHeight="1" x14ac:dyDescent="0.3">
      <c r="A277" s="40" t="b">
        <v>1</v>
      </c>
      <c r="B277" s="44" t="s">
        <v>50</v>
      </c>
      <c r="C277" s="17">
        <f t="shared" si="56"/>
        <v>6011012</v>
      </c>
      <c r="D277" s="17">
        <f t="shared" si="57"/>
        <v>5011</v>
      </c>
      <c r="E277" s="17" t="s">
        <v>25</v>
      </c>
      <c r="F277" s="56">
        <v>1</v>
      </c>
      <c r="G277" s="56">
        <v>1</v>
      </c>
      <c r="H277" s="44">
        <f t="shared" si="72"/>
        <v>152305001</v>
      </c>
      <c r="I277" s="44">
        <v>1</v>
      </c>
      <c r="J277" s="44">
        <v>1</v>
      </c>
      <c r="K277" s="44">
        <f t="shared" si="73"/>
        <v>13.33</v>
      </c>
      <c r="L277" s="44" t="str">
        <f t="shared" si="73"/>
        <v>Glove</v>
      </c>
      <c r="M277" s="44" t="str">
        <f t="shared" si="74"/>
        <v>Superior</v>
      </c>
    </row>
    <row r="278" spans="1:14" ht="16.5" customHeight="1" x14ac:dyDescent="0.3">
      <c r="A278" s="40" t="b">
        <v>1</v>
      </c>
      <c r="B278" s="44" t="s">
        <v>49</v>
      </c>
      <c r="C278" s="17">
        <f t="shared" si="56"/>
        <v>6011013</v>
      </c>
      <c r="D278" s="17">
        <f t="shared" si="57"/>
        <v>5011</v>
      </c>
      <c r="E278" s="17" t="s">
        <v>25</v>
      </c>
      <c r="F278" s="56">
        <v>1</v>
      </c>
      <c r="G278" s="56">
        <v>1</v>
      </c>
      <c r="H278" s="44">
        <f t="shared" si="72"/>
        <v>152306001</v>
      </c>
      <c r="I278" s="44">
        <v>1</v>
      </c>
      <c r="J278" s="44">
        <v>1</v>
      </c>
      <c r="K278" s="44">
        <f t="shared" si="73"/>
        <v>13.33</v>
      </c>
      <c r="L278" s="44" t="str">
        <f t="shared" si="73"/>
        <v>Pants</v>
      </c>
      <c r="M278" s="44" t="str">
        <f t="shared" si="74"/>
        <v>Superior</v>
      </c>
    </row>
    <row r="279" spans="1:14" ht="16.5" customHeight="1" x14ac:dyDescent="0.3">
      <c r="A279" s="40" t="b">
        <v>1</v>
      </c>
      <c r="B279" s="44" t="s">
        <v>46</v>
      </c>
      <c r="C279" s="17">
        <f t="shared" ref="C279:C317" si="75">C278+1</f>
        <v>6011014</v>
      </c>
      <c r="D279" s="17">
        <f t="shared" ref="D279:D317" si="76">D278</f>
        <v>5011</v>
      </c>
      <c r="E279" s="17" t="s">
        <v>25</v>
      </c>
      <c r="F279" s="56">
        <v>1</v>
      </c>
      <c r="G279" s="56">
        <v>1</v>
      </c>
      <c r="H279" s="44">
        <f t="shared" si="72"/>
        <v>152307001</v>
      </c>
      <c r="I279" s="44">
        <v>1</v>
      </c>
      <c r="J279" s="44">
        <v>1</v>
      </c>
      <c r="K279" s="44">
        <f t="shared" si="73"/>
        <v>13.35</v>
      </c>
      <c r="L279" s="44" t="str">
        <f t="shared" si="73"/>
        <v>Shoes</v>
      </c>
      <c r="M279" s="44" t="str">
        <f t="shared" si="74"/>
        <v>Superior</v>
      </c>
    </row>
    <row r="280" spans="1:14" ht="16.5" customHeight="1" x14ac:dyDescent="0.3">
      <c r="A280" s="40" t="b">
        <v>1</v>
      </c>
      <c r="B280" s="42" t="s">
        <v>45</v>
      </c>
      <c r="C280" s="45">
        <f t="shared" si="75"/>
        <v>6011015</v>
      </c>
      <c r="D280" s="45">
        <f t="shared" si="76"/>
        <v>5011</v>
      </c>
      <c r="E280" s="45" t="s">
        <v>26</v>
      </c>
      <c r="F280" s="56">
        <v>1</v>
      </c>
      <c r="G280" s="56">
        <v>1</v>
      </c>
      <c r="H280" s="42">
        <f t="shared" si="72"/>
        <v>153301001</v>
      </c>
      <c r="I280" s="42">
        <v>1</v>
      </c>
      <c r="J280" s="42">
        <v>1</v>
      </c>
      <c r="K280" s="42">
        <f t="shared" si="73"/>
        <v>13.33</v>
      </c>
      <c r="L280" s="42" t="str">
        <f t="shared" si="73"/>
        <v>Weapon</v>
      </c>
      <c r="M280" s="42" t="str">
        <f t="shared" si="74"/>
        <v>Superior</v>
      </c>
    </row>
    <row r="281" spans="1:14" ht="16.5" customHeight="1" x14ac:dyDescent="0.3">
      <c r="A281" s="40" t="b">
        <v>1</v>
      </c>
      <c r="B281" s="42" t="s">
        <v>47</v>
      </c>
      <c r="C281" s="45">
        <f t="shared" si="75"/>
        <v>6011016</v>
      </c>
      <c r="D281" s="45">
        <f t="shared" si="76"/>
        <v>5011</v>
      </c>
      <c r="E281" s="45" t="s">
        <v>26</v>
      </c>
      <c r="F281" s="56">
        <v>1</v>
      </c>
      <c r="G281" s="56">
        <v>1</v>
      </c>
      <c r="H281" s="42">
        <f t="shared" si="72"/>
        <v>153302001</v>
      </c>
      <c r="I281" s="42">
        <v>1</v>
      </c>
      <c r="J281" s="42">
        <v>1</v>
      </c>
      <c r="K281" s="42">
        <f t="shared" si="73"/>
        <v>13.33</v>
      </c>
      <c r="L281" s="42" t="str">
        <f t="shared" si="73"/>
        <v>Body</v>
      </c>
      <c r="M281" s="42" t="str">
        <f t="shared" si="74"/>
        <v>Superior</v>
      </c>
    </row>
    <row r="282" spans="1:14" ht="16.5" customHeight="1" x14ac:dyDescent="0.3">
      <c r="A282" s="40" t="b">
        <v>1</v>
      </c>
      <c r="B282" s="42" t="s">
        <v>48</v>
      </c>
      <c r="C282" s="45">
        <f t="shared" si="75"/>
        <v>6011017</v>
      </c>
      <c r="D282" s="45">
        <f t="shared" si="76"/>
        <v>5011</v>
      </c>
      <c r="E282" s="45" t="s">
        <v>26</v>
      </c>
      <c r="F282" s="56">
        <v>1</v>
      </c>
      <c r="G282" s="56">
        <v>1</v>
      </c>
      <c r="H282" s="42">
        <f t="shared" si="72"/>
        <v>153303001</v>
      </c>
      <c r="I282" s="42">
        <v>1</v>
      </c>
      <c r="J282" s="42">
        <v>1</v>
      </c>
      <c r="K282" s="42">
        <f t="shared" si="73"/>
        <v>13.33</v>
      </c>
      <c r="L282" s="42" t="str">
        <f t="shared" si="73"/>
        <v>Head</v>
      </c>
      <c r="M282" s="42" t="str">
        <f t="shared" si="74"/>
        <v>Superior</v>
      </c>
    </row>
    <row r="283" spans="1:14" ht="16.5" customHeight="1" x14ac:dyDescent="0.3">
      <c r="A283" s="40" t="b">
        <v>1</v>
      </c>
      <c r="B283" s="42" t="s">
        <v>50</v>
      </c>
      <c r="C283" s="45">
        <f t="shared" si="75"/>
        <v>6011018</v>
      </c>
      <c r="D283" s="45">
        <f t="shared" si="76"/>
        <v>5011</v>
      </c>
      <c r="E283" s="45" t="s">
        <v>26</v>
      </c>
      <c r="F283" s="56">
        <v>1</v>
      </c>
      <c r="G283" s="56">
        <v>1</v>
      </c>
      <c r="H283" s="42">
        <f t="shared" si="72"/>
        <v>153305001</v>
      </c>
      <c r="I283" s="42">
        <v>1</v>
      </c>
      <c r="J283" s="42">
        <v>1</v>
      </c>
      <c r="K283" s="42">
        <f t="shared" si="73"/>
        <v>13.33</v>
      </c>
      <c r="L283" s="42" t="str">
        <f t="shared" si="73"/>
        <v>Glove</v>
      </c>
      <c r="M283" s="42" t="str">
        <f t="shared" si="74"/>
        <v>Superior</v>
      </c>
    </row>
    <row r="284" spans="1:14" ht="16.5" customHeight="1" x14ac:dyDescent="0.3">
      <c r="A284" s="40" t="b">
        <v>1</v>
      </c>
      <c r="B284" s="42" t="s">
        <v>49</v>
      </c>
      <c r="C284" s="45">
        <f t="shared" si="75"/>
        <v>6011019</v>
      </c>
      <c r="D284" s="45">
        <f t="shared" si="76"/>
        <v>5011</v>
      </c>
      <c r="E284" s="45" t="s">
        <v>26</v>
      </c>
      <c r="F284" s="56">
        <v>1</v>
      </c>
      <c r="G284" s="56">
        <v>1</v>
      </c>
      <c r="H284" s="42">
        <f t="shared" si="72"/>
        <v>153306001</v>
      </c>
      <c r="I284" s="42">
        <v>1</v>
      </c>
      <c r="J284" s="42">
        <v>1</v>
      </c>
      <c r="K284" s="42">
        <f t="shared" si="73"/>
        <v>13.33</v>
      </c>
      <c r="L284" s="42" t="str">
        <f t="shared" si="73"/>
        <v>Pants</v>
      </c>
      <c r="M284" s="42" t="str">
        <f t="shared" si="74"/>
        <v>Superior</v>
      </c>
    </row>
    <row r="285" spans="1:14" ht="16.5" customHeight="1" x14ac:dyDescent="0.3">
      <c r="A285" s="40" t="b">
        <v>1</v>
      </c>
      <c r="B285" s="42" t="s">
        <v>46</v>
      </c>
      <c r="C285" s="45">
        <f t="shared" si="75"/>
        <v>6011020</v>
      </c>
      <c r="D285" s="45">
        <f t="shared" si="76"/>
        <v>5011</v>
      </c>
      <c r="E285" s="45" t="s">
        <v>26</v>
      </c>
      <c r="F285" s="56">
        <v>1</v>
      </c>
      <c r="G285" s="56">
        <v>1</v>
      </c>
      <c r="H285" s="42">
        <f t="shared" si="72"/>
        <v>153307001</v>
      </c>
      <c r="I285" s="42">
        <v>1</v>
      </c>
      <c r="J285" s="42">
        <v>1</v>
      </c>
      <c r="K285" s="42">
        <f t="shared" si="73"/>
        <v>13.35</v>
      </c>
      <c r="L285" s="42" t="str">
        <f t="shared" si="73"/>
        <v>Shoes</v>
      </c>
      <c r="M285" s="42" t="str">
        <f t="shared" si="74"/>
        <v>Superior</v>
      </c>
    </row>
    <row r="286" spans="1:14" ht="16.5" customHeight="1" x14ac:dyDescent="0.3">
      <c r="A286" s="40" t="b">
        <v>1</v>
      </c>
      <c r="B286" s="46" t="s">
        <v>45</v>
      </c>
      <c r="C286" s="19">
        <f t="shared" si="75"/>
        <v>6011021</v>
      </c>
      <c r="D286" s="19">
        <f t="shared" si="76"/>
        <v>5011</v>
      </c>
      <c r="E286" s="19" t="s">
        <v>27</v>
      </c>
      <c r="F286" s="56">
        <v>1</v>
      </c>
      <c r="G286" s="56">
        <v>1</v>
      </c>
      <c r="H286" s="46">
        <f t="shared" si="72"/>
        <v>154301001</v>
      </c>
      <c r="I286" s="46">
        <v>1</v>
      </c>
      <c r="J286" s="46">
        <v>1</v>
      </c>
      <c r="K286" s="46">
        <f t="shared" si="73"/>
        <v>13.33</v>
      </c>
      <c r="L286" s="46" t="str">
        <f t="shared" si="73"/>
        <v>Weapon</v>
      </c>
      <c r="M286" s="46" t="str">
        <f t="shared" si="74"/>
        <v>Superior</v>
      </c>
    </row>
    <row r="287" spans="1:14" ht="16.5" customHeight="1" x14ac:dyDescent="0.3">
      <c r="A287" s="40" t="b">
        <v>1</v>
      </c>
      <c r="B287" s="46" t="s">
        <v>47</v>
      </c>
      <c r="C287" s="19">
        <f t="shared" si="75"/>
        <v>6011022</v>
      </c>
      <c r="D287" s="19">
        <f t="shared" si="76"/>
        <v>5011</v>
      </c>
      <c r="E287" s="19" t="s">
        <v>27</v>
      </c>
      <c r="F287" s="56">
        <v>1</v>
      </c>
      <c r="G287" s="56">
        <v>1</v>
      </c>
      <c r="H287" s="46">
        <f t="shared" si="72"/>
        <v>154302001</v>
      </c>
      <c r="I287" s="46">
        <v>1</v>
      </c>
      <c r="J287" s="46">
        <v>1</v>
      </c>
      <c r="K287" s="46">
        <f t="shared" si="73"/>
        <v>13.33</v>
      </c>
      <c r="L287" s="46" t="str">
        <f t="shared" si="73"/>
        <v>Body</v>
      </c>
      <c r="M287" s="46" t="str">
        <f t="shared" si="74"/>
        <v>Superior</v>
      </c>
    </row>
    <row r="288" spans="1:14" ht="16.5" customHeight="1" x14ac:dyDescent="0.3">
      <c r="A288" s="40" t="b">
        <v>1</v>
      </c>
      <c r="B288" s="46" t="s">
        <v>48</v>
      </c>
      <c r="C288" s="19">
        <f t="shared" si="75"/>
        <v>6011023</v>
      </c>
      <c r="D288" s="19">
        <f t="shared" si="76"/>
        <v>5011</v>
      </c>
      <c r="E288" s="19" t="s">
        <v>27</v>
      </c>
      <c r="F288" s="56">
        <v>1</v>
      </c>
      <c r="G288" s="56">
        <v>1</v>
      </c>
      <c r="H288" s="46">
        <f t="shared" si="72"/>
        <v>154303001</v>
      </c>
      <c r="I288" s="46">
        <v>1</v>
      </c>
      <c r="J288" s="46">
        <v>1</v>
      </c>
      <c r="K288" s="46">
        <f t="shared" si="73"/>
        <v>13.33</v>
      </c>
      <c r="L288" s="46" t="str">
        <f t="shared" si="73"/>
        <v>Head</v>
      </c>
      <c r="M288" s="46" t="str">
        <f t="shared" si="74"/>
        <v>Superior</v>
      </c>
    </row>
    <row r="289" spans="1:14" ht="16.5" customHeight="1" x14ac:dyDescent="0.3">
      <c r="A289" s="40" t="b">
        <v>1</v>
      </c>
      <c r="B289" s="46" t="s">
        <v>50</v>
      </c>
      <c r="C289" s="19">
        <f t="shared" si="75"/>
        <v>6011024</v>
      </c>
      <c r="D289" s="19">
        <f t="shared" si="76"/>
        <v>5011</v>
      </c>
      <c r="E289" s="19" t="s">
        <v>27</v>
      </c>
      <c r="F289" s="56">
        <v>1</v>
      </c>
      <c r="G289" s="56">
        <v>1</v>
      </c>
      <c r="H289" s="46">
        <f t="shared" si="72"/>
        <v>154305001</v>
      </c>
      <c r="I289" s="46">
        <v>1</v>
      </c>
      <c r="J289" s="46">
        <v>1</v>
      </c>
      <c r="K289" s="46">
        <f t="shared" si="73"/>
        <v>13.33</v>
      </c>
      <c r="L289" s="46" t="str">
        <f t="shared" si="73"/>
        <v>Glove</v>
      </c>
      <c r="M289" s="46" t="str">
        <f t="shared" si="74"/>
        <v>Superior</v>
      </c>
    </row>
    <row r="290" spans="1:14" ht="16.5" customHeight="1" x14ac:dyDescent="0.3">
      <c r="A290" s="40" t="b">
        <v>1</v>
      </c>
      <c r="B290" s="46" t="s">
        <v>49</v>
      </c>
      <c r="C290" s="19">
        <f t="shared" si="75"/>
        <v>6011025</v>
      </c>
      <c r="D290" s="19">
        <f t="shared" si="76"/>
        <v>5011</v>
      </c>
      <c r="E290" s="19" t="s">
        <v>27</v>
      </c>
      <c r="F290" s="56">
        <v>1</v>
      </c>
      <c r="G290" s="56">
        <v>1</v>
      </c>
      <c r="H290" s="46">
        <f t="shared" si="72"/>
        <v>154306001</v>
      </c>
      <c r="I290" s="46">
        <v>1</v>
      </c>
      <c r="J290" s="46">
        <v>1</v>
      </c>
      <c r="K290" s="46">
        <f t="shared" ref="K290:L291" si="77">K284</f>
        <v>13.33</v>
      </c>
      <c r="L290" s="46" t="str">
        <f t="shared" si="77"/>
        <v>Pants</v>
      </c>
      <c r="M290" s="46" t="str">
        <f t="shared" si="74"/>
        <v>Superior</v>
      </c>
    </row>
    <row r="291" spans="1:14" ht="16.5" customHeight="1" x14ac:dyDescent="0.3">
      <c r="A291" s="40" t="b">
        <v>1</v>
      </c>
      <c r="B291" s="46" t="s">
        <v>46</v>
      </c>
      <c r="C291" s="19">
        <f t="shared" si="75"/>
        <v>6011026</v>
      </c>
      <c r="D291" s="19">
        <f t="shared" si="76"/>
        <v>5011</v>
      </c>
      <c r="E291" s="19" t="s">
        <v>27</v>
      </c>
      <c r="F291" s="56">
        <v>1</v>
      </c>
      <c r="G291" s="56">
        <v>1</v>
      </c>
      <c r="H291" s="46">
        <f t="shared" si="72"/>
        <v>154307001</v>
      </c>
      <c r="I291" s="46">
        <v>1</v>
      </c>
      <c r="J291" s="46">
        <v>1</v>
      </c>
      <c r="K291" s="46">
        <f t="shared" si="77"/>
        <v>13.35</v>
      </c>
      <c r="L291" s="46" t="str">
        <f t="shared" si="77"/>
        <v>Shoes</v>
      </c>
      <c r="M291" s="46" t="str">
        <f t="shared" si="74"/>
        <v>Superior</v>
      </c>
    </row>
    <row r="292" spans="1:14" ht="16.5" customHeight="1" x14ac:dyDescent="0.3">
      <c r="A292" s="60" t="b">
        <v>1</v>
      </c>
      <c r="B292" s="41" t="s">
        <v>305</v>
      </c>
      <c r="C292" s="41">
        <f>C266+1000</f>
        <v>6012001</v>
      </c>
      <c r="D292" s="41">
        <f>D266+1</f>
        <v>5012</v>
      </c>
      <c r="E292" s="42" t="s">
        <v>29</v>
      </c>
      <c r="F292" s="56">
        <v>1</v>
      </c>
      <c r="G292" s="56">
        <v>1</v>
      </c>
      <c r="H292" s="48">
        <v>150102001</v>
      </c>
      <c r="I292" s="42">
        <v>1</v>
      </c>
      <c r="J292" s="42">
        <v>1</v>
      </c>
      <c r="K292" s="41">
        <f>K266-0.5</f>
        <v>11.5</v>
      </c>
      <c r="L292" s="41" t="s">
        <v>306</v>
      </c>
      <c r="M292" s="43" t="s">
        <v>3</v>
      </c>
    </row>
    <row r="293" spans="1:14" ht="16.5" customHeight="1" x14ac:dyDescent="0.3">
      <c r="A293" s="60" t="b">
        <v>1</v>
      </c>
      <c r="B293" s="41" t="s">
        <v>307</v>
      </c>
      <c r="C293" s="42">
        <f t="shared" si="75"/>
        <v>6012002</v>
      </c>
      <c r="D293" s="42">
        <f t="shared" si="76"/>
        <v>5012</v>
      </c>
      <c r="E293" s="42" t="s">
        <v>29</v>
      </c>
      <c r="F293" s="56">
        <v>1</v>
      </c>
      <c r="G293" s="56">
        <v>1</v>
      </c>
      <c r="H293" s="43">
        <f>H292+100000</f>
        <v>150202001</v>
      </c>
      <c r="I293" s="42">
        <v>1</v>
      </c>
      <c r="J293" s="42">
        <v>1</v>
      </c>
      <c r="K293" s="41">
        <f>K267+0.5</f>
        <v>8.5</v>
      </c>
      <c r="L293" s="41" t="s">
        <v>306</v>
      </c>
      <c r="M293" s="43" t="s">
        <v>355</v>
      </c>
    </row>
    <row r="294" spans="1:14" ht="16.5" customHeight="1" x14ac:dyDescent="0.3">
      <c r="A294" s="60" t="b">
        <v>1</v>
      </c>
      <c r="B294" s="43" t="s">
        <v>379</v>
      </c>
      <c r="C294" s="43">
        <f t="shared" si="75"/>
        <v>6012003</v>
      </c>
      <c r="D294" s="43">
        <f t="shared" si="76"/>
        <v>5012</v>
      </c>
      <c r="E294" s="43" t="s">
        <v>23</v>
      </c>
      <c r="F294" s="56">
        <v>1</v>
      </c>
      <c r="G294" s="56">
        <v>1</v>
      </c>
      <c r="H294" s="48">
        <v>151301001</v>
      </c>
      <c r="I294" s="43">
        <v>1</v>
      </c>
      <c r="J294" s="43">
        <v>1</v>
      </c>
      <c r="K294" s="43">
        <f>ROUND(N294/6,2)</f>
        <v>13.33</v>
      </c>
      <c r="L294" s="43" t="str">
        <f>IF(H294&gt;=151307001,"Shoes",IF(H294&gt;=151306001,"Pants",IF(H294&gt;=151305001,"Glove",IF(H294&gt;=151303001,"Head",IF(H294&gt;=151302001,"Body",IF(H294&gt;=151301001,"Weapon"))))))</f>
        <v>Weapon</v>
      </c>
      <c r="M294" s="43" t="s">
        <v>356</v>
      </c>
      <c r="N294" s="64">
        <v>80</v>
      </c>
    </row>
    <row r="295" spans="1:14" ht="16.5" customHeight="1" x14ac:dyDescent="0.3">
      <c r="A295" s="60" t="b">
        <v>1</v>
      </c>
      <c r="B295" s="43" t="s">
        <v>47</v>
      </c>
      <c r="C295" s="43">
        <f t="shared" si="75"/>
        <v>6012004</v>
      </c>
      <c r="D295" s="43">
        <f t="shared" si="76"/>
        <v>5012</v>
      </c>
      <c r="E295" s="43" t="s">
        <v>23</v>
      </c>
      <c r="F295" s="56">
        <v>1</v>
      </c>
      <c r="G295" s="56">
        <v>1</v>
      </c>
      <c r="H295" s="43">
        <f>H294+1000</f>
        <v>151302001</v>
      </c>
      <c r="I295" s="43">
        <v>1</v>
      </c>
      <c r="J295" s="43">
        <v>1</v>
      </c>
      <c r="K295" s="43">
        <f t="shared" ref="K295:K298" si="78">ROUND(N295/6,2)</f>
        <v>13.33</v>
      </c>
      <c r="L295" s="43" t="str">
        <f t="shared" ref="L295:L299" si="79">IF(H295&gt;=151307001,"Shoes",IF(H295&gt;=151306001,"Pants",IF(H295&gt;=151305001,"Glove",IF(H295&gt;=151303001,"Head",IF(H295&gt;=151302001,"Body",IF(H295&gt;=151301001,"Weapon"))))))</f>
        <v>Body</v>
      </c>
      <c r="M295" s="43" t="s">
        <v>356</v>
      </c>
      <c r="N295" s="63">
        <v>80</v>
      </c>
    </row>
    <row r="296" spans="1:14" ht="16.5" customHeight="1" x14ac:dyDescent="0.3">
      <c r="A296" s="60" t="b">
        <v>1</v>
      </c>
      <c r="B296" s="43" t="s">
        <v>48</v>
      </c>
      <c r="C296" s="43">
        <f t="shared" si="75"/>
        <v>6012005</v>
      </c>
      <c r="D296" s="43">
        <f t="shared" si="76"/>
        <v>5012</v>
      </c>
      <c r="E296" s="43" t="s">
        <v>23</v>
      </c>
      <c r="F296" s="56">
        <v>1</v>
      </c>
      <c r="G296" s="56">
        <v>1</v>
      </c>
      <c r="H296" s="43">
        <f>H295+1000</f>
        <v>151303001</v>
      </c>
      <c r="I296" s="43">
        <v>1</v>
      </c>
      <c r="J296" s="43">
        <v>1</v>
      </c>
      <c r="K296" s="43">
        <f t="shared" si="78"/>
        <v>13.33</v>
      </c>
      <c r="L296" s="43" t="str">
        <f t="shared" si="79"/>
        <v>Head</v>
      </c>
      <c r="M296" s="43" t="s">
        <v>356</v>
      </c>
      <c r="N296" s="63">
        <v>80</v>
      </c>
    </row>
    <row r="297" spans="1:14" ht="16.5" customHeight="1" x14ac:dyDescent="0.3">
      <c r="A297" s="60" t="b">
        <v>1</v>
      </c>
      <c r="B297" s="43" t="s">
        <v>50</v>
      </c>
      <c r="C297" s="43">
        <f t="shared" si="75"/>
        <v>6012006</v>
      </c>
      <c r="D297" s="43">
        <f t="shared" si="76"/>
        <v>5012</v>
      </c>
      <c r="E297" s="43" t="s">
        <v>23</v>
      </c>
      <c r="F297" s="56">
        <v>1</v>
      </c>
      <c r="G297" s="56">
        <v>1</v>
      </c>
      <c r="H297" s="43">
        <f>H296+2000</f>
        <v>151305001</v>
      </c>
      <c r="I297" s="43">
        <v>1</v>
      </c>
      <c r="J297" s="43">
        <v>1</v>
      </c>
      <c r="K297" s="43">
        <f t="shared" si="78"/>
        <v>13.33</v>
      </c>
      <c r="L297" s="43" t="str">
        <f t="shared" si="79"/>
        <v>Glove</v>
      </c>
      <c r="M297" s="43" t="s">
        <v>356</v>
      </c>
      <c r="N297" s="63">
        <v>80</v>
      </c>
    </row>
    <row r="298" spans="1:14" ht="16.5" customHeight="1" x14ac:dyDescent="0.3">
      <c r="A298" s="60" t="b">
        <v>1</v>
      </c>
      <c r="B298" s="43" t="s">
        <v>49</v>
      </c>
      <c r="C298" s="43">
        <f t="shared" si="75"/>
        <v>6012007</v>
      </c>
      <c r="D298" s="43">
        <f t="shared" si="76"/>
        <v>5012</v>
      </c>
      <c r="E298" s="43" t="s">
        <v>23</v>
      </c>
      <c r="F298" s="56">
        <v>1</v>
      </c>
      <c r="G298" s="56">
        <v>1</v>
      </c>
      <c r="H298" s="43">
        <f>H297+1000</f>
        <v>151306001</v>
      </c>
      <c r="I298" s="43">
        <v>1</v>
      </c>
      <c r="J298" s="43">
        <v>1</v>
      </c>
      <c r="K298" s="43">
        <f t="shared" si="78"/>
        <v>13.33</v>
      </c>
      <c r="L298" s="43" t="str">
        <f t="shared" si="79"/>
        <v>Pants</v>
      </c>
      <c r="M298" s="43" t="s">
        <v>356</v>
      </c>
      <c r="N298" s="63">
        <v>80</v>
      </c>
    </row>
    <row r="299" spans="1:14" ht="16.5" customHeight="1" x14ac:dyDescent="0.3">
      <c r="A299" s="60" t="b">
        <v>1</v>
      </c>
      <c r="B299" s="43" t="s">
        <v>46</v>
      </c>
      <c r="C299" s="43">
        <f t="shared" si="75"/>
        <v>6012008</v>
      </c>
      <c r="D299" s="43">
        <f t="shared" si="76"/>
        <v>5012</v>
      </c>
      <c r="E299" s="43" t="s">
        <v>23</v>
      </c>
      <c r="F299" s="56">
        <v>1</v>
      </c>
      <c r="G299" s="56">
        <v>1</v>
      </c>
      <c r="H299" s="43">
        <f>H298+1000</f>
        <v>151307001</v>
      </c>
      <c r="I299" s="43">
        <v>1</v>
      </c>
      <c r="J299" s="43">
        <v>1</v>
      </c>
      <c r="K299" s="41">
        <v>13.35</v>
      </c>
      <c r="L299" s="43" t="str">
        <f t="shared" si="79"/>
        <v>Shoes</v>
      </c>
      <c r="M299" s="43" t="s">
        <v>356</v>
      </c>
      <c r="N299" s="65">
        <f>SUM(K294:K299)</f>
        <v>80</v>
      </c>
    </row>
    <row r="300" spans="1:14" ht="16.5" customHeight="1" x14ac:dyDescent="0.3">
      <c r="A300" s="60" t="b">
        <v>1</v>
      </c>
      <c r="B300" s="44" t="s">
        <v>45</v>
      </c>
      <c r="C300" s="17">
        <f t="shared" si="75"/>
        <v>6012009</v>
      </c>
      <c r="D300" s="17">
        <f t="shared" si="76"/>
        <v>5012</v>
      </c>
      <c r="E300" s="17" t="s">
        <v>25</v>
      </c>
      <c r="F300" s="56">
        <v>1</v>
      </c>
      <c r="G300" s="56">
        <v>1</v>
      </c>
      <c r="H300" s="44">
        <f t="shared" ref="H300:H317" si="80">H294+1000000</f>
        <v>152301001</v>
      </c>
      <c r="I300" s="44">
        <v>1</v>
      </c>
      <c r="J300" s="44">
        <v>1</v>
      </c>
      <c r="K300" s="44">
        <f t="shared" ref="K300:L315" si="81">K294</f>
        <v>13.33</v>
      </c>
      <c r="L300" s="44" t="str">
        <f t="shared" si="81"/>
        <v>Weapon</v>
      </c>
      <c r="M300" s="44" t="str">
        <f t="shared" ref="M300:M317" si="82">M299</f>
        <v>Superior</v>
      </c>
    </row>
    <row r="301" spans="1:14" ht="16.5" customHeight="1" x14ac:dyDescent="0.3">
      <c r="A301" s="60" t="b">
        <v>1</v>
      </c>
      <c r="B301" s="44" t="s">
        <v>47</v>
      </c>
      <c r="C301" s="17">
        <f t="shared" si="75"/>
        <v>6012010</v>
      </c>
      <c r="D301" s="17">
        <f t="shared" si="76"/>
        <v>5012</v>
      </c>
      <c r="E301" s="17" t="s">
        <v>25</v>
      </c>
      <c r="F301" s="56">
        <v>1</v>
      </c>
      <c r="G301" s="56">
        <v>1</v>
      </c>
      <c r="H301" s="44">
        <f t="shared" si="80"/>
        <v>152302001</v>
      </c>
      <c r="I301" s="44">
        <v>1</v>
      </c>
      <c r="J301" s="44">
        <v>1</v>
      </c>
      <c r="K301" s="44">
        <f t="shared" si="81"/>
        <v>13.33</v>
      </c>
      <c r="L301" s="44" t="str">
        <f t="shared" si="81"/>
        <v>Body</v>
      </c>
      <c r="M301" s="44" t="str">
        <f t="shared" si="82"/>
        <v>Superior</v>
      </c>
    </row>
    <row r="302" spans="1:14" ht="16.5" customHeight="1" x14ac:dyDescent="0.3">
      <c r="A302" s="60" t="b">
        <v>1</v>
      </c>
      <c r="B302" s="44" t="s">
        <v>48</v>
      </c>
      <c r="C302" s="17">
        <f t="shared" si="75"/>
        <v>6012011</v>
      </c>
      <c r="D302" s="17">
        <f t="shared" si="76"/>
        <v>5012</v>
      </c>
      <c r="E302" s="17" t="s">
        <v>25</v>
      </c>
      <c r="F302" s="56">
        <v>1</v>
      </c>
      <c r="G302" s="56">
        <v>1</v>
      </c>
      <c r="H302" s="44">
        <f t="shared" si="80"/>
        <v>152303001</v>
      </c>
      <c r="I302" s="44">
        <v>1</v>
      </c>
      <c r="J302" s="44">
        <v>1</v>
      </c>
      <c r="K302" s="44">
        <f t="shared" si="81"/>
        <v>13.33</v>
      </c>
      <c r="L302" s="44" t="str">
        <f t="shared" si="81"/>
        <v>Head</v>
      </c>
      <c r="M302" s="44" t="str">
        <f t="shared" si="82"/>
        <v>Superior</v>
      </c>
    </row>
    <row r="303" spans="1:14" ht="16.5" customHeight="1" x14ac:dyDescent="0.3">
      <c r="A303" s="60" t="b">
        <v>1</v>
      </c>
      <c r="B303" s="44" t="s">
        <v>50</v>
      </c>
      <c r="C303" s="17">
        <f t="shared" si="75"/>
        <v>6012012</v>
      </c>
      <c r="D303" s="17">
        <f t="shared" si="76"/>
        <v>5012</v>
      </c>
      <c r="E303" s="17" t="s">
        <v>25</v>
      </c>
      <c r="F303" s="56">
        <v>1</v>
      </c>
      <c r="G303" s="56">
        <v>1</v>
      </c>
      <c r="H303" s="44">
        <f t="shared" si="80"/>
        <v>152305001</v>
      </c>
      <c r="I303" s="44">
        <v>1</v>
      </c>
      <c r="J303" s="44">
        <v>1</v>
      </c>
      <c r="K303" s="44">
        <f t="shared" si="81"/>
        <v>13.33</v>
      </c>
      <c r="L303" s="44" t="str">
        <f t="shared" si="81"/>
        <v>Glove</v>
      </c>
      <c r="M303" s="44" t="str">
        <f t="shared" si="82"/>
        <v>Superior</v>
      </c>
    </row>
    <row r="304" spans="1:14" ht="16.5" customHeight="1" x14ac:dyDescent="0.3">
      <c r="A304" s="60" t="b">
        <v>1</v>
      </c>
      <c r="B304" s="44" t="s">
        <v>49</v>
      </c>
      <c r="C304" s="17">
        <f t="shared" si="75"/>
        <v>6012013</v>
      </c>
      <c r="D304" s="17">
        <f t="shared" si="76"/>
        <v>5012</v>
      </c>
      <c r="E304" s="17" t="s">
        <v>25</v>
      </c>
      <c r="F304" s="56">
        <v>1</v>
      </c>
      <c r="G304" s="56">
        <v>1</v>
      </c>
      <c r="H304" s="44">
        <f t="shared" si="80"/>
        <v>152306001</v>
      </c>
      <c r="I304" s="44">
        <v>1</v>
      </c>
      <c r="J304" s="44">
        <v>1</v>
      </c>
      <c r="K304" s="44">
        <f t="shared" si="81"/>
        <v>13.33</v>
      </c>
      <c r="L304" s="44" t="str">
        <f t="shared" si="81"/>
        <v>Pants</v>
      </c>
      <c r="M304" s="44" t="str">
        <f t="shared" si="82"/>
        <v>Superior</v>
      </c>
    </row>
    <row r="305" spans="1:14" ht="16.5" customHeight="1" x14ac:dyDescent="0.3">
      <c r="A305" s="60" t="b">
        <v>1</v>
      </c>
      <c r="B305" s="44" t="s">
        <v>46</v>
      </c>
      <c r="C305" s="17">
        <f t="shared" si="75"/>
        <v>6012014</v>
      </c>
      <c r="D305" s="17">
        <f t="shared" si="76"/>
        <v>5012</v>
      </c>
      <c r="E305" s="17" t="s">
        <v>25</v>
      </c>
      <c r="F305" s="56">
        <v>1</v>
      </c>
      <c r="G305" s="56">
        <v>1</v>
      </c>
      <c r="H305" s="44">
        <f t="shared" si="80"/>
        <v>152307001</v>
      </c>
      <c r="I305" s="44">
        <v>1</v>
      </c>
      <c r="J305" s="44">
        <v>1</v>
      </c>
      <c r="K305" s="44">
        <f t="shared" si="81"/>
        <v>13.35</v>
      </c>
      <c r="L305" s="44" t="str">
        <f t="shared" si="81"/>
        <v>Shoes</v>
      </c>
      <c r="M305" s="44" t="str">
        <f t="shared" si="82"/>
        <v>Superior</v>
      </c>
    </row>
    <row r="306" spans="1:14" ht="16.5" customHeight="1" x14ac:dyDescent="0.3">
      <c r="A306" s="60" t="b">
        <v>1</v>
      </c>
      <c r="B306" s="42" t="s">
        <v>45</v>
      </c>
      <c r="C306" s="45">
        <f t="shared" si="75"/>
        <v>6012015</v>
      </c>
      <c r="D306" s="45">
        <f t="shared" si="76"/>
        <v>5012</v>
      </c>
      <c r="E306" s="45" t="s">
        <v>26</v>
      </c>
      <c r="F306" s="56">
        <v>1</v>
      </c>
      <c r="G306" s="56">
        <v>1</v>
      </c>
      <c r="H306" s="42">
        <f t="shared" si="80"/>
        <v>153301001</v>
      </c>
      <c r="I306" s="42">
        <v>1</v>
      </c>
      <c r="J306" s="42">
        <v>1</v>
      </c>
      <c r="K306" s="42">
        <f t="shared" si="81"/>
        <v>13.33</v>
      </c>
      <c r="L306" s="42" t="str">
        <f t="shared" si="81"/>
        <v>Weapon</v>
      </c>
      <c r="M306" s="42" t="str">
        <f t="shared" si="82"/>
        <v>Superior</v>
      </c>
    </row>
    <row r="307" spans="1:14" ht="16.5" customHeight="1" x14ac:dyDescent="0.3">
      <c r="A307" s="60" t="b">
        <v>1</v>
      </c>
      <c r="B307" s="42" t="s">
        <v>47</v>
      </c>
      <c r="C307" s="45">
        <f t="shared" si="75"/>
        <v>6012016</v>
      </c>
      <c r="D307" s="45">
        <f t="shared" si="76"/>
        <v>5012</v>
      </c>
      <c r="E307" s="45" t="s">
        <v>26</v>
      </c>
      <c r="F307" s="56">
        <v>1</v>
      </c>
      <c r="G307" s="56">
        <v>1</v>
      </c>
      <c r="H307" s="42">
        <f t="shared" si="80"/>
        <v>153302001</v>
      </c>
      <c r="I307" s="42">
        <v>1</v>
      </c>
      <c r="J307" s="42">
        <v>1</v>
      </c>
      <c r="K307" s="42">
        <f t="shared" si="81"/>
        <v>13.33</v>
      </c>
      <c r="L307" s="42" t="str">
        <f t="shared" si="81"/>
        <v>Body</v>
      </c>
      <c r="M307" s="42" t="str">
        <f t="shared" si="82"/>
        <v>Superior</v>
      </c>
    </row>
    <row r="308" spans="1:14" ht="16.5" customHeight="1" x14ac:dyDescent="0.3">
      <c r="A308" s="60" t="b">
        <v>1</v>
      </c>
      <c r="B308" s="42" t="s">
        <v>48</v>
      </c>
      <c r="C308" s="45">
        <f t="shared" si="75"/>
        <v>6012017</v>
      </c>
      <c r="D308" s="45">
        <f t="shared" si="76"/>
        <v>5012</v>
      </c>
      <c r="E308" s="45" t="s">
        <v>26</v>
      </c>
      <c r="F308" s="56">
        <v>1</v>
      </c>
      <c r="G308" s="56">
        <v>1</v>
      </c>
      <c r="H308" s="42">
        <f t="shared" si="80"/>
        <v>153303001</v>
      </c>
      <c r="I308" s="42">
        <v>1</v>
      </c>
      <c r="J308" s="42">
        <v>1</v>
      </c>
      <c r="K308" s="42">
        <f t="shared" si="81"/>
        <v>13.33</v>
      </c>
      <c r="L308" s="42" t="str">
        <f t="shared" si="81"/>
        <v>Head</v>
      </c>
      <c r="M308" s="42" t="str">
        <f t="shared" si="82"/>
        <v>Superior</v>
      </c>
    </row>
    <row r="309" spans="1:14" ht="16.5" customHeight="1" x14ac:dyDescent="0.3">
      <c r="A309" s="60" t="b">
        <v>1</v>
      </c>
      <c r="B309" s="42" t="s">
        <v>50</v>
      </c>
      <c r="C309" s="45">
        <f t="shared" si="75"/>
        <v>6012018</v>
      </c>
      <c r="D309" s="45">
        <f t="shared" si="76"/>
        <v>5012</v>
      </c>
      <c r="E309" s="45" t="s">
        <v>26</v>
      </c>
      <c r="F309" s="56">
        <v>1</v>
      </c>
      <c r="G309" s="56">
        <v>1</v>
      </c>
      <c r="H309" s="42">
        <f t="shared" si="80"/>
        <v>153305001</v>
      </c>
      <c r="I309" s="42">
        <v>1</v>
      </c>
      <c r="J309" s="42">
        <v>1</v>
      </c>
      <c r="K309" s="42">
        <f t="shared" si="81"/>
        <v>13.33</v>
      </c>
      <c r="L309" s="42" t="str">
        <f t="shared" si="81"/>
        <v>Glove</v>
      </c>
      <c r="M309" s="42" t="str">
        <f t="shared" si="82"/>
        <v>Superior</v>
      </c>
    </row>
    <row r="310" spans="1:14" ht="16.5" customHeight="1" x14ac:dyDescent="0.3">
      <c r="A310" s="60" t="b">
        <v>1</v>
      </c>
      <c r="B310" s="42" t="s">
        <v>49</v>
      </c>
      <c r="C310" s="45">
        <f t="shared" si="75"/>
        <v>6012019</v>
      </c>
      <c r="D310" s="45">
        <f t="shared" si="76"/>
        <v>5012</v>
      </c>
      <c r="E310" s="45" t="s">
        <v>26</v>
      </c>
      <c r="F310" s="56">
        <v>1</v>
      </c>
      <c r="G310" s="56">
        <v>1</v>
      </c>
      <c r="H310" s="42">
        <f t="shared" si="80"/>
        <v>153306001</v>
      </c>
      <c r="I310" s="42">
        <v>1</v>
      </c>
      <c r="J310" s="42">
        <v>1</v>
      </c>
      <c r="K310" s="42">
        <f t="shared" si="81"/>
        <v>13.33</v>
      </c>
      <c r="L310" s="42" t="str">
        <f t="shared" si="81"/>
        <v>Pants</v>
      </c>
      <c r="M310" s="42" t="str">
        <f t="shared" si="82"/>
        <v>Superior</v>
      </c>
    </row>
    <row r="311" spans="1:14" ht="16.5" customHeight="1" x14ac:dyDescent="0.3">
      <c r="A311" s="60" t="b">
        <v>1</v>
      </c>
      <c r="B311" s="42" t="s">
        <v>46</v>
      </c>
      <c r="C311" s="45">
        <f t="shared" si="75"/>
        <v>6012020</v>
      </c>
      <c r="D311" s="45">
        <f t="shared" si="76"/>
        <v>5012</v>
      </c>
      <c r="E311" s="45" t="s">
        <v>26</v>
      </c>
      <c r="F311" s="56">
        <v>1</v>
      </c>
      <c r="G311" s="56">
        <v>1</v>
      </c>
      <c r="H311" s="42">
        <f t="shared" si="80"/>
        <v>153307001</v>
      </c>
      <c r="I311" s="42">
        <v>1</v>
      </c>
      <c r="J311" s="42">
        <v>1</v>
      </c>
      <c r="K311" s="42">
        <f t="shared" si="81"/>
        <v>13.35</v>
      </c>
      <c r="L311" s="42" t="str">
        <f t="shared" si="81"/>
        <v>Shoes</v>
      </c>
      <c r="M311" s="42" t="str">
        <f t="shared" si="82"/>
        <v>Superior</v>
      </c>
    </row>
    <row r="312" spans="1:14" ht="16.5" customHeight="1" x14ac:dyDescent="0.3">
      <c r="A312" s="60" t="b">
        <v>1</v>
      </c>
      <c r="B312" s="46" t="s">
        <v>45</v>
      </c>
      <c r="C312" s="19">
        <f t="shared" si="75"/>
        <v>6012021</v>
      </c>
      <c r="D312" s="19">
        <f t="shared" si="76"/>
        <v>5012</v>
      </c>
      <c r="E312" s="19" t="s">
        <v>27</v>
      </c>
      <c r="F312" s="56">
        <v>1</v>
      </c>
      <c r="G312" s="56">
        <v>1</v>
      </c>
      <c r="H312" s="46">
        <f t="shared" si="80"/>
        <v>154301001</v>
      </c>
      <c r="I312" s="46">
        <v>1</v>
      </c>
      <c r="J312" s="46">
        <v>1</v>
      </c>
      <c r="K312" s="46">
        <f t="shared" si="81"/>
        <v>13.33</v>
      </c>
      <c r="L312" s="46" t="str">
        <f t="shared" si="81"/>
        <v>Weapon</v>
      </c>
      <c r="M312" s="46" t="str">
        <f t="shared" si="82"/>
        <v>Superior</v>
      </c>
    </row>
    <row r="313" spans="1:14" ht="16.5" customHeight="1" x14ac:dyDescent="0.3">
      <c r="A313" s="60" t="b">
        <v>1</v>
      </c>
      <c r="B313" s="46" t="s">
        <v>47</v>
      </c>
      <c r="C313" s="19">
        <f t="shared" si="75"/>
        <v>6012022</v>
      </c>
      <c r="D313" s="19">
        <f t="shared" si="76"/>
        <v>5012</v>
      </c>
      <c r="E313" s="19" t="s">
        <v>27</v>
      </c>
      <c r="F313" s="56">
        <v>1</v>
      </c>
      <c r="G313" s="56">
        <v>1</v>
      </c>
      <c r="H313" s="46">
        <f t="shared" si="80"/>
        <v>154302001</v>
      </c>
      <c r="I313" s="46">
        <v>1</v>
      </c>
      <c r="J313" s="46">
        <v>1</v>
      </c>
      <c r="K313" s="46">
        <f t="shared" si="81"/>
        <v>13.33</v>
      </c>
      <c r="L313" s="46" t="str">
        <f t="shared" si="81"/>
        <v>Body</v>
      </c>
      <c r="M313" s="46" t="str">
        <f t="shared" si="82"/>
        <v>Superior</v>
      </c>
    </row>
    <row r="314" spans="1:14" ht="16.5" customHeight="1" x14ac:dyDescent="0.3">
      <c r="A314" s="60" t="b">
        <v>1</v>
      </c>
      <c r="B314" s="46" t="s">
        <v>48</v>
      </c>
      <c r="C314" s="19">
        <f t="shared" si="75"/>
        <v>6012023</v>
      </c>
      <c r="D314" s="19">
        <f t="shared" si="76"/>
        <v>5012</v>
      </c>
      <c r="E314" s="19" t="s">
        <v>27</v>
      </c>
      <c r="F314" s="56">
        <v>1</v>
      </c>
      <c r="G314" s="56">
        <v>1</v>
      </c>
      <c r="H314" s="46">
        <f t="shared" si="80"/>
        <v>154303001</v>
      </c>
      <c r="I314" s="46">
        <v>1</v>
      </c>
      <c r="J314" s="46">
        <v>1</v>
      </c>
      <c r="K314" s="46">
        <f t="shared" si="81"/>
        <v>13.33</v>
      </c>
      <c r="L314" s="46" t="str">
        <f t="shared" si="81"/>
        <v>Head</v>
      </c>
      <c r="M314" s="46" t="str">
        <f t="shared" si="82"/>
        <v>Superior</v>
      </c>
    </row>
    <row r="315" spans="1:14" ht="16.5" customHeight="1" x14ac:dyDescent="0.3">
      <c r="A315" s="60" t="b">
        <v>1</v>
      </c>
      <c r="B315" s="46" t="s">
        <v>50</v>
      </c>
      <c r="C315" s="19">
        <f t="shared" si="75"/>
        <v>6012024</v>
      </c>
      <c r="D315" s="19">
        <f t="shared" si="76"/>
        <v>5012</v>
      </c>
      <c r="E315" s="19" t="s">
        <v>27</v>
      </c>
      <c r="F315" s="56">
        <v>1</v>
      </c>
      <c r="G315" s="56">
        <v>1</v>
      </c>
      <c r="H315" s="46">
        <f t="shared" si="80"/>
        <v>154305001</v>
      </c>
      <c r="I315" s="46">
        <v>1</v>
      </c>
      <c r="J315" s="46">
        <v>1</v>
      </c>
      <c r="K315" s="46">
        <f t="shared" si="81"/>
        <v>13.33</v>
      </c>
      <c r="L315" s="46" t="str">
        <f t="shared" si="81"/>
        <v>Glove</v>
      </c>
      <c r="M315" s="46" t="str">
        <f t="shared" si="82"/>
        <v>Superior</v>
      </c>
    </row>
    <row r="316" spans="1:14" ht="16.5" customHeight="1" x14ac:dyDescent="0.3">
      <c r="A316" s="60" t="b">
        <v>1</v>
      </c>
      <c r="B316" s="46" t="s">
        <v>49</v>
      </c>
      <c r="C316" s="19">
        <f t="shared" si="75"/>
        <v>6012025</v>
      </c>
      <c r="D316" s="19">
        <f t="shared" si="76"/>
        <v>5012</v>
      </c>
      <c r="E316" s="19" t="s">
        <v>27</v>
      </c>
      <c r="F316" s="56">
        <v>1</v>
      </c>
      <c r="G316" s="56">
        <v>1</v>
      </c>
      <c r="H316" s="46">
        <f t="shared" si="80"/>
        <v>154306001</v>
      </c>
      <c r="I316" s="46">
        <v>1</v>
      </c>
      <c r="J316" s="46">
        <v>1</v>
      </c>
      <c r="K316" s="46">
        <f t="shared" ref="K316:L317" si="83">K310</f>
        <v>13.33</v>
      </c>
      <c r="L316" s="46" t="str">
        <f t="shared" si="83"/>
        <v>Pants</v>
      </c>
      <c r="M316" s="46" t="str">
        <f t="shared" si="82"/>
        <v>Superior</v>
      </c>
    </row>
    <row r="317" spans="1:14" ht="16.5" customHeight="1" x14ac:dyDescent="0.3">
      <c r="A317" s="60" t="b">
        <v>1</v>
      </c>
      <c r="B317" s="46" t="s">
        <v>46</v>
      </c>
      <c r="C317" s="19">
        <f t="shared" si="75"/>
        <v>6012026</v>
      </c>
      <c r="D317" s="19">
        <f t="shared" si="76"/>
        <v>5012</v>
      </c>
      <c r="E317" s="19" t="s">
        <v>27</v>
      </c>
      <c r="F317" s="56">
        <v>1</v>
      </c>
      <c r="G317" s="56">
        <v>1</v>
      </c>
      <c r="H317" s="46">
        <f t="shared" si="80"/>
        <v>154307001</v>
      </c>
      <c r="I317" s="46">
        <v>1</v>
      </c>
      <c r="J317" s="46">
        <v>1</v>
      </c>
      <c r="K317" s="46">
        <f t="shared" si="83"/>
        <v>13.35</v>
      </c>
      <c r="L317" s="46" t="str">
        <f t="shared" si="83"/>
        <v>Shoes</v>
      </c>
      <c r="M317" s="46" t="str">
        <f t="shared" si="82"/>
        <v>Superior</v>
      </c>
    </row>
    <row r="318" spans="1:14" ht="16.5" customHeight="1" x14ac:dyDescent="0.3">
      <c r="A318" s="40" t="b">
        <v>1</v>
      </c>
      <c r="B318" s="41" t="s">
        <v>305</v>
      </c>
      <c r="C318" s="41">
        <f>C292+1000</f>
        <v>6013001</v>
      </c>
      <c r="D318" s="41">
        <f>D292+1</f>
        <v>5013</v>
      </c>
      <c r="E318" s="42" t="s">
        <v>29</v>
      </c>
      <c r="F318" s="56">
        <v>1</v>
      </c>
      <c r="G318" s="56">
        <v>1</v>
      </c>
      <c r="H318" s="48">
        <v>150102001</v>
      </c>
      <c r="I318" s="42">
        <v>1</v>
      </c>
      <c r="J318" s="42">
        <v>1</v>
      </c>
      <c r="K318" s="41">
        <f>K292-0.5</f>
        <v>11</v>
      </c>
      <c r="L318" s="41" t="s">
        <v>306</v>
      </c>
      <c r="M318" s="43" t="s">
        <v>3</v>
      </c>
    </row>
    <row r="319" spans="1:14" ht="16.5" customHeight="1" x14ac:dyDescent="0.3">
      <c r="A319" s="40" t="b">
        <v>1</v>
      </c>
      <c r="B319" s="41" t="s">
        <v>307</v>
      </c>
      <c r="C319" s="42">
        <f t="shared" ref="C319:C369" si="84">C318+1</f>
        <v>6013002</v>
      </c>
      <c r="D319" s="42">
        <f t="shared" ref="D319:D369" si="85">D318</f>
        <v>5013</v>
      </c>
      <c r="E319" s="42" t="s">
        <v>29</v>
      </c>
      <c r="F319" s="56">
        <v>1</v>
      </c>
      <c r="G319" s="56">
        <v>1</v>
      </c>
      <c r="H319" s="43">
        <f>H318+100000</f>
        <v>150202001</v>
      </c>
      <c r="I319" s="42">
        <v>1</v>
      </c>
      <c r="J319" s="42">
        <v>1</v>
      </c>
      <c r="K319" s="41">
        <f>K293+0.5</f>
        <v>9</v>
      </c>
      <c r="L319" s="41" t="s">
        <v>306</v>
      </c>
      <c r="M319" s="43" t="s">
        <v>355</v>
      </c>
    </row>
    <row r="320" spans="1:14" ht="16.5" customHeight="1" x14ac:dyDescent="0.3">
      <c r="A320" s="40" t="b">
        <v>1</v>
      </c>
      <c r="B320" s="43" t="s">
        <v>379</v>
      </c>
      <c r="C320" s="43">
        <f t="shared" si="84"/>
        <v>6013003</v>
      </c>
      <c r="D320" s="43">
        <f t="shared" si="85"/>
        <v>5013</v>
      </c>
      <c r="E320" s="43" t="s">
        <v>23</v>
      </c>
      <c r="F320" s="56">
        <v>1</v>
      </c>
      <c r="G320" s="56">
        <v>1</v>
      </c>
      <c r="H320" s="48">
        <v>151301001</v>
      </c>
      <c r="I320" s="43">
        <v>1</v>
      </c>
      <c r="J320" s="43">
        <v>1</v>
      </c>
      <c r="K320" s="43">
        <f>ROUND(N320/6,2)</f>
        <v>13.33</v>
      </c>
      <c r="L320" s="43" t="str">
        <f>IF(H320&gt;=151307001,"Shoes",IF(H320&gt;=151306001,"Pants",IF(H320&gt;=151305001,"Glove",IF(H320&gt;=151303001,"Head",IF(H320&gt;=151302001,"Body",IF(H320&gt;=151301001,"Weapon"))))))</f>
        <v>Weapon</v>
      </c>
      <c r="M320" s="43" t="s">
        <v>356</v>
      </c>
      <c r="N320" s="64">
        <v>80</v>
      </c>
    </row>
    <row r="321" spans="1:14" ht="16.5" customHeight="1" x14ac:dyDescent="0.3">
      <c r="A321" s="40" t="b">
        <v>1</v>
      </c>
      <c r="B321" s="43" t="s">
        <v>47</v>
      </c>
      <c r="C321" s="43">
        <f t="shared" si="84"/>
        <v>6013004</v>
      </c>
      <c r="D321" s="43">
        <f t="shared" si="85"/>
        <v>5013</v>
      </c>
      <c r="E321" s="43" t="s">
        <v>23</v>
      </c>
      <c r="F321" s="56">
        <v>1</v>
      </c>
      <c r="G321" s="56">
        <v>1</v>
      </c>
      <c r="H321" s="43">
        <f>H320+1000</f>
        <v>151302001</v>
      </c>
      <c r="I321" s="43">
        <v>1</v>
      </c>
      <c r="J321" s="43">
        <v>1</v>
      </c>
      <c r="K321" s="43">
        <f t="shared" ref="K321:K324" si="86">ROUND(N321/6,2)</f>
        <v>13.33</v>
      </c>
      <c r="L321" s="43" t="str">
        <f t="shared" ref="L321:L325" si="87">IF(H321&gt;=151307001,"Shoes",IF(H321&gt;=151306001,"Pants",IF(H321&gt;=151305001,"Glove",IF(H321&gt;=151303001,"Head",IF(H321&gt;=151302001,"Body",IF(H321&gt;=151301001,"Weapon"))))))</f>
        <v>Body</v>
      </c>
      <c r="M321" s="43" t="s">
        <v>356</v>
      </c>
      <c r="N321" s="63">
        <v>80</v>
      </c>
    </row>
    <row r="322" spans="1:14" ht="16.5" customHeight="1" x14ac:dyDescent="0.3">
      <c r="A322" s="40" t="b">
        <v>1</v>
      </c>
      <c r="B322" s="43" t="s">
        <v>48</v>
      </c>
      <c r="C322" s="43">
        <f t="shared" si="84"/>
        <v>6013005</v>
      </c>
      <c r="D322" s="43">
        <f t="shared" si="85"/>
        <v>5013</v>
      </c>
      <c r="E322" s="43" t="s">
        <v>23</v>
      </c>
      <c r="F322" s="56">
        <v>1</v>
      </c>
      <c r="G322" s="56">
        <v>1</v>
      </c>
      <c r="H322" s="43">
        <f>H321+1000</f>
        <v>151303001</v>
      </c>
      <c r="I322" s="43">
        <v>1</v>
      </c>
      <c r="J322" s="43">
        <v>1</v>
      </c>
      <c r="K322" s="43">
        <f t="shared" si="86"/>
        <v>13.33</v>
      </c>
      <c r="L322" s="43" t="str">
        <f t="shared" si="87"/>
        <v>Head</v>
      </c>
      <c r="M322" s="43" t="s">
        <v>356</v>
      </c>
      <c r="N322" s="63">
        <v>80</v>
      </c>
    </row>
    <row r="323" spans="1:14" ht="16.5" customHeight="1" x14ac:dyDescent="0.3">
      <c r="A323" s="40" t="b">
        <v>1</v>
      </c>
      <c r="B323" s="43" t="s">
        <v>50</v>
      </c>
      <c r="C323" s="43">
        <f t="shared" si="84"/>
        <v>6013006</v>
      </c>
      <c r="D323" s="43">
        <f t="shared" si="85"/>
        <v>5013</v>
      </c>
      <c r="E323" s="43" t="s">
        <v>23</v>
      </c>
      <c r="F323" s="56">
        <v>1</v>
      </c>
      <c r="G323" s="56">
        <v>1</v>
      </c>
      <c r="H323" s="43">
        <f>H322+2000</f>
        <v>151305001</v>
      </c>
      <c r="I323" s="43">
        <v>1</v>
      </c>
      <c r="J323" s="43">
        <v>1</v>
      </c>
      <c r="K323" s="43">
        <f t="shared" si="86"/>
        <v>13.33</v>
      </c>
      <c r="L323" s="43" t="str">
        <f t="shared" si="87"/>
        <v>Glove</v>
      </c>
      <c r="M323" s="43" t="s">
        <v>356</v>
      </c>
      <c r="N323" s="63">
        <v>80</v>
      </c>
    </row>
    <row r="324" spans="1:14" ht="16.5" customHeight="1" x14ac:dyDescent="0.3">
      <c r="A324" s="40" t="b">
        <v>1</v>
      </c>
      <c r="B324" s="43" t="s">
        <v>49</v>
      </c>
      <c r="C324" s="43">
        <f t="shared" si="84"/>
        <v>6013007</v>
      </c>
      <c r="D324" s="43">
        <f t="shared" si="85"/>
        <v>5013</v>
      </c>
      <c r="E324" s="43" t="s">
        <v>23</v>
      </c>
      <c r="F324" s="56">
        <v>1</v>
      </c>
      <c r="G324" s="56">
        <v>1</v>
      </c>
      <c r="H324" s="43">
        <f>H323+1000</f>
        <v>151306001</v>
      </c>
      <c r="I324" s="43">
        <v>1</v>
      </c>
      <c r="J324" s="43">
        <v>1</v>
      </c>
      <c r="K324" s="43">
        <f t="shared" si="86"/>
        <v>13.33</v>
      </c>
      <c r="L324" s="43" t="str">
        <f t="shared" si="87"/>
        <v>Pants</v>
      </c>
      <c r="M324" s="43" t="s">
        <v>356</v>
      </c>
      <c r="N324" s="63">
        <v>80</v>
      </c>
    </row>
    <row r="325" spans="1:14" ht="16.5" customHeight="1" x14ac:dyDescent="0.3">
      <c r="A325" s="40" t="b">
        <v>1</v>
      </c>
      <c r="B325" s="43" t="s">
        <v>46</v>
      </c>
      <c r="C325" s="43">
        <f t="shared" si="84"/>
        <v>6013008</v>
      </c>
      <c r="D325" s="43">
        <f t="shared" si="85"/>
        <v>5013</v>
      </c>
      <c r="E325" s="43" t="s">
        <v>23</v>
      </c>
      <c r="F325" s="56">
        <v>1</v>
      </c>
      <c r="G325" s="56">
        <v>1</v>
      </c>
      <c r="H325" s="43">
        <f>H324+1000</f>
        <v>151307001</v>
      </c>
      <c r="I325" s="43">
        <v>1</v>
      </c>
      <c r="J325" s="43">
        <v>1</v>
      </c>
      <c r="K325" s="41">
        <v>13.35</v>
      </c>
      <c r="L325" s="43" t="str">
        <f t="shared" si="87"/>
        <v>Shoes</v>
      </c>
      <c r="M325" s="43" t="s">
        <v>356</v>
      </c>
      <c r="N325" s="65">
        <f>SUM(K320:K325)</f>
        <v>80</v>
      </c>
    </row>
    <row r="326" spans="1:14" ht="16.5" customHeight="1" x14ac:dyDescent="0.3">
      <c r="A326" s="40" t="b">
        <v>1</v>
      </c>
      <c r="B326" s="44" t="s">
        <v>45</v>
      </c>
      <c r="C326" s="17">
        <f t="shared" si="84"/>
        <v>6013009</v>
      </c>
      <c r="D326" s="17">
        <f t="shared" si="85"/>
        <v>5013</v>
      </c>
      <c r="E326" s="17" t="s">
        <v>25</v>
      </c>
      <c r="F326" s="56">
        <v>1</v>
      </c>
      <c r="G326" s="56">
        <v>1</v>
      </c>
      <c r="H326" s="44">
        <f t="shared" ref="H326:H343" si="88">H320+1000000</f>
        <v>152301001</v>
      </c>
      <c r="I326" s="44">
        <v>1</v>
      </c>
      <c r="J326" s="44">
        <v>1</v>
      </c>
      <c r="K326" s="44">
        <f t="shared" ref="K326:L341" si="89">K320</f>
        <v>13.33</v>
      </c>
      <c r="L326" s="44" t="str">
        <f t="shared" si="89"/>
        <v>Weapon</v>
      </c>
      <c r="M326" s="44" t="str">
        <f t="shared" ref="M326:M343" si="90">M325</f>
        <v>Superior</v>
      </c>
    </row>
    <row r="327" spans="1:14" ht="16.5" customHeight="1" x14ac:dyDescent="0.3">
      <c r="A327" s="40" t="b">
        <v>1</v>
      </c>
      <c r="B327" s="44" t="s">
        <v>47</v>
      </c>
      <c r="C327" s="17">
        <f t="shared" si="84"/>
        <v>6013010</v>
      </c>
      <c r="D327" s="17">
        <f t="shared" si="85"/>
        <v>5013</v>
      </c>
      <c r="E327" s="17" t="s">
        <v>25</v>
      </c>
      <c r="F327" s="56">
        <v>1</v>
      </c>
      <c r="G327" s="56">
        <v>1</v>
      </c>
      <c r="H327" s="44">
        <f t="shared" si="88"/>
        <v>152302001</v>
      </c>
      <c r="I327" s="44">
        <v>1</v>
      </c>
      <c r="J327" s="44">
        <v>1</v>
      </c>
      <c r="K327" s="44">
        <f t="shared" si="89"/>
        <v>13.33</v>
      </c>
      <c r="L327" s="44" t="str">
        <f t="shared" si="89"/>
        <v>Body</v>
      </c>
      <c r="M327" s="44" t="str">
        <f t="shared" si="90"/>
        <v>Superior</v>
      </c>
    </row>
    <row r="328" spans="1:14" ht="16.5" customHeight="1" x14ac:dyDescent="0.3">
      <c r="A328" s="40" t="b">
        <v>1</v>
      </c>
      <c r="B328" s="44" t="s">
        <v>48</v>
      </c>
      <c r="C328" s="17">
        <f t="shared" si="84"/>
        <v>6013011</v>
      </c>
      <c r="D328" s="17">
        <f t="shared" si="85"/>
        <v>5013</v>
      </c>
      <c r="E328" s="17" t="s">
        <v>25</v>
      </c>
      <c r="F328" s="56">
        <v>1</v>
      </c>
      <c r="G328" s="56">
        <v>1</v>
      </c>
      <c r="H328" s="44">
        <f t="shared" si="88"/>
        <v>152303001</v>
      </c>
      <c r="I328" s="44">
        <v>1</v>
      </c>
      <c r="J328" s="44">
        <v>1</v>
      </c>
      <c r="K328" s="44">
        <f t="shared" si="89"/>
        <v>13.33</v>
      </c>
      <c r="L328" s="44" t="str">
        <f t="shared" si="89"/>
        <v>Head</v>
      </c>
      <c r="M328" s="44" t="str">
        <f t="shared" si="90"/>
        <v>Superior</v>
      </c>
    </row>
    <row r="329" spans="1:14" ht="16.5" customHeight="1" x14ac:dyDescent="0.3">
      <c r="A329" s="40" t="b">
        <v>1</v>
      </c>
      <c r="B329" s="44" t="s">
        <v>50</v>
      </c>
      <c r="C329" s="17">
        <f t="shared" si="84"/>
        <v>6013012</v>
      </c>
      <c r="D329" s="17">
        <f t="shared" si="85"/>
        <v>5013</v>
      </c>
      <c r="E329" s="17" t="s">
        <v>25</v>
      </c>
      <c r="F329" s="56">
        <v>1</v>
      </c>
      <c r="G329" s="56">
        <v>1</v>
      </c>
      <c r="H329" s="44">
        <f t="shared" si="88"/>
        <v>152305001</v>
      </c>
      <c r="I329" s="44">
        <v>1</v>
      </c>
      <c r="J329" s="44">
        <v>1</v>
      </c>
      <c r="K329" s="44">
        <f t="shared" si="89"/>
        <v>13.33</v>
      </c>
      <c r="L329" s="44" t="str">
        <f t="shared" si="89"/>
        <v>Glove</v>
      </c>
      <c r="M329" s="44" t="str">
        <f t="shared" si="90"/>
        <v>Superior</v>
      </c>
    </row>
    <row r="330" spans="1:14" ht="16.5" customHeight="1" x14ac:dyDescent="0.3">
      <c r="A330" s="40" t="b">
        <v>1</v>
      </c>
      <c r="B330" s="44" t="s">
        <v>49</v>
      </c>
      <c r="C330" s="17">
        <f t="shared" si="84"/>
        <v>6013013</v>
      </c>
      <c r="D330" s="17">
        <f t="shared" si="85"/>
        <v>5013</v>
      </c>
      <c r="E330" s="17" t="s">
        <v>25</v>
      </c>
      <c r="F330" s="56">
        <v>1</v>
      </c>
      <c r="G330" s="56">
        <v>1</v>
      </c>
      <c r="H330" s="44">
        <f t="shared" si="88"/>
        <v>152306001</v>
      </c>
      <c r="I330" s="44">
        <v>1</v>
      </c>
      <c r="J330" s="44">
        <v>1</v>
      </c>
      <c r="K330" s="44">
        <f t="shared" si="89"/>
        <v>13.33</v>
      </c>
      <c r="L330" s="44" t="str">
        <f t="shared" si="89"/>
        <v>Pants</v>
      </c>
      <c r="M330" s="44" t="str">
        <f t="shared" si="90"/>
        <v>Superior</v>
      </c>
    </row>
    <row r="331" spans="1:14" ht="16.5" customHeight="1" x14ac:dyDescent="0.3">
      <c r="A331" s="40" t="b">
        <v>1</v>
      </c>
      <c r="B331" s="44" t="s">
        <v>46</v>
      </c>
      <c r="C331" s="17">
        <f t="shared" si="84"/>
        <v>6013014</v>
      </c>
      <c r="D331" s="17">
        <f t="shared" si="85"/>
        <v>5013</v>
      </c>
      <c r="E331" s="17" t="s">
        <v>25</v>
      </c>
      <c r="F331" s="56">
        <v>1</v>
      </c>
      <c r="G331" s="56">
        <v>1</v>
      </c>
      <c r="H331" s="44">
        <f t="shared" si="88"/>
        <v>152307001</v>
      </c>
      <c r="I331" s="44">
        <v>1</v>
      </c>
      <c r="J331" s="44">
        <v>1</v>
      </c>
      <c r="K331" s="44">
        <f t="shared" si="89"/>
        <v>13.35</v>
      </c>
      <c r="L331" s="44" t="str">
        <f t="shared" si="89"/>
        <v>Shoes</v>
      </c>
      <c r="M331" s="44" t="str">
        <f t="shared" si="90"/>
        <v>Superior</v>
      </c>
    </row>
    <row r="332" spans="1:14" ht="16.5" customHeight="1" x14ac:dyDescent="0.3">
      <c r="A332" s="40" t="b">
        <v>1</v>
      </c>
      <c r="B332" s="42" t="s">
        <v>45</v>
      </c>
      <c r="C332" s="45">
        <f t="shared" si="84"/>
        <v>6013015</v>
      </c>
      <c r="D332" s="45">
        <f t="shared" si="85"/>
        <v>5013</v>
      </c>
      <c r="E332" s="45" t="s">
        <v>26</v>
      </c>
      <c r="F332" s="56">
        <v>1</v>
      </c>
      <c r="G332" s="56">
        <v>1</v>
      </c>
      <c r="H332" s="42">
        <f t="shared" si="88"/>
        <v>153301001</v>
      </c>
      <c r="I332" s="42">
        <v>1</v>
      </c>
      <c r="J332" s="42">
        <v>1</v>
      </c>
      <c r="K332" s="42">
        <f t="shared" si="89"/>
        <v>13.33</v>
      </c>
      <c r="L332" s="42" t="str">
        <f t="shared" si="89"/>
        <v>Weapon</v>
      </c>
      <c r="M332" s="42" t="str">
        <f t="shared" si="90"/>
        <v>Superior</v>
      </c>
    </row>
    <row r="333" spans="1:14" ht="16.5" customHeight="1" x14ac:dyDescent="0.3">
      <c r="A333" s="40" t="b">
        <v>1</v>
      </c>
      <c r="B333" s="42" t="s">
        <v>47</v>
      </c>
      <c r="C333" s="45">
        <f t="shared" si="84"/>
        <v>6013016</v>
      </c>
      <c r="D333" s="45">
        <f t="shared" si="85"/>
        <v>5013</v>
      </c>
      <c r="E333" s="45" t="s">
        <v>26</v>
      </c>
      <c r="F333" s="56">
        <v>1</v>
      </c>
      <c r="G333" s="56">
        <v>1</v>
      </c>
      <c r="H333" s="42">
        <f t="shared" si="88"/>
        <v>153302001</v>
      </c>
      <c r="I333" s="42">
        <v>1</v>
      </c>
      <c r="J333" s="42">
        <v>1</v>
      </c>
      <c r="K333" s="42">
        <f t="shared" si="89"/>
        <v>13.33</v>
      </c>
      <c r="L333" s="42" t="str">
        <f t="shared" si="89"/>
        <v>Body</v>
      </c>
      <c r="M333" s="42" t="str">
        <f t="shared" si="90"/>
        <v>Superior</v>
      </c>
    </row>
    <row r="334" spans="1:14" ht="16.5" customHeight="1" x14ac:dyDescent="0.3">
      <c r="A334" s="40" t="b">
        <v>1</v>
      </c>
      <c r="B334" s="42" t="s">
        <v>48</v>
      </c>
      <c r="C334" s="45">
        <f t="shared" si="84"/>
        <v>6013017</v>
      </c>
      <c r="D334" s="45">
        <f t="shared" si="85"/>
        <v>5013</v>
      </c>
      <c r="E334" s="45" t="s">
        <v>26</v>
      </c>
      <c r="F334" s="56">
        <v>1</v>
      </c>
      <c r="G334" s="56">
        <v>1</v>
      </c>
      <c r="H334" s="42">
        <f t="shared" si="88"/>
        <v>153303001</v>
      </c>
      <c r="I334" s="42">
        <v>1</v>
      </c>
      <c r="J334" s="42">
        <v>1</v>
      </c>
      <c r="K334" s="42">
        <f t="shared" si="89"/>
        <v>13.33</v>
      </c>
      <c r="L334" s="42" t="str">
        <f t="shared" si="89"/>
        <v>Head</v>
      </c>
      <c r="M334" s="42" t="str">
        <f t="shared" si="90"/>
        <v>Superior</v>
      </c>
    </row>
    <row r="335" spans="1:14" ht="16.5" customHeight="1" x14ac:dyDescent="0.3">
      <c r="A335" s="40" t="b">
        <v>1</v>
      </c>
      <c r="B335" s="42" t="s">
        <v>50</v>
      </c>
      <c r="C335" s="45">
        <f t="shared" si="84"/>
        <v>6013018</v>
      </c>
      <c r="D335" s="45">
        <f t="shared" si="85"/>
        <v>5013</v>
      </c>
      <c r="E335" s="45" t="s">
        <v>26</v>
      </c>
      <c r="F335" s="56">
        <v>1</v>
      </c>
      <c r="G335" s="56">
        <v>1</v>
      </c>
      <c r="H335" s="42">
        <f t="shared" si="88"/>
        <v>153305001</v>
      </c>
      <c r="I335" s="42">
        <v>1</v>
      </c>
      <c r="J335" s="42">
        <v>1</v>
      </c>
      <c r="K335" s="42">
        <f t="shared" si="89"/>
        <v>13.33</v>
      </c>
      <c r="L335" s="42" t="str">
        <f t="shared" si="89"/>
        <v>Glove</v>
      </c>
      <c r="M335" s="42" t="str">
        <f t="shared" si="90"/>
        <v>Superior</v>
      </c>
    </row>
    <row r="336" spans="1:14" ht="16.5" customHeight="1" x14ac:dyDescent="0.3">
      <c r="A336" s="40" t="b">
        <v>1</v>
      </c>
      <c r="B336" s="42" t="s">
        <v>49</v>
      </c>
      <c r="C336" s="45">
        <f t="shared" si="84"/>
        <v>6013019</v>
      </c>
      <c r="D336" s="45">
        <f t="shared" si="85"/>
        <v>5013</v>
      </c>
      <c r="E336" s="45" t="s">
        <v>26</v>
      </c>
      <c r="F336" s="56">
        <v>1</v>
      </c>
      <c r="G336" s="56">
        <v>1</v>
      </c>
      <c r="H336" s="42">
        <f t="shared" si="88"/>
        <v>153306001</v>
      </c>
      <c r="I336" s="42">
        <v>1</v>
      </c>
      <c r="J336" s="42">
        <v>1</v>
      </c>
      <c r="K336" s="42">
        <f t="shared" si="89"/>
        <v>13.33</v>
      </c>
      <c r="L336" s="42" t="str">
        <f t="shared" si="89"/>
        <v>Pants</v>
      </c>
      <c r="M336" s="42" t="str">
        <f t="shared" si="90"/>
        <v>Superior</v>
      </c>
    </row>
    <row r="337" spans="1:14" ht="16.5" customHeight="1" x14ac:dyDescent="0.3">
      <c r="A337" s="40" t="b">
        <v>1</v>
      </c>
      <c r="B337" s="42" t="s">
        <v>46</v>
      </c>
      <c r="C337" s="45">
        <f t="shared" si="84"/>
        <v>6013020</v>
      </c>
      <c r="D337" s="45">
        <f t="shared" si="85"/>
        <v>5013</v>
      </c>
      <c r="E337" s="45" t="s">
        <v>26</v>
      </c>
      <c r="F337" s="56">
        <v>1</v>
      </c>
      <c r="G337" s="56">
        <v>1</v>
      </c>
      <c r="H337" s="42">
        <f t="shared" si="88"/>
        <v>153307001</v>
      </c>
      <c r="I337" s="42">
        <v>1</v>
      </c>
      <c r="J337" s="42">
        <v>1</v>
      </c>
      <c r="K337" s="42">
        <f t="shared" si="89"/>
        <v>13.35</v>
      </c>
      <c r="L337" s="42" t="str">
        <f t="shared" si="89"/>
        <v>Shoes</v>
      </c>
      <c r="M337" s="42" t="str">
        <f t="shared" si="90"/>
        <v>Superior</v>
      </c>
    </row>
    <row r="338" spans="1:14" ht="16.5" customHeight="1" x14ac:dyDescent="0.3">
      <c r="A338" s="40" t="b">
        <v>1</v>
      </c>
      <c r="B338" s="46" t="s">
        <v>45</v>
      </c>
      <c r="C338" s="19">
        <f t="shared" si="84"/>
        <v>6013021</v>
      </c>
      <c r="D338" s="19">
        <f t="shared" si="85"/>
        <v>5013</v>
      </c>
      <c r="E338" s="19" t="s">
        <v>27</v>
      </c>
      <c r="F338" s="56">
        <v>1</v>
      </c>
      <c r="G338" s="56">
        <v>1</v>
      </c>
      <c r="H338" s="46">
        <f t="shared" si="88"/>
        <v>154301001</v>
      </c>
      <c r="I338" s="46">
        <v>1</v>
      </c>
      <c r="J338" s="46">
        <v>1</v>
      </c>
      <c r="K338" s="46">
        <f t="shared" si="89"/>
        <v>13.33</v>
      </c>
      <c r="L338" s="46" t="str">
        <f t="shared" si="89"/>
        <v>Weapon</v>
      </c>
      <c r="M338" s="46" t="str">
        <f t="shared" si="90"/>
        <v>Superior</v>
      </c>
    </row>
    <row r="339" spans="1:14" ht="16.5" customHeight="1" x14ac:dyDescent="0.3">
      <c r="A339" s="40" t="b">
        <v>1</v>
      </c>
      <c r="B339" s="46" t="s">
        <v>47</v>
      </c>
      <c r="C339" s="19">
        <f t="shared" si="84"/>
        <v>6013022</v>
      </c>
      <c r="D339" s="19">
        <f t="shared" si="85"/>
        <v>5013</v>
      </c>
      <c r="E339" s="19" t="s">
        <v>27</v>
      </c>
      <c r="F339" s="56">
        <v>1</v>
      </c>
      <c r="G339" s="56">
        <v>1</v>
      </c>
      <c r="H339" s="46">
        <f t="shared" si="88"/>
        <v>154302001</v>
      </c>
      <c r="I339" s="46">
        <v>1</v>
      </c>
      <c r="J339" s="46">
        <v>1</v>
      </c>
      <c r="K339" s="46">
        <f t="shared" si="89"/>
        <v>13.33</v>
      </c>
      <c r="L339" s="46" t="str">
        <f t="shared" si="89"/>
        <v>Body</v>
      </c>
      <c r="M339" s="46" t="str">
        <f t="shared" si="90"/>
        <v>Superior</v>
      </c>
    </row>
    <row r="340" spans="1:14" ht="16.5" customHeight="1" x14ac:dyDescent="0.3">
      <c r="A340" s="40" t="b">
        <v>1</v>
      </c>
      <c r="B340" s="46" t="s">
        <v>48</v>
      </c>
      <c r="C340" s="19">
        <f t="shared" si="84"/>
        <v>6013023</v>
      </c>
      <c r="D340" s="19">
        <f t="shared" si="85"/>
        <v>5013</v>
      </c>
      <c r="E340" s="19" t="s">
        <v>27</v>
      </c>
      <c r="F340" s="56">
        <v>1</v>
      </c>
      <c r="G340" s="56">
        <v>1</v>
      </c>
      <c r="H340" s="46">
        <f t="shared" si="88"/>
        <v>154303001</v>
      </c>
      <c r="I340" s="46">
        <v>1</v>
      </c>
      <c r="J340" s="46">
        <v>1</v>
      </c>
      <c r="K340" s="46">
        <f t="shared" si="89"/>
        <v>13.33</v>
      </c>
      <c r="L340" s="46" t="str">
        <f t="shared" si="89"/>
        <v>Head</v>
      </c>
      <c r="M340" s="46" t="str">
        <f t="shared" si="90"/>
        <v>Superior</v>
      </c>
    </row>
    <row r="341" spans="1:14" ht="16.5" customHeight="1" x14ac:dyDescent="0.3">
      <c r="A341" s="40" t="b">
        <v>1</v>
      </c>
      <c r="B341" s="46" t="s">
        <v>50</v>
      </c>
      <c r="C341" s="19">
        <f t="shared" si="84"/>
        <v>6013024</v>
      </c>
      <c r="D341" s="19">
        <f t="shared" si="85"/>
        <v>5013</v>
      </c>
      <c r="E341" s="19" t="s">
        <v>27</v>
      </c>
      <c r="F341" s="56">
        <v>1</v>
      </c>
      <c r="G341" s="56">
        <v>1</v>
      </c>
      <c r="H341" s="46">
        <f t="shared" si="88"/>
        <v>154305001</v>
      </c>
      <c r="I341" s="46">
        <v>1</v>
      </c>
      <c r="J341" s="46">
        <v>1</v>
      </c>
      <c r="K341" s="46">
        <f t="shared" si="89"/>
        <v>13.33</v>
      </c>
      <c r="L341" s="46" t="str">
        <f t="shared" si="89"/>
        <v>Glove</v>
      </c>
      <c r="M341" s="46" t="str">
        <f t="shared" si="90"/>
        <v>Superior</v>
      </c>
    </row>
    <row r="342" spans="1:14" ht="16.5" customHeight="1" x14ac:dyDescent="0.3">
      <c r="A342" s="40" t="b">
        <v>1</v>
      </c>
      <c r="B342" s="46" t="s">
        <v>49</v>
      </c>
      <c r="C342" s="19">
        <f t="shared" si="84"/>
        <v>6013025</v>
      </c>
      <c r="D342" s="19">
        <f t="shared" si="85"/>
        <v>5013</v>
      </c>
      <c r="E342" s="19" t="s">
        <v>27</v>
      </c>
      <c r="F342" s="56">
        <v>1</v>
      </c>
      <c r="G342" s="56">
        <v>1</v>
      </c>
      <c r="H342" s="46">
        <f t="shared" si="88"/>
        <v>154306001</v>
      </c>
      <c r="I342" s="46">
        <v>1</v>
      </c>
      <c r="J342" s="46">
        <v>1</v>
      </c>
      <c r="K342" s="46">
        <f t="shared" ref="K342:L343" si="91">K336</f>
        <v>13.33</v>
      </c>
      <c r="L342" s="46" t="str">
        <f t="shared" si="91"/>
        <v>Pants</v>
      </c>
      <c r="M342" s="46" t="str">
        <f t="shared" si="90"/>
        <v>Superior</v>
      </c>
    </row>
    <row r="343" spans="1:14" ht="16.5" customHeight="1" x14ac:dyDescent="0.3">
      <c r="A343" s="40" t="b">
        <v>1</v>
      </c>
      <c r="B343" s="46" t="s">
        <v>46</v>
      </c>
      <c r="C343" s="19">
        <f t="shared" si="84"/>
        <v>6013026</v>
      </c>
      <c r="D343" s="19">
        <f t="shared" si="85"/>
        <v>5013</v>
      </c>
      <c r="E343" s="19" t="s">
        <v>27</v>
      </c>
      <c r="F343" s="56">
        <v>1</v>
      </c>
      <c r="G343" s="56">
        <v>1</v>
      </c>
      <c r="H343" s="46">
        <f t="shared" si="88"/>
        <v>154307001</v>
      </c>
      <c r="I343" s="46">
        <v>1</v>
      </c>
      <c r="J343" s="46">
        <v>1</v>
      </c>
      <c r="K343" s="46">
        <f t="shared" si="91"/>
        <v>13.35</v>
      </c>
      <c r="L343" s="46" t="str">
        <f t="shared" si="91"/>
        <v>Shoes</v>
      </c>
      <c r="M343" s="46" t="str">
        <f t="shared" si="90"/>
        <v>Superior</v>
      </c>
    </row>
    <row r="344" spans="1:14" ht="16.5" customHeight="1" x14ac:dyDescent="0.3">
      <c r="A344" s="60" t="b">
        <v>1</v>
      </c>
      <c r="B344" s="41" t="s">
        <v>305</v>
      </c>
      <c r="C344" s="41">
        <f>C318+1000</f>
        <v>6014001</v>
      </c>
      <c r="D344" s="41">
        <f>D318+1</f>
        <v>5014</v>
      </c>
      <c r="E344" s="42" t="s">
        <v>29</v>
      </c>
      <c r="F344" s="56">
        <v>1</v>
      </c>
      <c r="G344" s="56">
        <v>1</v>
      </c>
      <c r="H344" s="48">
        <v>150102001</v>
      </c>
      <c r="I344" s="42">
        <v>1</v>
      </c>
      <c r="J344" s="42">
        <v>1</v>
      </c>
      <c r="K344" s="41">
        <f>K318-0.5</f>
        <v>10.5</v>
      </c>
      <c r="L344" s="41" t="s">
        <v>306</v>
      </c>
      <c r="M344" s="43" t="s">
        <v>3</v>
      </c>
    </row>
    <row r="345" spans="1:14" ht="16.5" customHeight="1" x14ac:dyDescent="0.3">
      <c r="A345" s="60" t="b">
        <v>1</v>
      </c>
      <c r="B345" s="41" t="s">
        <v>307</v>
      </c>
      <c r="C345" s="42">
        <f t="shared" si="84"/>
        <v>6014002</v>
      </c>
      <c r="D345" s="42">
        <f t="shared" si="85"/>
        <v>5014</v>
      </c>
      <c r="E345" s="42" t="s">
        <v>29</v>
      </c>
      <c r="F345" s="56">
        <v>1</v>
      </c>
      <c r="G345" s="56">
        <v>1</v>
      </c>
      <c r="H345" s="43">
        <f>H344+100000</f>
        <v>150202001</v>
      </c>
      <c r="I345" s="42">
        <v>1</v>
      </c>
      <c r="J345" s="42">
        <v>1</v>
      </c>
      <c r="K345" s="41">
        <f>K319+0.5</f>
        <v>9.5</v>
      </c>
      <c r="L345" s="41" t="s">
        <v>306</v>
      </c>
      <c r="M345" s="43" t="s">
        <v>355</v>
      </c>
    </row>
    <row r="346" spans="1:14" ht="16.5" customHeight="1" x14ac:dyDescent="0.3">
      <c r="A346" s="60" t="b">
        <v>1</v>
      </c>
      <c r="B346" s="43" t="s">
        <v>379</v>
      </c>
      <c r="C346" s="43">
        <f t="shared" si="84"/>
        <v>6014003</v>
      </c>
      <c r="D346" s="43">
        <f t="shared" si="85"/>
        <v>5014</v>
      </c>
      <c r="E346" s="43" t="s">
        <v>23</v>
      </c>
      <c r="F346" s="56">
        <v>1</v>
      </c>
      <c r="G346" s="56">
        <v>1</v>
      </c>
      <c r="H346" s="48">
        <v>151301001</v>
      </c>
      <c r="I346" s="43">
        <v>1</v>
      </c>
      <c r="J346" s="43">
        <v>1</v>
      </c>
      <c r="K346" s="43">
        <f>ROUND(N346/6,2)</f>
        <v>13.33</v>
      </c>
      <c r="L346" s="43" t="str">
        <f>IF(H346&gt;=151307001,"Shoes",IF(H346&gt;=151306001,"Pants",IF(H346&gt;=151305001,"Glove",IF(H346&gt;=151303001,"Head",IF(H346&gt;=151302001,"Body",IF(H346&gt;=151301001,"Weapon"))))))</f>
        <v>Weapon</v>
      </c>
      <c r="M346" s="43" t="s">
        <v>356</v>
      </c>
      <c r="N346" s="64">
        <v>80</v>
      </c>
    </row>
    <row r="347" spans="1:14" ht="16.5" customHeight="1" x14ac:dyDescent="0.3">
      <c r="A347" s="60" t="b">
        <v>1</v>
      </c>
      <c r="B347" s="43" t="s">
        <v>47</v>
      </c>
      <c r="C347" s="43">
        <f t="shared" si="84"/>
        <v>6014004</v>
      </c>
      <c r="D347" s="43">
        <f t="shared" si="85"/>
        <v>5014</v>
      </c>
      <c r="E347" s="43" t="s">
        <v>23</v>
      </c>
      <c r="F347" s="56">
        <v>1</v>
      </c>
      <c r="G347" s="56">
        <v>1</v>
      </c>
      <c r="H347" s="43">
        <f>H346+1000</f>
        <v>151302001</v>
      </c>
      <c r="I347" s="43">
        <v>1</v>
      </c>
      <c r="J347" s="43">
        <v>1</v>
      </c>
      <c r="K347" s="43">
        <f t="shared" ref="K347:K350" si="92">ROUND(N347/6,2)</f>
        <v>13.33</v>
      </c>
      <c r="L347" s="43" t="str">
        <f t="shared" ref="L347:L351" si="93">IF(H347&gt;=151307001,"Shoes",IF(H347&gt;=151306001,"Pants",IF(H347&gt;=151305001,"Glove",IF(H347&gt;=151303001,"Head",IF(H347&gt;=151302001,"Body",IF(H347&gt;=151301001,"Weapon"))))))</f>
        <v>Body</v>
      </c>
      <c r="M347" s="43" t="s">
        <v>356</v>
      </c>
      <c r="N347" s="63">
        <v>80</v>
      </c>
    </row>
    <row r="348" spans="1:14" ht="16.5" customHeight="1" x14ac:dyDescent="0.3">
      <c r="A348" s="60" t="b">
        <v>1</v>
      </c>
      <c r="B348" s="43" t="s">
        <v>48</v>
      </c>
      <c r="C348" s="43">
        <f t="shared" si="84"/>
        <v>6014005</v>
      </c>
      <c r="D348" s="43">
        <f t="shared" si="85"/>
        <v>5014</v>
      </c>
      <c r="E348" s="43" t="s">
        <v>23</v>
      </c>
      <c r="F348" s="56">
        <v>1</v>
      </c>
      <c r="G348" s="56">
        <v>1</v>
      </c>
      <c r="H348" s="43">
        <f>H347+1000</f>
        <v>151303001</v>
      </c>
      <c r="I348" s="43">
        <v>1</v>
      </c>
      <c r="J348" s="43">
        <v>1</v>
      </c>
      <c r="K348" s="43">
        <f t="shared" si="92"/>
        <v>13.33</v>
      </c>
      <c r="L348" s="43" t="str">
        <f t="shared" si="93"/>
        <v>Head</v>
      </c>
      <c r="M348" s="43" t="s">
        <v>356</v>
      </c>
      <c r="N348" s="63">
        <v>80</v>
      </c>
    </row>
    <row r="349" spans="1:14" ht="16.5" customHeight="1" x14ac:dyDescent="0.3">
      <c r="A349" s="60" t="b">
        <v>1</v>
      </c>
      <c r="B349" s="43" t="s">
        <v>50</v>
      </c>
      <c r="C349" s="43">
        <f t="shared" si="84"/>
        <v>6014006</v>
      </c>
      <c r="D349" s="43">
        <f t="shared" si="85"/>
        <v>5014</v>
      </c>
      <c r="E349" s="43" t="s">
        <v>23</v>
      </c>
      <c r="F349" s="56">
        <v>1</v>
      </c>
      <c r="G349" s="56">
        <v>1</v>
      </c>
      <c r="H349" s="43">
        <f>H348+2000</f>
        <v>151305001</v>
      </c>
      <c r="I349" s="43">
        <v>1</v>
      </c>
      <c r="J349" s="43">
        <v>1</v>
      </c>
      <c r="K349" s="43">
        <f t="shared" si="92"/>
        <v>13.33</v>
      </c>
      <c r="L349" s="43" t="str">
        <f t="shared" si="93"/>
        <v>Glove</v>
      </c>
      <c r="M349" s="43" t="s">
        <v>356</v>
      </c>
      <c r="N349" s="63">
        <v>80</v>
      </c>
    </row>
    <row r="350" spans="1:14" ht="16.5" customHeight="1" x14ac:dyDescent="0.3">
      <c r="A350" s="60" t="b">
        <v>1</v>
      </c>
      <c r="B350" s="43" t="s">
        <v>49</v>
      </c>
      <c r="C350" s="43">
        <f t="shared" si="84"/>
        <v>6014007</v>
      </c>
      <c r="D350" s="43">
        <f t="shared" si="85"/>
        <v>5014</v>
      </c>
      <c r="E350" s="43" t="s">
        <v>23</v>
      </c>
      <c r="F350" s="56">
        <v>1</v>
      </c>
      <c r="G350" s="56">
        <v>1</v>
      </c>
      <c r="H350" s="43">
        <f>H349+1000</f>
        <v>151306001</v>
      </c>
      <c r="I350" s="43">
        <v>1</v>
      </c>
      <c r="J350" s="43">
        <v>1</v>
      </c>
      <c r="K350" s="43">
        <f t="shared" si="92"/>
        <v>13.33</v>
      </c>
      <c r="L350" s="43" t="str">
        <f t="shared" si="93"/>
        <v>Pants</v>
      </c>
      <c r="M350" s="43" t="s">
        <v>356</v>
      </c>
      <c r="N350" s="63">
        <v>80</v>
      </c>
    </row>
    <row r="351" spans="1:14" ht="16.5" customHeight="1" x14ac:dyDescent="0.3">
      <c r="A351" s="60" t="b">
        <v>1</v>
      </c>
      <c r="B351" s="43" t="s">
        <v>46</v>
      </c>
      <c r="C351" s="43">
        <f t="shared" si="84"/>
        <v>6014008</v>
      </c>
      <c r="D351" s="43">
        <f t="shared" si="85"/>
        <v>5014</v>
      </c>
      <c r="E351" s="43" t="s">
        <v>23</v>
      </c>
      <c r="F351" s="56">
        <v>1</v>
      </c>
      <c r="G351" s="56">
        <v>1</v>
      </c>
      <c r="H351" s="43">
        <f>H350+1000</f>
        <v>151307001</v>
      </c>
      <c r="I351" s="43">
        <v>1</v>
      </c>
      <c r="J351" s="43">
        <v>1</v>
      </c>
      <c r="K351" s="41">
        <v>13.35</v>
      </c>
      <c r="L351" s="43" t="str">
        <f t="shared" si="93"/>
        <v>Shoes</v>
      </c>
      <c r="M351" s="43" t="s">
        <v>356</v>
      </c>
      <c r="N351" s="65">
        <f>SUM(K346:K351)</f>
        <v>80</v>
      </c>
    </row>
    <row r="352" spans="1:14" ht="16.5" customHeight="1" x14ac:dyDescent="0.3">
      <c r="A352" s="60" t="b">
        <v>1</v>
      </c>
      <c r="B352" s="44" t="s">
        <v>45</v>
      </c>
      <c r="C352" s="17">
        <f t="shared" si="84"/>
        <v>6014009</v>
      </c>
      <c r="D352" s="17">
        <f t="shared" si="85"/>
        <v>5014</v>
      </c>
      <c r="E352" s="17" t="s">
        <v>25</v>
      </c>
      <c r="F352" s="56">
        <v>1</v>
      </c>
      <c r="G352" s="56">
        <v>1</v>
      </c>
      <c r="H352" s="44">
        <f t="shared" ref="H352:H369" si="94">H346+1000000</f>
        <v>152301001</v>
      </c>
      <c r="I352" s="44">
        <v>1</v>
      </c>
      <c r="J352" s="44">
        <v>1</v>
      </c>
      <c r="K352" s="44">
        <f t="shared" ref="K352:L367" si="95">K346</f>
        <v>13.33</v>
      </c>
      <c r="L352" s="44" t="str">
        <f t="shared" si="95"/>
        <v>Weapon</v>
      </c>
      <c r="M352" s="44" t="str">
        <f t="shared" ref="M352:M369" si="96">M351</f>
        <v>Superior</v>
      </c>
    </row>
    <row r="353" spans="1:13" ht="16.5" customHeight="1" x14ac:dyDescent="0.3">
      <c r="A353" s="60" t="b">
        <v>1</v>
      </c>
      <c r="B353" s="44" t="s">
        <v>47</v>
      </c>
      <c r="C353" s="17">
        <f t="shared" si="84"/>
        <v>6014010</v>
      </c>
      <c r="D353" s="17">
        <f t="shared" si="85"/>
        <v>5014</v>
      </c>
      <c r="E353" s="17" t="s">
        <v>25</v>
      </c>
      <c r="F353" s="56">
        <v>1</v>
      </c>
      <c r="G353" s="56">
        <v>1</v>
      </c>
      <c r="H353" s="44">
        <f t="shared" si="94"/>
        <v>152302001</v>
      </c>
      <c r="I353" s="44">
        <v>1</v>
      </c>
      <c r="J353" s="44">
        <v>1</v>
      </c>
      <c r="K353" s="44">
        <f t="shared" si="95"/>
        <v>13.33</v>
      </c>
      <c r="L353" s="44" t="str">
        <f t="shared" si="95"/>
        <v>Body</v>
      </c>
      <c r="M353" s="44" t="str">
        <f t="shared" si="96"/>
        <v>Superior</v>
      </c>
    </row>
    <row r="354" spans="1:13" ht="16.5" customHeight="1" x14ac:dyDescent="0.3">
      <c r="A354" s="60" t="b">
        <v>1</v>
      </c>
      <c r="B354" s="44" t="s">
        <v>48</v>
      </c>
      <c r="C354" s="17">
        <f t="shared" si="84"/>
        <v>6014011</v>
      </c>
      <c r="D354" s="17">
        <f t="shared" si="85"/>
        <v>5014</v>
      </c>
      <c r="E354" s="17" t="s">
        <v>25</v>
      </c>
      <c r="F354" s="56">
        <v>1</v>
      </c>
      <c r="G354" s="56">
        <v>1</v>
      </c>
      <c r="H354" s="44">
        <f t="shared" si="94"/>
        <v>152303001</v>
      </c>
      <c r="I354" s="44">
        <v>1</v>
      </c>
      <c r="J354" s="44">
        <v>1</v>
      </c>
      <c r="K354" s="44">
        <f t="shared" si="95"/>
        <v>13.33</v>
      </c>
      <c r="L354" s="44" t="str">
        <f t="shared" si="95"/>
        <v>Head</v>
      </c>
      <c r="M354" s="44" t="str">
        <f t="shared" si="96"/>
        <v>Superior</v>
      </c>
    </row>
    <row r="355" spans="1:13" ht="16.5" customHeight="1" x14ac:dyDescent="0.3">
      <c r="A355" s="60" t="b">
        <v>1</v>
      </c>
      <c r="B355" s="44" t="s">
        <v>50</v>
      </c>
      <c r="C355" s="17">
        <f t="shared" si="84"/>
        <v>6014012</v>
      </c>
      <c r="D355" s="17">
        <f t="shared" si="85"/>
        <v>5014</v>
      </c>
      <c r="E355" s="17" t="s">
        <v>25</v>
      </c>
      <c r="F355" s="56">
        <v>1</v>
      </c>
      <c r="G355" s="56">
        <v>1</v>
      </c>
      <c r="H355" s="44">
        <f t="shared" si="94"/>
        <v>152305001</v>
      </c>
      <c r="I355" s="44">
        <v>1</v>
      </c>
      <c r="J355" s="44">
        <v>1</v>
      </c>
      <c r="K355" s="44">
        <f t="shared" si="95"/>
        <v>13.33</v>
      </c>
      <c r="L355" s="44" t="str">
        <f t="shared" si="95"/>
        <v>Glove</v>
      </c>
      <c r="M355" s="44" t="str">
        <f t="shared" si="96"/>
        <v>Superior</v>
      </c>
    </row>
    <row r="356" spans="1:13" ht="16.5" customHeight="1" x14ac:dyDescent="0.3">
      <c r="A356" s="60" t="b">
        <v>1</v>
      </c>
      <c r="B356" s="44" t="s">
        <v>49</v>
      </c>
      <c r="C356" s="17">
        <f t="shared" si="84"/>
        <v>6014013</v>
      </c>
      <c r="D356" s="17">
        <f t="shared" si="85"/>
        <v>5014</v>
      </c>
      <c r="E356" s="17" t="s">
        <v>25</v>
      </c>
      <c r="F356" s="56">
        <v>1</v>
      </c>
      <c r="G356" s="56">
        <v>1</v>
      </c>
      <c r="H356" s="44">
        <f t="shared" si="94"/>
        <v>152306001</v>
      </c>
      <c r="I356" s="44">
        <v>1</v>
      </c>
      <c r="J356" s="44">
        <v>1</v>
      </c>
      <c r="K356" s="44">
        <f t="shared" si="95"/>
        <v>13.33</v>
      </c>
      <c r="L356" s="44" t="str">
        <f t="shared" si="95"/>
        <v>Pants</v>
      </c>
      <c r="M356" s="44" t="str">
        <f t="shared" si="96"/>
        <v>Superior</v>
      </c>
    </row>
    <row r="357" spans="1:13" ht="16.5" customHeight="1" x14ac:dyDescent="0.3">
      <c r="A357" s="60" t="b">
        <v>1</v>
      </c>
      <c r="B357" s="44" t="s">
        <v>46</v>
      </c>
      <c r="C357" s="17">
        <f t="shared" si="84"/>
        <v>6014014</v>
      </c>
      <c r="D357" s="17">
        <f t="shared" si="85"/>
        <v>5014</v>
      </c>
      <c r="E357" s="17" t="s">
        <v>25</v>
      </c>
      <c r="F357" s="56">
        <v>1</v>
      </c>
      <c r="G357" s="56">
        <v>1</v>
      </c>
      <c r="H357" s="44">
        <f t="shared" si="94"/>
        <v>152307001</v>
      </c>
      <c r="I357" s="44">
        <v>1</v>
      </c>
      <c r="J357" s="44">
        <v>1</v>
      </c>
      <c r="K357" s="44">
        <f t="shared" si="95"/>
        <v>13.35</v>
      </c>
      <c r="L357" s="44" t="str">
        <f t="shared" si="95"/>
        <v>Shoes</v>
      </c>
      <c r="M357" s="44" t="str">
        <f t="shared" si="96"/>
        <v>Superior</v>
      </c>
    </row>
    <row r="358" spans="1:13" ht="16.5" customHeight="1" x14ac:dyDescent="0.3">
      <c r="A358" s="60" t="b">
        <v>1</v>
      </c>
      <c r="B358" s="42" t="s">
        <v>45</v>
      </c>
      <c r="C358" s="45">
        <f t="shared" si="84"/>
        <v>6014015</v>
      </c>
      <c r="D358" s="45">
        <f t="shared" si="85"/>
        <v>5014</v>
      </c>
      <c r="E358" s="45" t="s">
        <v>26</v>
      </c>
      <c r="F358" s="56">
        <v>1</v>
      </c>
      <c r="G358" s="56">
        <v>1</v>
      </c>
      <c r="H358" s="42">
        <f t="shared" si="94"/>
        <v>153301001</v>
      </c>
      <c r="I358" s="42">
        <v>1</v>
      </c>
      <c r="J358" s="42">
        <v>1</v>
      </c>
      <c r="K358" s="42">
        <f t="shared" si="95"/>
        <v>13.33</v>
      </c>
      <c r="L358" s="42" t="str">
        <f t="shared" si="95"/>
        <v>Weapon</v>
      </c>
      <c r="M358" s="42" t="str">
        <f t="shared" si="96"/>
        <v>Superior</v>
      </c>
    </row>
    <row r="359" spans="1:13" ht="16.5" customHeight="1" x14ac:dyDescent="0.3">
      <c r="A359" s="60" t="b">
        <v>1</v>
      </c>
      <c r="B359" s="42" t="s">
        <v>47</v>
      </c>
      <c r="C359" s="45">
        <f t="shared" si="84"/>
        <v>6014016</v>
      </c>
      <c r="D359" s="45">
        <f t="shared" si="85"/>
        <v>5014</v>
      </c>
      <c r="E359" s="45" t="s">
        <v>26</v>
      </c>
      <c r="F359" s="56">
        <v>1</v>
      </c>
      <c r="G359" s="56">
        <v>1</v>
      </c>
      <c r="H359" s="42">
        <f t="shared" si="94"/>
        <v>153302001</v>
      </c>
      <c r="I359" s="42">
        <v>1</v>
      </c>
      <c r="J359" s="42">
        <v>1</v>
      </c>
      <c r="K359" s="42">
        <f t="shared" si="95"/>
        <v>13.33</v>
      </c>
      <c r="L359" s="42" t="str">
        <f t="shared" si="95"/>
        <v>Body</v>
      </c>
      <c r="M359" s="42" t="str">
        <f t="shared" si="96"/>
        <v>Superior</v>
      </c>
    </row>
    <row r="360" spans="1:13" ht="16.5" customHeight="1" x14ac:dyDescent="0.3">
      <c r="A360" s="60" t="b">
        <v>1</v>
      </c>
      <c r="B360" s="42" t="s">
        <v>48</v>
      </c>
      <c r="C360" s="45">
        <f t="shared" si="84"/>
        <v>6014017</v>
      </c>
      <c r="D360" s="45">
        <f t="shared" si="85"/>
        <v>5014</v>
      </c>
      <c r="E360" s="45" t="s">
        <v>26</v>
      </c>
      <c r="F360" s="56">
        <v>1</v>
      </c>
      <c r="G360" s="56">
        <v>1</v>
      </c>
      <c r="H360" s="42">
        <f t="shared" si="94"/>
        <v>153303001</v>
      </c>
      <c r="I360" s="42">
        <v>1</v>
      </c>
      <c r="J360" s="42">
        <v>1</v>
      </c>
      <c r="K360" s="42">
        <f t="shared" si="95"/>
        <v>13.33</v>
      </c>
      <c r="L360" s="42" t="str">
        <f t="shared" si="95"/>
        <v>Head</v>
      </c>
      <c r="M360" s="42" t="str">
        <f t="shared" si="96"/>
        <v>Superior</v>
      </c>
    </row>
    <row r="361" spans="1:13" ht="16.5" customHeight="1" x14ac:dyDescent="0.3">
      <c r="A361" s="60" t="b">
        <v>1</v>
      </c>
      <c r="B361" s="42" t="s">
        <v>50</v>
      </c>
      <c r="C361" s="45">
        <f t="shared" si="84"/>
        <v>6014018</v>
      </c>
      <c r="D361" s="45">
        <f t="shared" si="85"/>
        <v>5014</v>
      </c>
      <c r="E361" s="45" t="s">
        <v>26</v>
      </c>
      <c r="F361" s="56">
        <v>1</v>
      </c>
      <c r="G361" s="56">
        <v>1</v>
      </c>
      <c r="H361" s="42">
        <f t="shared" si="94"/>
        <v>153305001</v>
      </c>
      <c r="I361" s="42">
        <v>1</v>
      </c>
      <c r="J361" s="42">
        <v>1</v>
      </c>
      <c r="K361" s="42">
        <f t="shared" si="95"/>
        <v>13.33</v>
      </c>
      <c r="L361" s="42" t="str">
        <f t="shared" si="95"/>
        <v>Glove</v>
      </c>
      <c r="M361" s="42" t="str">
        <f t="shared" si="96"/>
        <v>Superior</v>
      </c>
    </row>
    <row r="362" spans="1:13" ht="16.5" customHeight="1" x14ac:dyDescent="0.3">
      <c r="A362" s="60" t="b">
        <v>1</v>
      </c>
      <c r="B362" s="42" t="s">
        <v>49</v>
      </c>
      <c r="C362" s="45">
        <f t="shared" si="84"/>
        <v>6014019</v>
      </c>
      <c r="D362" s="45">
        <f t="shared" si="85"/>
        <v>5014</v>
      </c>
      <c r="E362" s="45" t="s">
        <v>26</v>
      </c>
      <c r="F362" s="56">
        <v>1</v>
      </c>
      <c r="G362" s="56">
        <v>1</v>
      </c>
      <c r="H362" s="42">
        <f t="shared" si="94"/>
        <v>153306001</v>
      </c>
      <c r="I362" s="42">
        <v>1</v>
      </c>
      <c r="J362" s="42">
        <v>1</v>
      </c>
      <c r="K362" s="42">
        <f t="shared" si="95"/>
        <v>13.33</v>
      </c>
      <c r="L362" s="42" t="str">
        <f t="shared" si="95"/>
        <v>Pants</v>
      </c>
      <c r="M362" s="42" t="str">
        <f t="shared" si="96"/>
        <v>Superior</v>
      </c>
    </row>
    <row r="363" spans="1:13" ht="16.5" customHeight="1" x14ac:dyDescent="0.3">
      <c r="A363" s="60" t="b">
        <v>1</v>
      </c>
      <c r="B363" s="42" t="s">
        <v>46</v>
      </c>
      <c r="C363" s="45">
        <f t="shared" si="84"/>
        <v>6014020</v>
      </c>
      <c r="D363" s="45">
        <f t="shared" si="85"/>
        <v>5014</v>
      </c>
      <c r="E363" s="45" t="s">
        <v>26</v>
      </c>
      <c r="F363" s="56">
        <v>1</v>
      </c>
      <c r="G363" s="56">
        <v>1</v>
      </c>
      <c r="H363" s="42">
        <f t="shared" si="94"/>
        <v>153307001</v>
      </c>
      <c r="I363" s="42">
        <v>1</v>
      </c>
      <c r="J363" s="42">
        <v>1</v>
      </c>
      <c r="K363" s="42">
        <f t="shared" si="95"/>
        <v>13.35</v>
      </c>
      <c r="L363" s="42" t="str">
        <f t="shared" si="95"/>
        <v>Shoes</v>
      </c>
      <c r="M363" s="42" t="str">
        <f t="shared" si="96"/>
        <v>Superior</v>
      </c>
    </row>
    <row r="364" spans="1:13" ht="16.5" customHeight="1" x14ac:dyDescent="0.3">
      <c r="A364" s="60" t="b">
        <v>1</v>
      </c>
      <c r="B364" s="46" t="s">
        <v>45</v>
      </c>
      <c r="C364" s="19">
        <f t="shared" si="84"/>
        <v>6014021</v>
      </c>
      <c r="D364" s="19">
        <f t="shared" si="85"/>
        <v>5014</v>
      </c>
      <c r="E364" s="19" t="s">
        <v>27</v>
      </c>
      <c r="F364" s="56">
        <v>1</v>
      </c>
      <c r="G364" s="56">
        <v>1</v>
      </c>
      <c r="H364" s="46">
        <f t="shared" si="94"/>
        <v>154301001</v>
      </c>
      <c r="I364" s="46">
        <v>1</v>
      </c>
      <c r="J364" s="46">
        <v>1</v>
      </c>
      <c r="K364" s="46">
        <f t="shared" si="95"/>
        <v>13.33</v>
      </c>
      <c r="L364" s="46" t="str">
        <f t="shared" si="95"/>
        <v>Weapon</v>
      </c>
      <c r="M364" s="46" t="str">
        <f t="shared" si="96"/>
        <v>Superior</v>
      </c>
    </row>
    <row r="365" spans="1:13" ht="16.5" customHeight="1" x14ac:dyDescent="0.3">
      <c r="A365" s="60" t="b">
        <v>1</v>
      </c>
      <c r="B365" s="46" t="s">
        <v>47</v>
      </c>
      <c r="C365" s="19">
        <f t="shared" si="84"/>
        <v>6014022</v>
      </c>
      <c r="D365" s="19">
        <f t="shared" si="85"/>
        <v>5014</v>
      </c>
      <c r="E365" s="19" t="s">
        <v>27</v>
      </c>
      <c r="F365" s="56">
        <v>1</v>
      </c>
      <c r="G365" s="56">
        <v>1</v>
      </c>
      <c r="H365" s="46">
        <f t="shared" si="94"/>
        <v>154302001</v>
      </c>
      <c r="I365" s="46">
        <v>1</v>
      </c>
      <c r="J365" s="46">
        <v>1</v>
      </c>
      <c r="K365" s="46">
        <f t="shared" si="95"/>
        <v>13.33</v>
      </c>
      <c r="L365" s="46" t="str">
        <f t="shared" si="95"/>
        <v>Body</v>
      </c>
      <c r="M365" s="46" t="str">
        <f t="shared" si="96"/>
        <v>Superior</v>
      </c>
    </row>
    <row r="366" spans="1:13" ht="16.5" customHeight="1" x14ac:dyDescent="0.3">
      <c r="A366" s="60" t="b">
        <v>1</v>
      </c>
      <c r="B366" s="46" t="s">
        <v>48</v>
      </c>
      <c r="C366" s="19">
        <f t="shared" si="84"/>
        <v>6014023</v>
      </c>
      <c r="D366" s="19">
        <f t="shared" si="85"/>
        <v>5014</v>
      </c>
      <c r="E366" s="19" t="s">
        <v>27</v>
      </c>
      <c r="F366" s="56">
        <v>1</v>
      </c>
      <c r="G366" s="56">
        <v>1</v>
      </c>
      <c r="H366" s="46">
        <f t="shared" si="94"/>
        <v>154303001</v>
      </c>
      <c r="I366" s="46">
        <v>1</v>
      </c>
      <c r="J366" s="46">
        <v>1</v>
      </c>
      <c r="K366" s="46">
        <f t="shared" si="95"/>
        <v>13.33</v>
      </c>
      <c r="L366" s="46" t="str">
        <f t="shared" si="95"/>
        <v>Head</v>
      </c>
      <c r="M366" s="46" t="str">
        <f t="shared" si="96"/>
        <v>Superior</v>
      </c>
    </row>
    <row r="367" spans="1:13" ht="16.5" customHeight="1" x14ac:dyDescent="0.3">
      <c r="A367" s="60" t="b">
        <v>1</v>
      </c>
      <c r="B367" s="46" t="s">
        <v>50</v>
      </c>
      <c r="C367" s="19">
        <f t="shared" si="84"/>
        <v>6014024</v>
      </c>
      <c r="D367" s="19">
        <f t="shared" si="85"/>
        <v>5014</v>
      </c>
      <c r="E367" s="19" t="s">
        <v>27</v>
      </c>
      <c r="F367" s="56">
        <v>1</v>
      </c>
      <c r="G367" s="56">
        <v>1</v>
      </c>
      <c r="H367" s="46">
        <f t="shared" si="94"/>
        <v>154305001</v>
      </c>
      <c r="I367" s="46">
        <v>1</v>
      </c>
      <c r="J367" s="46">
        <v>1</v>
      </c>
      <c r="K367" s="46">
        <f t="shared" si="95"/>
        <v>13.33</v>
      </c>
      <c r="L367" s="46" t="str">
        <f t="shared" si="95"/>
        <v>Glove</v>
      </c>
      <c r="M367" s="46" t="str">
        <f t="shared" si="96"/>
        <v>Superior</v>
      </c>
    </row>
    <row r="368" spans="1:13" ht="16.5" customHeight="1" x14ac:dyDescent="0.3">
      <c r="A368" s="60" t="b">
        <v>1</v>
      </c>
      <c r="B368" s="46" t="s">
        <v>49</v>
      </c>
      <c r="C368" s="19">
        <f t="shared" si="84"/>
        <v>6014025</v>
      </c>
      <c r="D368" s="19">
        <f t="shared" si="85"/>
        <v>5014</v>
      </c>
      <c r="E368" s="19" t="s">
        <v>27</v>
      </c>
      <c r="F368" s="56">
        <v>1</v>
      </c>
      <c r="G368" s="56">
        <v>1</v>
      </c>
      <c r="H368" s="46">
        <f t="shared" si="94"/>
        <v>154306001</v>
      </c>
      <c r="I368" s="46">
        <v>1</v>
      </c>
      <c r="J368" s="46">
        <v>1</v>
      </c>
      <c r="K368" s="46">
        <f t="shared" ref="K368:L369" si="97">K362</f>
        <v>13.33</v>
      </c>
      <c r="L368" s="46" t="str">
        <f t="shared" si="97"/>
        <v>Pants</v>
      </c>
      <c r="M368" s="46" t="str">
        <f t="shared" si="96"/>
        <v>Superior</v>
      </c>
    </row>
    <row r="369" spans="1:14" ht="16.5" customHeight="1" x14ac:dyDescent="0.3">
      <c r="A369" s="60" t="b">
        <v>1</v>
      </c>
      <c r="B369" s="46" t="s">
        <v>46</v>
      </c>
      <c r="C369" s="19">
        <f t="shared" si="84"/>
        <v>6014026</v>
      </c>
      <c r="D369" s="19">
        <f t="shared" si="85"/>
        <v>5014</v>
      </c>
      <c r="E369" s="19" t="s">
        <v>27</v>
      </c>
      <c r="F369" s="56">
        <v>1</v>
      </c>
      <c r="G369" s="56">
        <v>1</v>
      </c>
      <c r="H369" s="46">
        <f t="shared" si="94"/>
        <v>154307001</v>
      </c>
      <c r="I369" s="46">
        <v>1</v>
      </c>
      <c r="J369" s="46">
        <v>1</v>
      </c>
      <c r="K369" s="46">
        <f t="shared" si="97"/>
        <v>13.35</v>
      </c>
      <c r="L369" s="46" t="str">
        <f t="shared" si="97"/>
        <v>Shoes</v>
      </c>
      <c r="M369" s="46" t="str">
        <f t="shared" si="96"/>
        <v>Superior</v>
      </c>
    </row>
    <row r="370" spans="1:14" ht="16.5" customHeight="1" x14ac:dyDescent="0.3">
      <c r="A370" s="40" t="b">
        <v>1</v>
      </c>
      <c r="B370" s="41" t="s">
        <v>305</v>
      </c>
      <c r="C370" s="41">
        <f>C344+1000</f>
        <v>6015001</v>
      </c>
      <c r="D370" s="41">
        <f>D344+1</f>
        <v>5015</v>
      </c>
      <c r="E370" s="42" t="s">
        <v>29</v>
      </c>
      <c r="F370" s="56">
        <v>1</v>
      </c>
      <c r="G370" s="56">
        <v>1</v>
      </c>
      <c r="H370" s="48">
        <v>150102001</v>
      </c>
      <c r="I370" s="42">
        <v>1</v>
      </c>
      <c r="J370" s="42">
        <v>1</v>
      </c>
      <c r="K370" s="41">
        <f>K344-0.5</f>
        <v>10</v>
      </c>
      <c r="L370" s="41" t="s">
        <v>306</v>
      </c>
      <c r="M370" s="43" t="s">
        <v>3</v>
      </c>
    </row>
    <row r="371" spans="1:14" ht="16.5" customHeight="1" x14ac:dyDescent="0.3">
      <c r="A371" s="40" t="b">
        <v>1</v>
      </c>
      <c r="B371" s="41" t="s">
        <v>307</v>
      </c>
      <c r="C371" s="42">
        <f t="shared" ref="C371:C395" si="98">C370+1</f>
        <v>6015002</v>
      </c>
      <c r="D371" s="42">
        <f t="shared" ref="D371:D395" si="99">D370</f>
        <v>5015</v>
      </c>
      <c r="E371" s="42" t="s">
        <v>29</v>
      </c>
      <c r="F371" s="56">
        <v>1</v>
      </c>
      <c r="G371" s="56">
        <v>1</v>
      </c>
      <c r="H371" s="43">
        <f>H370+100000</f>
        <v>150202001</v>
      </c>
      <c r="I371" s="42">
        <v>1</v>
      </c>
      <c r="J371" s="42">
        <v>1</v>
      </c>
      <c r="K371" s="41">
        <f>K345+0.5</f>
        <v>10</v>
      </c>
      <c r="L371" s="41" t="s">
        <v>306</v>
      </c>
      <c r="M371" s="43" t="s">
        <v>355</v>
      </c>
    </row>
    <row r="372" spans="1:14" ht="16.5" customHeight="1" x14ac:dyDescent="0.3">
      <c r="A372" s="40" t="b">
        <v>1</v>
      </c>
      <c r="B372" s="43" t="s">
        <v>379</v>
      </c>
      <c r="C372" s="43">
        <f t="shared" si="98"/>
        <v>6015003</v>
      </c>
      <c r="D372" s="43">
        <f t="shared" si="99"/>
        <v>5015</v>
      </c>
      <c r="E372" s="43" t="s">
        <v>23</v>
      </c>
      <c r="F372" s="56">
        <v>1</v>
      </c>
      <c r="G372" s="56">
        <v>1</v>
      </c>
      <c r="H372" s="48">
        <v>151301001</v>
      </c>
      <c r="I372" s="43">
        <v>1</v>
      </c>
      <c r="J372" s="43">
        <v>1</v>
      </c>
      <c r="K372" s="43">
        <f>ROUND(N372/6,2)</f>
        <v>13.33</v>
      </c>
      <c r="L372" s="43" t="str">
        <f>IF(H372&gt;=151307001,"Shoes",IF(H372&gt;=151306001,"Pants",IF(H372&gt;=151305001,"Glove",IF(H372&gt;=151303001,"Head",IF(H372&gt;=151302001,"Body",IF(H372&gt;=151301001,"Weapon"))))))</f>
        <v>Weapon</v>
      </c>
      <c r="M372" s="43" t="s">
        <v>356</v>
      </c>
      <c r="N372" s="64">
        <v>80</v>
      </c>
    </row>
    <row r="373" spans="1:14" ht="16.5" customHeight="1" x14ac:dyDescent="0.3">
      <c r="A373" s="40" t="b">
        <v>1</v>
      </c>
      <c r="B373" s="43" t="s">
        <v>47</v>
      </c>
      <c r="C373" s="43">
        <f t="shared" si="98"/>
        <v>6015004</v>
      </c>
      <c r="D373" s="43">
        <f t="shared" si="99"/>
        <v>5015</v>
      </c>
      <c r="E373" s="43" t="s">
        <v>23</v>
      </c>
      <c r="F373" s="56">
        <v>1</v>
      </c>
      <c r="G373" s="56">
        <v>1</v>
      </c>
      <c r="H373" s="43">
        <f>H372+1000</f>
        <v>151302001</v>
      </c>
      <c r="I373" s="43">
        <v>1</v>
      </c>
      <c r="J373" s="43">
        <v>1</v>
      </c>
      <c r="K373" s="43">
        <f t="shared" ref="K373:K376" si="100">ROUND(N373/6,2)</f>
        <v>13.33</v>
      </c>
      <c r="L373" s="43" t="str">
        <f t="shared" ref="L373:L377" si="101">IF(H373&gt;=151307001,"Shoes",IF(H373&gt;=151306001,"Pants",IF(H373&gt;=151305001,"Glove",IF(H373&gt;=151303001,"Head",IF(H373&gt;=151302001,"Body",IF(H373&gt;=151301001,"Weapon"))))))</f>
        <v>Body</v>
      </c>
      <c r="M373" s="43" t="s">
        <v>356</v>
      </c>
      <c r="N373" s="63">
        <v>80</v>
      </c>
    </row>
    <row r="374" spans="1:14" ht="16.5" customHeight="1" x14ac:dyDescent="0.3">
      <c r="A374" s="40" t="b">
        <v>1</v>
      </c>
      <c r="B374" s="43" t="s">
        <v>48</v>
      </c>
      <c r="C374" s="43">
        <f t="shared" si="98"/>
        <v>6015005</v>
      </c>
      <c r="D374" s="43">
        <f t="shared" si="99"/>
        <v>5015</v>
      </c>
      <c r="E374" s="43" t="s">
        <v>23</v>
      </c>
      <c r="F374" s="56">
        <v>1</v>
      </c>
      <c r="G374" s="56">
        <v>1</v>
      </c>
      <c r="H374" s="43">
        <f>H373+1000</f>
        <v>151303001</v>
      </c>
      <c r="I374" s="43">
        <v>1</v>
      </c>
      <c r="J374" s="43">
        <v>1</v>
      </c>
      <c r="K374" s="43">
        <f t="shared" si="100"/>
        <v>13.33</v>
      </c>
      <c r="L374" s="43" t="str">
        <f t="shared" si="101"/>
        <v>Head</v>
      </c>
      <c r="M374" s="43" t="s">
        <v>356</v>
      </c>
      <c r="N374" s="63">
        <v>80</v>
      </c>
    </row>
    <row r="375" spans="1:14" ht="16.5" customHeight="1" x14ac:dyDescent="0.3">
      <c r="A375" s="40" t="b">
        <v>1</v>
      </c>
      <c r="B375" s="43" t="s">
        <v>50</v>
      </c>
      <c r="C375" s="43">
        <f t="shared" si="98"/>
        <v>6015006</v>
      </c>
      <c r="D375" s="43">
        <f t="shared" si="99"/>
        <v>5015</v>
      </c>
      <c r="E375" s="43" t="s">
        <v>23</v>
      </c>
      <c r="F375" s="56">
        <v>1</v>
      </c>
      <c r="G375" s="56">
        <v>1</v>
      </c>
      <c r="H375" s="43">
        <f>H374+2000</f>
        <v>151305001</v>
      </c>
      <c r="I375" s="43">
        <v>1</v>
      </c>
      <c r="J375" s="43">
        <v>1</v>
      </c>
      <c r="K375" s="43">
        <f t="shared" si="100"/>
        <v>13.33</v>
      </c>
      <c r="L375" s="43" t="str">
        <f t="shared" si="101"/>
        <v>Glove</v>
      </c>
      <c r="M375" s="43" t="s">
        <v>356</v>
      </c>
      <c r="N375" s="63">
        <v>80</v>
      </c>
    </row>
    <row r="376" spans="1:14" ht="16.5" customHeight="1" x14ac:dyDescent="0.3">
      <c r="A376" s="40" t="b">
        <v>1</v>
      </c>
      <c r="B376" s="43" t="s">
        <v>49</v>
      </c>
      <c r="C376" s="43">
        <f t="shared" si="98"/>
        <v>6015007</v>
      </c>
      <c r="D376" s="43">
        <f t="shared" si="99"/>
        <v>5015</v>
      </c>
      <c r="E376" s="43" t="s">
        <v>23</v>
      </c>
      <c r="F376" s="56">
        <v>1</v>
      </c>
      <c r="G376" s="56">
        <v>1</v>
      </c>
      <c r="H376" s="43">
        <f>H375+1000</f>
        <v>151306001</v>
      </c>
      <c r="I376" s="43">
        <v>1</v>
      </c>
      <c r="J376" s="43">
        <v>1</v>
      </c>
      <c r="K376" s="43">
        <f t="shared" si="100"/>
        <v>13.33</v>
      </c>
      <c r="L376" s="43" t="str">
        <f t="shared" si="101"/>
        <v>Pants</v>
      </c>
      <c r="M376" s="43" t="s">
        <v>356</v>
      </c>
      <c r="N376" s="63">
        <v>80</v>
      </c>
    </row>
    <row r="377" spans="1:14" ht="16.5" customHeight="1" x14ac:dyDescent="0.3">
      <c r="A377" s="40" t="b">
        <v>1</v>
      </c>
      <c r="B377" s="43" t="s">
        <v>46</v>
      </c>
      <c r="C377" s="43">
        <f t="shared" si="98"/>
        <v>6015008</v>
      </c>
      <c r="D377" s="43">
        <f t="shared" si="99"/>
        <v>5015</v>
      </c>
      <c r="E377" s="43" t="s">
        <v>23</v>
      </c>
      <c r="F377" s="56">
        <v>1</v>
      </c>
      <c r="G377" s="56">
        <v>1</v>
      </c>
      <c r="H377" s="43">
        <f>H376+1000</f>
        <v>151307001</v>
      </c>
      <c r="I377" s="43">
        <v>1</v>
      </c>
      <c r="J377" s="43">
        <v>1</v>
      </c>
      <c r="K377" s="41">
        <v>13.35</v>
      </c>
      <c r="L377" s="43" t="str">
        <f t="shared" si="101"/>
        <v>Shoes</v>
      </c>
      <c r="M377" s="43" t="s">
        <v>356</v>
      </c>
      <c r="N377" s="65">
        <f>SUM(K372:K377)</f>
        <v>80</v>
      </c>
    </row>
    <row r="378" spans="1:14" ht="16.5" customHeight="1" x14ac:dyDescent="0.3">
      <c r="A378" s="40" t="b">
        <v>1</v>
      </c>
      <c r="B378" s="44" t="s">
        <v>45</v>
      </c>
      <c r="C378" s="17">
        <f t="shared" si="98"/>
        <v>6015009</v>
      </c>
      <c r="D378" s="17">
        <f t="shared" si="99"/>
        <v>5015</v>
      </c>
      <c r="E378" s="17" t="s">
        <v>25</v>
      </c>
      <c r="F378" s="56">
        <v>1</v>
      </c>
      <c r="G378" s="56">
        <v>1</v>
      </c>
      <c r="H378" s="44">
        <f t="shared" ref="H378:H395" si="102">H372+1000000</f>
        <v>152301001</v>
      </c>
      <c r="I378" s="44">
        <v>1</v>
      </c>
      <c r="J378" s="44">
        <v>1</v>
      </c>
      <c r="K378" s="44">
        <f t="shared" ref="K378:L393" si="103">K372</f>
        <v>13.33</v>
      </c>
      <c r="L378" s="44" t="str">
        <f t="shared" si="103"/>
        <v>Weapon</v>
      </c>
      <c r="M378" s="44" t="str">
        <f t="shared" ref="M378:M395" si="104">M377</f>
        <v>Superior</v>
      </c>
    </row>
    <row r="379" spans="1:14" ht="16.5" customHeight="1" x14ac:dyDescent="0.3">
      <c r="A379" s="40" t="b">
        <v>1</v>
      </c>
      <c r="B379" s="44" t="s">
        <v>47</v>
      </c>
      <c r="C379" s="17">
        <f t="shared" si="98"/>
        <v>6015010</v>
      </c>
      <c r="D379" s="17">
        <f t="shared" si="99"/>
        <v>5015</v>
      </c>
      <c r="E379" s="17" t="s">
        <v>25</v>
      </c>
      <c r="F379" s="56">
        <v>1</v>
      </c>
      <c r="G379" s="56">
        <v>1</v>
      </c>
      <c r="H379" s="44">
        <f t="shared" si="102"/>
        <v>152302001</v>
      </c>
      <c r="I379" s="44">
        <v>1</v>
      </c>
      <c r="J379" s="44">
        <v>1</v>
      </c>
      <c r="K379" s="44">
        <f t="shared" si="103"/>
        <v>13.33</v>
      </c>
      <c r="L379" s="44" t="str">
        <f t="shared" si="103"/>
        <v>Body</v>
      </c>
      <c r="M379" s="44" t="str">
        <f t="shared" si="104"/>
        <v>Superior</v>
      </c>
    </row>
    <row r="380" spans="1:14" ht="16.5" customHeight="1" x14ac:dyDescent="0.3">
      <c r="A380" s="40" t="b">
        <v>1</v>
      </c>
      <c r="B380" s="44" t="s">
        <v>48</v>
      </c>
      <c r="C380" s="17">
        <f t="shared" si="98"/>
        <v>6015011</v>
      </c>
      <c r="D380" s="17">
        <f t="shared" si="99"/>
        <v>5015</v>
      </c>
      <c r="E380" s="17" t="s">
        <v>25</v>
      </c>
      <c r="F380" s="56">
        <v>1</v>
      </c>
      <c r="G380" s="56">
        <v>1</v>
      </c>
      <c r="H380" s="44">
        <f t="shared" si="102"/>
        <v>152303001</v>
      </c>
      <c r="I380" s="44">
        <v>1</v>
      </c>
      <c r="J380" s="44">
        <v>1</v>
      </c>
      <c r="K380" s="44">
        <f t="shared" si="103"/>
        <v>13.33</v>
      </c>
      <c r="L380" s="44" t="str">
        <f t="shared" si="103"/>
        <v>Head</v>
      </c>
      <c r="M380" s="44" t="str">
        <f t="shared" si="104"/>
        <v>Superior</v>
      </c>
    </row>
    <row r="381" spans="1:14" ht="16.5" customHeight="1" x14ac:dyDescent="0.3">
      <c r="A381" s="40" t="b">
        <v>1</v>
      </c>
      <c r="B381" s="44" t="s">
        <v>50</v>
      </c>
      <c r="C381" s="17">
        <f t="shared" si="98"/>
        <v>6015012</v>
      </c>
      <c r="D381" s="17">
        <f t="shared" si="99"/>
        <v>5015</v>
      </c>
      <c r="E381" s="17" t="s">
        <v>25</v>
      </c>
      <c r="F381" s="56">
        <v>1</v>
      </c>
      <c r="G381" s="56">
        <v>1</v>
      </c>
      <c r="H381" s="44">
        <f t="shared" si="102"/>
        <v>152305001</v>
      </c>
      <c r="I381" s="44">
        <v>1</v>
      </c>
      <c r="J381" s="44">
        <v>1</v>
      </c>
      <c r="K381" s="44">
        <f t="shared" si="103"/>
        <v>13.33</v>
      </c>
      <c r="L381" s="44" t="str">
        <f t="shared" si="103"/>
        <v>Glove</v>
      </c>
      <c r="M381" s="44" t="str">
        <f t="shared" si="104"/>
        <v>Superior</v>
      </c>
    </row>
    <row r="382" spans="1:14" ht="16.5" customHeight="1" x14ac:dyDescent="0.3">
      <c r="A382" s="40" t="b">
        <v>1</v>
      </c>
      <c r="B382" s="44" t="s">
        <v>49</v>
      </c>
      <c r="C382" s="17">
        <f t="shared" si="98"/>
        <v>6015013</v>
      </c>
      <c r="D382" s="17">
        <f t="shared" si="99"/>
        <v>5015</v>
      </c>
      <c r="E382" s="17" t="s">
        <v>25</v>
      </c>
      <c r="F382" s="56">
        <v>1</v>
      </c>
      <c r="G382" s="56">
        <v>1</v>
      </c>
      <c r="H382" s="44">
        <f t="shared" si="102"/>
        <v>152306001</v>
      </c>
      <c r="I382" s="44">
        <v>1</v>
      </c>
      <c r="J382" s="44">
        <v>1</v>
      </c>
      <c r="K382" s="44">
        <f t="shared" si="103"/>
        <v>13.33</v>
      </c>
      <c r="L382" s="44" t="str">
        <f t="shared" si="103"/>
        <v>Pants</v>
      </c>
      <c r="M382" s="44" t="str">
        <f t="shared" si="104"/>
        <v>Superior</v>
      </c>
    </row>
    <row r="383" spans="1:14" ht="16.5" customHeight="1" x14ac:dyDescent="0.3">
      <c r="A383" s="40" t="b">
        <v>1</v>
      </c>
      <c r="B383" s="44" t="s">
        <v>46</v>
      </c>
      <c r="C383" s="17">
        <f t="shared" si="98"/>
        <v>6015014</v>
      </c>
      <c r="D383" s="17">
        <f t="shared" si="99"/>
        <v>5015</v>
      </c>
      <c r="E383" s="17" t="s">
        <v>25</v>
      </c>
      <c r="F383" s="56">
        <v>1</v>
      </c>
      <c r="G383" s="56">
        <v>1</v>
      </c>
      <c r="H383" s="44">
        <f t="shared" si="102"/>
        <v>152307001</v>
      </c>
      <c r="I383" s="44">
        <v>1</v>
      </c>
      <c r="J383" s="44">
        <v>1</v>
      </c>
      <c r="K383" s="44">
        <f t="shared" si="103"/>
        <v>13.35</v>
      </c>
      <c r="L383" s="44" t="str">
        <f t="shared" si="103"/>
        <v>Shoes</v>
      </c>
      <c r="M383" s="44" t="str">
        <f t="shared" si="104"/>
        <v>Superior</v>
      </c>
    </row>
    <row r="384" spans="1:14" ht="16.5" customHeight="1" x14ac:dyDescent="0.3">
      <c r="A384" s="40" t="b">
        <v>1</v>
      </c>
      <c r="B384" s="42" t="s">
        <v>45</v>
      </c>
      <c r="C384" s="45">
        <f t="shared" si="98"/>
        <v>6015015</v>
      </c>
      <c r="D384" s="45">
        <f t="shared" si="99"/>
        <v>5015</v>
      </c>
      <c r="E384" s="45" t="s">
        <v>26</v>
      </c>
      <c r="F384" s="56">
        <v>1</v>
      </c>
      <c r="G384" s="56">
        <v>1</v>
      </c>
      <c r="H384" s="42">
        <f t="shared" si="102"/>
        <v>153301001</v>
      </c>
      <c r="I384" s="42">
        <v>1</v>
      </c>
      <c r="J384" s="42">
        <v>1</v>
      </c>
      <c r="K384" s="42">
        <f t="shared" si="103"/>
        <v>13.33</v>
      </c>
      <c r="L384" s="42" t="str">
        <f t="shared" si="103"/>
        <v>Weapon</v>
      </c>
      <c r="M384" s="42" t="str">
        <f t="shared" si="104"/>
        <v>Superior</v>
      </c>
    </row>
    <row r="385" spans="1:14" ht="16.5" customHeight="1" x14ac:dyDescent="0.3">
      <c r="A385" s="40" t="b">
        <v>1</v>
      </c>
      <c r="B385" s="42" t="s">
        <v>47</v>
      </c>
      <c r="C385" s="45">
        <f t="shared" si="98"/>
        <v>6015016</v>
      </c>
      <c r="D385" s="45">
        <f t="shared" si="99"/>
        <v>5015</v>
      </c>
      <c r="E385" s="45" t="s">
        <v>26</v>
      </c>
      <c r="F385" s="56">
        <v>1</v>
      </c>
      <c r="G385" s="56">
        <v>1</v>
      </c>
      <c r="H385" s="42">
        <f t="shared" si="102"/>
        <v>153302001</v>
      </c>
      <c r="I385" s="42">
        <v>1</v>
      </c>
      <c r="J385" s="42">
        <v>1</v>
      </c>
      <c r="K385" s="42">
        <f t="shared" si="103"/>
        <v>13.33</v>
      </c>
      <c r="L385" s="42" t="str">
        <f t="shared" si="103"/>
        <v>Body</v>
      </c>
      <c r="M385" s="42" t="str">
        <f t="shared" si="104"/>
        <v>Superior</v>
      </c>
    </row>
    <row r="386" spans="1:14" ht="16.5" customHeight="1" x14ac:dyDescent="0.3">
      <c r="A386" s="40" t="b">
        <v>1</v>
      </c>
      <c r="B386" s="42" t="s">
        <v>48</v>
      </c>
      <c r="C386" s="45">
        <f t="shared" si="98"/>
        <v>6015017</v>
      </c>
      <c r="D386" s="45">
        <f t="shared" si="99"/>
        <v>5015</v>
      </c>
      <c r="E386" s="45" t="s">
        <v>26</v>
      </c>
      <c r="F386" s="56">
        <v>1</v>
      </c>
      <c r="G386" s="56">
        <v>1</v>
      </c>
      <c r="H386" s="42">
        <f t="shared" si="102"/>
        <v>153303001</v>
      </c>
      <c r="I386" s="42">
        <v>1</v>
      </c>
      <c r="J386" s="42">
        <v>1</v>
      </c>
      <c r="K386" s="42">
        <f t="shared" si="103"/>
        <v>13.33</v>
      </c>
      <c r="L386" s="42" t="str">
        <f t="shared" si="103"/>
        <v>Head</v>
      </c>
      <c r="M386" s="42" t="str">
        <f t="shared" si="104"/>
        <v>Superior</v>
      </c>
    </row>
    <row r="387" spans="1:14" ht="16.5" customHeight="1" x14ac:dyDescent="0.3">
      <c r="A387" s="40" t="b">
        <v>1</v>
      </c>
      <c r="B387" s="42" t="s">
        <v>50</v>
      </c>
      <c r="C387" s="45">
        <f t="shared" si="98"/>
        <v>6015018</v>
      </c>
      <c r="D387" s="45">
        <f t="shared" si="99"/>
        <v>5015</v>
      </c>
      <c r="E387" s="45" t="s">
        <v>26</v>
      </c>
      <c r="F387" s="56">
        <v>1</v>
      </c>
      <c r="G387" s="56">
        <v>1</v>
      </c>
      <c r="H387" s="42">
        <f t="shared" si="102"/>
        <v>153305001</v>
      </c>
      <c r="I387" s="42">
        <v>1</v>
      </c>
      <c r="J387" s="42">
        <v>1</v>
      </c>
      <c r="K387" s="42">
        <f t="shared" si="103"/>
        <v>13.33</v>
      </c>
      <c r="L387" s="42" t="str">
        <f t="shared" si="103"/>
        <v>Glove</v>
      </c>
      <c r="M387" s="42" t="str">
        <f t="shared" si="104"/>
        <v>Superior</v>
      </c>
    </row>
    <row r="388" spans="1:14" ht="16.5" customHeight="1" x14ac:dyDescent="0.3">
      <c r="A388" s="40" t="b">
        <v>1</v>
      </c>
      <c r="B388" s="42" t="s">
        <v>49</v>
      </c>
      <c r="C388" s="45">
        <f t="shared" si="98"/>
        <v>6015019</v>
      </c>
      <c r="D388" s="45">
        <f t="shared" si="99"/>
        <v>5015</v>
      </c>
      <c r="E388" s="45" t="s">
        <v>26</v>
      </c>
      <c r="F388" s="56">
        <v>1</v>
      </c>
      <c r="G388" s="56">
        <v>1</v>
      </c>
      <c r="H388" s="42">
        <f t="shared" si="102"/>
        <v>153306001</v>
      </c>
      <c r="I388" s="42">
        <v>1</v>
      </c>
      <c r="J388" s="42">
        <v>1</v>
      </c>
      <c r="K388" s="42">
        <f t="shared" si="103"/>
        <v>13.33</v>
      </c>
      <c r="L388" s="42" t="str">
        <f t="shared" si="103"/>
        <v>Pants</v>
      </c>
      <c r="M388" s="42" t="str">
        <f t="shared" si="104"/>
        <v>Superior</v>
      </c>
    </row>
    <row r="389" spans="1:14" ht="16.5" customHeight="1" x14ac:dyDescent="0.3">
      <c r="A389" s="40" t="b">
        <v>1</v>
      </c>
      <c r="B389" s="42" t="s">
        <v>46</v>
      </c>
      <c r="C389" s="45">
        <f t="shared" si="98"/>
        <v>6015020</v>
      </c>
      <c r="D389" s="45">
        <f t="shared" si="99"/>
        <v>5015</v>
      </c>
      <c r="E389" s="45" t="s">
        <v>26</v>
      </c>
      <c r="F389" s="56">
        <v>1</v>
      </c>
      <c r="G389" s="56">
        <v>1</v>
      </c>
      <c r="H389" s="42">
        <f t="shared" si="102"/>
        <v>153307001</v>
      </c>
      <c r="I389" s="42">
        <v>1</v>
      </c>
      <c r="J389" s="42">
        <v>1</v>
      </c>
      <c r="K389" s="42">
        <f t="shared" si="103"/>
        <v>13.35</v>
      </c>
      <c r="L389" s="42" t="str">
        <f t="shared" si="103"/>
        <v>Shoes</v>
      </c>
      <c r="M389" s="42" t="str">
        <f t="shared" si="104"/>
        <v>Superior</v>
      </c>
    </row>
    <row r="390" spans="1:14" ht="16.5" customHeight="1" x14ac:dyDescent="0.3">
      <c r="A390" s="40" t="b">
        <v>1</v>
      </c>
      <c r="B390" s="46" t="s">
        <v>45</v>
      </c>
      <c r="C390" s="19">
        <f t="shared" si="98"/>
        <v>6015021</v>
      </c>
      <c r="D390" s="19">
        <f t="shared" si="99"/>
        <v>5015</v>
      </c>
      <c r="E390" s="19" t="s">
        <v>27</v>
      </c>
      <c r="F390" s="56">
        <v>1</v>
      </c>
      <c r="G390" s="56">
        <v>1</v>
      </c>
      <c r="H390" s="46">
        <f t="shared" si="102"/>
        <v>154301001</v>
      </c>
      <c r="I390" s="46">
        <v>1</v>
      </c>
      <c r="J390" s="46">
        <v>1</v>
      </c>
      <c r="K390" s="46">
        <f t="shared" si="103"/>
        <v>13.33</v>
      </c>
      <c r="L390" s="46" t="str">
        <f t="shared" si="103"/>
        <v>Weapon</v>
      </c>
      <c r="M390" s="46" t="str">
        <f t="shared" si="104"/>
        <v>Superior</v>
      </c>
    </row>
    <row r="391" spans="1:14" ht="16.5" customHeight="1" x14ac:dyDescent="0.3">
      <c r="A391" s="40" t="b">
        <v>1</v>
      </c>
      <c r="B391" s="46" t="s">
        <v>47</v>
      </c>
      <c r="C391" s="19">
        <f t="shared" si="98"/>
        <v>6015022</v>
      </c>
      <c r="D391" s="19">
        <f t="shared" si="99"/>
        <v>5015</v>
      </c>
      <c r="E391" s="19" t="s">
        <v>27</v>
      </c>
      <c r="F391" s="56">
        <v>1</v>
      </c>
      <c r="G391" s="56">
        <v>1</v>
      </c>
      <c r="H391" s="46">
        <f t="shared" si="102"/>
        <v>154302001</v>
      </c>
      <c r="I391" s="46">
        <v>1</v>
      </c>
      <c r="J391" s="46">
        <v>1</v>
      </c>
      <c r="K391" s="46">
        <f t="shared" si="103"/>
        <v>13.33</v>
      </c>
      <c r="L391" s="46" t="str">
        <f t="shared" si="103"/>
        <v>Body</v>
      </c>
      <c r="M391" s="46" t="str">
        <f t="shared" si="104"/>
        <v>Superior</v>
      </c>
    </row>
    <row r="392" spans="1:14" ht="16.5" customHeight="1" x14ac:dyDescent="0.3">
      <c r="A392" s="40" t="b">
        <v>1</v>
      </c>
      <c r="B392" s="46" t="s">
        <v>48</v>
      </c>
      <c r="C392" s="19">
        <f t="shared" si="98"/>
        <v>6015023</v>
      </c>
      <c r="D392" s="19">
        <f t="shared" si="99"/>
        <v>5015</v>
      </c>
      <c r="E392" s="19" t="s">
        <v>27</v>
      </c>
      <c r="F392" s="56">
        <v>1</v>
      </c>
      <c r="G392" s="56">
        <v>1</v>
      </c>
      <c r="H392" s="46">
        <f t="shared" si="102"/>
        <v>154303001</v>
      </c>
      <c r="I392" s="46">
        <v>1</v>
      </c>
      <c r="J392" s="46">
        <v>1</v>
      </c>
      <c r="K392" s="46">
        <f t="shared" si="103"/>
        <v>13.33</v>
      </c>
      <c r="L392" s="46" t="str">
        <f t="shared" si="103"/>
        <v>Head</v>
      </c>
      <c r="M392" s="46" t="str">
        <f t="shared" si="104"/>
        <v>Superior</v>
      </c>
    </row>
    <row r="393" spans="1:14" ht="16.5" customHeight="1" x14ac:dyDescent="0.3">
      <c r="A393" s="40" t="b">
        <v>1</v>
      </c>
      <c r="B393" s="46" t="s">
        <v>50</v>
      </c>
      <c r="C393" s="19">
        <f t="shared" si="98"/>
        <v>6015024</v>
      </c>
      <c r="D393" s="19">
        <f t="shared" si="99"/>
        <v>5015</v>
      </c>
      <c r="E393" s="19" t="s">
        <v>27</v>
      </c>
      <c r="F393" s="56">
        <v>1</v>
      </c>
      <c r="G393" s="56">
        <v>1</v>
      </c>
      <c r="H393" s="46">
        <f t="shared" si="102"/>
        <v>154305001</v>
      </c>
      <c r="I393" s="46">
        <v>1</v>
      </c>
      <c r="J393" s="46">
        <v>1</v>
      </c>
      <c r="K393" s="46">
        <f t="shared" si="103"/>
        <v>13.33</v>
      </c>
      <c r="L393" s="46" t="str">
        <f t="shared" si="103"/>
        <v>Glove</v>
      </c>
      <c r="M393" s="46" t="str">
        <f t="shared" si="104"/>
        <v>Superior</v>
      </c>
    </row>
    <row r="394" spans="1:14" ht="16.5" customHeight="1" x14ac:dyDescent="0.3">
      <c r="A394" s="40" t="b">
        <v>1</v>
      </c>
      <c r="B394" s="46" t="s">
        <v>49</v>
      </c>
      <c r="C394" s="19">
        <f t="shared" si="98"/>
        <v>6015025</v>
      </c>
      <c r="D394" s="19">
        <f t="shared" si="99"/>
        <v>5015</v>
      </c>
      <c r="E394" s="19" t="s">
        <v>27</v>
      </c>
      <c r="F394" s="56">
        <v>1</v>
      </c>
      <c r="G394" s="56">
        <v>1</v>
      </c>
      <c r="H394" s="46">
        <f t="shared" si="102"/>
        <v>154306001</v>
      </c>
      <c r="I394" s="46">
        <v>1</v>
      </c>
      <c r="J394" s="46">
        <v>1</v>
      </c>
      <c r="K394" s="46">
        <f t="shared" ref="K394:L395" si="105">K388</f>
        <v>13.33</v>
      </c>
      <c r="L394" s="46" t="str">
        <f t="shared" si="105"/>
        <v>Pants</v>
      </c>
      <c r="M394" s="46" t="str">
        <f t="shared" si="104"/>
        <v>Superior</v>
      </c>
    </row>
    <row r="395" spans="1:14" ht="16.5" customHeight="1" x14ac:dyDescent="0.3">
      <c r="A395" s="40" t="b">
        <v>1</v>
      </c>
      <c r="B395" s="46" t="s">
        <v>46</v>
      </c>
      <c r="C395" s="19">
        <f t="shared" si="98"/>
        <v>6015026</v>
      </c>
      <c r="D395" s="19">
        <f t="shared" si="99"/>
        <v>5015</v>
      </c>
      <c r="E395" s="19" t="s">
        <v>27</v>
      </c>
      <c r="F395" s="56">
        <v>1</v>
      </c>
      <c r="G395" s="56">
        <v>1</v>
      </c>
      <c r="H395" s="46">
        <f t="shared" si="102"/>
        <v>154307001</v>
      </c>
      <c r="I395" s="46">
        <v>1</v>
      </c>
      <c r="J395" s="46">
        <v>1</v>
      </c>
      <c r="K395" s="46">
        <f t="shared" si="105"/>
        <v>13.35</v>
      </c>
      <c r="L395" s="46" t="str">
        <f t="shared" si="105"/>
        <v>Shoes</v>
      </c>
      <c r="M395" s="46" t="str">
        <f t="shared" si="104"/>
        <v>Superior</v>
      </c>
    </row>
    <row r="396" spans="1:14" ht="16.5" customHeight="1" x14ac:dyDescent="0.3">
      <c r="A396" s="60" t="b">
        <v>1</v>
      </c>
      <c r="B396" s="41" t="s">
        <v>305</v>
      </c>
      <c r="C396" s="41">
        <f>C370+1000</f>
        <v>6016001</v>
      </c>
      <c r="D396" s="41">
        <f>D370+1</f>
        <v>5016</v>
      </c>
      <c r="E396" s="42" t="s">
        <v>29</v>
      </c>
      <c r="F396" s="56">
        <v>1</v>
      </c>
      <c r="G396" s="56">
        <v>1</v>
      </c>
      <c r="H396" s="48">
        <v>150102001</v>
      </c>
      <c r="I396" s="42">
        <v>1</v>
      </c>
      <c r="J396" s="42">
        <v>1</v>
      </c>
      <c r="K396" s="41">
        <v>10</v>
      </c>
      <c r="L396" s="41" t="s">
        <v>306</v>
      </c>
      <c r="M396" s="43" t="s">
        <v>3</v>
      </c>
    </row>
    <row r="397" spans="1:14" ht="16.5" customHeight="1" x14ac:dyDescent="0.3">
      <c r="A397" s="60" t="b">
        <v>1</v>
      </c>
      <c r="B397" s="41" t="s">
        <v>307</v>
      </c>
      <c r="C397" s="42">
        <f>C396+1</f>
        <v>6016002</v>
      </c>
      <c r="D397" s="42">
        <f>D396</f>
        <v>5016</v>
      </c>
      <c r="E397" s="42" t="s">
        <v>29</v>
      </c>
      <c r="F397" s="56">
        <v>1</v>
      </c>
      <c r="G397" s="56">
        <v>1</v>
      </c>
      <c r="H397" s="43">
        <f>H396+100000</f>
        <v>150202001</v>
      </c>
      <c r="I397" s="42">
        <v>1</v>
      </c>
      <c r="J397" s="42">
        <v>1</v>
      </c>
      <c r="K397" s="41">
        <v>9</v>
      </c>
      <c r="L397" s="41" t="s">
        <v>306</v>
      </c>
      <c r="M397" s="43" t="s">
        <v>355</v>
      </c>
    </row>
    <row r="398" spans="1:14" ht="16.5" customHeight="1" x14ac:dyDescent="0.3">
      <c r="A398" s="60" t="b">
        <v>1</v>
      </c>
      <c r="B398" s="41" t="s">
        <v>308</v>
      </c>
      <c r="C398" s="42">
        <f>C397+1</f>
        <v>6016003</v>
      </c>
      <c r="D398" s="42">
        <f>D397</f>
        <v>5016</v>
      </c>
      <c r="E398" s="42" t="s">
        <v>29</v>
      </c>
      <c r="F398" s="56">
        <v>1</v>
      </c>
      <c r="G398" s="56">
        <v>1</v>
      </c>
      <c r="H398" s="43">
        <f>H397+100000</f>
        <v>150302001</v>
      </c>
      <c r="I398" s="42">
        <v>1</v>
      </c>
      <c r="J398" s="42">
        <v>1</v>
      </c>
      <c r="K398" s="41">
        <v>1</v>
      </c>
      <c r="L398" s="41" t="s">
        <v>306</v>
      </c>
      <c r="M398" s="43" t="s">
        <v>356</v>
      </c>
    </row>
    <row r="399" spans="1:14" ht="16.5" customHeight="1" x14ac:dyDescent="0.3">
      <c r="A399" s="60" t="b">
        <v>1</v>
      </c>
      <c r="B399" s="43" t="s">
        <v>379</v>
      </c>
      <c r="C399" s="43">
        <f>C398+1</f>
        <v>6016004</v>
      </c>
      <c r="D399" s="43">
        <f>D398</f>
        <v>5016</v>
      </c>
      <c r="E399" s="43" t="s">
        <v>23</v>
      </c>
      <c r="F399" s="56">
        <v>1</v>
      </c>
      <c r="G399" s="56">
        <v>1</v>
      </c>
      <c r="H399" s="48">
        <v>151301001</v>
      </c>
      <c r="I399" s="43">
        <v>1</v>
      </c>
      <c r="J399" s="43">
        <v>1</v>
      </c>
      <c r="K399" s="43">
        <f t="shared" ref="K399:K408" si="106">ROUND(N399/6,2)</f>
        <v>13.17</v>
      </c>
      <c r="L399" s="43" t="str">
        <f>IF(H399&gt;=151307001,"Shoes",IF(H399&gt;=151306001,"Pants",IF(H399&gt;=151305001,"Glove",IF(H399&gt;=151303001,"Head",IF(H399&gt;=151302001,"Body",IF(H399&gt;=151301001,"Weapon"))))))</f>
        <v>Weapon</v>
      </c>
      <c r="M399" s="43" t="s">
        <v>356</v>
      </c>
      <c r="N399" s="64">
        <v>79</v>
      </c>
    </row>
    <row r="400" spans="1:14" ht="16.5" customHeight="1" x14ac:dyDescent="0.3">
      <c r="A400" s="60" t="b">
        <v>1</v>
      </c>
      <c r="B400" s="43" t="s">
        <v>51</v>
      </c>
      <c r="C400" s="43">
        <f t="shared" ref="C400:C410" si="107">C399+1</f>
        <v>6016005</v>
      </c>
      <c r="D400" s="43">
        <f t="shared" ref="D400:D410" si="108">D399</f>
        <v>5016</v>
      </c>
      <c r="E400" s="43" t="s">
        <v>23</v>
      </c>
      <c r="F400" s="56">
        <v>1</v>
      </c>
      <c r="G400" s="56">
        <v>1</v>
      </c>
      <c r="H400" s="43">
        <f>H399+100000</f>
        <v>151401001</v>
      </c>
      <c r="I400" s="43">
        <v>1</v>
      </c>
      <c r="J400" s="43">
        <v>1</v>
      </c>
      <c r="K400" s="43">
        <f t="shared" si="106"/>
        <v>0.17</v>
      </c>
      <c r="L400" s="43" t="str">
        <f>L399</f>
        <v>Weapon</v>
      </c>
      <c r="M400" s="43" t="s">
        <v>380</v>
      </c>
      <c r="N400" s="64">
        <v>1</v>
      </c>
    </row>
    <row r="401" spans="1:14" ht="16.5" customHeight="1" x14ac:dyDescent="0.3">
      <c r="A401" s="60" t="b">
        <v>1</v>
      </c>
      <c r="B401" s="43" t="s">
        <v>47</v>
      </c>
      <c r="C401" s="43">
        <f t="shared" si="107"/>
        <v>6016006</v>
      </c>
      <c r="D401" s="43">
        <f t="shared" si="108"/>
        <v>5016</v>
      </c>
      <c r="E401" s="43" t="s">
        <v>23</v>
      </c>
      <c r="F401" s="56">
        <v>1</v>
      </c>
      <c r="G401" s="56">
        <v>1</v>
      </c>
      <c r="H401" s="43">
        <f>H399+1000</f>
        <v>151302001</v>
      </c>
      <c r="I401" s="43">
        <v>1</v>
      </c>
      <c r="J401" s="43">
        <v>1</v>
      </c>
      <c r="K401" s="43">
        <f t="shared" si="106"/>
        <v>13.17</v>
      </c>
      <c r="L401" s="43" t="str">
        <f>IF(H401&gt;=151307001,"Shoes",IF(H401&gt;=151306001,"Pants",IF(H401&gt;=151305001,"Glove",IF(H401&gt;=151303001,"Head",IF(H401&gt;=151302001,"Body",IF(H401&gt;=151301001,"Weapon"))))))</f>
        <v>Body</v>
      </c>
      <c r="M401" s="43" t="s">
        <v>356</v>
      </c>
      <c r="N401" s="64">
        <f>N399</f>
        <v>79</v>
      </c>
    </row>
    <row r="402" spans="1:14" ht="16.5" customHeight="1" x14ac:dyDescent="0.3">
      <c r="A402" s="60" t="b">
        <v>1</v>
      </c>
      <c r="B402" s="43" t="s">
        <v>53</v>
      </c>
      <c r="C402" s="43">
        <f t="shared" si="107"/>
        <v>6016007</v>
      </c>
      <c r="D402" s="43">
        <f t="shared" si="108"/>
        <v>5016</v>
      </c>
      <c r="E402" s="43" t="s">
        <v>23</v>
      </c>
      <c r="F402" s="56">
        <v>1</v>
      </c>
      <c r="G402" s="56">
        <v>1</v>
      </c>
      <c r="H402" s="43">
        <f>H401+100000</f>
        <v>151402001</v>
      </c>
      <c r="I402" s="43">
        <v>1</v>
      </c>
      <c r="J402" s="43">
        <v>1</v>
      </c>
      <c r="K402" s="43">
        <f t="shared" si="106"/>
        <v>0.17</v>
      </c>
      <c r="L402" s="43" t="str">
        <f>L401</f>
        <v>Body</v>
      </c>
      <c r="M402" s="43" t="s">
        <v>380</v>
      </c>
      <c r="N402" s="64">
        <f t="shared" ref="N402:N408" si="109">N400</f>
        <v>1</v>
      </c>
    </row>
    <row r="403" spans="1:14" ht="16.5" customHeight="1" x14ac:dyDescent="0.3">
      <c r="A403" s="60" t="b">
        <v>1</v>
      </c>
      <c r="B403" s="43" t="s">
        <v>48</v>
      </c>
      <c r="C403" s="43">
        <f t="shared" si="107"/>
        <v>6016008</v>
      </c>
      <c r="D403" s="43">
        <f t="shared" si="108"/>
        <v>5016</v>
      </c>
      <c r="E403" s="43" t="s">
        <v>23</v>
      </c>
      <c r="F403" s="56">
        <v>1</v>
      </c>
      <c r="G403" s="56">
        <v>1</v>
      </c>
      <c r="H403" s="43">
        <f>H401+1000</f>
        <v>151303001</v>
      </c>
      <c r="I403" s="43">
        <v>1</v>
      </c>
      <c r="J403" s="43">
        <v>1</v>
      </c>
      <c r="K403" s="43">
        <f t="shared" si="106"/>
        <v>13.17</v>
      </c>
      <c r="L403" s="43" t="str">
        <f>IF(H403&gt;=151307001,"Shoes",IF(H403&gt;=151306001,"Pants",IF(H403&gt;=151305001,"Glove",IF(H403&gt;=151303001,"Head",IF(H403&gt;=151302001,"Body",IF(H403&gt;=151301001,"Weapon"))))))</f>
        <v>Head</v>
      </c>
      <c r="M403" s="43" t="s">
        <v>356</v>
      </c>
      <c r="N403" s="64">
        <f t="shared" si="109"/>
        <v>79</v>
      </c>
    </row>
    <row r="404" spans="1:14" ht="16.5" customHeight="1" x14ac:dyDescent="0.3">
      <c r="A404" s="60" t="b">
        <v>1</v>
      </c>
      <c r="B404" s="43" t="s">
        <v>54</v>
      </c>
      <c r="C404" s="43">
        <f t="shared" si="107"/>
        <v>6016009</v>
      </c>
      <c r="D404" s="43">
        <f t="shared" si="108"/>
        <v>5016</v>
      </c>
      <c r="E404" s="43" t="s">
        <v>23</v>
      </c>
      <c r="F404" s="56">
        <v>1</v>
      </c>
      <c r="G404" s="56">
        <v>1</v>
      </c>
      <c r="H404" s="43">
        <f>H403+100000</f>
        <v>151403001</v>
      </c>
      <c r="I404" s="43">
        <v>1</v>
      </c>
      <c r="J404" s="43">
        <v>1</v>
      </c>
      <c r="K404" s="43">
        <f t="shared" si="106"/>
        <v>0.17</v>
      </c>
      <c r="L404" s="43" t="str">
        <f>L403</f>
        <v>Head</v>
      </c>
      <c r="M404" s="43" t="s">
        <v>380</v>
      </c>
      <c r="N404" s="64">
        <f t="shared" si="109"/>
        <v>1</v>
      </c>
    </row>
    <row r="405" spans="1:14" ht="16.5" customHeight="1" x14ac:dyDescent="0.3">
      <c r="A405" s="60" t="b">
        <v>1</v>
      </c>
      <c r="B405" s="43" t="s">
        <v>50</v>
      </c>
      <c r="C405" s="43">
        <f t="shared" si="107"/>
        <v>6016010</v>
      </c>
      <c r="D405" s="43">
        <f t="shared" si="108"/>
        <v>5016</v>
      </c>
      <c r="E405" s="43" t="s">
        <v>23</v>
      </c>
      <c r="F405" s="56">
        <v>1</v>
      </c>
      <c r="G405" s="56">
        <v>1</v>
      </c>
      <c r="H405" s="43">
        <f>H403+2000</f>
        <v>151305001</v>
      </c>
      <c r="I405" s="43">
        <v>1</v>
      </c>
      <c r="J405" s="43">
        <v>1</v>
      </c>
      <c r="K405" s="43">
        <f t="shared" si="106"/>
        <v>13.17</v>
      </c>
      <c r="L405" s="43" t="str">
        <f>IF(H405&gt;=151307001,"Shoes",IF(H405&gt;=151306001,"Pants",IF(H405&gt;=151305001,"Glove",IF(H405&gt;=151303001,"Head",IF(H405&gt;=151302001,"Body",IF(H405&gt;=151301001,"Weapon"))))))</f>
        <v>Glove</v>
      </c>
      <c r="M405" s="43" t="s">
        <v>356</v>
      </c>
      <c r="N405" s="64">
        <f t="shared" si="109"/>
        <v>79</v>
      </c>
    </row>
    <row r="406" spans="1:14" ht="16.5" customHeight="1" x14ac:dyDescent="0.3">
      <c r="A406" s="60" t="b">
        <v>1</v>
      </c>
      <c r="B406" s="43" t="s">
        <v>56</v>
      </c>
      <c r="C406" s="43">
        <f t="shared" si="107"/>
        <v>6016011</v>
      </c>
      <c r="D406" s="43">
        <f t="shared" si="108"/>
        <v>5016</v>
      </c>
      <c r="E406" s="43" t="s">
        <v>23</v>
      </c>
      <c r="F406" s="56">
        <v>1</v>
      </c>
      <c r="G406" s="56">
        <v>1</v>
      </c>
      <c r="H406" s="43">
        <f>H405+100000</f>
        <v>151405001</v>
      </c>
      <c r="I406" s="43">
        <v>1</v>
      </c>
      <c r="J406" s="43">
        <v>1</v>
      </c>
      <c r="K406" s="43">
        <f t="shared" si="106"/>
        <v>0.17</v>
      </c>
      <c r="L406" s="43" t="str">
        <f>L405</f>
        <v>Glove</v>
      </c>
      <c r="M406" s="43" t="s">
        <v>380</v>
      </c>
      <c r="N406" s="64">
        <f t="shared" si="109"/>
        <v>1</v>
      </c>
    </row>
    <row r="407" spans="1:14" ht="16.5" customHeight="1" x14ac:dyDescent="0.3">
      <c r="A407" s="60" t="b">
        <v>1</v>
      </c>
      <c r="B407" s="43" t="s">
        <v>49</v>
      </c>
      <c r="C407" s="43">
        <f t="shared" si="107"/>
        <v>6016012</v>
      </c>
      <c r="D407" s="43">
        <f t="shared" si="108"/>
        <v>5016</v>
      </c>
      <c r="E407" s="43" t="s">
        <v>23</v>
      </c>
      <c r="F407" s="56">
        <v>1</v>
      </c>
      <c r="G407" s="56">
        <v>1</v>
      </c>
      <c r="H407" s="43">
        <f>H405+1000</f>
        <v>151306001</v>
      </c>
      <c r="I407" s="43">
        <v>1</v>
      </c>
      <c r="J407" s="43">
        <v>1</v>
      </c>
      <c r="K407" s="43">
        <f t="shared" si="106"/>
        <v>13.17</v>
      </c>
      <c r="L407" s="43" t="str">
        <f>IF(H407&gt;=151307001,"Shoes",IF(H407&gt;=151306001,"Pants",IF(H407&gt;=151305001,"Glove",IF(H407&gt;=151303001,"Head",IF(H407&gt;=151302001,"Body",IF(H407&gt;=151301001,"Weapon"))))))</f>
        <v>Pants</v>
      </c>
      <c r="M407" s="43" t="s">
        <v>356</v>
      </c>
      <c r="N407" s="64">
        <f t="shared" si="109"/>
        <v>79</v>
      </c>
    </row>
    <row r="408" spans="1:14" ht="16.5" customHeight="1" x14ac:dyDescent="0.3">
      <c r="A408" s="60" t="b">
        <v>1</v>
      </c>
      <c r="B408" s="43" t="s">
        <v>55</v>
      </c>
      <c r="C408" s="43">
        <f t="shared" si="107"/>
        <v>6016013</v>
      </c>
      <c r="D408" s="43">
        <f t="shared" si="108"/>
        <v>5016</v>
      </c>
      <c r="E408" s="43" t="s">
        <v>23</v>
      </c>
      <c r="F408" s="56">
        <v>1</v>
      </c>
      <c r="G408" s="56">
        <v>1</v>
      </c>
      <c r="H408" s="43">
        <f>H407+100000</f>
        <v>151406001</v>
      </c>
      <c r="I408" s="43">
        <v>1</v>
      </c>
      <c r="J408" s="43">
        <v>1</v>
      </c>
      <c r="K408" s="43">
        <f t="shared" si="106"/>
        <v>0.17</v>
      </c>
      <c r="L408" s="43" t="str">
        <f>L407</f>
        <v>Pants</v>
      </c>
      <c r="M408" s="43" t="s">
        <v>380</v>
      </c>
      <c r="N408" s="64">
        <f t="shared" si="109"/>
        <v>1</v>
      </c>
    </row>
    <row r="409" spans="1:14" ht="16.5" customHeight="1" x14ac:dyDescent="0.3">
      <c r="A409" s="60" t="b">
        <v>1</v>
      </c>
      <c r="B409" s="43" t="s">
        <v>46</v>
      </c>
      <c r="C409" s="43">
        <f t="shared" si="107"/>
        <v>6016014</v>
      </c>
      <c r="D409" s="43">
        <f t="shared" si="108"/>
        <v>5016</v>
      </c>
      <c r="E409" s="43" t="s">
        <v>23</v>
      </c>
      <c r="F409" s="56">
        <v>1</v>
      </c>
      <c r="G409" s="56">
        <v>1</v>
      </c>
      <c r="H409" s="43">
        <f>H407+1000</f>
        <v>151307001</v>
      </c>
      <c r="I409" s="43">
        <v>1</v>
      </c>
      <c r="J409" s="43">
        <v>1</v>
      </c>
      <c r="K409" s="41">
        <v>13.15</v>
      </c>
      <c r="L409" s="43" t="str">
        <f t="shared" ref="L409" si="110">IF(H409&gt;=151307001,"Shoes",IF(H409&gt;=151306001,"Pants",IF(H409&gt;=151305001,"Glove",IF(H409&gt;=151303001,"Head",IF(H409&gt;=151302001,"Body",IF(H409&gt;=151301001,"Weapon"))))))</f>
        <v>Shoes</v>
      </c>
      <c r="M409" s="43" t="s">
        <v>356</v>
      </c>
      <c r="N409" s="65">
        <f>SUM(K399,K401,K403,K405,K407,K409)</f>
        <v>79</v>
      </c>
    </row>
    <row r="410" spans="1:14" ht="16.5" customHeight="1" x14ac:dyDescent="0.3">
      <c r="A410" s="60" t="b">
        <v>1</v>
      </c>
      <c r="B410" s="43" t="s">
        <v>52</v>
      </c>
      <c r="C410" s="43">
        <f t="shared" si="107"/>
        <v>6016015</v>
      </c>
      <c r="D410" s="43">
        <f t="shared" si="108"/>
        <v>5016</v>
      </c>
      <c r="E410" s="43" t="s">
        <v>23</v>
      </c>
      <c r="F410" s="56">
        <v>1</v>
      </c>
      <c r="G410" s="56">
        <v>1</v>
      </c>
      <c r="H410" s="43">
        <f>H409+100000</f>
        <v>151407001</v>
      </c>
      <c r="I410" s="43">
        <v>1</v>
      </c>
      <c r="J410" s="43">
        <v>1</v>
      </c>
      <c r="K410" s="41">
        <v>0.15</v>
      </c>
      <c r="L410" s="43" t="str">
        <f>L409</f>
        <v>Shoes</v>
      </c>
      <c r="M410" s="43" t="s">
        <v>380</v>
      </c>
      <c r="N410" s="65">
        <f>SUM(K400,K402,K404,K406,K408,K410)</f>
        <v>1</v>
      </c>
    </row>
    <row r="411" spans="1:14" ht="16.5" customHeight="1" x14ac:dyDescent="0.3">
      <c r="A411" s="60" t="b">
        <v>1</v>
      </c>
      <c r="B411" s="61" t="s">
        <v>379</v>
      </c>
      <c r="C411" s="61">
        <f>C410+1</f>
        <v>6016016</v>
      </c>
      <c r="D411" s="61">
        <f>D410</f>
        <v>5016</v>
      </c>
      <c r="E411" s="17" t="s">
        <v>25</v>
      </c>
      <c r="F411" s="56">
        <v>1</v>
      </c>
      <c r="G411" s="56">
        <v>1</v>
      </c>
      <c r="H411" s="61">
        <f>H399+1000000</f>
        <v>152301001</v>
      </c>
      <c r="I411" s="61">
        <v>1</v>
      </c>
      <c r="J411" s="61">
        <v>1</v>
      </c>
      <c r="K411" s="61">
        <f>K399</f>
        <v>13.17</v>
      </c>
      <c r="L411" s="61" t="str">
        <f>L399</f>
        <v>Weapon</v>
      </c>
      <c r="M411" s="61" t="str">
        <f t="shared" ref="M411:M422" si="111">M399</f>
        <v>Superior</v>
      </c>
    </row>
    <row r="412" spans="1:14" ht="16.5" customHeight="1" x14ac:dyDescent="0.3">
      <c r="A412" s="60" t="b">
        <v>1</v>
      </c>
      <c r="B412" s="61" t="s">
        <v>51</v>
      </c>
      <c r="C412" s="61">
        <f t="shared" ref="C412:C446" si="112">C411+1</f>
        <v>6016017</v>
      </c>
      <c r="D412" s="61">
        <f t="shared" ref="D412:D446" si="113">D411</f>
        <v>5016</v>
      </c>
      <c r="E412" s="17" t="s">
        <v>25</v>
      </c>
      <c r="F412" s="56">
        <v>1</v>
      </c>
      <c r="G412" s="56">
        <v>1</v>
      </c>
      <c r="H412" s="62">
        <f>H411+100000</f>
        <v>152401001</v>
      </c>
      <c r="I412" s="61">
        <v>1</v>
      </c>
      <c r="J412" s="61">
        <v>1</v>
      </c>
      <c r="K412" s="61">
        <f t="shared" ref="K412:L422" si="114">K400</f>
        <v>0.17</v>
      </c>
      <c r="L412" s="61" t="str">
        <f t="shared" si="114"/>
        <v>Weapon</v>
      </c>
      <c r="M412" s="61" t="str">
        <f t="shared" si="111"/>
        <v>Rare</v>
      </c>
    </row>
    <row r="413" spans="1:14" ht="16.5" customHeight="1" x14ac:dyDescent="0.3">
      <c r="A413" s="60" t="b">
        <v>1</v>
      </c>
      <c r="B413" s="61" t="s">
        <v>47</v>
      </c>
      <c r="C413" s="61">
        <f t="shared" si="112"/>
        <v>6016018</v>
      </c>
      <c r="D413" s="61">
        <f t="shared" si="113"/>
        <v>5016</v>
      </c>
      <c r="E413" s="17" t="s">
        <v>25</v>
      </c>
      <c r="F413" s="56">
        <v>1</v>
      </c>
      <c r="G413" s="56">
        <v>1</v>
      </c>
      <c r="H413" s="62">
        <f>H411+1000</f>
        <v>152302001</v>
      </c>
      <c r="I413" s="61">
        <v>1</v>
      </c>
      <c r="J413" s="61">
        <v>1</v>
      </c>
      <c r="K413" s="61">
        <f t="shared" si="114"/>
        <v>13.17</v>
      </c>
      <c r="L413" s="61" t="str">
        <f t="shared" si="114"/>
        <v>Body</v>
      </c>
      <c r="M413" s="61" t="str">
        <f t="shared" si="111"/>
        <v>Superior</v>
      </c>
    </row>
    <row r="414" spans="1:14" ht="16.5" customHeight="1" x14ac:dyDescent="0.3">
      <c r="A414" s="60" t="b">
        <v>1</v>
      </c>
      <c r="B414" s="61" t="s">
        <v>53</v>
      </c>
      <c r="C414" s="61">
        <f t="shared" si="112"/>
        <v>6016019</v>
      </c>
      <c r="D414" s="61">
        <f t="shared" si="113"/>
        <v>5016</v>
      </c>
      <c r="E414" s="17" t="s">
        <v>25</v>
      </c>
      <c r="F414" s="56">
        <v>1</v>
      </c>
      <c r="G414" s="56">
        <v>1</v>
      </c>
      <c r="H414" s="62">
        <f>H413+100000</f>
        <v>152402001</v>
      </c>
      <c r="I414" s="61">
        <v>1</v>
      </c>
      <c r="J414" s="61">
        <v>1</v>
      </c>
      <c r="K414" s="61">
        <f t="shared" si="114"/>
        <v>0.17</v>
      </c>
      <c r="L414" s="61" t="str">
        <f t="shared" si="114"/>
        <v>Body</v>
      </c>
      <c r="M414" s="61" t="str">
        <f t="shared" si="111"/>
        <v>Rare</v>
      </c>
    </row>
    <row r="415" spans="1:14" ht="16.5" customHeight="1" x14ac:dyDescent="0.3">
      <c r="A415" s="60" t="b">
        <v>1</v>
      </c>
      <c r="B415" s="61" t="s">
        <v>48</v>
      </c>
      <c r="C415" s="61">
        <f t="shared" si="112"/>
        <v>6016020</v>
      </c>
      <c r="D415" s="61">
        <f t="shared" si="113"/>
        <v>5016</v>
      </c>
      <c r="E415" s="17" t="s">
        <v>25</v>
      </c>
      <c r="F415" s="56">
        <v>1</v>
      </c>
      <c r="G415" s="56">
        <v>1</v>
      </c>
      <c r="H415" s="61">
        <f>H413+1000</f>
        <v>152303001</v>
      </c>
      <c r="I415" s="61">
        <v>1</v>
      </c>
      <c r="J415" s="61">
        <v>1</v>
      </c>
      <c r="K415" s="61">
        <f t="shared" si="114"/>
        <v>13.17</v>
      </c>
      <c r="L415" s="61" t="str">
        <f t="shared" si="114"/>
        <v>Head</v>
      </c>
      <c r="M415" s="61" t="str">
        <f t="shared" si="111"/>
        <v>Superior</v>
      </c>
    </row>
    <row r="416" spans="1:14" ht="16.5" customHeight="1" x14ac:dyDescent="0.3">
      <c r="A416" s="60" t="b">
        <v>1</v>
      </c>
      <c r="B416" s="61" t="s">
        <v>54</v>
      </c>
      <c r="C416" s="61">
        <f t="shared" si="112"/>
        <v>6016021</v>
      </c>
      <c r="D416" s="61">
        <f t="shared" si="113"/>
        <v>5016</v>
      </c>
      <c r="E416" s="17" t="s">
        <v>25</v>
      </c>
      <c r="F416" s="56">
        <v>1</v>
      </c>
      <c r="G416" s="56">
        <v>1</v>
      </c>
      <c r="H416" s="61">
        <f>H415+100000</f>
        <v>152403001</v>
      </c>
      <c r="I416" s="61">
        <v>1</v>
      </c>
      <c r="J416" s="61">
        <v>1</v>
      </c>
      <c r="K416" s="61">
        <f t="shared" si="114"/>
        <v>0.17</v>
      </c>
      <c r="L416" s="61" t="str">
        <f t="shared" si="114"/>
        <v>Head</v>
      </c>
      <c r="M416" s="61" t="str">
        <f t="shared" si="111"/>
        <v>Rare</v>
      </c>
    </row>
    <row r="417" spans="1:13" ht="16.5" customHeight="1" x14ac:dyDescent="0.3">
      <c r="A417" s="60" t="b">
        <v>1</v>
      </c>
      <c r="B417" s="61" t="s">
        <v>50</v>
      </c>
      <c r="C417" s="61">
        <f t="shared" si="112"/>
        <v>6016022</v>
      </c>
      <c r="D417" s="61">
        <f t="shared" si="113"/>
        <v>5016</v>
      </c>
      <c r="E417" s="17" t="s">
        <v>25</v>
      </c>
      <c r="F417" s="56">
        <v>1</v>
      </c>
      <c r="G417" s="56">
        <v>1</v>
      </c>
      <c r="H417" s="61">
        <f>H415+2000</f>
        <v>152305001</v>
      </c>
      <c r="I417" s="61">
        <v>1</v>
      </c>
      <c r="J417" s="61">
        <v>1</v>
      </c>
      <c r="K417" s="61">
        <f t="shared" si="114"/>
        <v>13.17</v>
      </c>
      <c r="L417" s="61" t="str">
        <f t="shared" si="114"/>
        <v>Glove</v>
      </c>
      <c r="M417" s="61" t="str">
        <f t="shared" si="111"/>
        <v>Superior</v>
      </c>
    </row>
    <row r="418" spans="1:13" ht="16.5" customHeight="1" x14ac:dyDescent="0.3">
      <c r="A418" s="60" t="b">
        <v>1</v>
      </c>
      <c r="B418" s="61" t="s">
        <v>56</v>
      </c>
      <c r="C418" s="61">
        <f t="shared" si="112"/>
        <v>6016023</v>
      </c>
      <c r="D418" s="61">
        <f t="shared" si="113"/>
        <v>5016</v>
      </c>
      <c r="E418" s="17" t="s">
        <v>25</v>
      </c>
      <c r="F418" s="56">
        <v>1</v>
      </c>
      <c r="G418" s="56">
        <v>1</v>
      </c>
      <c r="H418" s="61">
        <f>H417+100000</f>
        <v>152405001</v>
      </c>
      <c r="I418" s="61">
        <v>1</v>
      </c>
      <c r="J418" s="61">
        <v>1</v>
      </c>
      <c r="K418" s="61">
        <f t="shared" si="114"/>
        <v>0.17</v>
      </c>
      <c r="L418" s="61" t="str">
        <f t="shared" si="114"/>
        <v>Glove</v>
      </c>
      <c r="M418" s="61" t="str">
        <f t="shared" si="111"/>
        <v>Rare</v>
      </c>
    </row>
    <row r="419" spans="1:13" ht="16.5" customHeight="1" x14ac:dyDescent="0.3">
      <c r="A419" s="60" t="b">
        <v>1</v>
      </c>
      <c r="B419" s="61" t="s">
        <v>49</v>
      </c>
      <c r="C419" s="61">
        <f t="shared" si="112"/>
        <v>6016024</v>
      </c>
      <c r="D419" s="61">
        <f t="shared" si="113"/>
        <v>5016</v>
      </c>
      <c r="E419" s="17" t="s">
        <v>25</v>
      </c>
      <c r="F419" s="56">
        <v>1</v>
      </c>
      <c r="G419" s="56">
        <v>1</v>
      </c>
      <c r="H419" s="61">
        <f>H417+1000</f>
        <v>152306001</v>
      </c>
      <c r="I419" s="61">
        <v>1</v>
      </c>
      <c r="J419" s="61">
        <v>1</v>
      </c>
      <c r="K419" s="61">
        <f t="shared" si="114"/>
        <v>13.17</v>
      </c>
      <c r="L419" s="61" t="str">
        <f t="shared" si="114"/>
        <v>Pants</v>
      </c>
      <c r="M419" s="61" t="str">
        <f t="shared" si="111"/>
        <v>Superior</v>
      </c>
    </row>
    <row r="420" spans="1:13" ht="16.5" customHeight="1" x14ac:dyDescent="0.3">
      <c r="A420" s="60" t="b">
        <v>1</v>
      </c>
      <c r="B420" s="61" t="s">
        <v>55</v>
      </c>
      <c r="C420" s="61">
        <f t="shared" si="112"/>
        <v>6016025</v>
      </c>
      <c r="D420" s="61">
        <f t="shared" si="113"/>
        <v>5016</v>
      </c>
      <c r="E420" s="17" t="s">
        <v>25</v>
      </c>
      <c r="F420" s="56">
        <v>1</v>
      </c>
      <c r="G420" s="56">
        <v>1</v>
      </c>
      <c r="H420" s="61">
        <f>H419+100000</f>
        <v>152406001</v>
      </c>
      <c r="I420" s="61">
        <v>1</v>
      </c>
      <c r="J420" s="61">
        <v>1</v>
      </c>
      <c r="K420" s="61">
        <f t="shared" si="114"/>
        <v>0.17</v>
      </c>
      <c r="L420" s="61" t="str">
        <f t="shared" si="114"/>
        <v>Pants</v>
      </c>
      <c r="M420" s="61" t="str">
        <f t="shared" si="111"/>
        <v>Rare</v>
      </c>
    </row>
    <row r="421" spans="1:13" ht="16.5" customHeight="1" x14ac:dyDescent="0.3">
      <c r="A421" s="60" t="b">
        <v>1</v>
      </c>
      <c r="B421" s="61" t="s">
        <v>46</v>
      </c>
      <c r="C421" s="61">
        <f t="shared" si="112"/>
        <v>6016026</v>
      </c>
      <c r="D421" s="61">
        <f t="shared" si="113"/>
        <v>5016</v>
      </c>
      <c r="E421" s="17" t="s">
        <v>25</v>
      </c>
      <c r="F421" s="56">
        <v>1</v>
      </c>
      <c r="G421" s="56">
        <v>1</v>
      </c>
      <c r="H421" s="61">
        <f>H419+1000</f>
        <v>152307001</v>
      </c>
      <c r="I421" s="61">
        <v>1</v>
      </c>
      <c r="J421" s="61">
        <v>1</v>
      </c>
      <c r="K421" s="61">
        <f t="shared" si="114"/>
        <v>13.15</v>
      </c>
      <c r="L421" s="61" t="str">
        <f t="shared" si="114"/>
        <v>Shoes</v>
      </c>
      <c r="M421" s="61" t="str">
        <f t="shared" si="111"/>
        <v>Superior</v>
      </c>
    </row>
    <row r="422" spans="1:13" ht="16.5" customHeight="1" x14ac:dyDescent="0.3">
      <c r="A422" s="60" t="b">
        <v>1</v>
      </c>
      <c r="B422" s="61" t="s">
        <v>52</v>
      </c>
      <c r="C422" s="61">
        <f t="shared" si="112"/>
        <v>6016027</v>
      </c>
      <c r="D422" s="61">
        <f t="shared" si="113"/>
        <v>5016</v>
      </c>
      <c r="E422" s="17" t="s">
        <v>25</v>
      </c>
      <c r="F422" s="56">
        <v>1</v>
      </c>
      <c r="G422" s="56">
        <v>1</v>
      </c>
      <c r="H422" s="61">
        <f>H421+100000</f>
        <v>152407001</v>
      </c>
      <c r="I422" s="61">
        <v>1</v>
      </c>
      <c r="J422" s="61">
        <v>1</v>
      </c>
      <c r="K422" s="61">
        <f t="shared" si="114"/>
        <v>0.15</v>
      </c>
      <c r="L422" s="61" t="str">
        <f t="shared" si="114"/>
        <v>Shoes</v>
      </c>
      <c r="M422" s="61" t="str">
        <f t="shared" si="111"/>
        <v>Rare</v>
      </c>
    </row>
    <row r="423" spans="1:13" ht="16.5" customHeight="1" x14ac:dyDescent="0.3">
      <c r="A423" s="60" t="b">
        <v>1</v>
      </c>
      <c r="B423" s="42" t="s">
        <v>45</v>
      </c>
      <c r="C423" s="45">
        <f t="shared" si="112"/>
        <v>6016028</v>
      </c>
      <c r="D423" s="45">
        <f t="shared" si="113"/>
        <v>5016</v>
      </c>
      <c r="E423" s="45" t="s">
        <v>26</v>
      </c>
      <c r="F423" s="56">
        <v>1</v>
      </c>
      <c r="G423" s="56">
        <v>1</v>
      </c>
      <c r="H423" s="42">
        <f>H411+1000000</f>
        <v>153301001</v>
      </c>
      <c r="I423" s="42">
        <v>1</v>
      </c>
      <c r="J423" s="42">
        <v>1</v>
      </c>
      <c r="K423" s="42">
        <f>K411</f>
        <v>13.17</v>
      </c>
      <c r="L423" s="42" t="str">
        <f>L411</f>
        <v>Weapon</v>
      </c>
      <c r="M423" s="42" t="str">
        <f>M411</f>
        <v>Superior</v>
      </c>
    </row>
    <row r="424" spans="1:13" ht="16.5" customHeight="1" x14ac:dyDescent="0.3">
      <c r="A424" s="60" t="b">
        <v>1</v>
      </c>
      <c r="B424" s="42" t="s">
        <v>51</v>
      </c>
      <c r="C424" s="45">
        <f t="shared" si="112"/>
        <v>6016029</v>
      </c>
      <c r="D424" s="45">
        <f t="shared" si="113"/>
        <v>5016</v>
      </c>
      <c r="E424" s="45" t="s">
        <v>26</v>
      </c>
      <c r="F424" s="56">
        <v>1</v>
      </c>
      <c r="G424" s="56">
        <v>1</v>
      </c>
      <c r="H424" s="42">
        <f>H423+100000</f>
        <v>153401001</v>
      </c>
      <c r="I424" s="42">
        <v>1</v>
      </c>
      <c r="J424" s="42">
        <v>1</v>
      </c>
      <c r="K424" s="42">
        <f t="shared" ref="K424:M439" si="115">K412</f>
        <v>0.17</v>
      </c>
      <c r="L424" s="42" t="str">
        <f t="shared" si="115"/>
        <v>Weapon</v>
      </c>
      <c r="M424" s="42" t="str">
        <f t="shared" si="115"/>
        <v>Rare</v>
      </c>
    </row>
    <row r="425" spans="1:13" ht="16.5" customHeight="1" x14ac:dyDescent="0.3">
      <c r="A425" s="60" t="b">
        <v>1</v>
      </c>
      <c r="B425" s="42" t="s">
        <v>47</v>
      </c>
      <c r="C425" s="45">
        <f t="shared" si="112"/>
        <v>6016030</v>
      </c>
      <c r="D425" s="45">
        <f t="shared" si="113"/>
        <v>5016</v>
      </c>
      <c r="E425" s="45" t="s">
        <v>26</v>
      </c>
      <c r="F425" s="56">
        <v>1</v>
      </c>
      <c r="G425" s="56">
        <v>1</v>
      </c>
      <c r="H425" s="42">
        <f>H423+1000</f>
        <v>153302001</v>
      </c>
      <c r="I425" s="42">
        <v>1</v>
      </c>
      <c r="J425" s="42">
        <v>1</v>
      </c>
      <c r="K425" s="42">
        <f t="shared" si="115"/>
        <v>13.17</v>
      </c>
      <c r="L425" s="42" t="str">
        <f t="shared" si="115"/>
        <v>Body</v>
      </c>
      <c r="M425" s="42" t="str">
        <f t="shared" si="115"/>
        <v>Superior</v>
      </c>
    </row>
    <row r="426" spans="1:13" ht="16.5" customHeight="1" x14ac:dyDescent="0.3">
      <c r="A426" s="60" t="b">
        <v>1</v>
      </c>
      <c r="B426" s="42" t="s">
        <v>53</v>
      </c>
      <c r="C426" s="45">
        <f t="shared" si="112"/>
        <v>6016031</v>
      </c>
      <c r="D426" s="45">
        <f t="shared" si="113"/>
        <v>5016</v>
      </c>
      <c r="E426" s="45" t="s">
        <v>26</v>
      </c>
      <c r="F426" s="56">
        <v>1</v>
      </c>
      <c r="G426" s="56">
        <v>1</v>
      </c>
      <c r="H426" s="42">
        <f>H425+100000</f>
        <v>153402001</v>
      </c>
      <c r="I426" s="42">
        <v>1</v>
      </c>
      <c r="J426" s="42">
        <v>1</v>
      </c>
      <c r="K426" s="42">
        <f t="shared" si="115"/>
        <v>0.17</v>
      </c>
      <c r="L426" s="42" t="str">
        <f t="shared" si="115"/>
        <v>Body</v>
      </c>
      <c r="M426" s="42" t="str">
        <f t="shared" si="115"/>
        <v>Rare</v>
      </c>
    </row>
    <row r="427" spans="1:13" ht="16.5" customHeight="1" x14ac:dyDescent="0.3">
      <c r="A427" s="60" t="b">
        <v>1</v>
      </c>
      <c r="B427" s="42" t="s">
        <v>48</v>
      </c>
      <c r="C427" s="45">
        <f t="shared" si="112"/>
        <v>6016032</v>
      </c>
      <c r="D427" s="45">
        <f t="shared" si="113"/>
        <v>5016</v>
      </c>
      <c r="E427" s="45" t="s">
        <v>26</v>
      </c>
      <c r="F427" s="56">
        <v>1</v>
      </c>
      <c r="G427" s="56">
        <v>1</v>
      </c>
      <c r="H427" s="42">
        <f>H425+1000</f>
        <v>153303001</v>
      </c>
      <c r="I427" s="42">
        <v>1</v>
      </c>
      <c r="J427" s="42">
        <v>1</v>
      </c>
      <c r="K427" s="42">
        <f t="shared" si="115"/>
        <v>13.17</v>
      </c>
      <c r="L427" s="42" t="str">
        <f t="shared" si="115"/>
        <v>Head</v>
      </c>
      <c r="M427" s="42" t="str">
        <f t="shared" si="115"/>
        <v>Superior</v>
      </c>
    </row>
    <row r="428" spans="1:13" ht="16.5" customHeight="1" x14ac:dyDescent="0.3">
      <c r="A428" s="60" t="b">
        <v>1</v>
      </c>
      <c r="B428" s="42" t="s">
        <v>54</v>
      </c>
      <c r="C428" s="45">
        <f t="shared" si="112"/>
        <v>6016033</v>
      </c>
      <c r="D428" s="45">
        <f t="shared" si="113"/>
        <v>5016</v>
      </c>
      <c r="E428" s="45" t="s">
        <v>26</v>
      </c>
      <c r="F428" s="56">
        <v>1</v>
      </c>
      <c r="G428" s="56">
        <v>1</v>
      </c>
      <c r="H428" s="42">
        <f>H427+100000</f>
        <v>153403001</v>
      </c>
      <c r="I428" s="42">
        <v>1</v>
      </c>
      <c r="J428" s="42">
        <v>1</v>
      </c>
      <c r="K428" s="42">
        <f t="shared" si="115"/>
        <v>0.17</v>
      </c>
      <c r="L428" s="42" t="str">
        <f t="shared" si="115"/>
        <v>Head</v>
      </c>
      <c r="M428" s="42" t="str">
        <f t="shared" si="115"/>
        <v>Rare</v>
      </c>
    </row>
    <row r="429" spans="1:13" ht="16.5" customHeight="1" x14ac:dyDescent="0.3">
      <c r="A429" s="60" t="b">
        <v>1</v>
      </c>
      <c r="B429" s="42" t="s">
        <v>50</v>
      </c>
      <c r="C429" s="45">
        <f t="shared" si="112"/>
        <v>6016034</v>
      </c>
      <c r="D429" s="45">
        <f t="shared" si="113"/>
        <v>5016</v>
      </c>
      <c r="E429" s="45" t="s">
        <v>26</v>
      </c>
      <c r="F429" s="56">
        <v>1</v>
      </c>
      <c r="G429" s="56">
        <v>1</v>
      </c>
      <c r="H429" s="42">
        <f>H427+2000</f>
        <v>153305001</v>
      </c>
      <c r="I429" s="42">
        <v>1</v>
      </c>
      <c r="J429" s="42">
        <v>1</v>
      </c>
      <c r="K429" s="42">
        <f t="shared" si="115"/>
        <v>13.17</v>
      </c>
      <c r="L429" s="42" t="str">
        <f t="shared" si="115"/>
        <v>Glove</v>
      </c>
      <c r="M429" s="42" t="str">
        <f t="shared" si="115"/>
        <v>Superior</v>
      </c>
    </row>
    <row r="430" spans="1:13" ht="16.5" customHeight="1" x14ac:dyDescent="0.3">
      <c r="A430" s="60" t="b">
        <v>1</v>
      </c>
      <c r="B430" s="42" t="s">
        <v>56</v>
      </c>
      <c r="C430" s="45">
        <f t="shared" si="112"/>
        <v>6016035</v>
      </c>
      <c r="D430" s="45">
        <f t="shared" si="113"/>
        <v>5016</v>
      </c>
      <c r="E430" s="45" t="s">
        <v>26</v>
      </c>
      <c r="F430" s="56">
        <v>1</v>
      </c>
      <c r="G430" s="56">
        <v>1</v>
      </c>
      <c r="H430" s="42">
        <f>H429+100000</f>
        <v>153405001</v>
      </c>
      <c r="I430" s="42">
        <v>1</v>
      </c>
      <c r="J430" s="42">
        <v>1</v>
      </c>
      <c r="K430" s="42">
        <f t="shared" si="115"/>
        <v>0.17</v>
      </c>
      <c r="L430" s="42" t="str">
        <f t="shared" si="115"/>
        <v>Glove</v>
      </c>
      <c r="M430" s="42" t="str">
        <f t="shared" si="115"/>
        <v>Rare</v>
      </c>
    </row>
    <row r="431" spans="1:13" ht="16.5" customHeight="1" x14ac:dyDescent="0.3">
      <c r="A431" s="60" t="b">
        <v>1</v>
      </c>
      <c r="B431" s="42" t="s">
        <v>49</v>
      </c>
      <c r="C431" s="45">
        <f t="shared" si="112"/>
        <v>6016036</v>
      </c>
      <c r="D431" s="45">
        <f t="shared" si="113"/>
        <v>5016</v>
      </c>
      <c r="E431" s="45" t="s">
        <v>26</v>
      </c>
      <c r="F431" s="56">
        <v>1</v>
      </c>
      <c r="G431" s="56">
        <v>1</v>
      </c>
      <c r="H431" s="42">
        <f>H429+1000</f>
        <v>153306001</v>
      </c>
      <c r="I431" s="42">
        <v>1</v>
      </c>
      <c r="J431" s="42">
        <v>1</v>
      </c>
      <c r="K431" s="42">
        <f t="shared" si="115"/>
        <v>13.17</v>
      </c>
      <c r="L431" s="42" t="str">
        <f t="shared" si="115"/>
        <v>Pants</v>
      </c>
      <c r="M431" s="42" t="str">
        <f t="shared" si="115"/>
        <v>Superior</v>
      </c>
    </row>
    <row r="432" spans="1:13" ht="16.5" customHeight="1" x14ac:dyDescent="0.3">
      <c r="A432" s="60" t="b">
        <v>1</v>
      </c>
      <c r="B432" s="42" t="s">
        <v>55</v>
      </c>
      <c r="C432" s="45">
        <f t="shared" si="112"/>
        <v>6016037</v>
      </c>
      <c r="D432" s="45">
        <f t="shared" si="113"/>
        <v>5016</v>
      </c>
      <c r="E432" s="45" t="s">
        <v>26</v>
      </c>
      <c r="F432" s="56">
        <v>1</v>
      </c>
      <c r="G432" s="56">
        <v>1</v>
      </c>
      <c r="H432" s="42">
        <f>H431+100000</f>
        <v>153406001</v>
      </c>
      <c r="I432" s="42">
        <v>1</v>
      </c>
      <c r="J432" s="42">
        <v>1</v>
      </c>
      <c r="K432" s="42">
        <f t="shared" si="115"/>
        <v>0.17</v>
      </c>
      <c r="L432" s="42" t="str">
        <f t="shared" si="115"/>
        <v>Pants</v>
      </c>
      <c r="M432" s="42" t="str">
        <f t="shared" si="115"/>
        <v>Rare</v>
      </c>
    </row>
    <row r="433" spans="1:13" ht="16.5" customHeight="1" x14ac:dyDescent="0.3">
      <c r="A433" s="60" t="b">
        <v>1</v>
      </c>
      <c r="B433" s="42" t="s">
        <v>46</v>
      </c>
      <c r="C433" s="45">
        <f t="shared" si="112"/>
        <v>6016038</v>
      </c>
      <c r="D433" s="45">
        <f t="shared" si="113"/>
        <v>5016</v>
      </c>
      <c r="E433" s="45" t="s">
        <v>26</v>
      </c>
      <c r="F433" s="56">
        <v>1</v>
      </c>
      <c r="G433" s="56">
        <v>1</v>
      </c>
      <c r="H433" s="42">
        <f>H431+1000</f>
        <v>153307001</v>
      </c>
      <c r="I433" s="42">
        <v>1</v>
      </c>
      <c r="J433" s="42">
        <v>1</v>
      </c>
      <c r="K433" s="42">
        <f t="shared" si="115"/>
        <v>13.15</v>
      </c>
      <c r="L433" s="42" t="str">
        <f t="shared" si="115"/>
        <v>Shoes</v>
      </c>
      <c r="M433" s="42" t="str">
        <f t="shared" si="115"/>
        <v>Superior</v>
      </c>
    </row>
    <row r="434" spans="1:13" ht="16.5" customHeight="1" x14ac:dyDescent="0.3">
      <c r="A434" s="60" t="b">
        <v>1</v>
      </c>
      <c r="B434" s="42" t="s">
        <v>52</v>
      </c>
      <c r="C434" s="45">
        <f t="shared" si="112"/>
        <v>6016039</v>
      </c>
      <c r="D434" s="45">
        <f t="shared" si="113"/>
        <v>5016</v>
      </c>
      <c r="E434" s="45" t="s">
        <v>26</v>
      </c>
      <c r="F434" s="56">
        <v>1</v>
      </c>
      <c r="G434" s="56">
        <v>1</v>
      </c>
      <c r="H434" s="42">
        <f>H433+100000</f>
        <v>153407001</v>
      </c>
      <c r="I434" s="42">
        <v>1</v>
      </c>
      <c r="J434" s="42">
        <v>1</v>
      </c>
      <c r="K434" s="42">
        <f t="shared" si="115"/>
        <v>0.15</v>
      </c>
      <c r="L434" s="42" t="str">
        <f t="shared" si="115"/>
        <v>Shoes</v>
      </c>
      <c r="M434" s="42" t="str">
        <f t="shared" si="115"/>
        <v>Rare</v>
      </c>
    </row>
    <row r="435" spans="1:13" ht="16.5" customHeight="1" x14ac:dyDescent="0.3">
      <c r="A435" s="60" t="b">
        <v>1</v>
      </c>
      <c r="B435" s="46" t="s">
        <v>45</v>
      </c>
      <c r="C435" s="19">
        <f t="shared" si="112"/>
        <v>6016040</v>
      </c>
      <c r="D435" s="19">
        <f t="shared" si="113"/>
        <v>5016</v>
      </c>
      <c r="E435" s="19" t="s">
        <v>27</v>
      </c>
      <c r="F435" s="56">
        <v>1</v>
      </c>
      <c r="G435" s="56">
        <v>1</v>
      </c>
      <c r="H435" s="46">
        <f>H423+1000000</f>
        <v>154301001</v>
      </c>
      <c r="I435" s="46">
        <v>1</v>
      </c>
      <c r="J435" s="46">
        <v>1</v>
      </c>
      <c r="K435" s="46">
        <f>K423</f>
        <v>13.17</v>
      </c>
      <c r="L435" s="46" t="str">
        <f>L423</f>
        <v>Weapon</v>
      </c>
      <c r="M435" s="46" t="str">
        <f t="shared" si="115"/>
        <v>Superior</v>
      </c>
    </row>
    <row r="436" spans="1:13" ht="16.5" customHeight="1" x14ac:dyDescent="0.3">
      <c r="A436" s="60" t="b">
        <v>1</v>
      </c>
      <c r="B436" s="46" t="s">
        <v>51</v>
      </c>
      <c r="C436" s="19">
        <f t="shared" si="112"/>
        <v>6016041</v>
      </c>
      <c r="D436" s="19">
        <f t="shared" si="113"/>
        <v>5016</v>
      </c>
      <c r="E436" s="19" t="s">
        <v>27</v>
      </c>
      <c r="F436" s="56">
        <v>1</v>
      </c>
      <c r="G436" s="56">
        <v>1</v>
      </c>
      <c r="H436" s="46">
        <f>H435+100000</f>
        <v>154401001</v>
      </c>
      <c r="I436" s="46">
        <v>1</v>
      </c>
      <c r="J436" s="46">
        <v>1</v>
      </c>
      <c r="K436" s="46">
        <f t="shared" ref="K436:M446" si="116">K424</f>
        <v>0.17</v>
      </c>
      <c r="L436" s="46" t="str">
        <f t="shared" si="116"/>
        <v>Weapon</v>
      </c>
      <c r="M436" s="46" t="str">
        <f t="shared" si="115"/>
        <v>Rare</v>
      </c>
    </row>
    <row r="437" spans="1:13" ht="16.5" customHeight="1" x14ac:dyDescent="0.3">
      <c r="A437" s="60" t="b">
        <v>1</v>
      </c>
      <c r="B437" s="46" t="s">
        <v>47</v>
      </c>
      <c r="C437" s="19">
        <f t="shared" si="112"/>
        <v>6016042</v>
      </c>
      <c r="D437" s="19">
        <f t="shared" si="113"/>
        <v>5016</v>
      </c>
      <c r="E437" s="19" t="s">
        <v>27</v>
      </c>
      <c r="F437" s="56">
        <v>1</v>
      </c>
      <c r="G437" s="56">
        <v>1</v>
      </c>
      <c r="H437" s="46">
        <f>H435+1000</f>
        <v>154302001</v>
      </c>
      <c r="I437" s="46">
        <v>1</v>
      </c>
      <c r="J437" s="46">
        <v>1</v>
      </c>
      <c r="K437" s="46">
        <f t="shared" si="116"/>
        <v>13.17</v>
      </c>
      <c r="L437" s="46" t="str">
        <f t="shared" si="116"/>
        <v>Body</v>
      </c>
      <c r="M437" s="46" t="str">
        <f t="shared" si="115"/>
        <v>Superior</v>
      </c>
    </row>
    <row r="438" spans="1:13" ht="16.5" customHeight="1" x14ac:dyDescent="0.3">
      <c r="A438" s="60" t="b">
        <v>1</v>
      </c>
      <c r="B438" s="46" t="s">
        <v>53</v>
      </c>
      <c r="C438" s="19">
        <f t="shared" si="112"/>
        <v>6016043</v>
      </c>
      <c r="D438" s="19">
        <f t="shared" si="113"/>
        <v>5016</v>
      </c>
      <c r="E438" s="19" t="s">
        <v>27</v>
      </c>
      <c r="F438" s="56">
        <v>1</v>
      </c>
      <c r="G438" s="56">
        <v>1</v>
      </c>
      <c r="H438" s="46">
        <f>H437+100000</f>
        <v>154402001</v>
      </c>
      <c r="I438" s="46">
        <v>1</v>
      </c>
      <c r="J438" s="46">
        <v>1</v>
      </c>
      <c r="K438" s="46">
        <f t="shared" si="116"/>
        <v>0.17</v>
      </c>
      <c r="L438" s="46" t="str">
        <f t="shared" si="116"/>
        <v>Body</v>
      </c>
      <c r="M438" s="46" t="str">
        <f t="shared" si="115"/>
        <v>Rare</v>
      </c>
    </row>
    <row r="439" spans="1:13" ht="16.5" customHeight="1" x14ac:dyDescent="0.3">
      <c r="A439" s="60" t="b">
        <v>1</v>
      </c>
      <c r="B439" s="46" t="s">
        <v>48</v>
      </c>
      <c r="C439" s="19">
        <f t="shared" si="112"/>
        <v>6016044</v>
      </c>
      <c r="D439" s="19">
        <f t="shared" si="113"/>
        <v>5016</v>
      </c>
      <c r="E439" s="19" t="s">
        <v>27</v>
      </c>
      <c r="F439" s="56">
        <v>1</v>
      </c>
      <c r="G439" s="56">
        <v>1</v>
      </c>
      <c r="H439" s="46">
        <f>H437+1000</f>
        <v>154303001</v>
      </c>
      <c r="I439" s="46">
        <v>1</v>
      </c>
      <c r="J439" s="46">
        <v>1</v>
      </c>
      <c r="K439" s="46">
        <f t="shared" si="116"/>
        <v>13.17</v>
      </c>
      <c r="L439" s="46" t="str">
        <f t="shared" si="116"/>
        <v>Head</v>
      </c>
      <c r="M439" s="46" t="str">
        <f t="shared" si="115"/>
        <v>Superior</v>
      </c>
    </row>
    <row r="440" spans="1:13" ht="16.5" customHeight="1" x14ac:dyDescent="0.3">
      <c r="A440" s="60" t="b">
        <v>1</v>
      </c>
      <c r="B440" s="46" t="s">
        <v>54</v>
      </c>
      <c r="C440" s="19">
        <f t="shared" si="112"/>
        <v>6016045</v>
      </c>
      <c r="D440" s="19">
        <f t="shared" si="113"/>
        <v>5016</v>
      </c>
      <c r="E440" s="19" t="s">
        <v>27</v>
      </c>
      <c r="F440" s="56">
        <v>1</v>
      </c>
      <c r="G440" s="56">
        <v>1</v>
      </c>
      <c r="H440" s="46">
        <f>H439+100000</f>
        <v>154403001</v>
      </c>
      <c r="I440" s="46">
        <v>1</v>
      </c>
      <c r="J440" s="46">
        <v>1</v>
      </c>
      <c r="K440" s="46">
        <f t="shared" si="116"/>
        <v>0.17</v>
      </c>
      <c r="L440" s="46" t="str">
        <f t="shared" si="116"/>
        <v>Head</v>
      </c>
      <c r="M440" s="46" t="str">
        <f t="shared" si="116"/>
        <v>Rare</v>
      </c>
    </row>
    <row r="441" spans="1:13" ht="16.5" customHeight="1" x14ac:dyDescent="0.3">
      <c r="A441" s="60" t="b">
        <v>1</v>
      </c>
      <c r="B441" s="46" t="s">
        <v>50</v>
      </c>
      <c r="C441" s="19">
        <f t="shared" si="112"/>
        <v>6016046</v>
      </c>
      <c r="D441" s="19">
        <f t="shared" si="113"/>
        <v>5016</v>
      </c>
      <c r="E441" s="19" t="s">
        <v>27</v>
      </c>
      <c r="F441" s="56">
        <v>1</v>
      </c>
      <c r="G441" s="56">
        <v>1</v>
      </c>
      <c r="H441" s="46">
        <f>H439+2000</f>
        <v>154305001</v>
      </c>
      <c r="I441" s="46">
        <v>1</v>
      </c>
      <c r="J441" s="46">
        <v>1</v>
      </c>
      <c r="K441" s="46">
        <f t="shared" si="116"/>
        <v>13.17</v>
      </c>
      <c r="L441" s="46" t="str">
        <f t="shared" si="116"/>
        <v>Glove</v>
      </c>
      <c r="M441" s="46" t="str">
        <f t="shared" si="116"/>
        <v>Superior</v>
      </c>
    </row>
    <row r="442" spans="1:13" ht="16.5" customHeight="1" x14ac:dyDescent="0.3">
      <c r="A442" s="60" t="b">
        <v>1</v>
      </c>
      <c r="B442" s="46" t="s">
        <v>56</v>
      </c>
      <c r="C442" s="19">
        <f t="shared" si="112"/>
        <v>6016047</v>
      </c>
      <c r="D442" s="19">
        <f t="shared" si="113"/>
        <v>5016</v>
      </c>
      <c r="E442" s="19" t="s">
        <v>27</v>
      </c>
      <c r="F442" s="56">
        <v>1</v>
      </c>
      <c r="G442" s="56">
        <v>1</v>
      </c>
      <c r="H442" s="46">
        <f>H441+100000</f>
        <v>154405001</v>
      </c>
      <c r="I442" s="46">
        <v>1</v>
      </c>
      <c r="J442" s="46">
        <v>1</v>
      </c>
      <c r="K442" s="46">
        <f t="shared" si="116"/>
        <v>0.17</v>
      </c>
      <c r="L442" s="46" t="str">
        <f t="shared" si="116"/>
        <v>Glove</v>
      </c>
      <c r="M442" s="46" t="str">
        <f t="shared" si="116"/>
        <v>Rare</v>
      </c>
    </row>
    <row r="443" spans="1:13" ht="16.5" customHeight="1" x14ac:dyDescent="0.3">
      <c r="A443" s="60" t="b">
        <v>1</v>
      </c>
      <c r="B443" s="46" t="s">
        <v>49</v>
      </c>
      <c r="C443" s="19">
        <f t="shared" si="112"/>
        <v>6016048</v>
      </c>
      <c r="D443" s="19">
        <f t="shared" si="113"/>
        <v>5016</v>
      </c>
      <c r="E443" s="19" t="s">
        <v>27</v>
      </c>
      <c r="F443" s="56">
        <v>1</v>
      </c>
      <c r="G443" s="56">
        <v>1</v>
      </c>
      <c r="H443" s="46">
        <f>H441+1000</f>
        <v>154306001</v>
      </c>
      <c r="I443" s="46">
        <v>1</v>
      </c>
      <c r="J443" s="46">
        <v>1</v>
      </c>
      <c r="K443" s="46">
        <f t="shared" si="116"/>
        <v>13.17</v>
      </c>
      <c r="L443" s="46" t="str">
        <f t="shared" si="116"/>
        <v>Pants</v>
      </c>
      <c r="M443" s="46" t="str">
        <f t="shared" si="116"/>
        <v>Superior</v>
      </c>
    </row>
    <row r="444" spans="1:13" ht="16.5" customHeight="1" x14ac:dyDescent="0.3">
      <c r="A444" s="60" t="b">
        <v>1</v>
      </c>
      <c r="B444" s="46" t="s">
        <v>55</v>
      </c>
      <c r="C444" s="19">
        <f t="shared" si="112"/>
        <v>6016049</v>
      </c>
      <c r="D444" s="19">
        <f t="shared" si="113"/>
        <v>5016</v>
      </c>
      <c r="E444" s="19" t="s">
        <v>27</v>
      </c>
      <c r="F444" s="56">
        <v>1</v>
      </c>
      <c r="G444" s="56">
        <v>1</v>
      </c>
      <c r="H444" s="46">
        <f>H443+100000</f>
        <v>154406001</v>
      </c>
      <c r="I444" s="46">
        <v>1</v>
      </c>
      <c r="J444" s="46">
        <v>1</v>
      </c>
      <c r="K444" s="46">
        <f t="shared" si="116"/>
        <v>0.17</v>
      </c>
      <c r="L444" s="46" t="str">
        <f t="shared" si="116"/>
        <v>Pants</v>
      </c>
      <c r="M444" s="46" t="str">
        <f t="shared" si="116"/>
        <v>Rare</v>
      </c>
    </row>
    <row r="445" spans="1:13" ht="16.5" customHeight="1" x14ac:dyDescent="0.3">
      <c r="A445" s="60" t="b">
        <v>1</v>
      </c>
      <c r="B445" s="46" t="s">
        <v>46</v>
      </c>
      <c r="C445" s="19">
        <f t="shared" si="112"/>
        <v>6016050</v>
      </c>
      <c r="D445" s="19">
        <f t="shared" si="113"/>
        <v>5016</v>
      </c>
      <c r="E445" s="19" t="s">
        <v>27</v>
      </c>
      <c r="F445" s="56">
        <v>1</v>
      </c>
      <c r="G445" s="56">
        <v>1</v>
      </c>
      <c r="H445" s="46">
        <f>H443+1000</f>
        <v>154307001</v>
      </c>
      <c r="I445" s="46">
        <v>1</v>
      </c>
      <c r="J445" s="46">
        <v>1</v>
      </c>
      <c r="K445" s="46">
        <f t="shared" si="116"/>
        <v>13.15</v>
      </c>
      <c r="L445" s="46" t="str">
        <f t="shared" si="116"/>
        <v>Shoes</v>
      </c>
      <c r="M445" s="46" t="str">
        <f t="shared" si="116"/>
        <v>Superior</v>
      </c>
    </row>
    <row r="446" spans="1:13" ht="16.5" customHeight="1" x14ac:dyDescent="0.3">
      <c r="A446" s="60" t="b">
        <v>1</v>
      </c>
      <c r="B446" s="46" t="s">
        <v>52</v>
      </c>
      <c r="C446" s="19">
        <f t="shared" si="112"/>
        <v>6016051</v>
      </c>
      <c r="D446" s="19">
        <f t="shared" si="113"/>
        <v>5016</v>
      </c>
      <c r="E446" s="19" t="s">
        <v>27</v>
      </c>
      <c r="F446" s="56">
        <v>1</v>
      </c>
      <c r="G446" s="56">
        <v>1</v>
      </c>
      <c r="H446" s="46">
        <f>H445+100000</f>
        <v>154407001</v>
      </c>
      <c r="I446" s="46">
        <v>1</v>
      </c>
      <c r="J446" s="46">
        <v>1</v>
      </c>
      <c r="K446" s="46">
        <f t="shared" si="116"/>
        <v>0.15</v>
      </c>
      <c r="L446" s="46" t="str">
        <f t="shared" si="116"/>
        <v>Shoes</v>
      </c>
      <c r="M446" s="46" t="str">
        <f t="shared" si="116"/>
        <v>Rare</v>
      </c>
    </row>
    <row r="447" spans="1:13" ht="16.5" customHeight="1" x14ac:dyDescent="0.3">
      <c r="A447" s="59" t="b">
        <v>1</v>
      </c>
      <c r="B447" s="41" t="s">
        <v>305</v>
      </c>
      <c r="C447" s="41">
        <f>C396+1000</f>
        <v>6017001</v>
      </c>
      <c r="D447" s="41">
        <f>D396+1</f>
        <v>5017</v>
      </c>
      <c r="E447" s="42" t="s">
        <v>29</v>
      </c>
      <c r="F447" s="56">
        <v>1</v>
      </c>
      <c r="G447" s="56">
        <v>1</v>
      </c>
      <c r="H447" s="48">
        <v>150102001</v>
      </c>
      <c r="I447" s="42">
        <v>1</v>
      </c>
      <c r="J447" s="42">
        <v>1</v>
      </c>
      <c r="K447" s="41">
        <v>10</v>
      </c>
      <c r="L447" s="41" t="s">
        <v>306</v>
      </c>
      <c r="M447" s="43" t="s">
        <v>3</v>
      </c>
    </row>
    <row r="448" spans="1:13" ht="16.5" customHeight="1" x14ac:dyDescent="0.3">
      <c r="A448" s="59" t="b">
        <v>1</v>
      </c>
      <c r="B448" s="41" t="s">
        <v>307</v>
      </c>
      <c r="C448" s="42">
        <f>C447+1</f>
        <v>6017002</v>
      </c>
      <c r="D448" s="42">
        <f>D447</f>
        <v>5017</v>
      </c>
      <c r="E448" s="42" t="s">
        <v>29</v>
      </c>
      <c r="F448" s="56">
        <v>1</v>
      </c>
      <c r="G448" s="56">
        <v>1</v>
      </c>
      <c r="H448" s="43">
        <f>H447+100000</f>
        <v>150202001</v>
      </c>
      <c r="I448" s="42">
        <v>1</v>
      </c>
      <c r="J448" s="42">
        <v>1</v>
      </c>
      <c r="K448" s="41">
        <f>K397+0.5</f>
        <v>9.5</v>
      </c>
      <c r="L448" s="41" t="s">
        <v>306</v>
      </c>
      <c r="M448" s="43" t="s">
        <v>355</v>
      </c>
    </row>
    <row r="449" spans="1:14" ht="16.5" customHeight="1" x14ac:dyDescent="0.3">
      <c r="A449" s="59" t="b">
        <v>1</v>
      </c>
      <c r="B449" s="41" t="s">
        <v>308</v>
      </c>
      <c r="C449" s="42">
        <f>C448+1</f>
        <v>6017003</v>
      </c>
      <c r="D449" s="42">
        <f>D448</f>
        <v>5017</v>
      </c>
      <c r="E449" s="42" t="s">
        <v>29</v>
      </c>
      <c r="F449" s="56">
        <v>1</v>
      </c>
      <c r="G449" s="56">
        <v>1</v>
      </c>
      <c r="H449" s="43">
        <f>H448+100000</f>
        <v>150302001</v>
      </c>
      <c r="I449" s="42">
        <v>1</v>
      </c>
      <c r="J449" s="42">
        <v>1</v>
      </c>
      <c r="K449" s="41">
        <f>K398+0.5</f>
        <v>1.5</v>
      </c>
      <c r="L449" s="41" t="s">
        <v>306</v>
      </c>
      <c r="M449" s="43" t="s">
        <v>356</v>
      </c>
    </row>
    <row r="450" spans="1:14" ht="16.5" customHeight="1" x14ac:dyDescent="0.3">
      <c r="A450" s="59" t="b">
        <v>1</v>
      </c>
      <c r="B450" s="43" t="s">
        <v>379</v>
      </c>
      <c r="C450" s="43">
        <f>C449+1</f>
        <v>6017004</v>
      </c>
      <c r="D450" s="43">
        <f>D449</f>
        <v>5017</v>
      </c>
      <c r="E450" s="43" t="s">
        <v>23</v>
      </c>
      <c r="F450" s="56">
        <v>1</v>
      </c>
      <c r="G450" s="56">
        <v>1</v>
      </c>
      <c r="H450" s="48">
        <v>151301001</v>
      </c>
      <c r="I450" s="43">
        <v>1</v>
      </c>
      <c r="J450" s="43">
        <v>1</v>
      </c>
      <c r="K450" s="43">
        <f t="shared" ref="K450:K459" si="117">ROUND(N450/6,2)</f>
        <v>12.83</v>
      </c>
      <c r="L450" s="43" t="str">
        <f>IF(H450&gt;=151307001,"Shoes",IF(H450&gt;=151306001,"Pants",IF(H450&gt;=151305001,"Glove",IF(H450&gt;=151303001,"Head",IF(H450&gt;=151302001,"Body",IF(H450&gt;=151301001,"Weapon"))))))</f>
        <v>Weapon</v>
      </c>
      <c r="M450" s="43" t="s">
        <v>356</v>
      </c>
      <c r="N450" s="64">
        <v>77</v>
      </c>
    </row>
    <row r="451" spans="1:14" ht="16.5" customHeight="1" x14ac:dyDescent="0.3">
      <c r="A451" s="59" t="b">
        <v>1</v>
      </c>
      <c r="B451" s="43" t="s">
        <v>51</v>
      </c>
      <c r="C451" s="43">
        <f t="shared" ref="C451:C461" si="118">C450+1</f>
        <v>6017005</v>
      </c>
      <c r="D451" s="43">
        <f t="shared" ref="D451:D461" si="119">D450</f>
        <v>5017</v>
      </c>
      <c r="E451" s="43" t="s">
        <v>23</v>
      </c>
      <c r="F451" s="56">
        <v>1</v>
      </c>
      <c r="G451" s="56">
        <v>1</v>
      </c>
      <c r="H451" s="43">
        <f>H450+100000</f>
        <v>151401001</v>
      </c>
      <c r="I451" s="43">
        <v>1</v>
      </c>
      <c r="J451" s="43">
        <v>1</v>
      </c>
      <c r="K451" s="43">
        <f t="shared" si="117"/>
        <v>0.33</v>
      </c>
      <c r="L451" s="43" t="str">
        <f>L450</f>
        <v>Weapon</v>
      </c>
      <c r="M451" s="43" t="s">
        <v>380</v>
      </c>
      <c r="N451" s="64">
        <v>2</v>
      </c>
    </row>
    <row r="452" spans="1:14" ht="16.5" customHeight="1" x14ac:dyDescent="0.3">
      <c r="A452" s="59" t="b">
        <v>1</v>
      </c>
      <c r="B452" s="43" t="s">
        <v>47</v>
      </c>
      <c r="C452" s="43">
        <f t="shared" si="118"/>
        <v>6017006</v>
      </c>
      <c r="D452" s="43">
        <f t="shared" si="119"/>
        <v>5017</v>
      </c>
      <c r="E452" s="43" t="s">
        <v>23</v>
      </c>
      <c r="F452" s="56">
        <v>1</v>
      </c>
      <c r="G452" s="56">
        <v>1</v>
      </c>
      <c r="H452" s="43">
        <f>H450+1000</f>
        <v>151302001</v>
      </c>
      <c r="I452" s="43">
        <v>1</v>
      </c>
      <c r="J452" s="43">
        <v>1</v>
      </c>
      <c r="K452" s="43">
        <f t="shared" si="117"/>
        <v>12.83</v>
      </c>
      <c r="L452" s="43" t="str">
        <f>IF(H452&gt;=151307001,"Shoes",IF(H452&gt;=151306001,"Pants",IF(H452&gt;=151305001,"Glove",IF(H452&gt;=151303001,"Head",IF(H452&gt;=151302001,"Body",IF(H452&gt;=151301001,"Weapon"))))))</f>
        <v>Body</v>
      </c>
      <c r="M452" s="43" t="s">
        <v>356</v>
      </c>
      <c r="N452" s="64">
        <f>N450</f>
        <v>77</v>
      </c>
    </row>
    <row r="453" spans="1:14" ht="16.5" customHeight="1" x14ac:dyDescent="0.3">
      <c r="A453" s="59" t="b">
        <v>1</v>
      </c>
      <c r="B453" s="43" t="s">
        <v>53</v>
      </c>
      <c r="C453" s="43">
        <f t="shared" si="118"/>
        <v>6017007</v>
      </c>
      <c r="D453" s="43">
        <f t="shared" si="119"/>
        <v>5017</v>
      </c>
      <c r="E453" s="43" t="s">
        <v>23</v>
      </c>
      <c r="F453" s="56">
        <v>1</v>
      </c>
      <c r="G453" s="56">
        <v>1</v>
      </c>
      <c r="H453" s="43">
        <f>H452+100000</f>
        <v>151402001</v>
      </c>
      <c r="I453" s="43">
        <v>1</v>
      </c>
      <c r="J453" s="43">
        <v>1</v>
      </c>
      <c r="K453" s="43">
        <f t="shared" si="117"/>
        <v>0.33</v>
      </c>
      <c r="L453" s="43" t="str">
        <f>L452</f>
        <v>Body</v>
      </c>
      <c r="M453" s="43" t="s">
        <v>380</v>
      </c>
      <c r="N453" s="64">
        <f t="shared" ref="N453:N459" si="120">N451</f>
        <v>2</v>
      </c>
    </row>
    <row r="454" spans="1:14" ht="16.5" customHeight="1" x14ac:dyDescent="0.3">
      <c r="A454" s="59" t="b">
        <v>1</v>
      </c>
      <c r="B454" s="43" t="s">
        <v>48</v>
      </c>
      <c r="C454" s="43">
        <f t="shared" si="118"/>
        <v>6017008</v>
      </c>
      <c r="D454" s="43">
        <f t="shared" si="119"/>
        <v>5017</v>
      </c>
      <c r="E454" s="43" t="s">
        <v>23</v>
      </c>
      <c r="F454" s="56">
        <v>1</v>
      </c>
      <c r="G454" s="56">
        <v>1</v>
      </c>
      <c r="H454" s="43">
        <f>H452+1000</f>
        <v>151303001</v>
      </c>
      <c r="I454" s="43">
        <v>1</v>
      </c>
      <c r="J454" s="43">
        <v>1</v>
      </c>
      <c r="K454" s="43">
        <f t="shared" si="117"/>
        <v>12.83</v>
      </c>
      <c r="L454" s="43" t="str">
        <f>IF(H454&gt;=151307001,"Shoes",IF(H454&gt;=151306001,"Pants",IF(H454&gt;=151305001,"Glove",IF(H454&gt;=151303001,"Head",IF(H454&gt;=151302001,"Body",IF(H454&gt;=151301001,"Weapon"))))))</f>
        <v>Head</v>
      </c>
      <c r="M454" s="43" t="s">
        <v>356</v>
      </c>
      <c r="N454" s="64">
        <f t="shared" si="120"/>
        <v>77</v>
      </c>
    </row>
    <row r="455" spans="1:14" ht="16.5" customHeight="1" x14ac:dyDescent="0.3">
      <c r="A455" s="59" t="b">
        <v>1</v>
      </c>
      <c r="B455" s="43" t="s">
        <v>54</v>
      </c>
      <c r="C455" s="43">
        <f t="shared" si="118"/>
        <v>6017009</v>
      </c>
      <c r="D455" s="43">
        <f t="shared" si="119"/>
        <v>5017</v>
      </c>
      <c r="E455" s="43" t="s">
        <v>23</v>
      </c>
      <c r="F455" s="56">
        <v>1</v>
      </c>
      <c r="G455" s="56">
        <v>1</v>
      </c>
      <c r="H455" s="43">
        <f>H454+100000</f>
        <v>151403001</v>
      </c>
      <c r="I455" s="43">
        <v>1</v>
      </c>
      <c r="J455" s="43">
        <v>1</v>
      </c>
      <c r="K455" s="43">
        <f t="shared" si="117"/>
        <v>0.33</v>
      </c>
      <c r="L455" s="43" t="str">
        <f>L454</f>
        <v>Head</v>
      </c>
      <c r="M455" s="43" t="s">
        <v>380</v>
      </c>
      <c r="N455" s="64">
        <f t="shared" si="120"/>
        <v>2</v>
      </c>
    </row>
    <row r="456" spans="1:14" ht="16.5" customHeight="1" x14ac:dyDescent="0.3">
      <c r="A456" s="59" t="b">
        <v>1</v>
      </c>
      <c r="B456" s="43" t="s">
        <v>50</v>
      </c>
      <c r="C456" s="43">
        <f t="shared" si="118"/>
        <v>6017010</v>
      </c>
      <c r="D456" s="43">
        <f t="shared" si="119"/>
        <v>5017</v>
      </c>
      <c r="E456" s="43" t="s">
        <v>23</v>
      </c>
      <c r="F456" s="56">
        <v>1</v>
      </c>
      <c r="G456" s="56">
        <v>1</v>
      </c>
      <c r="H456" s="43">
        <f>H454+2000</f>
        <v>151305001</v>
      </c>
      <c r="I456" s="43">
        <v>1</v>
      </c>
      <c r="J456" s="43">
        <v>1</v>
      </c>
      <c r="K456" s="43">
        <f t="shared" si="117"/>
        <v>12.83</v>
      </c>
      <c r="L456" s="43" t="str">
        <f>IF(H456&gt;=151307001,"Shoes",IF(H456&gt;=151306001,"Pants",IF(H456&gt;=151305001,"Glove",IF(H456&gt;=151303001,"Head",IF(H456&gt;=151302001,"Body",IF(H456&gt;=151301001,"Weapon"))))))</f>
        <v>Glove</v>
      </c>
      <c r="M456" s="43" t="s">
        <v>356</v>
      </c>
      <c r="N456" s="64">
        <f t="shared" si="120"/>
        <v>77</v>
      </c>
    </row>
    <row r="457" spans="1:14" ht="16.5" customHeight="1" x14ac:dyDescent="0.3">
      <c r="A457" s="59" t="b">
        <v>1</v>
      </c>
      <c r="B457" s="43" t="s">
        <v>56</v>
      </c>
      <c r="C457" s="43">
        <f t="shared" si="118"/>
        <v>6017011</v>
      </c>
      <c r="D457" s="43">
        <f t="shared" si="119"/>
        <v>5017</v>
      </c>
      <c r="E457" s="43" t="s">
        <v>23</v>
      </c>
      <c r="F457" s="56">
        <v>1</v>
      </c>
      <c r="G457" s="56">
        <v>1</v>
      </c>
      <c r="H457" s="43">
        <f>H456+100000</f>
        <v>151405001</v>
      </c>
      <c r="I457" s="43">
        <v>1</v>
      </c>
      <c r="J457" s="43">
        <v>1</v>
      </c>
      <c r="K457" s="43">
        <f t="shared" si="117"/>
        <v>0.33</v>
      </c>
      <c r="L457" s="43" t="str">
        <f>L456</f>
        <v>Glove</v>
      </c>
      <c r="M457" s="43" t="s">
        <v>380</v>
      </c>
      <c r="N457" s="64">
        <f t="shared" si="120"/>
        <v>2</v>
      </c>
    </row>
    <row r="458" spans="1:14" ht="16.5" customHeight="1" x14ac:dyDescent="0.3">
      <c r="A458" s="59" t="b">
        <v>1</v>
      </c>
      <c r="B458" s="43" t="s">
        <v>49</v>
      </c>
      <c r="C458" s="43">
        <f t="shared" si="118"/>
        <v>6017012</v>
      </c>
      <c r="D458" s="43">
        <f t="shared" si="119"/>
        <v>5017</v>
      </c>
      <c r="E458" s="43" t="s">
        <v>23</v>
      </c>
      <c r="F458" s="56">
        <v>1</v>
      </c>
      <c r="G458" s="56">
        <v>1</v>
      </c>
      <c r="H458" s="43">
        <f>H456+1000</f>
        <v>151306001</v>
      </c>
      <c r="I458" s="43">
        <v>1</v>
      </c>
      <c r="J458" s="43">
        <v>1</v>
      </c>
      <c r="K458" s="43">
        <f t="shared" si="117"/>
        <v>12.83</v>
      </c>
      <c r="L458" s="43" t="str">
        <f>IF(H458&gt;=151307001,"Shoes",IF(H458&gt;=151306001,"Pants",IF(H458&gt;=151305001,"Glove",IF(H458&gt;=151303001,"Head",IF(H458&gt;=151302001,"Body",IF(H458&gt;=151301001,"Weapon"))))))</f>
        <v>Pants</v>
      </c>
      <c r="M458" s="43" t="s">
        <v>356</v>
      </c>
      <c r="N458" s="64">
        <f t="shared" si="120"/>
        <v>77</v>
      </c>
    </row>
    <row r="459" spans="1:14" ht="16.5" customHeight="1" x14ac:dyDescent="0.3">
      <c r="A459" s="59" t="b">
        <v>1</v>
      </c>
      <c r="B459" s="43" t="s">
        <v>55</v>
      </c>
      <c r="C459" s="43">
        <f t="shared" si="118"/>
        <v>6017013</v>
      </c>
      <c r="D459" s="43">
        <f t="shared" si="119"/>
        <v>5017</v>
      </c>
      <c r="E459" s="43" t="s">
        <v>23</v>
      </c>
      <c r="F459" s="56">
        <v>1</v>
      </c>
      <c r="G459" s="56">
        <v>1</v>
      </c>
      <c r="H459" s="43">
        <f>H458+100000</f>
        <v>151406001</v>
      </c>
      <c r="I459" s="43">
        <v>1</v>
      </c>
      <c r="J459" s="43">
        <v>1</v>
      </c>
      <c r="K459" s="43">
        <f t="shared" si="117"/>
        <v>0.33</v>
      </c>
      <c r="L459" s="43" t="str">
        <f>L458</f>
        <v>Pants</v>
      </c>
      <c r="M459" s="43" t="s">
        <v>380</v>
      </c>
      <c r="N459" s="64">
        <f t="shared" si="120"/>
        <v>2</v>
      </c>
    </row>
    <row r="460" spans="1:14" ht="16.5" customHeight="1" x14ac:dyDescent="0.3">
      <c r="A460" s="59" t="b">
        <v>1</v>
      </c>
      <c r="B460" s="43" t="s">
        <v>46</v>
      </c>
      <c r="C460" s="43">
        <f t="shared" si="118"/>
        <v>6017014</v>
      </c>
      <c r="D460" s="43">
        <f t="shared" si="119"/>
        <v>5017</v>
      </c>
      <c r="E460" s="43" t="s">
        <v>23</v>
      </c>
      <c r="F460" s="56">
        <v>1</v>
      </c>
      <c r="G460" s="56">
        <v>1</v>
      </c>
      <c r="H460" s="43">
        <f>H458+1000</f>
        <v>151307001</v>
      </c>
      <c r="I460" s="43">
        <v>1</v>
      </c>
      <c r="J460" s="43">
        <v>1</v>
      </c>
      <c r="K460" s="41">
        <v>12.85</v>
      </c>
      <c r="L460" s="43" t="str">
        <f t="shared" ref="L460" si="121">IF(H460&gt;=151307001,"Shoes",IF(H460&gt;=151306001,"Pants",IF(H460&gt;=151305001,"Glove",IF(H460&gt;=151303001,"Head",IF(H460&gt;=151302001,"Body",IF(H460&gt;=151301001,"Weapon"))))))</f>
        <v>Shoes</v>
      </c>
      <c r="M460" s="43" t="s">
        <v>356</v>
      </c>
      <c r="N460" s="65">
        <f>SUM(K450,K452,K454,K456,K458,K460)</f>
        <v>77</v>
      </c>
    </row>
    <row r="461" spans="1:14" ht="16.5" customHeight="1" x14ac:dyDescent="0.3">
      <c r="A461" s="59" t="b">
        <v>1</v>
      </c>
      <c r="B461" s="43" t="s">
        <v>52</v>
      </c>
      <c r="C461" s="43">
        <f t="shared" si="118"/>
        <v>6017015</v>
      </c>
      <c r="D461" s="43">
        <f t="shared" si="119"/>
        <v>5017</v>
      </c>
      <c r="E461" s="43" t="s">
        <v>23</v>
      </c>
      <c r="F461" s="56">
        <v>1</v>
      </c>
      <c r="G461" s="56">
        <v>1</v>
      </c>
      <c r="H461" s="43">
        <f>H460+100000</f>
        <v>151407001</v>
      </c>
      <c r="I461" s="43">
        <v>1</v>
      </c>
      <c r="J461" s="43">
        <v>1</v>
      </c>
      <c r="K461" s="41">
        <v>0.35</v>
      </c>
      <c r="L461" s="43" t="str">
        <f>L460</f>
        <v>Shoes</v>
      </c>
      <c r="M461" s="43" t="s">
        <v>380</v>
      </c>
      <c r="N461" s="65">
        <f>SUM(K451,K453,K455,K457,K459,K461)</f>
        <v>2</v>
      </c>
    </row>
    <row r="462" spans="1:14" ht="16.5" customHeight="1" x14ac:dyDescent="0.3">
      <c r="A462" s="59" t="b">
        <v>1</v>
      </c>
      <c r="B462" s="61" t="s">
        <v>379</v>
      </c>
      <c r="C462" s="61">
        <f>C461+1</f>
        <v>6017016</v>
      </c>
      <c r="D462" s="61">
        <f>D461</f>
        <v>5017</v>
      </c>
      <c r="E462" s="17" t="s">
        <v>25</v>
      </c>
      <c r="F462" s="56">
        <v>1</v>
      </c>
      <c r="G462" s="56">
        <v>1</v>
      </c>
      <c r="H462" s="61">
        <f>H450+1000000</f>
        <v>152301001</v>
      </c>
      <c r="I462" s="61">
        <v>1</v>
      </c>
      <c r="J462" s="61">
        <v>1</v>
      </c>
      <c r="K462" s="61">
        <f>K450</f>
        <v>12.83</v>
      </c>
      <c r="L462" s="61" t="str">
        <f>L450</f>
        <v>Weapon</v>
      </c>
      <c r="M462" s="61" t="str">
        <f t="shared" ref="M462:M473" si="122">M450</f>
        <v>Superior</v>
      </c>
    </row>
    <row r="463" spans="1:14" ht="16.5" customHeight="1" x14ac:dyDescent="0.3">
      <c r="A463" s="59" t="b">
        <v>1</v>
      </c>
      <c r="B463" s="61" t="s">
        <v>51</v>
      </c>
      <c r="C463" s="61">
        <f t="shared" ref="C463:C497" si="123">C462+1</f>
        <v>6017017</v>
      </c>
      <c r="D463" s="61">
        <f t="shared" ref="D463:D497" si="124">D462</f>
        <v>5017</v>
      </c>
      <c r="E463" s="17" t="s">
        <v>25</v>
      </c>
      <c r="F463" s="56">
        <v>1</v>
      </c>
      <c r="G463" s="56">
        <v>1</v>
      </c>
      <c r="H463" s="62">
        <f>H462+100000</f>
        <v>152401001</v>
      </c>
      <c r="I463" s="61">
        <v>1</v>
      </c>
      <c r="J463" s="61">
        <v>1</v>
      </c>
      <c r="K463" s="61">
        <f t="shared" ref="K463:L473" si="125">K451</f>
        <v>0.33</v>
      </c>
      <c r="L463" s="61" t="str">
        <f t="shared" si="125"/>
        <v>Weapon</v>
      </c>
      <c r="M463" s="61" t="str">
        <f t="shared" si="122"/>
        <v>Rare</v>
      </c>
    </row>
    <row r="464" spans="1:14" ht="16.5" customHeight="1" x14ac:dyDescent="0.3">
      <c r="A464" s="59" t="b">
        <v>1</v>
      </c>
      <c r="B464" s="61" t="s">
        <v>47</v>
      </c>
      <c r="C464" s="61">
        <f t="shared" si="123"/>
        <v>6017018</v>
      </c>
      <c r="D464" s="61">
        <f t="shared" si="124"/>
        <v>5017</v>
      </c>
      <c r="E464" s="17" t="s">
        <v>25</v>
      </c>
      <c r="F464" s="56">
        <v>1</v>
      </c>
      <c r="G464" s="56">
        <v>1</v>
      </c>
      <c r="H464" s="62">
        <f>H462+1000</f>
        <v>152302001</v>
      </c>
      <c r="I464" s="61">
        <v>1</v>
      </c>
      <c r="J464" s="61">
        <v>1</v>
      </c>
      <c r="K464" s="61">
        <f t="shared" si="125"/>
        <v>12.83</v>
      </c>
      <c r="L464" s="61" t="str">
        <f t="shared" si="125"/>
        <v>Body</v>
      </c>
      <c r="M464" s="61" t="str">
        <f t="shared" si="122"/>
        <v>Superior</v>
      </c>
    </row>
    <row r="465" spans="1:13" ht="16.5" customHeight="1" x14ac:dyDescent="0.3">
      <c r="A465" s="59" t="b">
        <v>1</v>
      </c>
      <c r="B465" s="61" t="s">
        <v>53</v>
      </c>
      <c r="C465" s="61">
        <f t="shared" si="123"/>
        <v>6017019</v>
      </c>
      <c r="D465" s="61">
        <f t="shared" si="124"/>
        <v>5017</v>
      </c>
      <c r="E465" s="17" t="s">
        <v>25</v>
      </c>
      <c r="F465" s="56">
        <v>1</v>
      </c>
      <c r="G465" s="56">
        <v>1</v>
      </c>
      <c r="H465" s="62">
        <f>H464+100000</f>
        <v>152402001</v>
      </c>
      <c r="I465" s="61">
        <v>1</v>
      </c>
      <c r="J465" s="61">
        <v>1</v>
      </c>
      <c r="K465" s="61">
        <f t="shared" si="125"/>
        <v>0.33</v>
      </c>
      <c r="L465" s="61" t="str">
        <f t="shared" si="125"/>
        <v>Body</v>
      </c>
      <c r="M465" s="61" t="str">
        <f t="shared" si="122"/>
        <v>Rare</v>
      </c>
    </row>
    <row r="466" spans="1:13" ht="16.5" customHeight="1" x14ac:dyDescent="0.3">
      <c r="A466" s="59" t="b">
        <v>1</v>
      </c>
      <c r="B466" s="61" t="s">
        <v>48</v>
      </c>
      <c r="C466" s="61">
        <f t="shared" si="123"/>
        <v>6017020</v>
      </c>
      <c r="D466" s="61">
        <f t="shared" si="124"/>
        <v>5017</v>
      </c>
      <c r="E466" s="17" t="s">
        <v>25</v>
      </c>
      <c r="F466" s="56">
        <v>1</v>
      </c>
      <c r="G466" s="56">
        <v>1</v>
      </c>
      <c r="H466" s="61">
        <f>H464+1000</f>
        <v>152303001</v>
      </c>
      <c r="I466" s="61">
        <v>1</v>
      </c>
      <c r="J466" s="61">
        <v>1</v>
      </c>
      <c r="K466" s="61">
        <f t="shared" si="125"/>
        <v>12.83</v>
      </c>
      <c r="L466" s="61" t="str">
        <f t="shared" si="125"/>
        <v>Head</v>
      </c>
      <c r="M466" s="61" t="str">
        <f t="shared" si="122"/>
        <v>Superior</v>
      </c>
    </row>
    <row r="467" spans="1:13" ht="16.5" customHeight="1" x14ac:dyDescent="0.3">
      <c r="A467" s="59" t="b">
        <v>1</v>
      </c>
      <c r="B467" s="61" t="s">
        <v>54</v>
      </c>
      <c r="C467" s="61">
        <f t="shared" si="123"/>
        <v>6017021</v>
      </c>
      <c r="D467" s="61">
        <f t="shared" si="124"/>
        <v>5017</v>
      </c>
      <c r="E467" s="17" t="s">
        <v>25</v>
      </c>
      <c r="F467" s="56">
        <v>1</v>
      </c>
      <c r="G467" s="56">
        <v>1</v>
      </c>
      <c r="H467" s="61">
        <f>H466+100000</f>
        <v>152403001</v>
      </c>
      <c r="I467" s="61">
        <v>1</v>
      </c>
      <c r="J467" s="61">
        <v>1</v>
      </c>
      <c r="K467" s="61">
        <f t="shared" si="125"/>
        <v>0.33</v>
      </c>
      <c r="L467" s="61" t="str">
        <f t="shared" si="125"/>
        <v>Head</v>
      </c>
      <c r="M467" s="61" t="str">
        <f t="shared" si="122"/>
        <v>Rare</v>
      </c>
    </row>
    <row r="468" spans="1:13" ht="16.5" customHeight="1" x14ac:dyDescent="0.3">
      <c r="A468" s="59" t="b">
        <v>1</v>
      </c>
      <c r="B468" s="61" t="s">
        <v>50</v>
      </c>
      <c r="C468" s="61">
        <f t="shared" si="123"/>
        <v>6017022</v>
      </c>
      <c r="D468" s="61">
        <f t="shared" si="124"/>
        <v>5017</v>
      </c>
      <c r="E468" s="17" t="s">
        <v>25</v>
      </c>
      <c r="F468" s="56">
        <v>1</v>
      </c>
      <c r="G468" s="56">
        <v>1</v>
      </c>
      <c r="H468" s="61">
        <f>H466+2000</f>
        <v>152305001</v>
      </c>
      <c r="I468" s="61">
        <v>1</v>
      </c>
      <c r="J468" s="61">
        <v>1</v>
      </c>
      <c r="K468" s="61">
        <f t="shared" si="125"/>
        <v>12.83</v>
      </c>
      <c r="L468" s="61" t="str">
        <f t="shared" si="125"/>
        <v>Glove</v>
      </c>
      <c r="M468" s="61" t="str">
        <f t="shared" si="122"/>
        <v>Superior</v>
      </c>
    </row>
    <row r="469" spans="1:13" ht="16.5" customHeight="1" x14ac:dyDescent="0.3">
      <c r="A469" s="59" t="b">
        <v>1</v>
      </c>
      <c r="B469" s="61" t="s">
        <v>56</v>
      </c>
      <c r="C469" s="61">
        <f t="shared" si="123"/>
        <v>6017023</v>
      </c>
      <c r="D469" s="61">
        <f t="shared" si="124"/>
        <v>5017</v>
      </c>
      <c r="E469" s="17" t="s">
        <v>25</v>
      </c>
      <c r="F469" s="56">
        <v>1</v>
      </c>
      <c r="G469" s="56">
        <v>1</v>
      </c>
      <c r="H469" s="61">
        <f>H468+100000</f>
        <v>152405001</v>
      </c>
      <c r="I469" s="61">
        <v>1</v>
      </c>
      <c r="J469" s="61">
        <v>1</v>
      </c>
      <c r="K469" s="61">
        <f t="shared" si="125"/>
        <v>0.33</v>
      </c>
      <c r="L469" s="61" t="str">
        <f t="shared" si="125"/>
        <v>Glove</v>
      </c>
      <c r="M469" s="61" t="str">
        <f t="shared" si="122"/>
        <v>Rare</v>
      </c>
    </row>
    <row r="470" spans="1:13" ht="16.5" customHeight="1" x14ac:dyDescent="0.3">
      <c r="A470" s="59" t="b">
        <v>1</v>
      </c>
      <c r="B470" s="61" t="s">
        <v>49</v>
      </c>
      <c r="C470" s="61">
        <f t="shared" si="123"/>
        <v>6017024</v>
      </c>
      <c r="D470" s="61">
        <f t="shared" si="124"/>
        <v>5017</v>
      </c>
      <c r="E470" s="17" t="s">
        <v>25</v>
      </c>
      <c r="F470" s="56">
        <v>1</v>
      </c>
      <c r="G470" s="56">
        <v>1</v>
      </c>
      <c r="H470" s="61">
        <f>H468+1000</f>
        <v>152306001</v>
      </c>
      <c r="I470" s="61">
        <v>1</v>
      </c>
      <c r="J470" s="61">
        <v>1</v>
      </c>
      <c r="K470" s="61">
        <f t="shared" si="125"/>
        <v>12.83</v>
      </c>
      <c r="L470" s="61" t="str">
        <f t="shared" si="125"/>
        <v>Pants</v>
      </c>
      <c r="M470" s="61" t="str">
        <f t="shared" si="122"/>
        <v>Superior</v>
      </c>
    </row>
    <row r="471" spans="1:13" ht="16.5" customHeight="1" x14ac:dyDescent="0.3">
      <c r="A471" s="59" t="b">
        <v>1</v>
      </c>
      <c r="B471" s="61" t="s">
        <v>55</v>
      </c>
      <c r="C471" s="61">
        <f t="shared" si="123"/>
        <v>6017025</v>
      </c>
      <c r="D471" s="61">
        <f t="shared" si="124"/>
        <v>5017</v>
      </c>
      <c r="E471" s="17" t="s">
        <v>25</v>
      </c>
      <c r="F471" s="56">
        <v>1</v>
      </c>
      <c r="G471" s="56">
        <v>1</v>
      </c>
      <c r="H471" s="61">
        <f>H470+100000</f>
        <v>152406001</v>
      </c>
      <c r="I471" s="61">
        <v>1</v>
      </c>
      <c r="J471" s="61">
        <v>1</v>
      </c>
      <c r="K471" s="61">
        <f t="shared" si="125"/>
        <v>0.33</v>
      </c>
      <c r="L471" s="61" t="str">
        <f t="shared" si="125"/>
        <v>Pants</v>
      </c>
      <c r="M471" s="61" t="str">
        <f t="shared" si="122"/>
        <v>Rare</v>
      </c>
    </row>
    <row r="472" spans="1:13" ht="16.5" customHeight="1" x14ac:dyDescent="0.3">
      <c r="A472" s="59" t="b">
        <v>1</v>
      </c>
      <c r="B472" s="61" t="s">
        <v>46</v>
      </c>
      <c r="C472" s="61">
        <f t="shared" si="123"/>
        <v>6017026</v>
      </c>
      <c r="D472" s="61">
        <f t="shared" si="124"/>
        <v>5017</v>
      </c>
      <c r="E472" s="17" t="s">
        <v>25</v>
      </c>
      <c r="F472" s="56">
        <v>1</v>
      </c>
      <c r="G472" s="56">
        <v>1</v>
      </c>
      <c r="H472" s="61">
        <f>H470+1000</f>
        <v>152307001</v>
      </c>
      <c r="I472" s="61">
        <v>1</v>
      </c>
      <c r="J472" s="61">
        <v>1</v>
      </c>
      <c r="K472" s="61">
        <f t="shared" si="125"/>
        <v>12.85</v>
      </c>
      <c r="L472" s="61" t="str">
        <f t="shared" si="125"/>
        <v>Shoes</v>
      </c>
      <c r="M472" s="61" t="str">
        <f t="shared" si="122"/>
        <v>Superior</v>
      </c>
    </row>
    <row r="473" spans="1:13" ht="16.5" customHeight="1" x14ac:dyDescent="0.3">
      <c r="A473" s="59" t="b">
        <v>1</v>
      </c>
      <c r="B473" s="61" t="s">
        <v>52</v>
      </c>
      <c r="C473" s="61">
        <f t="shared" si="123"/>
        <v>6017027</v>
      </c>
      <c r="D473" s="61">
        <f t="shared" si="124"/>
        <v>5017</v>
      </c>
      <c r="E473" s="17" t="s">
        <v>25</v>
      </c>
      <c r="F473" s="56">
        <v>1</v>
      </c>
      <c r="G473" s="56">
        <v>1</v>
      </c>
      <c r="H473" s="61">
        <f>H472+100000</f>
        <v>152407001</v>
      </c>
      <c r="I473" s="61">
        <v>1</v>
      </c>
      <c r="J473" s="61">
        <v>1</v>
      </c>
      <c r="K473" s="61">
        <f t="shared" si="125"/>
        <v>0.35</v>
      </c>
      <c r="L473" s="61" t="str">
        <f t="shared" si="125"/>
        <v>Shoes</v>
      </c>
      <c r="M473" s="61" t="str">
        <f t="shared" si="122"/>
        <v>Rare</v>
      </c>
    </row>
    <row r="474" spans="1:13" ht="16.5" customHeight="1" x14ac:dyDescent="0.3">
      <c r="A474" s="59" t="b">
        <v>1</v>
      </c>
      <c r="B474" s="42" t="s">
        <v>45</v>
      </c>
      <c r="C474" s="45">
        <f t="shared" si="123"/>
        <v>6017028</v>
      </c>
      <c r="D474" s="45">
        <f t="shared" si="124"/>
        <v>5017</v>
      </c>
      <c r="E474" s="45" t="s">
        <v>26</v>
      </c>
      <c r="F474" s="56">
        <v>1</v>
      </c>
      <c r="G474" s="56">
        <v>1</v>
      </c>
      <c r="H474" s="42">
        <f>H462+1000000</f>
        <v>153301001</v>
      </c>
      <c r="I474" s="42">
        <v>1</v>
      </c>
      <c r="J474" s="42">
        <v>1</v>
      </c>
      <c r="K474" s="42">
        <f>K462</f>
        <v>12.83</v>
      </c>
      <c r="L474" s="42" t="str">
        <f>L462</f>
        <v>Weapon</v>
      </c>
      <c r="M474" s="42" t="str">
        <f>M462</f>
        <v>Superior</v>
      </c>
    </row>
    <row r="475" spans="1:13" ht="16.5" customHeight="1" x14ac:dyDescent="0.3">
      <c r="A475" s="59" t="b">
        <v>1</v>
      </c>
      <c r="B475" s="42" t="s">
        <v>51</v>
      </c>
      <c r="C475" s="45">
        <f t="shared" si="123"/>
        <v>6017029</v>
      </c>
      <c r="D475" s="45">
        <f t="shared" si="124"/>
        <v>5017</v>
      </c>
      <c r="E475" s="45" t="s">
        <v>26</v>
      </c>
      <c r="F475" s="56">
        <v>1</v>
      </c>
      <c r="G475" s="56">
        <v>1</v>
      </c>
      <c r="H475" s="42">
        <f>H474+100000</f>
        <v>153401001</v>
      </c>
      <c r="I475" s="42">
        <v>1</v>
      </c>
      <c r="J475" s="42">
        <v>1</v>
      </c>
      <c r="K475" s="42">
        <f t="shared" ref="K475:M490" si="126">K463</f>
        <v>0.33</v>
      </c>
      <c r="L475" s="42" t="str">
        <f t="shared" si="126"/>
        <v>Weapon</v>
      </c>
      <c r="M475" s="42" t="str">
        <f t="shared" si="126"/>
        <v>Rare</v>
      </c>
    </row>
    <row r="476" spans="1:13" ht="16.5" customHeight="1" x14ac:dyDescent="0.3">
      <c r="A476" s="59" t="b">
        <v>1</v>
      </c>
      <c r="B476" s="42" t="s">
        <v>47</v>
      </c>
      <c r="C476" s="45">
        <f t="shared" si="123"/>
        <v>6017030</v>
      </c>
      <c r="D476" s="45">
        <f t="shared" si="124"/>
        <v>5017</v>
      </c>
      <c r="E476" s="45" t="s">
        <v>26</v>
      </c>
      <c r="F476" s="56">
        <v>1</v>
      </c>
      <c r="G476" s="56">
        <v>1</v>
      </c>
      <c r="H476" s="42">
        <f>H474+1000</f>
        <v>153302001</v>
      </c>
      <c r="I476" s="42">
        <v>1</v>
      </c>
      <c r="J476" s="42">
        <v>1</v>
      </c>
      <c r="K476" s="42">
        <f t="shared" si="126"/>
        <v>12.83</v>
      </c>
      <c r="L476" s="42" t="str">
        <f t="shared" si="126"/>
        <v>Body</v>
      </c>
      <c r="M476" s="42" t="str">
        <f t="shared" si="126"/>
        <v>Superior</v>
      </c>
    </row>
    <row r="477" spans="1:13" ht="16.5" customHeight="1" x14ac:dyDescent="0.3">
      <c r="A477" s="59" t="b">
        <v>1</v>
      </c>
      <c r="B477" s="42" t="s">
        <v>53</v>
      </c>
      <c r="C477" s="45">
        <f t="shared" si="123"/>
        <v>6017031</v>
      </c>
      <c r="D477" s="45">
        <f t="shared" si="124"/>
        <v>5017</v>
      </c>
      <c r="E477" s="45" t="s">
        <v>26</v>
      </c>
      <c r="F477" s="56">
        <v>1</v>
      </c>
      <c r="G477" s="56">
        <v>1</v>
      </c>
      <c r="H477" s="42">
        <f>H476+100000</f>
        <v>153402001</v>
      </c>
      <c r="I477" s="42">
        <v>1</v>
      </c>
      <c r="J477" s="42">
        <v>1</v>
      </c>
      <c r="K477" s="42">
        <f t="shared" si="126"/>
        <v>0.33</v>
      </c>
      <c r="L477" s="42" t="str">
        <f t="shared" si="126"/>
        <v>Body</v>
      </c>
      <c r="M477" s="42" t="str">
        <f t="shared" si="126"/>
        <v>Rare</v>
      </c>
    </row>
    <row r="478" spans="1:13" ht="16.5" customHeight="1" x14ac:dyDescent="0.3">
      <c r="A478" s="59" t="b">
        <v>1</v>
      </c>
      <c r="B478" s="42" t="s">
        <v>48</v>
      </c>
      <c r="C478" s="45">
        <f t="shared" si="123"/>
        <v>6017032</v>
      </c>
      <c r="D478" s="45">
        <f t="shared" si="124"/>
        <v>5017</v>
      </c>
      <c r="E478" s="45" t="s">
        <v>26</v>
      </c>
      <c r="F478" s="56">
        <v>1</v>
      </c>
      <c r="G478" s="56">
        <v>1</v>
      </c>
      <c r="H478" s="42">
        <f>H476+1000</f>
        <v>153303001</v>
      </c>
      <c r="I478" s="42">
        <v>1</v>
      </c>
      <c r="J478" s="42">
        <v>1</v>
      </c>
      <c r="K478" s="42">
        <f t="shared" si="126"/>
        <v>12.83</v>
      </c>
      <c r="L478" s="42" t="str">
        <f t="shared" si="126"/>
        <v>Head</v>
      </c>
      <c r="M478" s="42" t="str">
        <f t="shared" si="126"/>
        <v>Superior</v>
      </c>
    </row>
    <row r="479" spans="1:13" ht="16.5" customHeight="1" x14ac:dyDescent="0.3">
      <c r="A479" s="59" t="b">
        <v>1</v>
      </c>
      <c r="B479" s="42" t="s">
        <v>54</v>
      </c>
      <c r="C479" s="45">
        <f t="shared" si="123"/>
        <v>6017033</v>
      </c>
      <c r="D479" s="45">
        <f t="shared" si="124"/>
        <v>5017</v>
      </c>
      <c r="E479" s="45" t="s">
        <v>26</v>
      </c>
      <c r="F479" s="56">
        <v>1</v>
      </c>
      <c r="G479" s="56">
        <v>1</v>
      </c>
      <c r="H479" s="42">
        <f>H478+100000</f>
        <v>153403001</v>
      </c>
      <c r="I479" s="42">
        <v>1</v>
      </c>
      <c r="J479" s="42">
        <v>1</v>
      </c>
      <c r="K479" s="42">
        <f t="shared" si="126"/>
        <v>0.33</v>
      </c>
      <c r="L479" s="42" t="str">
        <f t="shared" si="126"/>
        <v>Head</v>
      </c>
      <c r="M479" s="42" t="str">
        <f t="shared" si="126"/>
        <v>Rare</v>
      </c>
    </row>
    <row r="480" spans="1:13" ht="16.5" customHeight="1" x14ac:dyDescent="0.3">
      <c r="A480" s="59" t="b">
        <v>1</v>
      </c>
      <c r="B480" s="42" t="s">
        <v>50</v>
      </c>
      <c r="C480" s="45">
        <f t="shared" si="123"/>
        <v>6017034</v>
      </c>
      <c r="D480" s="45">
        <f t="shared" si="124"/>
        <v>5017</v>
      </c>
      <c r="E480" s="45" t="s">
        <v>26</v>
      </c>
      <c r="F480" s="56">
        <v>1</v>
      </c>
      <c r="G480" s="56">
        <v>1</v>
      </c>
      <c r="H480" s="42">
        <f>H478+2000</f>
        <v>153305001</v>
      </c>
      <c r="I480" s="42">
        <v>1</v>
      </c>
      <c r="J480" s="42">
        <v>1</v>
      </c>
      <c r="K480" s="42">
        <f t="shared" si="126"/>
        <v>12.83</v>
      </c>
      <c r="L480" s="42" t="str">
        <f t="shared" si="126"/>
        <v>Glove</v>
      </c>
      <c r="M480" s="42" t="str">
        <f t="shared" si="126"/>
        <v>Superior</v>
      </c>
    </row>
    <row r="481" spans="1:13" ht="16.5" customHeight="1" x14ac:dyDescent="0.3">
      <c r="A481" s="59" t="b">
        <v>1</v>
      </c>
      <c r="B481" s="42" t="s">
        <v>56</v>
      </c>
      <c r="C481" s="45">
        <f t="shared" si="123"/>
        <v>6017035</v>
      </c>
      <c r="D481" s="45">
        <f t="shared" si="124"/>
        <v>5017</v>
      </c>
      <c r="E481" s="45" t="s">
        <v>26</v>
      </c>
      <c r="F481" s="56">
        <v>1</v>
      </c>
      <c r="G481" s="56">
        <v>1</v>
      </c>
      <c r="H481" s="42">
        <f>H480+100000</f>
        <v>153405001</v>
      </c>
      <c r="I481" s="42">
        <v>1</v>
      </c>
      <c r="J481" s="42">
        <v>1</v>
      </c>
      <c r="K481" s="42">
        <f t="shared" si="126"/>
        <v>0.33</v>
      </c>
      <c r="L481" s="42" t="str">
        <f t="shared" si="126"/>
        <v>Glove</v>
      </c>
      <c r="M481" s="42" t="str">
        <f t="shared" si="126"/>
        <v>Rare</v>
      </c>
    </row>
    <row r="482" spans="1:13" ht="16.5" customHeight="1" x14ac:dyDescent="0.3">
      <c r="A482" s="59" t="b">
        <v>1</v>
      </c>
      <c r="B482" s="42" t="s">
        <v>49</v>
      </c>
      <c r="C482" s="45">
        <f t="shared" si="123"/>
        <v>6017036</v>
      </c>
      <c r="D482" s="45">
        <f t="shared" si="124"/>
        <v>5017</v>
      </c>
      <c r="E482" s="45" t="s">
        <v>26</v>
      </c>
      <c r="F482" s="56">
        <v>1</v>
      </c>
      <c r="G482" s="56">
        <v>1</v>
      </c>
      <c r="H482" s="42">
        <f>H480+1000</f>
        <v>153306001</v>
      </c>
      <c r="I482" s="42">
        <v>1</v>
      </c>
      <c r="J482" s="42">
        <v>1</v>
      </c>
      <c r="K482" s="42">
        <f t="shared" si="126"/>
        <v>12.83</v>
      </c>
      <c r="L482" s="42" t="str">
        <f t="shared" si="126"/>
        <v>Pants</v>
      </c>
      <c r="M482" s="42" t="str">
        <f t="shared" si="126"/>
        <v>Superior</v>
      </c>
    </row>
    <row r="483" spans="1:13" ht="16.5" customHeight="1" x14ac:dyDescent="0.3">
      <c r="A483" s="59" t="b">
        <v>1</v>
      </c>
      <c r="B483" s="42" t="s">
        <v>55</v>
      </c>
      <c r="C483" s="45">
        <f t="shared" si="123"/>
        <v>6017037</v>
      </c>
      <c r="D483" s="45">
        <f t="shared" si="124"/>
        <v>5017</v>
      </c>
      <c r="E483" s="45" t="s">
        <v>26</v>
      </c>
      <c r="F483" s="56">
        <v>1</v>
      </c>
      <c r="G483" s="56">
        <v>1</v>
      </c>
      <c r="H483" s="42">
        <f>H482+100000</f>
        <v>153406001</v>
      </c>
      <c r="I483" s="42">
        <v>1</v>
      </c>
      <c r="J483" s="42">
        <v>1</v>
      </c>
      <c r="K483" s="42">
        <f t="shared" si="126"/>
        <v>0.33</v>
      </c>
      <c r="L483" s="42" t="str">
        <f t="shared" si="126"/>
        <v>Pants</v>
      </c>
      <c r="M483" s="42" t="str">
        <f t="shared" si="126"/>
        <v>Rare</v>
      </c>
    </row>
    <row r="484" spans="1:13" ht="16.5" customHeight="1" x14ac:dyDescent="0.3">
      <c r="A484" s="59" t="b">
        <v>1</v>
      </c>
      <c r="B484" s="42" t="s">
        <v>46</v>
      </c>
      <c r="C484" s="45">
        <f t="shared" si="123"/>
        <v>6017038</v>
      </c>
      <c r="D484" s="45">
        <f t="shared" si="124"/>
        <v>5017</v>
      </c>
      <c r="E484" s="45" t="s">
        <v>26</v>
      </c>
      <c r="F484" s="56">
        <v>1</v>
      </c>
      <c r="G484" s="56">
        <v>1</v>
      </c>
      <c r="H484" s="42">
        <f>H482+1000</f>
        <v>153307001</v>
      </c>
      <c r="I484" s="42">
        <v>1</v>
      </c>
      <c r="J484" s="42">
        <v>1</v>
      </c>
      <c r="K484" s="42">
        <f t="shared" si="126"/>
        <v>12.85</v>
      </c>
      <c r="L484" s="42" t="str">
        <f t="shared" si="126"/>
        <v>Shoes</v>
      </c>
      <c r="M484" s="42" t="str">
        <f t="shared" si="126"/>
        <v>Superior</v>
      </c>
    </row>
    <row r="485" spans="1:13" ht="16.5" customHeight="1" x14ac:dyDescent="0.3">
      <c r="A485" s="59" t="b">
        <v>1</v>
      </c>
      <c r="B485" s="42" t="s">
        <v>52</v>
      </c>
      <c r="C485" s="45">
        <f t="shared" si="123"/>
        <v>6017039</v>
      </c>
      <c r="D485" s="45">
        <f t="shared" si="124"/>
        <v>5017</v>
      </c>
      <c r="E485" s="45" t="s">
        <v>26</v>
      </c>
      <c r="F485" s="56">
        <v>1</v>
      </c>
      <c r="G485" s="56">
        <v>1</v>
      </c>
      <c r="H485" s="42">
        <f>H484+100000</f>
        <v>153407001</v>
      </c>
      <c r="I485" s="42">
        <v>1</v>
      </c>
      <c r="J485" s="42">
        <v>1</v>
      </c>
      <c r="K485" s="42">
        <f t="shared" si="126"/>
        <v>0.35</v>
      </c>
      <c r="L485" s="42" t="str">
        <f t="shared" si="126"/>
        <v>Shoes</v>
      </c>
      <c r="M485" s="42" t="str">
        <f t="shared" si="126"/>
        <v>Rare</v>
      </c>
    </row>
    <row r="486" spans="1:13" ht="16.5" customHeight="1" x14ac:dyDescent="0.3">
      <c r="A486" s="59" t="b">
        <v>1</v>
      </c>
      <c r="B486" s="46" t="s">
        <v>45</v>
      </c>
      <c r="C486" s="19">
        <f t="shared" si="123"/>
        <v>6017040</v>
      </c>
      <c r="D486" s="19">
        <f t="shared" si="124"/>
        <v>5017</v>
      </c>
      <c r="E486" s="19" t="s">
        <v>27</v>
      </c>
      <c r="F486" s="56">
        <v>1</v>
      </c>
      <c r="G486" s="56">
        <v>1</v>
      </c>
      <c r="H486" s="46">
        <f>H474+1000000</f>
        <v>154301001</v>
      </c>
      <c r="I486" s="46">
        <v>1</v>
      </c>
      <c r="J486" s="46">
        <v>1</v>
      </c>
      <c r="K486" s="46">
        <f>K474</f>
        <v>12.83</v>
      </c>
      <c r="L486" s="46" t="str">
        <f>L474</f>
        <v>Weapon</v>
      </c>
      <c r="M486" s="46" t="str">
        <f t="shared" si="126"/>
        <v>Superior</v>
      </c>
    </row>
    <row r="487" spans="1:13" ht="16.5" customHeight="1" x14ac:dyDescent="0.3">
      <c r="A487" s="59" t="b">
        <v>1</v>
      </c>
      <c r="B487" s="46" t="s">
        <v>51</v>
      </c>
      <c r="C487" s="19">
        <f t="shared" si="123"/>
        <v>6017041</v>
      </c>
      <c r="D487" s="19">
        <f t="shared" si="124"/>
        <v>5017</v>
      </c>
      <c r="E487" s="19" t="s">
        <v>27</v>
      </c>
      <c r="F487" s="56">
        <v>1</v>
      </c>
      <c r="G487" s="56">
        <v>1</v>
      </c>
      <c r="H487" s="46">
        <f>H486+100000</f>
        <v>154401001</v>
      </c>
      <c r="I487" s="46">
        <v>1</v>
      </c>
      <c r="J487" s="46">
        <v>1</v>
      </c>
      <c r="K487" s="46">
        <f t="shared" ref="K487:M497" si="127">K475</f>
        <v>0.33</v>
      </c>
      <c r="L487" s="46" t="str">
        <f t="shared" si="127"/>
        <v>Weapon</v>
      </c>
      <c r="M487" s="46" t="str">
        <f t="shared" si="126"/>
        <v>Rare</v>
      </c>
    </row>
    <row r="488" spans="1:13" ht="16.5" customHeight="1" x14ac:dyDescent="0.3">
      <c r="A488" s="59" t="b">
        <v>1</v>
      </c>
      <c r="B488" s="46" t="s">
        <v>47</v>
      </c>
      <c r="C488" s="19">
        <f t="shared" si="123"/>
        <v>6017042</v>
      </c>
      <c r="D488" s="19">
        <f t="shared" si="124"/>
        <v>5017</v>
      </c>
      <c r="E488" s="19" t="s">
        <v>27</v>
      </c>
      <c r="F488" s="56">
        <v>1</v>
      </c>
      <c r="G488" s="56">
        <v>1</v>
      </c>
      <c r="H488" s="46">
        <f>H486+1000</f>
        <v>154302001</v>
      </c>
      <c r="I488" s="46">
        <v>1</v>
      </c>
      <c r="J488" s="46">
        <v>1</v>
      </c>
      <c r="K488" s="46">
        <f t="shared" si="127"/>
        <v>12.83</v>
      </c>
      <c r="L488" s="46" t="str">
        <f t="shared" si="127"/>
        <v>Body</v>
      </c>
      <c r="M488" s="46" t="str">
        <f t="shared" si="126"/>
        <v>Superior</v>
      </c>
    </row>
    <row r="489" spans="1:13" ht="16.5" customHeight="1" x14ac:dyDescent="0.3">
      <c r="A489" s="59" t="b">
        <v>1</v>
      </c>
      <c r="B489" s="46" t="s">
        <v>53</v>
      </c>
      <c r="C489" s="19">
        <f t="shared" si="123"/>
        <v>6017043</v>
      </c>
      <c r="D489" s="19">
        <f t="shared" si="124"/>
        <v>5017</v>
      </c>
      <c r="E489" s="19" t="s">
        <v>27</v>
      </c>
      <c r="F489" s="56">
        <v>1</v>
      </c>
      <c r="G489" s="56">
        <v>1</v>
      </c>
      <c r="H489" s="46">
        <f>H488+100000</f>
        <v>154402001</v>
      </c>
      <c r="I489" s="46">
        <v>1</v>
      </c>
      <c r="J489" s="46">
        <v>1</v>
      </c>
      <c r="K489" s="46">
        <f t="shared" si="127"/>
        <v>0.33</v>
      </c>
      <c r="L489" s="46" t="str">
        <f t="shared" si="127"/>
        <v>Body</v>
      </c>
      <c r="M489" s="46" t="str">
        <f t="shared" si="126"/>
        <v>Rare</v>
      </c>
    </row>
    <row r="490" spans="1:13" ht="16.5" customHeight="1" x14ac:dyDescent="0.3">
      <c r="A490" s="59" t="b">
        <v>1</v>
      </c>
      <c r="B490" s="46" t="s">
        <v>48</v>
      </c>
      <c r="C490" s="19">
        <f t="shared" si="123"/>
        <v>6017044</v>
      </c>
      <c r="D490" s="19">
        <f t="shared" si="124"/>
        <v>5017</v>
      </c>
      <c r="E490" s="19" t="s">
        <v>27</v>
      </c>
      <c r="F490" s="56">
        <v>1</v>
      </c>
      <c r="G490" s="56">
        <v>1</v>
      </c>
      <c r="H490" s="46">
        <f>H488+1000</f>
        <v>154303001</v>
      </c>
      <c r="I490" s="46">
        <v>1</v>
      </c>
      <c r="J490" s="46">
        <v>1</v>
      </c>
      <c r="K490" s="46">
        <f t="shared" si="127"/>
        <v>12.83</v>
      </c>
      <c r="L490" s="46" t="str">
        <f t="shared" si="127"/>
        <v>Head</v>
      </c>
      <c r="M490" s="46" t="str">
        <f t="shared" si="126"/>
        <v>Superior</v>
      </c>
    </row>
    <row r="491" spans="1:13" ht="16.5" customHeight="1" x14ac:dyDescent="0.3">
      <c r="A491" s="59" t="b">
        <v>1</v>
      </c>
      <c r="B491" s="46" t="s">
        <v>54</v>
      </c>
      <c r="C491" s="19">
        <f t="shared" si="123"/>
        <v>6017045</v>
      </c>
      <c r="D491" s="19">
        <f t="shared" si="124"/>
        <v>5017</v>
      </c>
      <c r="E491" s="19" t="s">
        <v>27</v>
      </c>
      <c r="F491" s="56">
        <v>1</v>
      </c>
      <c r="G491" s="56">
        <v>1</v>
      </c>
      <c r="H491" s="46">
        <f>H490+100000</f>
        <v>154403001</v>
      </c>
      <c r="I491" s="46">
        <v>1</v>
      </c>
      <c r="J491" s="46">
        <v>1</v>
      </c>
      <c r="K491" s="46">
        <f t="shared" si="127"/>
        <v>0.33</v>
      </c>
      <c r="L491" s="46" t="str">
        <f t="shared" si="127"/>
        <v>Head</v>
      </c>
      <c r="M491" s="46" t="str">
        <f t="shared" si="127"/>
        <v>Rare</v>
      </c>
    </row>
    <row r="492" spans="1:13" ht="16.5" customHeight="1" x14ac:dyDescent="0.3">
      <c r="A492" s="59" t="b">
        <v>1</v>
      </c>
      <c r="B492" s="46" t="s">
        <v>50</v>
      </c>
      <c r="C492" s="19">
        <f t="shared" si="123"/>
        <v>6017046</v>
      </c>
      <c r="D492" s="19">
        <f t="shared" si="124"/>
        <v>5017</v>
      </c>
      <c r="E492" s="19" t="s">
        <v>27</v>
      </c>
      <c r="F492" s="56">
        <v>1</v>
      </c>
      <c r="G492" s="56">
        <v>1</v>
      </c>
      <c r="H492" s="46">
        <f>H490+2000</f>
        <v>154305001</v>
      </c>
      <c r="I492" s="46">
        <v>1</v>
      </c>
      <c r="J492" s="46">
        <v>1</v>
      </c>
      <c r="K492" s="46">
        <f t="shared" si="127"/>
        <v>12.83</v>
      </c>
      <c r="L492" s="46" t="str">
        <f t="shared" si="127"/>
        <v>Glove</v>
      </c>
      <c r="M492" s="46" t="str">
        <f t="shared" si="127"/>
        <v>Superior</v>
      </c>
    </row>
    <row r="493" spans="1:13" ht="16.5" customHeight="1" x14ac:dyDescent="0.3">
      <c r="A493" s="59" t="b">
        <v>1</v>
      </c>
      <c r="B493" s="46" t="s">
        <v>56</v>
      </c>
      <c r="C493" s="19">
        <f t="shared" si="123"/>
        <v>6017047</v>
      </c>
      <c r="D493" s="19">
        <f t="shared" si="124"/>
        <v>5017</v>
      </c>
      <c r="E493" s="19" t="s">
        <v>27</v>
      </c>
      <c r="F493" s="56">
        <v>1</v>
      </c>
      <c r="G493" s="56">
        <v>1</v>
      </c>
      <c r="H493" s="46">
        <f>H492+100000</f>
        <v>154405001</v>
      </c>
      <c r="I493" s="46">
        <v>1</v>
      </c>
      <c r="J493" s="46">
        <v>1</v>
      </c>
      <c r="K493" s="46">
        <f t="shared" si="127"/>
        <v>0.33</v>
      </c>
      <c r="L493" s="46" t="str">
        <f t="shared" si="127"/>
        <v>Glove</v>
      </c>
      <c r="M493" s="46" t="str">
        <f t="shared" si="127"/>
        <v>Rare</v>
      </c>
    </row>
    <row r="494" spans="1:13" ht="16.5" customHeight="1" x14ac:dyDescent="0.3">
      <c r="A494" s="59" t="b">
        <v>1</v>
      </c>
      <c r="B494" s="46" t="s">
        <v>49</v>
      </c>
      <c r="C494" s="19">
        <f t="shared" si="123"/>
        <v>6017048</v>
      </c>
      <c r="D494" s="19">
        <f t="shared" si="124"/>
        <v>5017</v>
      </c>
      <c r="E494" s="19" t="s">
        <v>27</v>
      </c>
      <c r="F494" s="56">
        <v>1</v>
      </c>
      <c r="G494" s="56">
        <v>1</v>
      </c>
      <c r="H494" s="46">
        <f>H492+1000</f>
        <v>154306001</v>
      </c>
      <c r="I494" s="46">
        <v>1</v>
      </c>
      <c r="J494" s="46">
        <v>1</v>
      </c>
      <c r="K494" s="46">
        <f t="shared" si="127"/>
        <v>12.83</v>
      </c>
      <c r="L494" s="46" t="str">
        <f t="shared" si="127"/>
        <v>Pants</v>
      </c>
      <c r="M494" s="46" t="str">
        <f t="shared" si="127"/>
        <v>Superior</v>
      </c>
    </row>
    <row r="495" spans="1:13" ht="16.5" customHeight="1" x14ac:dyDescent="0.3">
      <c r="A495" s="59" t="b">
        <v>1</v>
      </c>
      <c r="B495" s="46" t="s">
        <v>55</v>
      </c>
      <c r="C495" s="19">
        <f t="shared" si="123"/>
        <v>6017049</v>
      </c>
      <c r="D495" s="19">
        <f t="shared" si="124"/>
        <v>5017</v>
      </c>
      <c r="E495" s="19" t="s">
        <v>27</v>
      </c>
      <c r="F495" s="56">
        <v>1</v>
      </c>
      <c r="G495" s="56">
        <v>1</v>
      </c>
      <c r="H495" s="46">
        <f>H494+100000</f>
        <v>154406001</v>
      </c>
      <c r="I495" s="46">
        <v>1</v>
      </c>
      <c r="J495" s="46">
        <v>1</v>
      </c>
      <c r="K495" s="46">
        <f t="shared" si="127"/>
        <v>0.33</v>
      </c>
      <c r="L495" s="46" t="str">
        <f t="shared" si="127"/>
        <v>Pants</v>
      </c>
      <c r="M495" s="46" t="str">
        <f t="shared" si="127"/>
        <v>Rare</v>
      </c>
    </row>
    <row r="496" spans="1:13" ht="16.5" customHeight="1" x14ac:dyDescent="0.3">
      <c r="A496" s="59" t="b">
        <v>1</v>
      </c>
      <c r="B496" s="46" t="s">
        <v>46</v>
      </c>
      <c r="C496" s="19">
        <f t="shared" si="123"/>
        <v>6017050</v>
      </c>
      <c r="D496" s="19">
        <f t="shared" si="124"/>
        <v>5017</v>
      </c>
      <c r="E496" s="19" t="s">
        <v>27</v>
      </c>
      <c r="F496" s="56">
        <v>1</v>
      </c>
      <c r="G496" s="56">
        <v>1</v>
      </c>
      <c r="H496" s="46">
        <f>H494+1000</f>
        <v>154307001</v>
      </c>
      <c r="I496" s="46">
        <v>1</v>
      </c>
      <c r="J496" s="46">
        <v>1</v>
      </c>
      <c r="K496" s="46">
        <f t="shared" si="127"/>
        <v>12.85</v>
      </c>
      <c r="L496" s="46" t="str">
        <f t="shared" si="127"/>
        <v>Shoes</v>
      </c>
      <c r="M496" s="46" t="str">
        <f t="shared" si="127"/>
        <v>Superior</v>
      </c>
    </row>
    <row r="497" spans="1:14" ht="16.5" customHeight="1" x14ac:dyDescent="0.3">
      <c r="A497" s="59" t="b">
        <v>1</v>
      </c>
      <c r="B497" s="46" t="s">
        <v>52</v>
      </c>
      <c r="C497" s="19">
        <f t="shared" si="123"/>
        <v>6017051</v>
      </c>
      <c r="D497" s="19">
        <f t="shared" si="124"/>
        <v>5017</v>
      </c>
      <c r="E497" s="19" t="s">
        <v>27</v>
      </c>
      <c r="F497" s="56">
        <v>1</v>
      </c>
      <c r="G497" s="56">
        <v>1</v>
      </c>
      <c r="H497" s="46">
        <f>H496+100000</f>
        <v>154407001</v>
      </c>
      <c r="I497" s="46">
        <v>1</v>
      </c>
      <c r="J497" s="46">
        <v>1</v>
      </c>
      <c r="K497" s="46">
        <f t="shared" si="127"/>
        <v>0.35</v>
      </c>
      <c r="L497" s="46" t="str">
        <f t="shared" si="127"/>
        <v>Shoes</v>
      </c>
      <c r="M497" s="46" t="str">
        <f t="shared" si="127"/>
        <v>Rare</v>
      </c>
    </row>
    <row r="498" spans="1:14" ht="16.5" customHeight="1" x14ac:dyDescent="0.3">
      <c r="A498" s="60" t="b">
        <v>1</v>
      </c>
      <c r="B498" s="41" t="s">
        <v>305</v>
      </c>
      <c r="C498" s="41">
        <f>C447+1000</f>
        <v>6018001</v>
      </c>
      <c r="D498" s="41">
        <f>D447+1</f>
        <v>5018</v>
      </c>
      <c r="E498" s="42" t="s">
        <v>29</v>
      </c>
      <c r="F498" s="56">
        <v>1</v>
      </c>
      <c r="G498" s="56">
        <v>1</v>
      </c>
      <c r="H498" s="41">
        <v>150102001</v>
      </c>
      <c r="I498" s="42">
        <v>1</v>
      </c>
      <c r="J498" s="42">
        <v>1</v>
      </c>
      <c r="K498" s="41">
        <v>10</v>
      </c>
      <c r="L498" s="41" t="s">
        <v>306</v>
      </c>
      <c r="M498" s="43" t="s">
        <v>3</v>
      </c>
    </row>
    <row r="499" spans="1:14" ht="16.5" customHeight="1" x14ac:dyDescent="0.3">
      <c r="A499" s="60" t="b">
        <v>1</v>
      </c>
      <c r="B499" s="41" t="s">
        <v>307</v>
      </c>
      <c r="C499" s="42">
        <f>C498+1</f>
        <v>6018002</v>
      </c>
      <c r="D499" s="42">
        <f>D498</f>
        <v>5018</v>
      </c>
      <c r="E499" s="42" t="s">
        <v>29</v>
      </c>
      <c r="F499" s="56">
        <v>1</v>
      </c>
      <c r="G499" s="56">
        <v>1</v>
      </c>
      <c r="H499" s="43">
        <f>H498+100000</f>
        <v>150202001</v>
      </c>
      <c r="I499" s="42">
        <v>1</v>
      </c>
      <c r="J499" s="42">
        <v>1</v>
      </c>
      <c r="K499" s="41">
        <f>K448+0.5</f>
        <v>10</v>
      </c>
      <c r="L499" s="41" t="s">
        <v>306</v>
      </c>
      <c r="M499" s="43" t="s">
        <v>355</v>
      </c>
    </row>
    <row r="500" spans="1:14" ht="16.5" customHeight="1" x14ac:dyDescent="0.3">
      <c r="A500" s="60" t="b">
        <v>1</v>
      </c>
      <c r="B500" s="41" t="s">
        <v>308</v>
      </c>
      <c r="C500" s="42">
        <f>C499+1</f>
        <v>6018003</v>
      </c>
      <c r="D500" s="42">
        <f>D499</f>
        <v>5018</v>
      </c>
      <c r="E500" s="42" t="s">
        <v>29</v>
      </c>
      <c r="F500" s="56">
        <v>1</v>
      </c>
      <c r="G500" s="56">
        <v>1</v>
      </c>
      <c r="H500" s="43">
        <f>H499+100000</f>
        <v>150302001</v>
      </c>
      <c r="I500" s="42">
        <v>1</v>
      </c>
      <c r="J500" s="42">
        <v>1</v>
      </c>
      <c r="K500" s="41">
        <f>K449+0.5</f>
        <v>2</v>
      </c>
      <c r="L500" s="41" t="s">
        <v>306</v>
      </c>
      <c r="M500" s="43" t="s">
        <v>356</v>
      </c>
    </row>
    <row r="501" spans="1:14" ht="16.5" customHeight="1" x14ac:dyDescent="0.3">
      <c r="A501" s="60" t="b">
        <v>1</v>
      </c>
      <c r="B501" s="43" t="s">
        <v>379</v>
      </c>
      <c r="C501" s="43">
        <f>C500+1</f>
        <v>6018004</v>
      </c>
      <c r="D501" s="43">
        <f>D500</f>
        <v>5018</v>
      </c>
      <c r="E501" s="43" t="s">
        <v>23</v>
      </c>
      <c r="F501" s="56">
        <v>1</v>
      </c>
      <c r="G501" s="56">
        <v>1</v>
      </c>
      <c r="H501" s="48">
        <v>151301001</v>
      </c>
      <c r="I501" s="43">
        <v>1</v>
      </c>
      <c r="J501" s="43">
        <v>1</v>
      </c>
      <c r="K501" s="43">
        <f t="shared" ref="K501:K510" si="128">ROUND(N501/6,2)</f>
        <v>12.5</v>
      </c>
      <c r="L501" s="43" t="str">
        <f>IF(H501&gt;=151307001,"Shoes",IF(H501&gt;=151306001,"Pants",IF(H501&gt;=151305001,"Glove",IF(H501&gt;=151303001,"Head",IF(H501&gt;=151302001,"Body",IF(H501&gt;=151301001,"Weapon"))))))</f>
        <v>Weapon</v>
      </c>
      <c r="M501" s="43" t="s">
        <v>356</v>
      </c>
      <c r="N501" s="64">
        <v>75</v>
      </c>
    </row>
    <row r="502" spans="1:14" ht="16.5" customHeight="1" x14ac:dyDescent="0.3">
      <c r="A502" s="60" t="b">
        <v>1</v>
      </c>
      <c r="B502" s="43" t="s">
        <v>51</v>
      </c>
      <c r="C502" s="43">
        <f t="shared" ref="C502:C512" si="129">C501+1</f>
        <v>6018005</v>
      </c>
      <c r="D502" s="43">
        <f t="shared" ref="D502:D512" si="130">D501</f>
        <v>5018</v>
      </c>
      <c r="E502" s="43" t="s">
        <v>23</v>
      </c>
      <c r="F502" s="56">
        <v>1</v>
      </c>
      <c r="G502" s="56">
        <v>1</v>
      </c>
      <c r="H502" s="43">
        <f>H501+100000</f>
        <v>151401001</v>
      </c>
      <c r="I502" s="43">
        <v>1</v>
      </c>
      <c r="J502" s="43">
        <v>1</v>
      </c>
      <c r="K502" s="43">
        <f t="shared" si="128"/>
        <v>0.5</v>
      </c>
      <c r="L502" s="43" t="str">
        <f>L501</f>
        <v>Weapon</v>
      </c>
      <c r="M502" s="43" t="s">
        <v>380</v>
      </c>
      <c r="N502" s="64">
        <v>3</v>
      </c>
    </row>
    <row r="503" spans="1:14" ht="16.5" customHeight="1" x14ac:dyDescent="0.3">
      <c r="A503" s="60" t="b">
        <v>1</v>
      </c>
      <c r="B503" s="43" t="s">
        <v>47</v>
      </c>
      <c r="C503" s="43">
        <f t="shared" si="129"/>
        <v>6018006</v>
      </c>
      <c r="D503" s="43">
        <f t="shared" si="130"/>
        <v>5018</v>
      </c>
      <c r="E503" s="43" t="s">
        <v>23</v>
      </c>
      <c r="F503" s="56">
        <v>1</v>
      </c>
      <c r="G503" s="56">
        <v>1</v>
      </c>
      <c r="H503" s="43">
        <f>H501+1000</f>
        <v>151302001</v>
      </c>
      <c r="I503" s="43">
        <v>1</v>
      </c>
      <c r="J503" s="43">
        <v>1</v>
      </c>
      <c r="K503" s="43">
        <f t="shared" si="128"/>
        <v>12.5</v>
      </c>
      <c r="L503" s="43" t="str">
        <f>IF(H503&gt;=151307001,"Shoes",IF(H503&gt;=151306001,"Pants",IF(H503&gt;=151305001,"Glove",IF(H503&gt;=151303001,"Head",IF(H503&gt;=151302001,"Body",IF(H503&gt;=151301001,"Weapon"))))))</f>
        <v>Body</v>
      </c>
      <c r="M503" s="43" t="s">
        <v>356</v>
      </c>
      <c r="N503" s="64">
        <f>N501</f>
        <v>75</v>
      </c>
    </row>
    <row r="504" spans="1:14" ht="16.5" customHeight="1" x14ac:dyDescent="0.3">
      <c r="A504" s="60" t="b">
        <v>1</v>
      </c>
      <c r="B504" s="43" t="s">
        <v>53</v>
      </c>
      <c r="C504" s="43">
        <f t="shared" si="129"/>
        <v>6018007</v>
      </c>
      <c r="D504" s="43">
        <f t="shared" si="130"/>
        <v>5018</v>
      </c>
      <c r="E504" s="43" t="s">
        <v>23</v>
      </c>
      <c r="F504" s="56">
        <v>1</v>
      </c>
      <c r="G504" s="56">
        <v>1</v>
      </c>
      <c r="H504" s="43">
        <f>H503+100000</f>
        <v>151402001</v>
      </c>
      <c r="I504" s="43">
        <v>1</v>
      </c>
      <c r="J504" s="43">
        <v>1</v>
      </c>
      <c r="K504" s="43">
        <f t="shared" si="128"/>
        <v>0.5</v>
      </c>
      <c r="L504" s="43" t="str">
        <f>L503</f>
        <v>Body</v>
      </c>
      <c r="M504" s="43" t="s">
        <v>380</v>
      </c>
      <c r="N504" s="64">
        <f t="shared" ref="N504:N510" si="131">N502</f>
        <v>3</v>
      </c>
    </row>
    <row r="505" spans="1:14" ht="16.5" customHeight="1" x14ac:dyDescent="0.3">
      <c r="A505" s="60" t="b">
        <v>1</v>
      </c>
      <c r="B505" s="43" t="s">
        <v>48</v>
      </c>
      <c r="C505" s="43">
        <f t="shared" si="129"/>
        <v>6018008</v>
      </c>
      <c r="D505" s="43">
        <f t="shared" si="130"/>
        <v>5018</v>
      </c>
      <c r="E505" s="43" t="s">
        <v>23</v>
      </c>
      <c r="F505" s="56">
        <v>1</v>
      </c>
      <c r="G505" s="56">
        <v>1</v>
      </c>
      <c r="H505" s="43">
        <f>H503+1000</f>
        <v>151303001</v>
      </c>
      <c r="I505" s="43">
        <v>1</v>
      </c>
      <c r="J505" s="43">
        <v>1</v>
      </c>
      <c r="K505" s="43">
        <f t="shared" si="128"/>
        <v>12.5</v>
      </c>
      <c r="L505" s="43" t="str">
        <f>IF(H505&gt;=151307001,"Shoes",IF(H505&gt;=151306001,"Pants",IF(H505&gt;=151305001,"Glove",IF(H505&gt;=151303001,"Head",IF(H505&gt;=151302001,"Body",IF(H505&gt;=151301001,"Weapon"))))))</f>
        <v>Head</v>
      </c>
      <c r="M505" s="43" t="s">
        <v>356</v>
      </c>
      <c r="N505" s="64">
        <f t="shared" si="131"/>
        <v>75</v>
      </c>
    </row>
    <row r="506" spans="1:14" ht="16.5" customHeight="1" x14ac:dyDescent="0.3">
      <c r="A506" s="60" t="b">
        <v>1</v>
      </c>
      <c r="B506" s="43" t="s">
        <v>54</v>
      </c>
      <c r="C506" s="43">
        <f t="shared" si="129"/>
        <v>6018009</v>
      </c>
      <c r="D506" s="43">
        <f t="shared" si="130"/>
        <v>5018</v>
      </c>
      <c r="E506" s="43" t="s">
        <v>23</v>
      </c>
      <c r="F506" s="56">
        <v>1</v>
      </c>
      <c r="G506" s="56">
        <v>1</v>
      </c>
      <c r="H506" s="43">
        <f>H505+100000</f>
        <v>151403001</v>
      </c>
      <c r="I506" s="43">
        <v>1</v>
      </c>
      <c r="J506" s="43">
        <v>1</v>
      </c>
      <c r="K506" s="43">
        <f t="shared" si="128"/>
        <v>0.5</v>
      </c>
      <c r="L506" s="43" t="str">
        <f>L505</f>
        <v>Head</v>
      </c>
      <c r="M506" s="43" t="s">
        <v>380</v>
      </c>
      <c r="N506" s="64">
        <f t="shared" si="131"/>
        <v>3</v>
      </c>
    </row>
    <row r="507" spans="1:14" ht="16.5" customHeight="1" x14ac:dyDescent="0.3">
      <c r="A507" s="60" t="b">
        <v>1</v>
      </c>
      <c r="B507" s="43" t="s">
        <v>50</v>
      </c>
      <c r="C507" s="43">
        <f t="shared" si="129"/>
        <v>6018010</v>
      </c>
      <c r="D507" s="43">
        <f t="shared" si="130"/>
        <v>5018</v>
      </c>
      <c r="E507" s="43" t="s">
        <v>23</v>
      </c>
      <c r="F507" s="56">
        <v>1</v>
      </c>
      <c r="G507" s="56">
        <v>1</v>
      </c>
      <c r="H507" s="43">
        <f>H505+2000</f>
        <v>151305001</v>
      </c>
      <c r="I507" s="43">
        <v>1</v>
      </c>
      <c r="J507" s="43">
        <v>1</v>
      </c>
      <c r="K507" s="43">
        <f t="shared" si="128"/>
        <v>12.5</v>
      </c>
      <c r="L507" s="43" t="str">
        <f>IF(H507&gt;=151307001,"Shoes",IF(H507&gt;=151306001,"Pants",IF(H507&gt;=151305001,"Glove",IF(H507&gt;=151303001,"Head",IF(H507&gt;=151302001,"Body",IF(H507&gt;=151301001,"Weapon"))))))</f>
        <v>Glove</v>
      </c>
      <c r="M507" s="43" t="s">
        <v>356</v>
      </c>
      <c r="N507" s="64">
        <f t="shared" si="131"/>
        <v>75</v>
      </c>
    </row>
    <row r="508" spans="1:14" ht="16.5" customHeight="1" x14ac:dyDescent="0.3">
      <c r="A508" s="60" t="b">
        <v>1</v>
      </c>
      <c r="B508" s="43" t="s">
        <v>56</v>
      </c>
      <c r="C508" s="43">
        <f t="shared" si="129"/>
        <v>6018011</v>
      </c>
      <c r="D508" s="43">
        <f t="shared" si="130"/>
        <v>5018</v>
      </c>
      <c r="E508" s="43" t="s">
        <v>23</v>
      </c>
      <c r="F508" s="56">
        <v>1</v>
      </c>
      <c r="G508" s="56">
        <v>1</v>
      </c>
      <c r="H508" s="43">
        <f>H507+100000</f>
        <v>151405001</v>
      </c>
      <c r="I508" s="43">
        <v>1</v>
      </c>
      <c r="J508" s="43">
        <v>1</v>
      </c>
      <c r="K508" s="43">
        <f t="shared" si="128"/>
        <v>0.5</v>
      </c>
      <c r="L508" s="43" t="str">
        <f>L507</f>
        <v>Glove</v>
      </c>
      <c r="M508" s="43" t="s">
        <v>380</v>
      </c>
      <c r="N508" s="64">
        <f t="shared" si="131"/>
        <v>3</v>
      </c>
    </row>
    <row r="509" spans="1:14" ht="16.5" customHeight="1" x14ac:dyDescent="0.3">
      <c r="A509" s="60" t="b">
        <v>1</v>
      </c>
      <c r="B509" s="43" t="s">
        <v>49</v>
      </c>
      <c r="C509" s="43">
        <f t="shared" si="129"/>
        <v>6018012</v>
      </c>
      <c r="D509" s="43">
        <f t="shared" si="130"/>
        <v>5018</v>
      </c>
      <c r="E509" s="43" t="s">
        <v>23</v>
      </c>
      <c r="F509" s="56">
        <v>1</v>
      </c>
      <c r="G509" s="56">
        <v>1</v>
      </c>
      <c r="H509" s="43">
        <f>H507+1000</f>
        <v>151306001</v>
      </c>
      <c r="I509" s="43">
        <v>1</v>
      </c>
      <c r="J509" s="43">
        <v>1</v>
      </c>
      <c r="K509" s="43">
        <f t="shared" si="128"/>
        <v>12.5</v>
      </c>
      <c r="L509" s="43" t="str">
        <f>IF(H509&gt;=151307001,"Shoes",IF(H509&gt;=151306001,"Pants",IF(H509&gt;=151305001,"Glove",IF(H509&gt;=151303001,"Head",IF(H509&gt;=151302001,"Body",IF(H509&gt;=151301001,"Weapon"))))))</f>
        <v>Pants</v>
      </c>
      <c r="M509" s="43" t="s">
        <v>356</v>
      </c>
      <c r="N509" s="64">
        <f t="shared" si="131"/>
        <v>75</v>
      </c>
    </row>
    <row r="510" spans="1:14" ht="16.5" customHeight="1" x14ac:dyDescent="0.3">
      <c r="A510" s="60" t="b">
        <v>1</v>
      </c>
      <c r="B510" s="43" t="s">
        <v>55</v>
      </c>
      <c r="C510" s="43">
        <f t="shared" si="129"/>
        <v>6018013</v>
      </c>
      <c r="D510" s="43">
        <f t="shared" si="130"/>
        <v>5018</v>
      </c>
      <c r="E510" s="43" t="s">
        <v>23</v>
      </c>
      <c r="F510" s="56">
        <v>1</v>
      </c>
      <c r="G510" s="56">
        <v>1</v>
      </c>
      <c r="H510" s="43">
        <f>H509+100000</f>
        <v>151406001</v>
      </c>
      <c r="I510" s="43">
        <v>1</v>
      </c>
      <c r="J510" s="43">
        <v>1</v>
      </c>
      <c r="K510" s="43">
        <f t="shared" si="128"/>
        <v>0.5</v>
      </c>
      <c r="L510" s="43" t="str">
        <f>L509</f>
        <v>Pants</v>
      </c>
      <c r="M510" s="43" t="s">
        <v>380</v>
      </c>
      <c r="N510" s="64">
        <f t="shared" si="131"/>
        <v>3</v>
      </c>
    </row>
    <row r="511" spans="1:14" ht="16.5" customHeight="1" x14ac:dyDescent="0.3">
      <c r="A511" s="60" t="b">
        <v>1</v>
      </c>
      <c r="B511" s="43" t="s">
        <v>46</v>
      </c>
      <c r="C511" s="43">
        <f t="shared" si="129"/>
        <v>6018014</v>
      </c>
      <c r="D511" s="43">
        <f t="shared" si="130"/>
        <v>5018</v>
      </c>
      <c r="E511" s="43" t="s">
        <v>23</v>
      </c>
      <c r="F511" s="56">
        <v>1</v>
      </c>
      <c r="G511" s="56">
        <v>1</v>
      </c>
      <c r="H511" s="43">
        <f>H509+1000</f>
        <v>151307001</v>
      </c>
      <c r="I511" s="43">
        <v>1</v>
      </c>
      <c r="J511" s="43">
        <v>1</v>
      </c>
      <c r="K511" s="41">
        <v>12.5</v>
      </c>
      <c r="L511" s="43" t="str">
        <f t="shared" ref="L511" si="132">IF(H511&gt;=151307001,"Shoes",IF(H511&gt;=151306001,"Pants",IF(H511&gt;=151305001,"Glove",IF(H511&gt;=151303001,"Head",IF(H511&gt;=151302001,"Body",IF(H511&gt;=151301001,"Weapon"))))))</f>
        <v>Shoes</v>
      </c>
      <c r="M511" s="43" t="s">
        <v>356</v>
      </c>
      <c r="N511" s="65">
        <f>SUM(K501,K503,K505,K507,K509,K511)</f>
        <v>75</v>
      </c>
    </row>
    <row r="512" spans="1:14" ht="16.5" customHeight="1" x14ac:dyDescent="0.3">
      <c r="A512" s="60" t="b">
        <v>1</v>
      </c>
      <c r="B512" s="43" t="s">
        <v>52</v>
      </c>
      <c r="C512" s="43">
        <f t="shared" si="129"/>
        <v>6018015</v>
      </c>
      <c r="D512" s="43">
        <f t="shared" si="130"/>
        <v>5018</v>
      </c>
      <c r="E512" s="43" t="s">
        <v>23</v>
      </c>
      <c r="F512" s="56">
        <v>1</v>
      </c>
      <c r="G512" s="56">
        <v>1</v>
      </c>
      <c r="H512" s="43">
        <f>H511+100000</f>
        <v>151407001</v>
      </c>
      <c r="I512" s="43">
        <v>1</v>
      </c>
      <c r="J512" s="43">
        <v>1</v>
      </c>
      <c r="K512" s="41">
        <v>0.5</v>
      </c>
      <c r="L512" s="43" t="str">
        <f>L511</f>
        <v>Shoes</v>
      </c>
      <c r="M512" s="43" t="s">
        <v>380</v>
      </c>
      <c r="N512" s="65">
        <f>SUM(K502,K504,K506,K508,K510,K512)</f>
        <v>3</v>
      </c>
    </row>
    <row r="513" spans="1:13" ht="16.5" customHeight="1" x14ac:dyDescent="0.3">
      <c r="A513" s="60" t="b">
        <v>1</v>
      </c>
      <c r="B513" s="61" t="s">
        <v>379</v>
      </c>
      <c r="C513" s="61">
        <f>C512+1</f>
        <v>6018016</v>
      </c>
      <c r="D513" s="61">
        <f>D512</f>
        <v>5018</v>
      </c>
      <c r="E513" s="17" t="s">
        <v>25</v>
      </c>
      <c r="F513" s="56">
        <v>1</v>
      </c>
      <c r="G513" s="56">
        <v>1</v>
      </c>
      <c r="H513" s="61">
        <f>H501+1000000</f>
        <v>152301001</v>
      </c>
      <c r="I513" s="61">
        <v>1</v>
      </c>
      <c r="J513" s="61">
        <v>1</v>
      </c>
      <c r="K513" s="61">
        <f>K501</f>
        <v>12.5</v>
      </c>
      <c r="L513" s="61" t="str">
        <f>L501</f>
        <v>Weapon</v>
      </c>
      <c r="M513" s="61" t="str">
        <f t="shared" ref="M513:M524" si="133">M501</f>
        <v>Superior</v>
      </c>
    </row>
    <row r="514" spans="1:13" ht="16.5" customHeight="1" x14ac:dyDescent="0.3">
      <c r="A514" s="60" t="b">
        <v>1</v>
      </c>
      <c r="B514" s="61" t="s">
        <v>51</v>
      </c>
      <c r="C514" s="61">
        <f t="shared" ref="C514:C548" si="134">C513+1</f>
        <v>6018017</v>
      </c>
      <c r="D514" s="61">
        <f t="shared" ref="D514:D548" si="135">D513</f>
        <v>5018</v>
      </c>
      <c r="E514" s="17" t="s">
        <v>25</v>
      </c>
      <c r="F514" s="56">
        <v>1</v>
      </c>
      <c r="G514" s="56">
        <v>1</v>
      </c>
      <c r="H514" s="62">
        <f>H513+100000</f>
        <v>152401001</v>
      </c>
      <c r="I514" s="61">
        <v>1</v>
      </c>
      <c r="J514" s="61">
        <v>1</v>
      </c>
      <c r="K514" s="61">
        <f t="shared" ref="K514:L524" si="136">K502</f>
        <v>0.5</v>
      </c>
      <c r="L514" s="61" t="str">
        <f t="shared" si="136"/>
        <v>Weapon</v>
      </c>
      <c r="M514" s="61" t="str">
        <f t="shared" si="133"/>
        <v>Rare</v>
      </c>
    </row>
    <row r="515" spans="1:13" ht="16.5" customHeight="1" x14ac:dyDescent="0.3">
      <c r="A515" s="60" t="b">
        <v>1</v>
      </c>
      <c r="B515" s="61" t="s">
        <v>47</v>
      </c>
      <c r="C515" s="61">
        <f t="shared" si="134"/>
        <v>6018018</v>
      </c>
      <c r="D515" s="61">
        <f t="shared" si="135"/>
        <v>5018</v>
      </c>
      <c r="E515" s="17" t="s">
        <v>25</v>
      </c>
      <c r="F515" s="56">
        <v>1</v>
      </c>
      <c r="G515" s="56">
        <v>1</v>
      </c>
      <c r="H515" s="62">
        <f>H513+1000</f>
        <v>152302001</v>
      </c>
      <c r="I515" s="61">
        <v>1</v>
      </c>
      <c r="J515" s="61">
        <v>1</v>
      </c>
      <c r="K515" s="61">
        <f t="shared" si="136"/>
        <v>12.5</v>
      </c>
      <c r="L515" s="61" t="str">
        <f t="shared" si="136"/>
        <v>Body</v>
      </c>
      <c r="M515" s="61" t="str">
        <f t="shared" si="133"/>
        <v>Superior</v>
      </c>
    </row>
    <row r="516" spans="1:13" ht="16.5" customHeight="1" x14ac:dyDescent="0.3">
      <c r="A516" s="60" t="b">
        <v>1</v>
      </c>
      <c r="B516" s="61" t="s">
        <v>53</v>
      </c>
      <c r="C516" s="61">
        <f t="shared" si="134"/>
        <v>6018019</v>
      </c>
      <c r="D516" s="61">
        <f t="shared" si="135"/>
        <v>5018</v>
      </c>
      <c r="E516" s="17" t="s">
        <v>25</v>
      </c>
      <c r="F516" s="56">
        <v>1</v>
      </c>
      <c r="G516" s="56">
        <v>1</v>
      </c>
      <c r="H516" s="62">
        <f>H515+100000</f>
        <v>152402001</v>
      </c>
      <c r="I516" s="61">
        <v>1</v>
      </c>
      <c r="J516" s="61">
        <v>1</v>
      </c>
      <c r="K516" s="61">
        <f t="shared" si="136"/>
        <v>0.5</v>
      </c>
      <c r="L516" s="61" t="str">
        <f t="shared" si="136"/>
        <v>Body</v>
      </c>
      <c r="M516" s="61" t="str">
        <f t="shared" si="133"/>
        <v>Rare</v>
      </c>
    </row>
    <row r="517" spans="1:13" ht="16.5" customHeight="1" x14ac:dyDescent="0.3">
      <c r="A517" s="60" t="b">
        <v>1</v>
      </c>
      <c r="B517" s="61" t="s">
        <v>48</v>
      </c>
      <c r="C517" s="61">
        <f t="shared" si="134"/>
        <v>6018020</v>
      </c>
      <c r="D517" s="61">
        <f t="shared" si="135"/>
        <v>5018</v>
      </c>
      <c r="E517" s="17" t="s">
        <v>25</v>
      </c>
      <c r="F517" s="56">
        <v>1</v>
      </c>
      <c r="G517" s="56">
        <v>1</v>
      </c>
      <c r="H517" s="61">
        <f>H515+1000</f>
        <v>152303001</v>
      </c>
      <c r="I517" s="61">
        <v>1</v>
      </c>
      <c r="J517" s="61">
        <v>1</v>
      </c>
      <c r="K517" s="61">
        <f t="shared" si="136"/>
        <v>12.5</v>
      </c>
      <c r="L517" s="61" t="str">
        <f t="shared" si="136"/>
        <v>Head</v>
      </c>
      <c r="M517" s="61" t="str">
        <f t="shared" si="133"/>
        <v>Superior</v>
      </c>
    </row>
    <row r="518" spans="1:13" ht="16.5" customHeight="1" x14ac:dyDescent="0.3">
      <c r="A518" s="60" t="b">
        <v>1</v>
      </c>
      <c r="B518" s="61" t="s">
        <v>54</v>
      </c>
      <c r="C518" s="61">
        <f t="shared" si="134"/>
        <v>6018021</v>
      </c>
      <c r="D518" s="61">
        <f t="shared" si="135"/>
        <v>5018</v>
      </c>
      <c r="E518" s="17" t="s">
        <v>25</v>
      </c>
      <c r="F518" s="56">
        <v>1</v>
      </c>
      <c r="G518" s="56">
        <v>1</v>
      </c>
      <c r="H518" s="61">
        <f>H517+100000</f>
        <v>152403001</v>
      </c>
      <c r="I518" s="61">
        <v>1</v>
      </c>
      <c r="J518" s="61">
        <v>1</v>
      </c>
      <c r="K518" s="61">
        <f t="shared" si="136"/>
        <v>0.5</v>
      </c>
      <c r="L518" s="61" t="str">
        <f t="shared" si="136"/>
        <v>Head</v>
      </c>
      <c r="M518" s="61" t="str">
        <f t="shared" si="133"/>
        <v>Rare</v>
      </c>
    </row>
    <row r="519" spans="1:13" ht="16.5" customHeight="1" x14ac:dyDescent="0.3">
      <c r="A519" s="60" t="b">
        <v>1</v>
      </c>
      <c r="B519" s="61" t="s">
        <v>50</v>
      </c>
      <c r="C519" s="61">
        <f t="shared" si="134"/>
        <v>6018022</v>
      </c>
      <c r="D519" s="61">
        <f t="shared" si="135"/>
        <v>5018</v>
      </c>
      <c r="E519" s="17" t="s">
        <v>25</v>
      </c>
      <c r="F519" s="56">
        <v>1</v>
      </c>
      <c r="G519" s="56">
        <v>1</v>
      </c>
      <c r="H519" s="61">
        <f>H517+2000</f>
        <v>152305001</v>
      </c>
      <c r="I519" s="61">
        <v>1</v>
      </c>
      <c r="J519" s="61">
        <v>1</v>
      </c>
      <c r="K519" s="61">
        <f t="shared" si="136"/>
        <v>12.5</v>
      </c>
      <c r="L519" s="61" t="str">
        <f t="shared" si="136"/>
        <v>Glove</v>
      </c>
      <c r="M519" s="61" t="str">
        <f t="shared" si="133"/>
        <v>Superior</v>
      </c>
    </row>
    <row r="520" spans="1:13" ht="16.5" customHeight="1" x14ac:dyDescent="0.3">
      <c r="A520" s="60" t="b">
        <v>1</v>
      </c>
      <c r="B520" s="61" t="s">
        <v>56</v>
      </c>
      <c r="C520" s="61">
        <f t="shared" si="134"/>
        <v>6018023</v>
      </c>
      <c r="D520" s="61">
        <f t="shared" si="135"/>
        <v>5018</v>
      </c>
      <c r="E520" s="17" t="s">
        <v>25</v>
      </c>
      <c r="F520" s="56">
        <v>1</v>
      </c>
      <c r="G520" s="56">
        <v>1</v>
      </c>
      <c r="H520" s="61">
        <f>H519+100000</f>
        <v>152405001</v>
      </c>
      <c r="I520" s="61">
        <v>1</v>
      </c>
      <c r="J520" s="61">
        <v>1</v>
      </c>
      <c r="K520" s="61">
        <f t="shared" si="136"/>
        <v>0.5</v>
      </c>
      <c r="L520" s="61" t="str">
        <f t="shared" si="136"/>
        <v>Glove</v>
      </c>
      <c r="M520" s="61" t="str">
        <f t="shared" si="133"/>
        <v>Rare</v>
      </c>
    </row>
    <row r="521" spans="1:13" ht="16.5" customHeight="1" x14ac:dyDescent="0.3">
      <c r="A521" s="60" t="b">
        <v>1</v>
      </c>
      <c r="B521" s="61" t="s">
        <v>49</v>
      </c>
      <c r="C521" s="61">
        <f t="shared" si="134"/>
        <v>6018024</v>
      </c>
      <c r="D521" s="61">
        <f t="shared" si="135"/>
        <v>5018</v>
      </c>
      <c r="E521" s="17" t="s">
        <v>25</v>
      </c>
      <c r="F521" s="56">
        <v>1</v>
      </c>
      <c r="G521" s="56">
        <v>1</v>
      </c>
      <c r="H521" s="61">
        <f>H519+1000</f>
        <v>152306001</v>
      </c>
      <c r="I521" s="61">
        <v>1</v>
      </c>
      <c r="J521" s="61">
        <v>1</v>
      </c>
      <c r="K521" s="61">
        <f t="shared" si="136"/>
        <v>12.5</v>
      </c>
      <c r="L521" s="61" t="str">
        <f t="shared" si="136"/>
        <v>Pants</v>
      </c>
      <c r="M521" s="61" t="str">
        <f t="shared" si="133"/>
        <v>Superior</v>
      </c>
    </row>
    <row r="522" spans="1:13" ht="16.5" customHeight="1" x14ac:dyDescent="0.3">
      <c r="A522" s="60" t="b">
        <v>1</v>
      </c>
      <c r="B522" s="61" t="s">
        <v>55</v>
      </c>
      <c r="C522" s="61">
        <f t="shared" si="134"/>
        <v>6018025</v>
      </c>
      <c r="D522" s="61">
        <f t="shared" si="135"/>
        <v>5018</v>
      </c>
      <c r="E522" s="17" t="s">
        <v>25</v>
      </c>
      <c r="F522" s="56">
        <v>1</v>
      </c>
      <c r="G522" s="56">
        <v>1</v>
      </c>
      <c r="H522" s="61">
        <f>H521+100000</f>
        <v>152406001</v>
      </c>
      <c r="I522" s="61">
        <v>1</v>
      </c>
      <c r="J522" s="61">
        <v>1</v>
      </c>
      <c r="K522" s="61">
        <f t="shared" si="136"/>
        <v>0.5</v>
      </c>
      <c r="L522" s="61" t="str">
        <f t="shared" si="136"/>
        <v>Pants</v>
      </c>
      <c r="M522" s="61" t="str">
        <f t="shared" si="133"/>
        <v>Rare</v>
      </c>
    </row>
    <row r="523" spans="1:13" ht="16.5" customHeight="1" x14ac:dyDescent="0.3">
      <c r="A523" s="60" t="b">
        <v>1</v>
      </c>
      <c r="B523" s="61" t="s">
        <v>46</v>
      </c>
      <c r="C523" s="61">
        <f t="shared" si="134"/>
        <v>6018026</v>
      </c>
      <c r="D523" s="61">
        <f t="shared" si="135"/>
        <v>5018</v>
      </c>
      <c r="E523" s="17" t="s">
        <v>25</v>
      </c>
      <c r="F523" s="56">
        <v>1</v>
      </c>
      <c r="G523" s="56">
        <v>1</v>
      </c>
      <c r="H523" s="61">
        <f>H521+1000</f>
        <v>152307001</v>
      </c>
      <c r="I523" s="61">
        <v>1</v>
      </c>
      <c r="J523" s="61">
        <v>1</v>
      </c>
      <c r="K523" s="61">
        <f t="shared" si="136"/>
        <v>12.5</v>
      </c>
      <c r="L523" s="61" t="str">
        <f t="shared" si="136"/>
        <v>Shoes</v>
      </c>
      <c r="M523" s="61" t="str">
        <f t="shared" si="133"/>
        <v>Superior</v>
      </c>
    </row>
    <row r="524" spans="1:13" ht="16.5" customHeight="1" x14ac:dyDescent="0.3">
      <c r="A524" s="60" t="b">
        <v>1</v>
      </c>
      <c r="B524" s="61" t="s">
        <v>52</v>
      </c>
      <c r="C524" s="61">
        <f t="shared" si="134"/>
        <v>6018027</v>
      </c>
      <c r="D524" s="61">
        <f t="shared" si="135"/>
        <v>5018</v>
      </c>
      <c r="E524" s="17" t="s">
        <v>25</v>
      </c>
      <c r="F524" s="56">
        <v>1</v>
      </c>
      <c r="G524" s="56">
        <v>1</v>
      </c>
      <c r="H524" s="61">
        <f>H523+100000</f>
        <v>152407001</v>
      </c>
      <c r="I524" s="61">
        <v>1</v>
      </c>
      <c r="J524" s="61">
        <v>1</v>
      </c>
      <c r="K524" s="61">
        <f t="shared" si="136"/>
        <v>0.5</v>
      </c>
      <c r="L524" s="61" t="str">
        <f t="shared" si="136"/>
        <v>Shoes</v>
      </c>
      <c r="M524" s="61" t="str">
        <f t="shared" si="133"/>
        <v>Rare</v>
      </c>
    </row>
    <row r="525" spans="1:13" ht="16.5" customHeight="1" x14ac:dyDescent="0.3">
      <c r="A525" s="60" t="b">
        <v>1</v>
      </c>
      <c r="B525" s="42" t="s">
        <v>45</v>
      </c>
      <c r="C525" s="45">
        <f t="shared" si="134"/>
        <v>6018028</v>
      </c>
      <c r="D525" s="45">
        <f t="shared" si="135"/>
        <v>5018</v>
      </c>
      <c r="E525" s="45" t="s">
        <v>26</v>
      </c>
      <c r="F525" s="56">
        <v>1</v>
      </c>
      <c r="G525" s="56">
        <v>1</v>
      </c>
      <c r="H525" s="42">
        <f>H513+1000000</f>
        <v>153301001</v>
      </c>
      <c r="I525" s="42">
        <v>1</v>
      </c>
      <c r="J525" s="42">
        <v>1</v>
      </c>
      <c r="K525" s="42">
        <f>K513</f>
        <v>12.5</v>
      </c>
      <c r="L525" s="42" t="str">
        <f>L513</f>
        <v>Weapon</v>
      </c>
      <c r="M525" s="42" t="str">
        <f>M513</f>
        <v>Superior</v>
      </c>
    </row>
    <row r="526" spans="1:13" ht="16.5" customHeight="1" x14ac:dyDescent="0.3">
      <c r="A526" s="60" t="b">
        <v>1</v>
      </c>
      <c r="B526" s="42" t="s">
        <v>51</v>
      </c>
      <c r="C526" s="45">
        <f t="shared" si="134"/>
        <v>6018029</v>
      </c>
      <c r="D526" s="45">
        <f t="shared" si="135"/>
        <v>5018</v>
      </c>
      <c r="E526" s="45" t="s">
        <v>26</v>
      </c>
      <c r="F526" s="56">
        <v>1</v>
      </c>
      <c r="G526" s="56">
        <v>1</v>
      </c>
      <c r="H526" s="42">
        <f>H525+100000</f>
        <v>153401001</v>
      </c>
      <c r="I526" s="42">
        <v>1</v>
      </c>
      <c r="J526" s="42">
        <v>1</v>
      </c>
      <c r="K526" s="42">
        <f t="shared" ref="K526:M541" si="137">K514</f>
        <v>0.5</v>
      </c>
      <c r="L526" s="42" t="str">
        <f t="shared" si="137"/>
        <v>Weapon</v>
      </c>
      <c r="M526" s="42" t="str">
        <f t="shared" si="137"/>
        <v>Rare</v>
      </c>
    </row>
    <row r="527" spans="1:13" ht="16.5" customHeight="1" x14ac:dyDescent="0.3">
      <c r="A527" s="60" t="b">
        <v>1</v>
      </c>
      <c r="B527" s="42" t="s">
        <v>47</v>
      </c>
      <c r="C527" s="45">
        <f t="shared" si="134"/>
        <v>6018030</v>
      </c>
      <c r="D527" s="45">
        <f t="shared" si="135"/>
        <v>5018</v>
      </c>
      <c r="E527" s="45" t="s">
        <v>26</v>
      </c>
      <c r="F527" s="56">
        <v>1</v>
      </c>
      <c r="G527" s="56">
        <v>1</v>
      </c>
      <c r="H527" s="42">
        <f>H525+1000</f>
        <v>153302001</v>
      </c>
      <c r="I527" s="42">
        <v>1</v>
      </c>
      <c r="J527" s="42">
        <v>1</v>
      </c>
      <c r="K527" s="42">
        <f t="shared" si="137"/>
        <v>12.5</v>
      </c>
      <c r="L527" s="42" t="str">
        <f t="shared" si="137"/>
        <v>Body</v>
      </c>
      <c r="M527" s="42" t="str">
        <f t="shared" si="137"/>
        <v>Superior</v>
      </c>
    </row>
    <row r="528" spans="1:13" ht="16.5" customHeight="1" x14ac:dyDescent="0.3">
      <c r="A528" s="60" t="b">
        <v>1</v>
      </c>
      <c r="B528" s="42" t="s">
        <v>53</v>
      </c>
      <c r="C528" s="45">
        <f t="shared" si="134"/>
        <v>6018031</v>
      </c>
      <c r="D528" s="45">
        <f t="shared" si="135"/>
        <v>5018</v>
      </c>
      <c r="E528" s="45" t="s">
        <v>26</v>
      </c>
      <c r="F528" s="56">
        <v>1</v>
      </c>
      <c r="G528" s="56">
        <v>1</v>
      </c>
      <c r="H528" s="42">
        <f>H527+100000</f>
        <v>153402001</v>
      </c>
      <c r="I528" s="42">
        <v>1</v>
      </c>
      <c r="J528" s="42">
        <v>1</v>
      </c>
      <c r="K528" s="42">
        <f t="shared" si="137"/>
        <v>0.5</v>
      </c>
      <c r="L528" s="42" t="str">
        <f t="shared" si="137"/>
        <v>Body</v>
      </c>
      <c r="M528" s="42" t="str">
        <f t="shared" si="137"/>
        <v>Rare</v>
      </c>
    </row>
    <row r="529" spans="1:13" ht="16.5" customHeight="1" x14ac:dyDescent="0.3">
      <c r="A529" s="60" t="b">
        <v>1</v>
      </c>
      <c r="B529" s="42" t="s">
        <v>48</v>
      </c>
      <c r="C529" s="45">
        <f t="shared" si="134"/>
        <v>6018032</v>
      </c>
      <c r="D529" s="45">
        <f t="shared" si="135"/>
        <v>5018</v>
      </c>
      <c r="E529" s="45" t="s">
        <v>26</v>
      </c>
      <c r="F529" s="56">
        <v>1</v>
      </c>
      <c r="G529" s="56">
        <v>1</v>
      </c>
      <c r="H529" s="42">
        <f>H527+1000</f>
        <v>153303001</v>
      </c>
      <c r="I529" s="42">
        <v>1</v>
      </c>
      <c r="J529" s="42">
        <v>1</v>
      </c>
      <c r="K529" s="42">
        <f t="shared" si="137"/>
        <v>12.5</v>
      </c>
      <c r="L529" s="42" t="str">
        <f t="shared" si="137"/>
        <v>Head</v>
      </c>
      <c r="M529" s="42" t="str">
        <f t="shared" si="137"/>
        <v>Superior</v>
      </c>
    </row>
    <row r="530" spans="1:13" ht="16.5" customHeight="1" x14ac:dyDescent="0.3">
      <c r="A530" s="60" t="b">
        <v>1</v>
      </c>
      <c r="B530" s="42" t="s">
        <v>54</v>
      </c>
      <c r="C530" s="45">
        <f t="shared" si="134"/>
        <v>6018033</v>
      </c>
      <c r="D530" s="45">
        <f t="shared" si="135"/>
        <v>5018</v>
      </c>
      <c r="E530" s="45" t="s">
        <v>26</v>
      </c>
      <c r="F530" s="56">
        <v>1</v>
      </c>
      <c r="G530" s="56">
        <v>1</v>
      </c>
      <c r="H530" s="42">
        <f>H529+100000</f>
        <v>153403001</v>
      </c>
      <c r="I530" s="42">
        <v>1</v>
      </c>
      <c r="J530" s="42">
        <v>1</v>
      </c>
      <c r="K530" s="42">
        <f t="shared" si="137"/>
        <v>0.5</v>
      </c>
      <c r="L530" s="42" t="str">
        <f t="shared" si="137"/>
        <v>Head</v>
      </c>
      <c r="M530" s="42" t="str">
        <f t="shared" si="137"/>
        <v>Rare</v>
      </c>
    </row>
    <row r="531" spans="1:13" ht="16.5" customHeight="1" x14ac:dyDescent="0.3">
      <c r="A531" s="60" t="b">
        <v>1</v>
      </c>
      <c r="B531" s="42" t="s">
        <v>50</v>
      </c>
      <c r="C531" s="45">
        <f t="shared" si="134"/>
        <v>6018034</v>
      </c>
      <c r="D531" s="45">
        <f t="shared" si="135"/>
        <v>5018</v>
      </c>
      <c r="E531" s="45" t="s">
        <v>26</v>
      </c>
      <c r="F531" s="56">
        <v>1</v>
      </c>
      <c r="G531" s="56">
        <v>1</v>
      </c>
      <c r="H531" s="42">
        <f>H529+2000</f>
        <v>153305001</v>
      </c>
      <c r="I531" s="42">
        <v>1</v>
      </c>
      <c r="J531" s="42">
        <v>1</v>
      </c>
      <c r="K531" s="42">
        <f t="shared" si="137"/>
        <v>12.5</v>
      </c>
      <c r="L531" s="42" t="str">
        <f t="shared" si="137"/>
        <v>Glove</v>
      </c>
      <c r="M531" s="42" t="str">
        <f t="shared" si="137"/>
        <v>Superior</v>
      </c>
    </row>
    <row r="532" spans="1:13" ht="16.5" customHeight="1" x14ac:dyDescent="0.3">
      <c r="A532" s="60" t="b">
        <v>1</v>
      </c>
      <c r="B532" s="42" t="s">
        <v>56</v>
      </c>
      <c r="C532" s="45">
        <f t="shared" si="134"/>
        <v>6018035</v>
      </c>
      <c r="D532" s="45">
        <f t="shared" si="135"/>
        <v>5018</v>
      </c>
      <c r="E532" s="45" t="s">
        <v>26</v>
      </c>
      <c r="F532" s="56">
        <v>1</v>
      </c>
      <c r="G532" s="56">
        <v>1</v>
      </c>
      <c r="H532" s="42">
        <f>H531+100000</f>
        <v>153405001</v>
      </c>
      <c r="I532" s="42">
        <v>1</v>
      </c>
      <c r="J532" s="42">
        <v>1</v>
      </c>
      <c r="K532" s="42">
        <f t="shared" si="137"/>
        <v>0.5</v>
      </c>
      <c r="L532" s="42" t="str">
        <f t="shared" si="137"/>
        <v>Glove</v>
      </c>
      <c r="M532" s="42" t="str">
        <f t="shared" si="137"/>
        <v>Rare</v>
      </c>
    </row>
    <row r="533" spans="1:13" ht="16.5" customHeight="1" x14ac:dyDescent="0.3">
      <c r="A533" s="60" t="b">
        <v>1</v>
      </c>
      <c r="B533" s="42" t="s">
        <v>49</v>
      </c>
      <c r="C533" s="45">
        <f t="shared" si="134"/>
        <v>6018036</v>
      </c>
      <c r="D533" s="45">
        <f t="shared" si="135"/>
        <v>5018</v>
      </c>
      <c r="E533" s="45" t="s">
        <v>26</v>
      </c>
      <c r="F533" s="56">
        <v>1</v>
      </c>
      <c r="G533" s="56">
        <v>1</v>
      </c>
      <c r="H533" s="42">
        <f>H531+1000</f>
        <v>153306001</v>
      </c>
      <c r="I533" s="42">
        <v>1</v>
      </c>
      <c r="J533" s="42">
        <v>1</v>
      </c>
      <c r="K533" s="42">
        <f t="shared" si="137"/>
        <v>12.5</v>
      </c>
      <c r="L533" s="42" t="str">
        <f t="shared" si="137"/>
        <v>Pants</v>
      </c>
      <c r="M533" s="42" t="str">
        <f t="shared" si="137"/>
        <v>Superior</v>
      </c>
    </row>
    <row r="534" spans="1:13" ht="16.5" customHeight="1" x14ac:dyDescent="0.3">
      <c r="A534" s="60" t="b">
        <v>1</v>
      </c>
      <c r="B534" s="42" t="s">
        <v>55</v>
      </c>
      <c r="C534" s="45">
        <f t="shared" si="134"/>
        <v>6018037</v>
      </c>
      <c r="D534" s="45">
        <f t="shared" si="135"/>
        <v>5018</v>
      </c>
      <c r="E534" s="45" t="s">
        <v>26</v>
      </c>
      <c r="F534" s="56">
        <v>1</v>
      </c>
      <c r="G534" s="56">
        <v>1</v>
      </c>
      <c r="H534" s="42">
        <f>H533+100000</f>
        <v>153406001</v>
      </c>
      <c r="I534" s="42">
        <v>1</v>
      </c>
      <c r="J534" s="42">
        <v>1</v>
      </c>
      <c r="K534" s="42">
        <f t="shared" si="137"/>
        <v>0.5</v>
      </c>
      <c r="L534" s="42" t="str">
        <f t="shared" si="137"/>
        <v>Pants</v>
      </c>
      <c r="M534" s="42" t="str">
        <f t="shared" si="137"/>
        <v>Rare</v>
      </c>
    </row>
    <row r="535" spans="1:13" ht="16.5" customHeight="1" x14ac:dyDescent="0.3">
      <c r="A535" s="60" t="b">
        <v>1</v>
      </c>
      <c r="B535" s="42" t="s">
        <v>46</v>
      </c>
      <c r="C535" s="45">
        <f t="shared" si="134"/>
        <v>6018038</v>
      </c>
      <c r="D535" s="45">
        <f t="shared" si="135"/>
        <v>5018</v>
      </c>
      <c r="E535" s="45" t="s">
        <v>26</v>
      </c>
      <c r="F535" s="56">
        <v>1</v>
      </c>
      <c r="G535" s="56">
        <v>1</v>
      </c>
      <c r="H535" s="42">
        <f>H533+1000</f>
        <v>153307001</v>
      </c>
      <c r="I535" s="42">
        <v>1</v>
      </c>
      <c r="J535" s="42">
        <v>1</v>
      </c>
      <c r="K535" s="42">
        <f t="shared" si="137"/>
        <v>12.5</v>
      </c>
      <c r="L535" s="42" t="str">
        <f t="shared" si="137"/>
        <v>Shoes</v>
      </c>
      <c r="M535" s="42" t="str">
        <f t="shared" si="137"/>
        <v>Superior</v>
      </c>
    </row>
    <row r="536" spans="1:13" ht="16.5" customHeight="1" x14ac:dyDescent="0.3">
      <c r="A536" s="60" t="b">
        <v>1</v>
      </c>
      <c r="B536" s="42" t="s">
        <v>52</v>
      </c>
      <c r="C536" s="45">
        <f t="shared" si="134"/>
        <v>6018039</v>
      </c>
      <c r="D536" s="45">
        <f t="shared" si="135"/>
        <v>5018</v>
      </c>
      <c r="E536" s="45" t="s">
        <v>26</v>
      </c>
      <c r="F536" s="56">
        <v>1</v>
      </c>
      <c r="G536" s="56">
        <v>1</v>
      </c>
      <c r="H536" s="42">
        <f>H535+100000</f>
        <v>153407001</v>
      </c>
      <c r="I536" s="42">
        <v>1</v>
      </c>
      <c r="J536" s="42">
        <v>1</v>
      </c>
      <c r="K536" s="42">
        <f t="shared" si="137"/>
        <v>0.5</v>
      </c>
      <c r="L536" s="42" t="str">
        <f t="shared" si="137"/>
        <v>Shoes</v>
      </c>
      <c r="M536" s="42" t="str">
        <f t="shared" si="137"/>
        <v>Rare</v>
      </c>
    </row>
    <row r="537" spans="1:13" ht="16.5" customHeight="1" x14ac:dyDescent="0.3">
      <c r="A537" s="60" t="b">
        <v>1</v>
      </c>
      <c r="B537" s="46" t="s">
        <v>45</v>
      </c>
      <c r="C537" s="19">
        <f t="shared" si="134"/>
        <v>6018040</v>
      </c>
      <c r="D537" s="19">
        <f t="shared" si="135"/>
        <v>5018</v>
      </c>
      <c r="E537" s="19" t="s">
        <v>27</v>
      </c>
      <c r="F537" s="56">
        <v>1</v>
      </c>
      <c r="G537" s="56">
        <v>1</v>
      </c>
      <c r="H537" s="46">
        <f>H525+1000000</f>
        <v>154301001</v>
      </c>
      <c r="I537" s="46">
        <v>1</v>
      </c>
      <c r="J537" s="46">
        <v>1</v>
      </c>
      <c r="K537" s="46">
        <f>K525</f>
        <v>12.5</v>
      </c>
      <c r="L537" s="46" t="str">
        <f>L525</f>
        <v>Weapon</v>
      </c>
      <c r="M537" s="46" t="str">
        <f t="shared" si="137"/>
        <v>Superior</v>
      </c>
    </row>
    <row r="538" spans="1:13" ht="16.5" customHeight="1" x14ac:dyDescent="0.3">
      <c r="A538" s="60" t="b">
        <v>1</v>
      </c>
      <c r="B538" s="46" t="s">
        <v>51</v>
      </c>
      <c r="C538" s="19">
        <f t="shared" si="134"/>
        <v>6018041</v>
      </c>
      <c r="D538" s="19">
        <f t="shared" si="135"/>
        <v>5018</v>
      </c>
      <c r="E538" s="19" t="s">
        <v>27</v>
      </c>
      <c r="F538" s="56">
        <v>1</v>
      </c>
      <c r="G538" s="56">
        <v>1</v>
      </c>
      <c r="H538" s="46">
        <f>H537+100000</f>
        <v>154401001</v>
      </c>
      <c r="I538" s="46">
        <v>1</v>
      </c>
      <c r="J538" s="46">
        <v>1</v>
      </c>
      <c r="K538" s="46">
        <f t="shared" ref="K538:M548" si="138">K526</f>
        <v>0.5</v>
      </c>
      <c r="L538" s="46" t="str">
        <f t="shared" si="138"/>
        <v>Weapon</v>
      </c>
      <c r="M538" s="46" t="str">
        <f t="shared" si="137"/>
        <v>Rare</v>
      </c>
    </row>
    <row r="539" spans="1:13" ht="16.5" customHeight="1" x14ac:dyDescent="0.3">
      <c r="A539" s="60" t="b">
        <v>1</v>
      </c>
      <c r="B539" s="46" t="s">
        <v>47</v>
      </c>
      <c r="C539" s="19">
        <f t="shared" si="134"/>
        <v>6018042</v>
      </c>
      <c r="D539" s="19">
        <f t="shared" si="135"/>
        <v>5018</v>
      </c>
      <c r="E539" s="19" t="s">
        <v>27</v>
      </c>
      <c r="F539" s="56">
        <v>1</v>
      </c>
      <c r="G539" s="56">
        <v>1</v>
      </c>
      <c r="H539" s="46">
        <f>H537+1000</f>
        <v>154302001</v>
      </c>
      <c r="I539" s="46">
        <v>1</v>
      </c>
      <c r="J539" s="46">
        <v>1</v>
      </c>
      <c r="K539" s="46">
        <f t="shared" si="138"/>
        <v>12.5</v>
      </c>
      <c r="L539" s="46" t="str">
        <f t="shared" si="138"/>
        <v>Body</v>
      </c>
      <c r="M539" s="46" t="str">
        <f t="shared" si="137"/>
        <v>Superior</v>
      </c>
    </row>
    <row r="540" spans="1:13" ht="16.5" customHeight="1" x14ac:dyDescent="0.3">
      <c r="A540" s="60" t="b">
        <v>1</v>
      </c>
      <c r="B540" s="46" t="s">
        <v>53</v>
      </c>
      <c r="C540" s="19">
        <f t="shared" si="134"/>
        <v>6018043</v>
      </c>
      <c r="D540" s="19">
        <f t="shared" si="135"/>
        <v>5018</v>
      </c>
      <c r="E540" s="19" t="s">
        <v>27</v>
      </c>
      <c r="F540" s="56">
        <v>1</v>
      </c>
      <c r="G540" s="56">
        <v>1</v>
      </c>
      <c r="H540" s="46">
        <f>H539+100000</f>
        <v>154402001</v>
      </c>
      <c r="I540" s="46">
        <v>1</v>
      </c>
      <c r="J540" s="46">
        <v>1</v>
      </c>
      <c r="K540" s="46">
        <f t="shared" si="138"/>
        <v>0.5</v>
      </c>
      <c r="L540" s="46" t="str">
        <f t="shared" si="138"/>
        <v>Body</v>
      </c>
      <c r="M540" s="46" t="str">
        <f t="shared" si="137"/>
        <v>Rare</v>
      </c>
    </row>
    <row r="541" spans="1:13" ht="16.5" customHeight="1" x14ac:dyDescent="0.3">
      <c r="A541" s="60" t="b">
        <v>1</v>
      </c>
      <c r="B541" s="46" t="s">
        <v>48</v>
      </c>
      <c r="C541" s="19">
        <f t="shared" si="134"/>
        <v>6018044</v>
      </c>
      <c r="D541" s="19">
        <f t="shared" si="135"/>
        <v>5018</v>
      </c>
      <c r="E541" s="19" t="s">
        <v>27</v>
      </c>
      <c r="F541" s="56">
        <v>1</v>
      </c>
      <c r="G541" s="56">
        <v>1</v>
      </c>
      <c r="H541" s="46">
        <f>H539+1000</f>
        <v>154303001</v>
      </c>
      <c r="I541" s="46">
        <v>1</v>
      </c>
      <c r="J541" s="46">
        <v>1</v>
      </c>
      <c r="K541" s="46">
        <f t="shared" si="138"/>
        <v>12.5</v>
      </c>
      <c r="L541" s="46" t="str">
        <f t="shared" si="138"/>
        <v>Head</v>
      </c>
      <c r="M541" s="46" t="str">
        <f t="shared" si="137"/>
        <v>Superior</v>
      </c>
    </row>
    <row r="542" spans="1:13" ht="16.5" customHeight="1" x14ac:dyDescent="0.3">
      <c r="A542" s="60" t="b">
        <v>1</v>
      </c>
      <c r="B542" s="46" t="s">
        <v>54</v>
      </c>
      <c r="C542" s="19">
        <f t="shared" si="134"/>
        <v>6018045</v>
      </c>
      <c r="D542" s="19">
        <f t="shared" si="135"/>
        <v>5018</v>
      </c>
      <c r="E542" s="19" t="s">
        <v>27</v>
      </c>
      <c r="F542" s="56">
        <v>1</v>
      </c>
      <c r="G542" s="56">
        <v>1</v>
      </c>
      <c r="H542" s="46">
        <f>H541+100000</f>
        <v>154403001</v>
      </c>
      <c r="I542" s="46">
        <v>1</v>
      </c>
      <c r="J542" s="46">
        <v>1</v>
      </c>
      <c r="K542" s="46">
        <f t="shared" si="138"/>
        <v>0.5</v>
      </c>
      <c r="L542" s="46" t="str">
        <f t="shared" si="138"/>
        <v>Head</v>
      </c>
      <c r="M542" s="46" t="str">
        <f t="shared" si="138"/>
        <v>Rare</v>
      </c>
    </row>
    <row r="543" spans="1:13" ht="16.5" customHeight="1" x14ac:dyDescent="0.3">
      <c r="A543" s="60" t="b">
        <v>1</v>
      </c>
      <c r="B543" s="46" t="s">
        <v>50</v>
      </c>
      <c r="C543" s="19">
        <f t="shared" si="134"/>
        <v>6018046</v>
      </c>
      <c r="D543" s="19">
        <f t="shared" si="135"/>
        <v>5018</v>
      </c>
      <c r="E543" s="19" t="s">
        <v>27</v>
      </c>
      <c r="F543" s="56">
        <v>1</v>
      </c>
      <c r="G543" s="56">
        <v>1</v>
      </c>
      <c r="H543" s="46">
        <f>H541+2000</f>
        <v>154305001</v>
      </c>
      <c r="I543" s="46">
        <v>1</v>
      </c>
      <c r="J543" s="46">
        <v>1</v>
      </c>
      <c r="K543" s="46">
        <f t="shared" si="138"/>
        <v>12.5</v>
      </c>
      <c r="L543" s="46" t="str">
        <f t="shared" si="138"/>
        <v>Glove</v>
      </c>
      <c r="M543" s="46" t="str">
        <f t="shared" si="138"/>
        <v>Superior</v>
      </c>
    </row>
    <row r="544" spans="1:13" ht="16.5" customHeight="1" x14ac:dyDescent="0.3">
      <c r="A544" s="60" t="b">
        <v>1</v>
      </c>
      <c r="B544" s="46" t="s">
        <v>56</v>
      </c>
      <c r="C544" s="19">
        <f t="shared" si="134"/>
        <v>6018047</v>
      </c>
      <c r="D544" s="19">
        <f t="shared" si="135"/>
        <v>5018</v>
      </c>
      <c r="E544" s="19" t="s">
        <v>27</v>
      </c>
      <c r="F544" s="56">
        <v>1</v>
      </c>
      <c r="G544" s="56">
        <v>1</v>
      </c>
      <c r="H544" s="46">
        <f>H543+100000</f>
        <v>154405001</v>
      </c>
      <c r="I544" s="46">
        <v>1</v>
      </c>
      <c r="J544" s="46">
        <v>1</v>
      </c>
      <c r="K544" s="46">
        <f t="shared" si="138"/>
        <v>0.5</v>
      </c>
      <c r="L544" s="46" t="str">
        <f t="shared" si="138"/>
        <v>Glove</v>
      </c>
      <c r="M544" s="46" t="str">
        <f t="shared" si="138"/>
        <v>Rare</v>
      </c>
    </row>
    <row r="545" spans="1:14" ht="16.5" customHeight="1" x14ac:dyDescent="0.3">
      <c r="A545" s="60" t="b">
        <v>1</v>
      </c>
      <c r="B545" s="46" t="s">
        <v>49</v>
      </c>
      <c r="C545" s="19">
        <f t="shared" si="134"/>
        <v>6018048</v>
      </c>
      <c r="D545" s="19">
        <f t="shared" si="135"/>
        <v>5018</v>
      </c>
      <c r="E545" s="19" t="s">
        <v>27</v>
      </c>
      <c r="F545" s="56">
        <v>1</v>
      </c>
      <c r="G545" s="56">
        <v>1</v>
      </c>
      <c r="H545" s="46">
        <f>H543+1000</f>
        <v>154306001</v>
      </c>
      <c r="I545" s="46">
        <v>1</v>
      </c>
      <c r="J545" s="46">
        <v>1</v>
      </c>
      <c r="K545" s="46">
        <f t="shared" si="138"/>
        <v>12.5</v>
      </c>
      <c r="L545" s="46" t="str">
        <f t="shared" si="138"/>
        <v>Pants</v>
      </c>
      <c r="M545" s="46" t="str">
        <f t="shared" si="138"/>
        <v>Superior</v>
      </c>
    </row>
    <row r="546" spans="1:14" ht="16.5" customHeight="1" x14ac:dyDescent="0.3">
      <c r="A546" s="60" t="b">
        <v>1</v>
      </c>
      <c r="B546" s="46" t="s">
        <v>55</v>
      </c>
      <c r="C546" s="19">
        <f t="shared" si="134"/>
        <v>6018049</v>
      </c>
      <c r="D546" s="19">
        <f t="shared" si="135"/>
        <v>5018</v>
      </c>
      <c r="E546" s="19" t="s">
        <v>27</v>
      </c>
      <c r="F546" s="56">
        <v>1</v>
      </c>
      <c r="G546" s="56">
        <v>1</v>
      </c>
      <c r="H546" s="46">
        <f>H545+100000</f>
        <v>154406001</v>
      </c>
      <c r="I546" s="46">
        <v>1</v>
      </c>
      <c r="J546" s="46">
        <v>1</v>
      </c>
      <c r="K546" s="46">
        <f t="shared" si="138"/>
        <v>0.5</v>
      </c>
      <c r="L546" s="46" t="str">
        <f t="shared" si="138"/>
        <v>Pants</v>
      </c>
      <c r="M546" s="46" t="str">
        <f t="shared" si="138"/>
        <v>Rare</v>
      </c>
    </row>
    <row r="547" spans="1:14" ht="16.5" customHeight="1" x14ac:dyDescent="0.3">
      <c r="A547" s="60" t="b">
        <v>1</v>
      </c>
      <c r="B547" s="46" t="s">
        <v>46</v>
      </c>
      <c r="C547" s="19">
        <f t="shared" si="134"/>
        <v>6018050</v>
      </c>
      <c r="D547" s="19">
        <f t="shared" si="135"/>
        <v>5018</v>
      </c>
      <c r="E547" s="19" t="s">
        <v>27</v>
      </c>
      <c r="F547" s="56">
        <v>1</v>
      </c>
      <c r="G547" s="56">
        <v>1</v>
      </c>
      <c r="H547" s="46">
        <f>H545+1000</f>
        <v>154307001</v>
      </c>
      <c r="I547" s="46">
        <v>1</v>
      </c>
      <c r="J547" s="46">
        <v>1</v>
      </c>
      <c r="K547" s="46">
        <f t="shared" si="138"/>
        <v>12.5</v>
      </c>
      <c r="L547" s="46" t="str">
        <f t="shared" si="138"/>
        <v>Shoes</v>
      </c>
      <c r="M547" s="46" t="str">
        <f t="shared" si="138"/>
        <v>Superior</v>
      </c>
    </row>
    <row r="548" spans="1:14" ht="16.5" customHeight="1" x14ac:dyDescent="0.3">
      <c r="A548" s="60" t="b">
        <v>1</v>
      </c>
      <c r="B548" s="46" t="s">
        <v>52</v>
      </c>
      <c r="C548" s="19">
        <f t="shared" si="134"/>
        <v>6018051</v>
      </c>
      <c r="D548" s="19">
        <f t="shared" si="135"/>
        <v>5018</v>
      </c>
      <c r="E548" s="19" t="s">
        <v>27</v>
      </c>
      <c r="F548" s="56">
        <v>1</v>
      </c>
      <c r="G548" s="56">
        <v>1</v>
      </c>
      <c r="H548" s="46">
        <f>H547+100000</f>
        <v>154407001</v>
      </c>
      <c r="I548" s="46">
        <v>1</v>
      </c>
      <c r="J548" s="46">
        <v>1</v>
      </c>
      <c r="K548" s="46">
        <f t="shared" si="138"/>
        <v>0.5</v>
      </c>
      <c r="L548" s="46" t="str">
        <f t="shared" si="138"/>
        <v>Shoes</v>
      </c>
      <c r="M548" s="46" t="str">
        <f t="shared" si="138"/>
        <v>Rare</v>
      </c>
    </row>
    <row r="549" spans="1:14" ht="16.5" customHeight="1" x14ac:dyDescent="0.3">
      <c r="A549" s="59" t="b">
        <v>1</v>
      </c>
      <c r="B549" s="41" t="s">
        <v>305</v>
      </c>
      <c r="C549" s="41">
        <f>C498+1000</f>
        <v>6019001</v>
      </c>
      <c r="D549" s="41">
        <f>D498+1</f>
        <v>5019</v>
      </c>
      <c r="E549" s="42" t="s">
        <v>29</v>
      </c>
      <c r="F549" s="56">
        <v>1</v>
      </c>
      <c r="G549" s="56">
        <v>1</v>
      </c>
      <c r="H549" s="41">
        <v>150102001</v>
      </c>
      <c r="I549" s="42">
        <v>1</v>
      </c>
      <c r="J549" s="42">
        <v>1</v>
      </c>
      <c r="K549" s="41">
        <v>10</v>
      </c>
      <c r="L549" s="41" t="s">
        <v>306</v>
      </c>
      <c r="M549" s="43" t="s">
        <v>3</v>
      </c>
    </row>
    <row r="550" spans="1:14" ht="16.5" customHeight="1" x14ac:dyDescent="0.3">
      <c r="A550" s="59" t="b">
        <v>1</v>
      </c>
      <c r="B550" s="41" t="s">
        <v>307</v>
      </c>
      <c r="C550" s="42">
        <f>C549+1</f>
        <v>6019002</v>
      </c>
      <c r="D550" s="42">
        <f>D549</f>
        <v>5019</v>
      </c>
      <c r="E550" s="42" t="s">
        <v>29</v>
      </c>
      <c r="F550" s="56">
        <v>1</v>
      </c>
      <c r="G550" s="56">
        <v>1</v>
      </c>
      <c r="H550" s="43">
        <f>H549+100000</f>
        <v>150202001</v>
      </c>
      <c r="I550" s="42">
        <v>1</v>
      </c>
      <c r="J550" s="42">
        <v>1</v>
      </c>
      <c r="K550" s="41">
        <f>K499+0.5</f>
        <v>10.5</v>
      </c>
      <c r="L550" s="41" t="s">
        <v>306</v>
      </c>
      <c r="M550" s="43" t="s">
        <v>355</v>
      </c>
    </row>
    <row r="551" spans="1:14" ht="16.5" customHeight="1" x14ac:dyDescent="0.3">
      <c r="A551" s="59" t="b">
        <v>1</v>
      </c>
      <c r="B551" s="41" t="s">
        <v>308</v>
      </c>
      <c r="C551" s="42">
        <f>C550+1</f>
        <v>6019003</v>
      </c>
      <c r="D551" s="42">
        <f>D550</f>
        <v>5019</v>
      </c>
      <c r="E551" s="42" t="s">
        <v>29</v>
      </c>
      <c r="F551" s="56">
        <v>1</v>
      </c>
      <c r="G551" s="56">
        <v>1</v>
      </c>
      <c r="H551" s="43">
        <f>H550+100000</f>
        <v>150302001</v>
      </c>
      <c r="I551" s="42">
        <v>1</v>
      </c>
      <c r="J551" s="42">
        <v>1</v>
      </c>
      <c r="K551" s="41">
        <f>K500+0.5</f>
        <v>2.5</v>
      </c>
      <c r="L551" s="41" t="s">
        <v>306</v>
      </c>
      <c r="M551" s="43" t="s">
        <v>356</v>
      </c>
    </row>
    <row r="552" spans="1:14" ht="16.5" customHeight="1" x14ac:dyDescent="0.3">
      <c r="A552" s="59" t="b">
        <v>1</v>
      </c>
      <c r="B552" s="43" t="s">
        <v>379</v>
      </c>
      <c r="C552" s="43">
        <f>C551+1</f>
        <v>6019004</v>
      </c>
      <c r="D552" s="43">
        <f>D551</f>
        <v>5019</v>
      </c>
      <c r="E552" s="43" t="s">
        <v>23</v>
      </c>
      <c r="F552" s="56">
        <v>1</v>
      </c>
      <c r="G552" s="56">
        <v>1</v>
      </c>
      <c r="H552" s="48">
        <v>151301001</v>
      </c>
      <c r="I552" s="43">
        <v>1</v>
      </c>
      <c r="J552" s="43">
        <v>1</v>
      </c>
      <c r="K552" s="43">
        <f t="shared" ref="K552:K561" si="139">ROUND(N552/6,2)</f>
        <v>12.17</v>
      </c>
      <c r="L552" s="43" t="str">
        <f>IF(H552&gt;=151307001,"Shoes",IF(H552&gt;=151306001,"Pants",IF(H552&gt;=151305001,"Glove",IF(H552&gt;=151303001,"Head",IF(H552&gt;=151302001,"Body",IF(H552&gt;=151301001,"Weapon"))))))</f>
        <v>Weapon</v>
      </c>
      <c r="M552" s="43" t="s">
        <v>356</v>
      </c>
      <c r="N552" s="64">
        <v>73</v>
      </c>
    </row>
    <row r="553" spans="1:14" ht="16.5" customHeight="1" x14ac:dyDescent="0.3">
      <c r="A553" s="59" t="b">
        <v>1</v>
      </c>
      <c r="B553" s="43" t="s">
        <v>51</v>
      </c>
      <c r="C553" s="43">
        <f t="shared" ref="C553:C563" si="140">C552+1</f>
        <v>6019005</v>
      </c>
      <c r="D553" s="43">
        <f t="shared" ref="D553:D563" si="141">D552</f>
        <v>5019</v>
      </c>
      <c r="E553" s="43" t="s">
        <v>23</v>
      </c>
      <c r="F553" s="56">
        <v>1</v>
      </c>
      <c r="G553" s="56">
        <v>1</v>
      </c>
      <c r="H553" s="43">
        <f>H552+100000</f>
        <v>151401001</v>
      </c>
      <c r="I553" s="43">
        <v>1</v>
      </c>
      <c r="J553" s="43">
        <v>1</v>
      </c>
      <c r="K553" s="43">
        <f t="shared" si="139"/>
        <v>0.67</v>
      </c>
      <c r="L553" s="43" t="str">
        <f>L552</f>
        <v>Weapon</v>
      </c>
      <c r="M553" s="43" t="s">
        <v>380</v>
      </c>
      <c r="N553" s="64">
        <v>4</v>
      </c>
    </row>
    <row r="554" spans="1:14" ht="16.5" customHeight="1" x14ac:dyDescent="0.3">
      <c r="A554" s="59" t="b">
        <v>1</v>
      </c>
      <c r="B554" s="43" t="s">
        <v>47</v>
      </c>
      <c r="C554" s="43">
        <f t="shared" si="140"/>
        <v>6019006</v>
      </c>
      <c r="D554" s="43">
        <f t="shared" si="141"/>
        <v>5019</v>
      </c>
      <c r="E554" s="43" t="s">
        <v>23</v>
      </c>
      <c r="F554" s="56">
        <v>1</v>
      </c>
      <c r="G554" s="56">
        <v>1</v>
      </c>
      <c r="H554" s="43">
        <f>H552+1000</f>
        <v>151302001</v>
      </c>
      <c r="I554" s="43">
        <v>1</v>
      </c>
      <c r="J554" s="43">
        <v>1</v>
      </c>
      <c r="K554" s="43">
        <f t="shared" si="139"/>
        <v>12.17</v>
      </c>
      <c r="L554" s="43" t="str">
        <f>IF(H554&gt;=151307001,"Shoes",IF(H554&gt;=151306001,"Pants",IF(H554&gt;=151305001,"Glove",IF(H554&gt;=151303001,"Head",IF(H554&gt;=151302001,"Body",IF(H554&gt;=151301001,"Weapon"))))))</f>
        <v>Body</v>
      </c>
      <c r="M554" s="43" t="s">
        <v>356</v>
      </c>
      <c r="N554" s="64">
        <f>N552</f>
        <v>73</v>
      </c>
    </row>
    <row r="555" spans="1:14" ht="16.5" customHeight="1" x14ac:dyDescent="0.3">
      <c r="A555" s="59" t="b">
        <v>1</v>
      </c>
      <c r="B555" s="43" t="s">
        <v>53</v>
      </c>
      <c r="C555" s="43">
        <f t="shared" si="140"/>
        <v>6019007</v>
      </c>
      <c r="D555" s="43">
        <f t="shared" si="141"/>
        <v>5019</v>
      </c>
      <c r="E555" s="43" t="s">
        <v>23</v>
      </c>
      <c r="F555" s="56">
        <v>1</v>
      </c>
      <c r="G555" s="56">
        <v>1</v>
      </c>
      <c r="H555" s="43">
        <f>H554+100000</f>
        <v>151402001</v>
      </c>
      <c r="I555" s="43">
        <v>1</v>
      </c>
      <c r="J555" s="43">
        <v>1</v>
      </c>
      <c r="K555" s="43">
        <f t="shared" si="139"/>
        <v>0.67</v>
      </c>
      <c r="L555" s="43" t="str">
        <f>L554</f>
        <v>Body</v>
      </c>
      <c r="M555" s="43" t="s">
        <v>380</v>
      </c>
      <c r="N555" s="64">
        <f t="shared" ref="N555:N561" si="142">N553</f>
        <v>4</v>
      </c>
    </row>
    <row r="556" spans="1:14" ht="16.5" customHeight="1" x14ac:dyDescent="0.3">
      <c r="A556" s="59" t="b">
        <v>1</v>
      </c>
      <c r="B556" s="43" t="s">
        <v>48</v>
      </c>
      <c r="C556" s="43">
        <f t="shared" si="140"/>
        <v>6019008</v>
      </c>
      <c r="D556" s="43">
        <f t="shared" si="141"/>
        <v>5019</v>
      </c>
      <c r="E556" s="43" t="s">
        <v>23</v>
      </c>
      <c r="F556" s="56">
        <v>1</v>
      </c>
      <c r="G556" s="56">
        <v>1</v>
      </c>
      <c r="H556" s="43">
        <f>H554+1000</f>
        <v>151303001</v>
      </c>
      <c r="I556" s="43">
        <v>1</v>
      </c>
      <c r="J556" s="43">
        <v>1</v>
      </c>
      <c r="K556" s="43">
        <f t="shared" si="139"/>
        <v>12.17</v>
      </c>
      <c r="L556" s="43" t="str">
        <f>IF(H556&gt;=151307001,"Shoes",IF(H556&gt;=151306001,"Pants",IF(H556&gt;=151305001,"Glove",IF(H556&gt;=151303001,"Head",IF(H556&gt;=151302001,"Body",IF(H556&gt;=151301001,"Weapon"))))))</f>
        <v>Head</v>
      </c>
      <c r="M556" s="43" t="s">
        <v>356</v>
      </c>
      <c r="N556" s="64">
        <f t="shared" si="142"/>
        <v>73</v>
      </c>
    </row>
    <row r="557" spans="1:14" ht="16.5" customHeight="1" x14ac:dyDescent="0.3">
      <c r="A557" s="59" t="b">
        <v>1</v>
      </c>
      <c r="B557" s="43" t="s">
        <v>54</v>
      </c>
      <c r="C557" s="43">
        <f t="shared" si="140"/>
        <v>6019009</v>
      </c>
      <c r="D557" s="43">
        <f t="shared" si="141"/>
        <v>5019</v>
      </c>
      <c r="E557" s="43" t="s">
        <v>23</v>
      </c>
      <c r="F557" s="56">
        <v>1</v>
      </c>
      <c r="G557" s="56">
        <v>1</v>
      </c>
      <c r="H557" s="43">
        <f>H556+100000</f>
        <v>151403001</v>
      </c>
      <c r="I557" s="43">
        <v>1</v>
      </c>
      <c r="J557" s="43">
        <v>1</v>
      </c>
      <c r="K557" s="43">
        <f t="shared" si="139"/>
        <v>0.67</v>
      </c>
      <c r="L557" s="43" t="str">
        <f>L556</f>
        <v>Head</v>
      </c>
      <c r="M557" s="43" t="s">
        <v>380</v>
      </c>
      <c r="N557" s="64">
        <f t="shared" si="142"/>
        <v>4</v>
      </c>
    </row>
    <row r="558" spans="1:14" ht="16.5" customHeight="1" x14ac:dyDescent="0.3">
      <c r="A558" s="59" t="b">
        <v>1</v>
      </c>
      <c r="B558" s="43" t="s">
        <v>50</v>
      </c>
      <c r="C558" s="43">
        <f t="shared" si="140"/>
        <v>6019010</v>
      </c>
      <c r="D558" s="43">
        <f t="shared" si="141"/>
        <v>5019</v>
      </c>
      <c r="E558" s="43" t="s">
        <v>23</v>
      </c>
      <c r="F558" s="56">
        <v>1</v>
      </c>
      <c r="G558" s="56">
        <v>1</v>
      </c>
      <c r="H558" s="43">
        <f>H556+2000</f>
        <v>151305001</v>
      </c>
      <c r="I558" s="43">
        <v>1</v>
      </c>
      <c r="J558" s="43">
        <v>1</v>
      </c>
      <c r="K558" s="43">
        <f t="shared" si="139"/>
        <v>12.17</v>
      </c>
      <c r="L558" s="43" t="str">
        <f>IF(H558&gt;=151307001,"Shoes",IF(H558&gt;=151306001,"Pants",IF(H558&gt;=151305001,"Glove",IF(H558&gt;=151303001,"Head",IF(H558&gt;=151302001,"Body",IF(H558&gt;=151301001,"Weapon"))))))</f>
        <v>Glove</v>
      </c>
      <c r="M558" s="43" t="s">
        <v>356</v>
      </c>
      <c r="N558" s="64">
        <f t="shared" si="142"/>
        <v>73</v>
      </c>
    </row>
    <row r="559" spans="1:14" ht="16.5" customHeight="1" x14ac:dyDescent="0.3">
      <c r="A559" s="59" t="b">
        <v>1</v>
      </c>
      <c r="B559" s="43" t="s">
        <v>56</v>
      </c>
      <c r="C559" s="43">
        <f t="shared" si="140"/>
        <v>6019011</v>
      </c>
      <c r="D559" s="43">
        <f t="shared" si="141"/>
        <v>5019</v>
      </c>
      <c r="E559" s="43" t="s">
        <v>23</v>
      </c>
      <c r="F559" s="56">
        <v>1</v>
      </c>
      <c r="G559" s="56">
        <v>1</v>
      </c>
      <c r="H559" s="43">
        <f>H558+100000</f>
        <v>151405001</v>
      </c>
      <c r="I559" s="43">
        <v>1</v>
      </c>
      <c r="J559" s="43">
        <v>1</v>
      </c>
      <c r="K559" s="43">
        <f t="shared" si="139"/>
        <v>0.67</v>
      </c>
      <c r="L559" s="43" t="str">
        <f>L558</f>
        <v>Glove</v>
      </c>
      <c r="M559" s="43" t="s">
        <v>380</v>
      </c>
      <c r="N559" s="64">
        <f t="shared" si="142"/>
        <v>4</v>
      </c>
    </row>
    <row r="560" spans="1:14" ht="16.5" customHeight="1" x14ac:dyDescent="0.3">
      <c r="A560" s="59" t="b">
        <v>1</v>
      </c>
      <c r="B560" s="43" t="s">
        <v>49</v>
      </c>
      <c r="C560" s="43">
        <f t="shared" si="140"/>
        <v>6019012</v>
      </c>
      <c r="D560" s="43">
        <f t="shared" si="141"/>
        <v>5019</v>
      </c>
      <c r="E560" s="43" t="s">
        <v>23</v>
      </c>
      <c r="F560" s="56">
        <v>1</v>
      </c>
      <c r="G560" s="56">
        <v>1</v>
      </c>
      <c r="H560" s="43">
        <f>H558+1000</f>
        <v>151306001</v>
      </c>
      <c r="I560" s="43">
        <v>1</v>
      </c>
      <c r="J560" s="43">
        <v>1</v>
      </c>
      <c r="K560" s="43">
        <f t="shared" si="139"/>
        <v>12.17</v>
      </c>
      <c r="L560" s="43" t="str">
        <f>IF(H560&gt;=151307001,"Shoes",IF(H560&gt;=151306001,"Pants",IF(H560&gt;=151305001,"Glove",IF(H560&gt;=151303001,"Head",IF(H560&gt;=151302001,"Body",IF(H560&gt;=151301001,"Weapon"))))))</f>
        <v>Pants</v>
      </c>
      <c r="M560" s="43" t="s">
        <v>356</v>
      </c>
      <c r="N560" s="64">
        <f t="shared" si="142"/>
        <v>73</v>
      </c>
    </row>
    <row r="561" spans="1:14" ht="16.5" customHeight="1" x14ac:dyDescent="0.3">
      <c r="A561" s="59" t="b">
        <v>1</v>
      </c>
      <c r="B561" s="43" t="s">
        <v>55</v>
      </c>
      <c r="C561" s="43">
        <f t="shared" si="140"/>
        <v>6019013</v>
      </c>
      <c r="D561" s="43">
        <f t="shared" si="141"/>
        <v>5019</v>
      </c>
      <c r="E561" s="43" t="s">
        <v>23</v>
      </c>
      <c r="F561" s="56">
        <v>1</v>
      </c>
      <c r="G561" s="56">
        <v>1</v>
      </c>
      <c r="H561" s="43">
        <f>H560+100000</f>
        <v>151406001</v>
      </c>
      <c r="I561" s="43">
        <v>1</v>
      </c>
      <c r="J561" s="43">
        <v>1</v>
      </c>
      <c r="K561" s="43">
        <f t="shared" si="139"/>
        <v>0.67</v>
      </c>
      <c r="L561" s="43" t="str">
        <f>L560</f>
        <v>Pants</v>
      </c>
      <c r="M561" s="43" t="s">
        <v>380</v>
      </c>
      <c r="N561" s="64">
        <f t="shared" si="142"/>
        <v>4</v>
      </c>
    </row>
    <row r="562" spans="1:14" ht="16.5" customHeight="1" x14ac:dyDescent="0.3">
      <c r="A562" s="59" t="b">
        <v>1</v>
      </c>
      <c r="B562" s="43" t="s">
        <v>46</v>
      </c>
      <c r="C562" s="43">
        <f t="shared" si="140"/>
        <v>6019014</v>
      </c>
      <c r="D562" s="43">
        <f t="shared" si="141"/>
        <v>5019</v>
      </c>
      <c r="E562" s="43" t="s">
        <v>23</v>
      </c>
      <c r="F562" s="56">
        <v>1</v>
      </c>
      <c r="G562" s="56">
        <v>1</v>
      </c>
      <c r="H562" s="43">
        <f>H560+1000</f>
        <v>151307001</v>
      </c>
      <c r="I562" s="43">
        <v>1</v>
      </c>
      <c r="J562" s="43">
        <v>1</v>
      </c>
      <c r="K562" s="41">
        <v>12.15</v>
      </c>
      <c r="L562" s="43" t="str">
        <f t="shared" ref="L562" si="143">IF(H562&gt;=151307001,"Shoes",IF(H562&gt;=151306001,"Pants",IF(H562&gt;=151305001,"Glove",IF(H562&gt;=151303001,"Head",IF(H562&gt;=151302001,"Body",IF(H562&gt;=151301001,"Weapon"))))))</f>
        <v>Shoes</v>
      </c>
      <c r="M562" s="43" t="s">
        <v>356</v>
      </c>
      <c r="N562" s="65">
        <f>SUM(K552,K554,K556,K558,K560,K562)</f>
        <v>73</v>
      </c>
    </row>
    <row r="563" spans="1:14" ht="16.5" customHeight="1" x14ac:dyDescent="0.3">
      <c r="A563" s="59" t="b">
        <v>1</v>
      </c>
      <c r="B563" s="43" t="s">
        <v>52</v>
      </c>
      <c r="C563" s="43">
        <f t="shared" si="140"/>
        <v>6019015</v>
      </c>
      <c r="D563" s="43">
        <f t="shared" si="141"/>
        <v>5019</v>
      </c>
      <c r="E563" s="43" t="s">
        <v>23</v>
      </c>
      <c r="F563" s="56">
        <v>1</v>
      </c>
      <c r="G563" s="56">
        <v>1</v>
      </c>
      <c r="H563" s="43">
        <f>H562+100000</f>
        <v>151407001</v>
      </c>
      <c r="I563" s="43">
        <v>1</v>
      </c>
      <c r="J563" s="43">
        <v>1</v>
      </c>
      <c r="K563" s="41">
        <v>0.65</v>
      </c>
      <c r="L563" s="43" t="str">
        <f>L562</f>
        <v>Shoes</v>
      </c>
      <c r="M563" s="43" t="s">
        <v>380</v>
      </c>
      <c r="N563" s="65">
        <f>SUM(K553,K555,K557,K559,K561,K563)</f>
        <v>4</v>
      </c>
    </row>
    <row r="564" spans="1:14" ht="16.5" customHeight="1" x14ac:dyDescent="0.3">
      <c r="A564" s="59" t="b">
        <v>1</v>
      </c>
      <c r="B564" s="61" t="s">
        <v>379</v>
      </c>
      <c r="C564" s="61">
        <f>C563+1</f>
        <v>6019016</v>
      </c>
      <c r="D564" s="61">
        <f>D563</f>
        <v>5019</v>
      </c>
      <c r="E564" s="17" t="s">
        <v>25</v>
      </c>
      <c r="F564" s="56">
        <v>1</v>
      </c>
      <c r="G564" s="56">
        <v>1</v>
      </c>
      <c r="H564" s="61">
        <f>H552+1000000</f>
        <v>152301001</v>
      </c>
      <c r="I564" s="61">
        <v>1</v>
      </c>
      <c r="J564" s="61">
        <v>1</v>
      </c>
      <c r="K564" s="61">
        <f>K552</f>
        <v>12.17</v>
      </c>
      <c r="L564" s="61" t="str">
        <f>L552</f>
        <v>Weapon</v>
      </c>
      <c r="M564" s="61" t="str">
        <f t="shared" ref="M564:M575" si="144">M552</f>
        <v>Superior</v>
      </c>
    </row>
    <row r="565" spans="1:14" ht="16.5" customHeight="1" x14ac:dyDescent="0.3">
      <c r="A565" s="59" t="b">
        <v>1</v>
      </c>
      <c r="B565" s="61" t="s">
        <v>51</v>
      </c>
      <c r="C565" s="61">
        <f t="shared" ref="C565:C599" si="145">C564+1</f>
        <v>6019017</v>
      </c>
      <c r="D565" s="61">
        <f t="shared" ref="D565:D599" si="146">D564</f>
        <v>5019</v>
      </c>
      <c r="E565" s="17" t="s">
        <v>25</v>
      </c>
      <c r="F565" s="56">
        <v>1</v>
      </c>
      <c r="G565" s="56">
        <v>1</v>
      </c>
      <c r="H565" s="62">
        <f>H564+100000</f>
        <v>152401001</v>
      </c>
      <c r="I565" s="61">
        <v>1</v>
      </c>
      <c r="J565" s="61">
        <v>1</v>
      </c>
      <c r="K565" s="61">
        <f t="shared" ref="K565:L575" si="147">K553</f>
        <v>0.67</v>
      </c>
      <c r="L565" s="61" t="str">
        <f t="shared" si="147"/>
        <v>Weapon</v>
      </c>
      <c r="M565" s="61" t="str">
        <f t="shared" si="144"/>
        <v>Rare</v>
      </c>
    </row>
    <row r="566" spans="1:14" ht="16.5" customHeight="1" x14ac:dyDescent="0.3">
      <c r="A566" s="59" t="b">
        <v>1</v>
      </c>
      <c r="B566" s="61" t="s">
        <v>47</v>
      </c>
      <c r="C566" s="61">
        <f t="shared" si="145"/>
        <v>6019018</v>
      </c>
      <c r="D566" s="61">
        <f t="shared" si="146"/>
        <v>5019</v>
      </c>
      <c r="E566" s="17" t="s">
        <v>25</v>
      </c>
      <c r="F566" s="56">
        <v>1</v>
      </c>
      <c r="G566" s="56">
        <v>1</v>
      </c>
      <c r="H566" s="62">
        <f>H564+1000</f>
        <v>152302001</v>
      </c>
      <c r="I566" s="61">
        <v>1</v>
      </c>
      <c r="J566" s="61">
        <v>1</v>
      </c>
      <c r="K566" s="61">
        <f t="shared" si="147"/>
        <v>12.17</v>
      </c>
      <c r="L566" s="61" t="str">
        <f t="shared" si="147"/>
        <v>Body</v>
      </c>
      <c r="M566" s="61" t="str">
        <f t="shared" si="144"/>
        <v>Superior</v>
      </c>
    </row>
    <row r="567" spans="1:14" ht="16.5" customHeight="1" x14ac:dyDescent="0.3">
      <c r="A567" s="59" t="b">
        <v>1</v>
      </c>
      <c r="B567" s="61" t="s">
        <v>53</v>
      </c>
      <c r="C567" s="61">
        <f t="shared" si="145"/>
        <v>6019019</v>
      </c>
      <c r="D567" s="61">
        <f t="shared" si="146"/>
        <v>5019</v>
      </c>
      <c r="E567" s="17" t="s">
        <v>25</v>
      </c>
      <c r="F567" s="56">
        <v>1</v>
      </c>
      <c r="G567" s="56">
        <v>1</v>
      </c>
      <c r="H567" s="62">
        <f>H566+100000</f>
        <v>152402001</v>
      </c>
      <c r="I567" s="61">
        <v>1</v>
      </c>
      <c r="J567" s="61">
        <v>1</v>
      </c>
      <c r="K567" s="61">
        <f t="shared" si="147"/>
        <v>0.67</v>
      </c>
      <c r="L567" s="61" t="str">
        <f t="shared" si="147"/>
        <v>Body</v>
      </c>
      <c r="M567" s="61" t="str">
        <f t="shared" si="144"/>
        <v>Rare</v>
      </c>
    </row>
    <row r="568" spans="1:14" ht="16.5" customHeight="1" x14ac:dyDescent="0.3">
      <c r="A568" s="59" t="b">
        <v>1</v>
      </c>
      <c r="B568" s="61" t="s">
        <v>48</v>
      </c>
      <c r="C568" s="61">
        <f t="shared" si="145"/>
        <v>6019020</v>
      </c>
      <c r="D568" s="61">
        <f t="shared" si="146"/>
        <v>5019</v>
      </c>
      <c r="E568" s="17" t="s">
        <v>25</v>
      </c>
      <c r="F568" s="56">
        <v>1</v>
      </c>
      <c r="G568" s="56">
        <v>1</v>
      </c>
      <c r="H568" s="61">
        <f>H566+1000</f>
        <v>152303001</v>
      </c>
      <c r="I568" s="61">
        <v>1</v>
      </c>
      <c r="J568" s="61">
        <v>1</v>
      </c>
      <c r="K568" s="61">
        <f t="shared" si="147"/>
        <v>12.17</v>
      </c>
      <c r="L568" s="61" t="str">
        <f t="shared" si="147"/>
        <v>Head</v>
      </c>
      <c r="M568" s="61" t="str">
        <f t="shared" si="144"/>
        <v>Superior</v>
      </c>
    </row>
    <row r="569" spans="1:14" ht="16.5" customHeight="1" x14ac:dyDescent="0.3">
      <c r="A569" s="59" t="b">
        <v>1</v>
      </c>
      <c r="B569" s="61" t="s">
        <v>54</v>
      </c>
      <c r="C569" s="61">
        <f t="shared" si="145"/>
        <v>6019021</v>
      </c>
      <c r="D569" s="61">
        <f t="shared" si="146"/>
        <v>5019</v>
      </c>
      <c r="E569" s="17" t="s">
        <v>25</v>
      </c>
      <c r="F569" s="56">
        <v>1</v>
      </c>
      <c r="G569" s="56">
        <v>1</v>
      </c>
      <c r="H569" s="61">
        <f>H568+100000</f>
        <v>152403001</v>
      </c>
      <c r="I569" s="61">
        <v>1</v>
      </c>
      <c r="J569" s="61">
        <v>1</v>
      </c>
      <c r="K569" s="61">
        <f t="shared" si="147"/>
        <v>0.67</v>
      </c>
      <c r="L569" s="61" t="str">
        <f t="shared" si="147"/>
        <v>Head</v>
      </c>
      <c r="M569" s="61" t="str">
        <f t="shared" si="144"/>
        <v>Rare</v>
      </c>
    </row>
    <row r="570" spans="1:14" ht="16.5" customHeight="1" x14ac:dyDescent="0.3">
      <c r="A570" s="59" t="b">
        <v>1</v>
      </c>
      <c r="B570" s="61" t="s">
        <v>50</v>
      </c>
      <c r="C570" s="61">
        <f t="shared" si="145"/>
        <v>6019022</v>
      </c>
      <c r="D570" s="61">
        <f t="shared" si="146"/>
        <v>5019</v>
      </c>
      <c r="E570" s="17" t="s">
        <v>25</v>
      </c>
      <c r="F570" s="56">
        <v>1</v>
      </c>
      <c r="G570" s="56">
        <v>1</v>
      </c>
      <c r="H570" s="61">
        <f>H568+2000</f>
        <v>152305001</v>
      </c>
      <c r="I570" s="61">
        <v>1</v>
      </c>
      <c r="J570" s="61">
        <v>1</v>
      </c>
      <c r="K570" s="61">
        <f t="shared" si="147"/>
        <v>12.17</v>
      </c>
      <c r="L570" s="61" t="str">
        <f t="shared" si="147"/>
        <v>Glove</v>
      </c>
      <c r="M570" s="61" t="str">
        <f t="shared" si="144"/>
        <v>Superior</v>
      </c>
    </row>
    <row r="571" spans="1:14" ht="16.5" customHeight="1" x14ac:dyDescent="0.3">
      <c r="A571" s="59" t="b">
        <v>1</v>
      </c>
      <c r="B571" s="61" t="s">
        <v>56</v>
      </c>
      <c r="C571" s="61">
        <f t="shared" si="145"/>
        <v>6019023</v>
      </c>
      <c r="D571" s="61">
        <f t="shared" si="146"/>
        <v>5019</v>
      </c>
      <c r="E571" s="17" t="s">
        <v>25</v>
      </c>
      <c r="F571" s="56">
        <v>1</v>
      </c>
      <c r="G571" s="56">
        <v>1</v>
      </c>
      <c r="H571" s="61">
        <f>H570+100000</f>
        <v>152405001</v>
      </c>
      <c r="I571" s="61">
        <v>1</v>
      </c>
      <c r="J571" s="61">
        <v>1</v>
      </c>
      <c r="K571" s="61">
        <f t="shared" si="147"/>
        <v>0.67</v>
      </c>
      <c r="L571" s="61" t="str">
        <f t="shared" si="147"/>
        <v>Glove</v>
      </c>
      <c r="M571" s="61" t="str">
        <f t="shared" si="144"/>
        <v>Rare</v>
      </c>
    </row>
    <row r="572" spans="1:14" ht="16.5" customHeight="1" x14ac:dyDescent="0.3">
      <c r="A572" s="59" t="b">
        <v>1</v>
      </c>
      <c r="B572" s="61" t="s">
        <v>49</v>
      </c>
      <c r="C572" s="61">
        <f t="shared" si="145"/>
        <v>6019024</v>
      </c>
      <c r="D572" s="61">
        <f t="shared" si="146"/>
        <v>5019</v>
      </c>
      <c r="E572" s="17" t="s">
        <v>25</v>
      </c>
      <c r="F572" s="56">
        <v>1</v>
      </c>
      <c r="G572" s="56">
        <v>1</v>
      </c>
      <c r="H572" s="61">
        <f>H570+1000</f>
        <v>152306001</v>
      </c>
      <c r="I572" s="61">
        <v>1</v>
      </c>
      <c r="J572" s="61">
        <v>1</v>
      </c>
      <c r="K572" s="61">
        <f t="shared" si="147"/>
        <v>12.17</v>
      </c>
      <c r="L572" s="61" t="str">
        <f t="shared" si="147"/>
        <v>Pants</v>
      </c>
      <c r="M572" s="61" t="str">
        <f t="shared" si="144"/>
        <v>Superior</v>
      </c>
    </row>
    <row r="573" spans="1:14" ht="16.5" customHeight="1" x14ac:dyDescent="0.3">
      <c r="A573" s="59" t="b">
        <v>1</v>
      </c>
      <c r="B573" s="61" t="s">
        <v>55</v>
      </c>
      <c r="C573" s="61">
        <f t="shared" si="145"/>
        <v>6019025</v>
      </c>
      <c r="D573" s="61">
        <f t="shared" si="146"/>
        <v>5019</v>
      </c>
      <c r="E573" s="17" t="s">
        <v>25</v>
      </c>
      <c r="F573" s="56">
        <v>1</v>
      </c>
      <c r="G573" s="56">
        <v>1</v>
      </c>
      <c r="H573" s="61">
        <f>H572+100000</f>
        <v>152406001</v>
      </c>
      <c r="I573" s="61">
        <v>1</v>
      </c>
      <c r="J573" s="61">
        <v>1</v>
      </c>
      <c r="K573" s="61">
        <f t="shared" si="147"/>
        <v>0.67</v>
      </c>
      <c r="L573" s="61" t="str">
        <f t="shared" si="147"/>
        <v>Pants</v>
      </c>
      <c r="M573" s="61" t="str">
        <f t="shared" si="144"/>
        <v>Rare</v>
      </c>
    </row>
    <row r="574" spans="1:14" ht="16.5" customHeight="1" x14ac:dyDescent="0.3">
      <c r="A574" s="59" t="b">
        <v>1</v>
      </c>
      <c r="B574" s="61" t="s">
        <v>46</v>
      </c>
      <c r="C574" s="61">
        <f t="shared" si="145"/>
        <v>6019026</v>
      </c>
      <c r="D574" s="61">
        <f t="shared" si="146"/>
        <v>5019</v>
      </c>
      <c r="E574" s="17" t="s">
        <v>25</v>
      </c>
      <c r="F574" s="56">
        <v>1</v>
      </c>
      <c r="G574" s="56">
        <v>1</v>
      </c>
      <c r="H574" s="61">
        <f>H572+1000</f>
        <v>152307001</v>
      </c>
      <c r="I574" s="61">
        <v>1</v>
      </c>
      <c r="J574" s="61">
        <v>1</v>
      </c>
      <c r="K574" s="61">
        <f t="shared" si="147"/>
        <v>12.15</v>
      </c>
      <c r="L574" s="61" t="str">
        <f t="shared" si="147"/>
        <v>Shoes</v>
      </c>
      <c r="M574" s="61" t="str">
        <f t="shared" si="144"/>
        <v>Superior</v>
      </c>
    </row>
    <row r="575" spans="1:14" ht="16.5" customHeight="1" x14ac:dyDescent="0.3">
      <c r="A575" s="59" t="b">
        <v>1</v>
      </c>
      <c r="B575" s="61" t="s">
        <v>52</v>
      </c>
      <c r="C575" s="61">
        <f t="shared" si="145"/>
        <v>6019027</v>
      </c>
      <c r="D575" s="61">
        <f t="shared" si="146"/>
        <v>5019</v>
      </c>
      <c r="E575" s="17" t="s">
        <v>25</v>
      </c>
      <c r="F575" s="56">
        <v>1</v>
      </c>
      <c r="G575" s="56">
        <v>1</v>
      </c>
      <c r="H575" s="61">
        <f>H574+100000</f>
        <v>152407001</v>
      </c>
      <c r="I575" s="61">
        <v>1</v>
      </c>
      <c r="J575" s="61">
        <v>1</v>
      </c>
      <c r="K575" s="61">
        <f t="shared" si="147"/>
        <v>0.65</v>
      </c>
      <c r="L575" s="61" t="str">
        <f t="shared" si="147"/>
        <v>Shoes</v>
      </c>
      <c r="M575" s="61" t="str">
        <f t="shared" si="144"/>
        <v>Rare</v>
      </c>
    </row>
    <row r="576" spans="1:14" ht="16.5" customHeight="1" x14ac:dyDescent="0.3">
      <c r="A576" s="59" t="b">
        <v>1</v>
      </c>
      <c r="B576" s="42" t="s">
        <v>45</v>
      </c>
      <c r="C576" s="45">
        <f t="shared" si="145"/>
        <v>6019028</v>
      </c>
      <c r="D576" s="45">
        <f t="shared" si="146"/>
        <v>5019</v>
      </c>
      <c r="E576" s="45" t="s">
        <v>26</v>
      </c>
      <c r="F576" s="56">
        <v>1</v>
      </c>
      <c r="G576" s="56">
        <v>1</v>
      </c>
      <c r="H576" s="42">
        <f>H564+1000000</f>
        <v>153301001</v>
      </c>
      <c r="I576" s="42">
        <v>1</v>
      </c>
      <c r="J576" s="42">
        <v>1</v>
      </c>
      <c r="K576" s="42">
        <f>K564</f>
        <v>12.17</v>
      </c>
      <c r="L576" s="42" t="str">
        <f>L564</f>
        <v>Weapon</v>
      </c>
      <c r="M576" s="42" t="str">
        <f>M564</f>
        <v>Superior</v>
      </c>
    </row>
    <row r="577" spans="1:13" ht="16.5" customHeight="1" x14ac:dyDescent="0.3">
      <c r="A577" s="59" t="b">
        <v>1</v>
      </c>
      <c r="B577" s="42" t="s">
        <v>51</v>
      </c>
      <c r="C577" s="45">
        <f t="shared" si="145"/>
        <v>6019029</v>
      </c>
      <c r="D577" s="45">
        <f t="shared" si="146"/>
        <v>5019</v>
      </c>
      <c r="E577" s="45" t="s">
        <v>26</v>
      </c>
      <c r="F577" s="56">
        <v>1</v>
      </c>
      <c r="G577" s="56">
        <v>1</v>
      </c>
      <c r="H577" s="42">
        <f>H576+100000</f>
        <v>153401001</v>
      </c>
      <c r="I577" s="42">
        <v>1</v>
      </c>
      <c r="J577" s="42">
        <v>1</v>
      </c>
      <c r="K577" s="42">
        <f t="shared" ref="K577:M592" si="148">K565</f>
        <v>0.67</v>
      </c>
      <c r="L577" s="42" t="str">
        <f t="shared" si="148"/>
        <v>Weapon</v>
      </c>
      <c r="M577" s="42" t="str">
        <f t="shared" si="148"/>
        <v>Rare</v>
      </c>
    </row>
    <row r="578" spans="1:13" ht="16.5" customHeight="1" x14ac:dyDescent="0.3">
      <c r="A578" s="59" t="b">
        <v>1</v>
      </c>
      <c r="B578" s="42" t="s">
        <v>47</v>
      </c>
      <c r="C578" s="45">
        <f t="shared" si="145"/>
        <v>6019030</v>
      </c>
      <c r="D578" s="45">
        <f t="shared" si="146"/>
        <v>5019</v>
      </c>
      <c r="E578" s="45" t="s">
        <v>26</v>
      </c>
      <c r="F578" s="56">
        <v>1</v>
      </c>
      <c r="G578" s="56">
        <v>1</v>
      </c>
      <c r="H578" s="42">
        <f>H576+1000</f>
        <v>153302001</v>
      </c>
      <c r="I578" s="42">
        <v>1</v>
      </c>
      <c r="J578" s="42">
        <v>1</v>
      </c>
      <c r="K578" s="42">
        <f t="shared" si="148"/>
        <v>12.17</v>
      </c>
      <c r="L578" s="42" t="str">
        <f t="shared" si="148"/>
        <v>Body</v>
      </c>
      <c r="M578" s="42" t="str">
        <f t="shared" si="148"/>
        <v>Superior</v>
      </c>
    </row>
    <row r="579" spans="1:13" ht="16.5" customHeight="1" x14ac:dyDescent="0.3">
      <c r="A579" s="59" t="b">
        <v>1</v>
      </c>
      <c r="B579" s="42" t="s">
        <v>53</v>
      </c>
      <c r="C579" s="45">
        <f t="shared" si="145"/>
        <v>6019031</v>
      </c>
      <c r="D579" s="45">
        <f t="shared" si="146"/>
        <v>5019</v>
      </c>
      <c r="E579" s="45" t="s">
        <v>26</v>
      </c>
      <c r="F579" s="56">
        <v>1</v>
      </c>
      <c r="G579" s="56">
        <v>1</v>
      </c>
      <c r="H579" s="42">
        <f>H578+100000</f>
        <v>153402001</v>
      </c>
      <c r="I579" s="42">
        <v>1</v>
      </c>
      <c r="J579" s="42">
        <v>1</v>
      </c>
      <c r="K579" s="42">
        <f t="shared" si="148"/>
        <v>0.67</v>
      </c>
      <c r="L579" s="42" t="str">
        <f t="shared" si="148"/>
        <v>Body</v>
      </c>
      <c r="M579" s="42" t="str">
        <f t="shared" si="148"/>
        <v>Rare</v>
      </c>
    </row>
    <row r="580" spans="1:13" ht="16.5" customHeight="1" x14ac:dyDescent="0.3">
      <c r="A580" s="59" t="b">
        <v>1</v>
      </c>
      <c r="B580" s="42" t="s">
        <v>48</v>
      </c>
      <c r="C580" s="45">
        <f t="shared" si="145"/>
        <v>6019032</v>
      </c>
      <c r="D580" s="45">
        <f t="shared" si="146"/>
        <v>5019</v>
      </c>
      <c r="E580" s="45" t="s">
        <v>26</v>
      </c>
      <c r="F580" s="56">
        <v>1</v>
      </c>
      <c r="G580" s="56">
        <v>1</v>
      </c>
      <c r="H580" s="42">
        <f>H578+1000</f>
        <v>153303001</v>
      </c>
      <c r="I580" s="42">
        <v>1</v>
      </c>
      <c r="J580" s="42">
        <v>1</v>
      </c>
      <c r="K580" s="42">
        <f t="shared" si="148"/>
        <v>12.17</v>
      </c>
      <c r="L580" s="42" t="str">
        <f t="shared" si="148"/>
        <v>Head</v>
      </c>
      <c r="M580" s="42" t="str">
        <f t="shared" si="148"/>
        <v>Superior</v>
      </c>
    </row>
    <row r="581" spans="1:13" ht="16.5" customHeight="1" x14ac:dyDescent="0.3">
      <c r="A581" s="59" t="b">
        <v>1</v>
      </c>
      <c r="B581" s="42" t="s">
        <v>54</v>
      </c>
      <c r="C581" s="45">
        <f t="shared" si="145"/>
        <v>6019033</v>
      </c>
      <c r="D581" s="45">
        <f t="shared" si="146"/>
        <v>5019</v>
      </c>
      <c r="E581" s="45" t="s">
        <v>26</v>
      </c>
      <c r="F581" s="56">
        <v>1</v>
      </c>
      <c r="G581" s="56">
        <v>1</v>
      </c>
      <c r="H581" s="42">
        <f>H580+100000</f>
        <v>153403001</v>
      </c>
      <c r="I581" s="42">
        <v>1</v>
      </c>
      <c r="J581" s="42">
        <v>1</v>
      </c>
      <c r="K581" s="42">
        <f t="shared" si="148"/>
        <v>0.67</v>
      </c>
      <c r="L581" s="42" t="str">
        <f t="shared" si="148"/>
        <v>Head</v>
      </c>
      <c r="M581" s="42" t="str">
        <f t="shared" si="148"/>
        <v>Rare</v>
      </c>
    </row>
    <row r="582" spans="1:13" ht="16.5" customHeight="1" x14ac:dyDescent="0.3">
      <c r="A582" s="59" t="b">
        <v>1</v>
      </c>
      <c r="B582" s="42" t="s">
        <v>50</v>
      </c>
      <c r="C582" s="45">
        <f t="shared" si="145"/>
        <v>6019034</v>
      </c>
      <c r="D582" s="45">
        <f t="shared" si="146"/>
        <v>5019</v>
      </c>
      <c r="E582" s="45" t="s">
        <v>26</v>
      </c>
      <c r="F582" s="56">
        <v>1</v>
      </c>
      <c r="G582" s="56">
        <v>1</v>
      </c>
      <c r="H582" s="42">
        <f>H580+2000</f>
        <v>153305001</v>
      </c>
      <c r="I582" s="42">
        <v>1</v>
      </c>
      <c r="J582" s="42">
        <v>1</v>
      </c>
      <c r="K582" s="42">
        <f t="shared" si="148"/>
        <v>12.17</v>
      </c>
      <c r="L582" s="42" t="str">
        <f t="shared" si="148"/>
        <v>Glove</v>
      </c>
      <c r="M582" s="42" t="str">
        <f t="shared" si="148"/>
        <v>Superior</v>
      </c>
    </row>
    <row r="583" spans="1:13" ht="16.5" customHeight="1" x14ac:dyDescent="0.3">
      <c r="A583" s="59" t="b">
        <v>1</v>
      </c>
      <c r="B583" s="42" t="s">
        <v>56</v>
      </c>
      <c r="C583" s="45">
        <f t="shared" si="145"/>
        <v>6019035</v>
      </c>
      <c r="D583" s="45">
        <f t="shared" si="146"/>
        <v>5019</v>
      </c>
      <c r="E583" s="45" t="s">
        <v>26</v>
      </c>
      <c r="F583" s="56">
        <v>1</v>
      </c>
      <c r="G583" s="56">
        <v>1</v>
      </c>
      <c r="H583" s="42">
        <f>H582+100000</f>
        <v>153405001</v>
      </c>
      <c r="I583" s="42">
        <v>1</v>
      </c>
      <c r="J583" s="42">
        <v>1</v>
      </c>
      <c r="K583" s="42">
        <f t="shared" si="148"/>
        <v>0.67</v>
      </c>
      <c r="L583" s="42" t="str">
        <f t="shared" si="148"/>
        <v>Glove</v>
      </c>
      <c r="M583" s="42" t="str">
        <f t="shared" si="148"/>
        <v>Rare</v>
      </c>
    </row>
    <row r="584" spans="1:13" ht="16.5" customHeight="1" x14ac:dyDescent="0.3">
      <c r="A584" s="59" t="b">
        <v>1</v>
      </c>
      <c r="B584" s="42" t="s">
        <v>49</v>
      </c>
      <c r="C584" s="45">
        <f t="shared" si="145"/>
        <v>6019036</v>
      </c>
      <c r="D584" s="45">
        <f t="shared" si="146"/>
        <v>5019</v>
      </c>
      <c r="E584" s="45" t="s">
        <v>26</v>
      </c>
      <c r="F584" s="56">
        <v>1</v>
      </c>
      <c r="G584" s="56">
        <v>1</v>
      </c>
      <c r="H584" s="42">
        <f>H582+1000</f>
        <v>153306001</v>
      </c>
      <c r="I584" s="42">
        <v>1</v>
      </c>
      <c r="J584" s="42">
        <v>1</v>
      </c>
      <c r="K584" s="42">
        <f t="shared" si="148"/>
        <v>12.17</v>
      </c>
      <c r="L584" s="42" t="str">
        <f t="shared" si="148"/>
        <v>Pants</v>
      </c>
      <c r="M584" s="42" t="str">
        <f t="shared" si="148"/>
        <v>Superior</v>
      </c>
    </row>
    <row r="585" spans="1:13" ht="16.5" customHeight="1" x14ac:dyDescent="0.3">
      <c r="A585" s="59" t="b">
        <v>1</v>
      </c>
      <c r="B585" s="42" t="s">
        <v>55</v>
      </c>
      <c r="C585" s="45">
        <f t="shared" si="145"/>
        <v>6019037</v>
      </c>
      <c r="D585" s="45">
        <f t="shared" si="146"/>
        <v>5019</v>
      </c>
      <c r="E585" s="45" t="s">
        <v>26</v>
      </c>
      <c r="F585" s="56">
        <v>1</v>
      </c>
      <c r="G585" s="56">
        <v>1</v>
      </c>
      <c r="H585" s="42">
        <f>H584+100000</f>
        <v>153406001</v>
      </c>
      <c r="I585" s="42">
        <v>1</v>
      </c>
      <c r="J585" s="42">
        <v>1</v>
      </c>
      <c r="K585" s="42">
        <f t="shared" si="148"/>
        <v>0.67</v>
      </c>
      <c r="L585" s="42" t="str">
        <f t="shared" si="148"/>
        <v>Pants</v>
      </c>
      <c r="M585" s="42" t="str">
        <f t="shared" si="148"/>
        <v>Rare</v>
      </c>
    </row>
    <row r="586" spans="1:13" ht="16.5" customHeight="1" x14ac:dyDescent="0.3">
      <c r="A586" s="59" t="b">
        <v>1</v>
      </c>
      <c r="B586" s="42" t="s">
        <v>46</v>
      </c>
      <c r="C586" s="45">
        <f t="shared" si="145"/>
        <v>6019038</v>
      </c>
      <c r="D586" s="45">
        <f t="shared" si="146"/>
        <v>5019</v>
      </c>
      <c r="E586" s="45" t="s">
        <v>26</v>
      </c>
      <c r="F586" s="56">
        <v>1</v>
      </c>
      <c r="G586" s="56">
        <v>1</v>
      </c>
      <c r="H586" s="42">
        <f>H584+1000</f>
        <v>153307001</v>
      </c>
      <c r="I586" s="42">
        <v>1</v>
      </c>
      <c r="J586" s="42">
        <v>1</v>
      </c>
      <c r="K586" s="42">
        <f t="shared" si="148"/>
        <v>12.15</v>
      </c>
      <c r="L586" s="42" t="str">
        <f t="shared" si="148"/>
        <v>Shoes</v>
      </c>
      <c r="M586" s="42" t="str">
        <f t="shared" si="148"/>
        <v>Superior</v>
      </c>
    </row>
    <row r="587" spans="1:13" ht="16.5" customHeight="1" x14ac:dyDescent="0.3">
      <c r="A587" s="59" t="b">
        <v>1</v>
      </c>
      <c r="B587" s="42" t="s">
        <v>52</v>
      </c>
      <c r="C587" s="45">
        <f t="shared" si="145"/>
        <v>6019039</v>
      </c>
      <c r="D587" s="45">
        <f t="shared" si="146"/>
        <v>5019</v>
      </c>
      <c r="E587" s="45" t="s">
        <v>26</v>
      </c>
      <c r="F587" s="56">
        <v>1</v>
      </c>
      <c r="G587" s="56">
        <v>1</v>
      </c>
      <c r="H587" s="42">
        <f>H586+100000</f>
        <v>153407001</v>
      </c>
      <c r="I587" s="42">
        <v>1</v>
      </c>
      <c r="J587" s="42">
        <v>1</v>
      </c>
      <c r="K587" s="42">
        <f t="shared" si="148"/>
        <v>0.65</v>
      </c>
      <c r="L587" s="42" t="str">
        <f t="shared" si="148"/>
        <v>Shoes</v>
      </c>
      <c r="M587" s="42" t="str">
        <f t="shared" si="148"/>
        <v>Rare</v>
      </c>
    </row>
    <row r="588" spans="1:13" ht="16.5" customHeight="1" x14ac:dyDescent="0.3">
      <c r="A588" s="59" t="b">
        <v>1</v>
      </c>
      <c r="B588" s="46" t="s">
        <v>45</v>
      </c>
      <c r="C588" s="19">
        <f t="shared" si="145"/>
        <v>6019040</v>
      </c>
      <c r="D588" s="19">
        <f t="shared" si="146"/>
        <v>5019</v>
      </c>
      <c r="E588" s="19" t="s">
        <v>27</v>
      </c>
      <c r="F588" s="56">
        <v>1</v>
      </c>
      <c r="G588" s="56">
        <v>1</v>
      </c>
      <c r="H588" s="46">
        <f>H576+1000000</f>
        <v>154301001</v>
      </c>
      <c r="I588" s="46">
        <v>1</v>
      </c>
      <c r="J588" s="46">
        <v>1</v>
      </c>
      <c r="K588" s="46">
        <f>K576</f>
        <v>12.17</v>
      </c>
      <c r="L588" s="46" t="str">
        <f>L576</f>
        <v>Weapon</v>
      </c>
      <c r="M588" s="46" t="str">
        <f t="shared" si="148"/>
        <v>Superior</v>
      </c>
    </row>
    <row r="589" spans="1:13" ht="16.5" customHeight="1" x14ac:dyDescent="0.3">
      <c r="A589" s="59" t="b">
        <v>1</v>
      </c>
      <c r="B589" s="46" t="s">
        <v>51</v>
      </c>
      <c r="C589" s="19">
        <f t="shared" si="145"/>
        <v>6019041</v>
      </c>
      <c r="D589" s="19">
        <f t="shared" si="146"/>
        <v>5019</v>
      </c>
      <c r="E589" s="19" t="s">
        <v>27</v>
      </c>
      <c r="F589" s="56">
        <v>1</v>
      </c>
      <c r="G589" s="56">
        <v>1</v>
      </c>
      <c r="H589" s="46">
        <f>H588+100000</f>
        <v>154401001</v>
      </c>
      <c r="I589" s="46">
        <v>1</v>
      </c>
      <c r="J589" s="46">
        <v>1</v>
      </c>
      <c r="K589" s="46">
        <f t="shared" ref="K589:M599" si="149">K577</f>
        <v>0.67</v>
      </c>
      <c r="L589" s="46" t="str">
        <f t="shared" si="149"/>
        <v>Weapon</v>
      </c>
      <c r="M589" s="46" t="str">
        <f t="shared" si="148"/>
        <v>Rare</v>
      </c>
    </row>
    <row r="590" spans="1:13" ht="16.5" customHeight="1" x14ac:dyDescent="0.3">
      <c r="A590" s="59" t="b">
        <v>1</v>
      </c>
      <c r="B590" s="46" t="s">
        <v>47</v>
      </c>
      <c r="C590" s="19">
        <f t="shared" si="145"/>
        <v>6019042</v>
      </c>
      <c r="D590" s="19">
        <f t="shared" si="146"/>
        <v>5019</v>
      </c>
      <c r="E590" s="19" t="s">
        <v>27</v>
      </c>
      <c r="F590" s="56">
        <v>1</v>
      </c>
      <c r="G590" s="56">
        <v>1</v>
      </c>
      <c r="H590" s="46">
        <f>H588+1000</f>
        <v>154302001</v>
      </c>
      <c r="I590" s="46">
        <v>1</v>
      </c>
      <c r="J590" s="46">
        <v>1</v>
      </c>
      <c r="K590" s="46">
        <f t="shared" si="149"/>
        <v>12.17</v>
      </c>
      <c r="L590" s="46" t="str">
        <f t="shared" si="149"/>
        <v>Body</v>
      </c>
      <c r="M590" s="46" t="str">
        <f t="shared" si="148"/>
        <v>Superior</v>
      </c>
    </row>
    <row r="591" spans="1:13" ht="16.5" customHeight="1" x14ac:dyDescent="0.3">
      <c r="A591" s="59" t="b">
        <v>1</v>
      </c>
      <c r="B591" s="46" t="s">
        <v>53</v>
      </c>
      <c r="C591" s="19">
        <f t="shared" si="145"/>
        <v>6019043</v>
      </c>
      <c r="D591" s="19">
        <f t="shared" si="146"/>
        <v>5019</v>
      </c>
      <c r="E591" s="19" t="s">
        <v>27</v>
      </c>
      <c r="F591" s="56">
        <v>1</v>
      </c>
      <c r="G591" s="56">
        <v>1</v>
      </c>
      <c r="H591" s="46">
        <f>H590+100000</f>
        <v>154402001</v>
      </c>
      <c r="I591" s="46">
        <v>1</v>
      </c>
      <c r="J591" s="46">
        <v>1</v>
      </c>
      <c r="K591" s="46">
        <f t="shared" si="149"/>
        <v>0.67</v>
      </c>
      <c r="L591" s="46" t="str">
        <f t="shared" si="149"/>
        <v>Body</v>
      </c>
      <c r="M591" s="46" t="str">
        <f t="shared" si="148"/>
        <v>Rare</v>
      </c>
    </row>
    <row r="592" spans="1:13" ht="16.5" customHeight="1" x14ac:dyDescent="0.3">
      <c r="A592" s="59" t="b">
        <v>1</v>
      </c>
      <c r="B592" s="46" t="s">
        <v>48</v>
      </c>
      <c r="C592" s="19">
        <f t="shared" si="145"/>
        <v>6019044</v>
      </c>
      <c r="D592" s="19">
        <f t="shared" si="146"/>
        <v>5019</v>
      </c>
      <c r="E592" s="19" t="s">
        <v>27</v>
      </c>
      <c r="F592" s="56">
        <v>1</v>
      </c>
      <c r="G592" s="56">
        <v>1</v>
      </c>
      <c r="H592" s="46">
        <f>H590+1000</f>
        <v>154303001</v>
      </c>
      <c r="I592" s="46">
        <v>1</v>
      </c>
      <c r="J592" s="46">
        <v>1</v>
      </c>
      <c r="K592" s="46">
        <f t="shared" si="149"/>
        <v>12.17</v>
      </c>
      <c r="L592" s="46" t="str">
        <f t="shared" si="149"/>
        <v>Head</v>
      </c>
      <c r="M592" s="46" t="str">
        <f t="shared" si="148"/>
        <v>Superior</v>
      </c>
    </row>
    <row r="593" spans="1:14" ht="16.5" customHeight="1" x14ac:dyDescent="0.3">
      <c r="A593" s="59" t="b">
        <v>1</v>
      </c>
      <c r="B593" s="46" t="s">
        <v>54</v>
      </c>
      <c r="C593" s="19">
        <f t="shared" si="145"/>
        <v>6019045</v>
      </c>
      <c r="D593" s="19">
        <f t="shared" si="146"/>
        <v>5019</v>
      </c>
      <c r="E593" s="19" t="s">
        <v>27</v>
      </c>
      <c r="F593" s="56">
        <v>1</v>
      </c>
      <c r="G593" s="56">
        <v>1</v>
      </c>
      <c r="H593" s="46">
        <f>H592+100000</f>
        <v>154403001</v>
      </c>
      <c r="I593" s="46">
        <v>1</v>
      </c>
      <c r="J593" s="46">
        <v>1</v>
      </c>
      <c r="K593" s="46">
        <f t="shared" si="149"/>
        <v>0.67</v>
      </c>
      <c r="L593" s="46" t="str">
        <f t="shared" si="149"/>
        <v>Head</v>
      </c>
      <c r="M593" s="46" t="str">
        <f t="shared" si="149"/>
        <v>Rare</v>
      </c>
    </row>
    <row r="594" spans="1:14" ht="16.5" customHeight="1" x14ac:dyDescent="0.3">
      <c r="A594" s="59" t="b">
        <v>1</v>
      </c>
      <c r="B594" s="46" t="s">
        <v>50</v>
      </c>
      <c r="C594" s="19">
        <f t="shared" si="145"/>
        <v>6019046</v>
      </c>
      <c r="D594" s="19">
        <f t="shared" si="146"/>
        <v>5019</v>
      </c>
      <c r="E594" s="19" t="s">
        <v>27</v>
      </c>
      <c r="F594" s="56">
        <v>1</v>
      </c>
      <c r="G594" s="56">
        <v>1</v>
      </c>
      <c r="H594" s="46">
        <f>H592+2000</f>
        <v>154305001</v>
      </c>
      <c r="I594" s="46">
        <v>1</v>
      </c>
      <c r="J594" s="46">
        <v>1</v>
      </c>
      <c r="K594" s="46">
        <f t="shared" si="149"/>
        <v>12.17</v>
      </c>
      <c r="L594" s="46" t="str">
        <f t="shared" si="149"/>
        <v>Glove</v>
      </c>
      <c r="M594" s="46" t="str">
        <f t="shared" si="149"/>
        <v>Superior</v>
      </c>
    </row>
    <row r="595" spans="1:14" ht="16.5" customHeight="1" x14ac:dyDescent="0.3">
      <c r="A595" s="59" t="b">
        <v>1</v>
      </c>
      <c r="B595" s="46" t="s">
        <v>56</v>
      </c>
      <c r="C595" s="19">
        <f t="shared" si="145"/>
        <v>6019047</v>
      </c>
      <c r="D595" s="19">
        <f t="shared" si="146"/>
        <v>5019</v>
      </c>
      <c r="E595" s="19" t="s">
        <v>27</v>
      </c>
      <c r="F595" s="56">
        <v>1</v>
      </c>
      <c r="G595" s="56">
        <v>1</v>
      </c>
      <c r="H595" s="46">
        <f>H594+100000</f>
        <v>154405001</v>
      </c>
      <c r="I595" s="46">
        <v>1</v>
      </c>
      <c r="J595" s="46">
        <v>1</v>
      </c>
      <c r="K595" s="46">
        <f t="shared" si="149"/>
        <v>0.67</v>
      </c>
      <c r="L595" s="46" t="str">
        <f t="shared" si="149"/>
        <v>Glove</v>
      </c>
      <c r="M595" s="46" t="str">
        <f t="shared" si="149"/>
        <v>Rare</v>
      </c>
    </row>
    <row r="596" spans="1:14" ht="16.5" customHeight="1" x14ac:dyDescent="0.3">
      <c r="A596" s="59" t="b">
        <v>1</v>
      </c>
      <c r="B596" s="46" t="s">
        <v>49</v>
      </c>
      <c r="C596" s="19">
        <f t="shared" si="145"/>
        <v>6019048</v>
      </c>
      <c r="D596" s="19">
        <f t="shared" si="146"/>
        <v>5019</v>
      </c>
      <c r="E596" s="19" t="s">
        <v>27</v>
      </c>
      <c r="F596" s="56">
        <v>1</v>
      </c>
      <c r="G596" s="56">
        <v>1</v>
      </c>
      <c r="H596" s="46">
        <f>H594+1000</f>
        <v>154306001</v>
      </c>
      <c r="I596" s="46">
        <v>1</v>
      </c>
      <c r="J596" s="46">
        <v>1</v>
      </c>
      <c r="K596" s="46">
        <f t="shared" si="149"/>
        <v>12.17</v>
      </c>
      <c r="L596" s="46" t="str">
        <f t="shared" si="149"/>
        <v>Pants</v>
      </c>
      <c r="M596" s="46" t="str">
        <f t="shared" si="149"/>
        <v>Superior</v>
      </c>
    </row>
    <row r="597" spans="1:14" ht="16.5" customHeight="1" x14ac:dyDescent="0.3">
      <c r="A597" s="59" t="b">
        <v>1</v>
      </c>
      <c r="B597" s="46" t="s">
        <v>55</v>
      </c>
      <c r="C597" s="19">
        <f t="shared" si="145"/>
        <v>6019049</v>
      </c>
      <c r="D597" s="19">
        <f t="shared" si="146"/>
        <v>5019</v>
      </c>
      <c r="E597" s="19" t="s">
        <v>27</v>
      </c>
      <c r="F597" s="56">
        <v>1</v>
      </c>
      <c r="G597" s="56">
        <v>1</v>
      </c>
      <c r="H597" s="46">
        <f>H596+100000</f>
        <v>154406001</v>
      </c>
      <c r="I597" s="46">
        <v>1</v>
      </c>
      <c r="J597" s="46">
        <v>1</v>
      </c>
      <c r="K597" s="46">
        <f t="shared" si="149"/>
        <v>0.67</v>
      </c>
      <c r="L597" s="46" t="str">
        <f t="shared" si="149"/>
        <v>Pants</v>
      </c>
      <c r="M597" s="46" t="str">
        <f t="shared" si="149"/>
        <v>Rare</v>
      </c>
    </row>
    <row r="598" spans="1:14" ht="16.5" customHeight="1" x14ac:dyDescent="0.3">
      <c r="A598" s="59" t="b">
        <v>1</v>
      </c>
      <c r="B598" s="46" t="s">
        <v>46</v>
      </c>
      <c r="C598" s="19">
        <f t="shared" si="145"/>
        <v>6019050</v>
      </c>
      <c r="D598" s="19">
        <f t="shared" si="146"/>
        <v>5019</v>
      </c>
      <c r="E598" s="19" t="s">
        <v>27</v>
      </c>
      <c r="F598" s="56">
        <v>1</v>
      </c>
      <c r="G598" s="56">
        <v>1</v>
      </c>
      <c r="H598" s="46">
        <f>H596+1000</f>
        <v>154307001</v>
      </c>
      <c r="I598" s="46">
        <v>1</v>
      </c>
      <c r="J598" s="46">
        <v>1</v>
      </c>
      <c r="K598" s="46">
        <f t="shared" si="149"/>
        <v>12.15</v>
      </c>
      <c r="L598" s="46" t="str">
        <f t="shared" si="149"/>
        <v>Shoes</v>
      </c>
      <c r="M598" s="46" t="str">
        <f t="shared" si="149"/>
        <v>Superior</v>
      </c>
    </row>
    <row r="599" spans="1:14" ht="16.5" customHeight="1" x14ac:dyDescent="0.3">
      <c r="A599" s="59" t="b">
        <v>1</v>
      </c>
      <c r="B599" s="46" t="s">
        <v>52</v>
      </c>
      <c r="C599" s="19">
        <f t="shared" si="145"/>
        <v>6019051</v>
      </c>
      <c r="D599" s="19">
        <f t="shared" si="146"/>
        <v>5019</v>
      </c>
      <c r="E599" s="19" t="s">
        <v>27</v>
      </c>
      <c r="F599" s="56">
        <v>1</v>
      </c>
      <c r="G599" s="56">
        <v>1</v>
      </c>
      <c r="H599" s="46">
        <f>H598+100000</f>
        <v>154407001</v>
      </c>
      <c r="I599" s="46">
        <v>1</v>
      </c>
      <c r="J599" s="46">
        <v>1</v>
      </c>
      <c r="K599" s="46">
        <f t="shared" si="149"/>
        <v>0.65</v>
      </c>
      <c r="L599" s="46" t="str">
        <f t="shared" si="149"/>
        <v>Shoes</v>
      </c>
      <c r="M599" s="46" t="str">
        <f t="shared" si="149"/>
        <v>Rare</v>
      </c>
    </row>
    <row r="600" spans="1:14" ht="16.5" customHeight="1" x14ac:dyDescent="0.3">
      <c r="A600" s="60" t="b">
        <v>1</v>
      </c>
      <c r="B600" s="41" t="s">
        <v>305</v>
      </c>
      <c r="C600" s="41">
        <f>C549+1000</f>
        <v>6020001</v>
      </c>
      <c r="D600" s="41">
        <f>D549+1</f>
        <v>5020</v>
      </c>
      <c r="E600" s="42" t="s">
        <v>29</v>
      </c>
      <c r="F600" s="56">
        <v>1</v>
      </c>
      <c r="G600" s="56">
        <v>1</v>
      </c>
      <c r="H600" s="41">
        <v>150102001</v>
      </c>
      <c r="I600" s="42">
        <v>1</v>
      </c>
      <c r="J600" s="42">
        <v>1</v>
      </c>
      <c r="K600" s="41">
        <v>10</v>
      </c>
      <c r="L600" s="41" t="s">
        <v>306</v>
      </c>
      <c r="M600" s="43" t="s">
        <v>3</v>
      </c>
    </row>
    <row r="601" spans="1:14" ht="16.5" customHeight="1" x14ac:dyDescent="0.3">
      <c r="A601" s="60" t="b">
        <v>1</v>
      </c>
      <c r="B601" s="41" t="s">
        <v>307</v>
      </c>
      <c r="C601" s="42">
        <f>C600+1</f>
        <v>6020002</v>
      </c>
      <c r="D601" s="42">
        <f>D600</f>
        <v>5020</v>
      </c>
      <c r="E601" s="42" t="s">
        <v>29</v>
      </c>
      <c r="F601" s="56">
        <v>1</v>
      </c>
      <c r="G601" s="56">
        <v>1</v>
      </c>
      <c r="H601" s="43">
        <f>H600+100000</f>
        <v>150202001</v>
      </c>
      <c r="I601" s="42">
        <v>1</v>
      </c>
      <c r="J601" s="42">
        <v>1</v>
      </c>
      <c r="K601" s="41">
        <f>K550+0.5</f>
        <v>11</v>
      </c>
      <c r="L601" s="41" t="s">
        <v>306</v>
      </c>
      <c r="M601" s="43" t="s">
        <v>355</v>
      </c>
    </row>
    <row r="602" spans="1:14" ht="16.5" customHeight="1" x14ac:dyDescent="0.3">
      <c r="A602" s="60" t="b">
        <v>1</v>
      </c>
      <c r="B602" s="41" t="s">
        <v>308</v>
      </c>
      <c r="C602" s="42">
        <f>C601+1</f>
        <v>6020003</v>
      </c>
      <c r="D602" s="42">
        <f>D601</f>
        <v>5020</v>
      </c>
      <c r="E602" s="42" t="s">
        <v>29</v>
      </c>
      <c r="F602" s="56">
        <v>1</v>
      </c>
      <c r="G602" s="56">
        <v>1</v>
      </c>
      <c r="H602" s="43">
        <f>H601+100000</f>
        <v>150302001</v>
      </c>
      <c r="I602" s="42">
        <v>1</v>
      </c>
      <c r="J602" s="42">
        <v>1</v>
      </c>
      <c r="K602" s="41">
        <f>K551+0.5</f>
        <v>3</v>
      </c>
      <c r="L602" s="41" t="s">
        <v>306</v>
      </c>
      <c r="M602" s="43" t="s">
        <v>356</v>
      </c>
    </row>
    <row r="603" spans="1:14" ht="16.5" customHeight="1" x14ac:dyDescent="0.3">
      <c r="A603" s="60" t="b">
        <v>1</v>
      </c>
      <c r="B603" s="43" t="s">
        <v>379</v>
      </c>
      <c r="C603" s="43">
        <f>C602+1</f>
        <v>6020004</v>
      </c>
      <c r="D603" s="43">
        <f>D602</f>
        <v>5020</v>
      </c>
      <c r="E603" s="43" t="s">
        <v>23</v>
      </c>
      <c r="F603" s="56">
        <v>1</v>
      </c>
      <c r="G603" s="56">
        <v>1</v>
      </c>
      <c r="H603" s="48">
        <v>151301001</v>
      </c>
      <c r="I603" s="43">
        <v>1</v>
      </c>
      <c r="J603" s="43">
        <v>1</v>
      </c>
      <c r="K603" s="43">
        <f t="shared" ref="K603:K612" si="150">ROUND(N603/6,2)</f>
        <v>11.83</v>
      </c>
      <c r="L603" s="43" t="str">
        <f>IF(H603&gt;=151307001,"Shoes",IF(H603&gt;=151306001,"Pants",IF(H603&gt;=151305001,"Glove",IF(H603&gt;=151303001,"Head",IF(H603&gt;=151302001,"Body",IF(H603&gt;=151301001,"Weapon"))))))</f>
        <v>Weapon</v>
      </c>
      <c r="M603" s="43" t="s">
        <v>356</v>
      </c>
      <c r="N603" s="64">
        <v>71</v>
      </c>
    </row>
    <row r="604" spans="1:14" ht="16.5" customHeight="1" x14ac:dyDescent="0.3">
      <c r="A604" s="60" t="b">
        <v>1</v>
      </c>
      <c r="B604" s="43" t="s">
        <v>51</v>
      </c>
      <c r="C604" s="43">
        <f t="shared" ref="C604:C614" si="151">C603+1</f>
        <v>6020005</v>
      </c>
      <c r="D604" s="43">
        <f t="shared" ref="D604:D614" si="152">D603</f>
        <v>5020</v>
      </c>
      <c r="E604" s="43" t="s">
        <v>23</v>
      </c>
      <c r="F604" s="56">
        <v>1</v>
      </c>
      <c r="G604" s="56">
        <v>1</v>
      </c>
      <c r="H604" s="43">
        <f>H603+100000</f>
        <v>151401001</v>
      </c>
      <c r="I604" s="43">
        <v>1</v>
      </c>
      <c r="J604" s="43">
        <v>1</v>
      </c>
      <c r="K604" s="43">
        <f t="shared" si="150"/>
        <v>0.83</v>
      </c>
      <c r="L604" s="43" t="str">
        <f>L603</f>
        <v>Weapon</v>
      </c>
      <c r="M604" s="43" t="s">
        <v>380</v>
      </c>
      <c r="N604" s="64">
        <v>5</v>
      </c>
    </row>
    <row r="605" spans="1:14" ht="16.5" customHeight="1" x14ac:dyDescent="0.3">
      <c r="A605" s="60" t="b">
        <v>1</v>
      </c>
      <c r="B605" s="43" t="s">
        <v>47</v>
      </c>
      <c r="C605" s="43">
        <f t="shared" si="151"/>
        <v>6020006</v>
      </c>
      <c r="D605" s="43">
        <f t="shared" si="152"/>
        <v>5020</v>
      </c>
      <c r="E605" s="43" t="s">
        <v>23</v>
      </c>
      <c r="F605" s="56">
        <v>1</v>
      </c>
      <c r="G605" s="56">
        <v>1</v>
      </c>
      <c r="H605" s="43">
        <f>H603+1000</f>
        <v>151302001</v>
      </c>
      <c r="I605" s="43">
        <v>1</v>
      </c>
      <c r="J605" s="43">
        <v>1</v>
      </c>
      <c r="K605" s="43">
        <f t="shared" si="150"/>
        <v>11.83</v>
      </c>
      <c r="L605" s="43" t="str">
        <f>IF(H605&gt;=151307001,"Shoes",IF(H605&gt;=151306001,"Pants",IF(H605&gt;=151305001,"Glove",IF(H605&gt;=151303001,"Head",IF(H605&gt;=151302001,"Body",IF(H605&gt;=151301001,"Weapon"))))))</f>
        <v>Body</v>
      </c>
      <c r="M605" s="43" t="s">
        <v>356</v>
      </c>
      <c r="N605" s="64">
        <f>N603</f>
        <v>71</v>
      </c>
    </row>
    <row r="606" spans="1:14" ht="16.5" customHeight="1" x14ac:dyDescent="0.3">
      <c r="A606" s="60" t="b">
        <v>1</v>
      </c>
      <c r="B606" s="43" t="s">
        <v>53</v>
      </c>
      <c r="C606" s="43">
        <f t="shared" si="151"/>
        <v>6020007</v>
      </c>
      <c r="D606" s="43">
        <f t="shared" si="152"/>
        <v>5020</v>
      </c>
      <c r="E606" s="43" t="s">
        <v>23</v>
      </c>
      <c r="F606" s="56">
        <v>1</v>
      </c>
      <c r="G606" s="56">
        <v>1</v>
      </c>
      <c r="H606" s="43">
        <f>H605+100000</f>
        <v>151402001</v>
      </c>
      <c r="I606" s="43">
        <v>1</v>
      </c>
      <c r="J606" s="43">
        <v>1</v>
      </c>
      <c r="K606" s="43">
        <f t="shared" si="150"/>
        <v>0.83</v>
      </c>
      <c r="L606" s="43" t="str">
        <f>L605</f>
        <v>Body</v>
      </c>
      <c r="M606" s="43" t="s">
        <v>380</v>
      </c>
      <c r="N606" s="64">
        <f t="shared" ref="N606:N612" si="153">N604</f>
        <v>5</v>
      </c>
    </row>
    <row r="607" spans="1:14" ht="16.5" customHeight="1" x14ac:dyDescent="0.3">
      <c r="A607" s="60" t="b">
        <v>1</v>
      </c>
      <c r="B607" s="43" t="s">
        <v>48</v>
      </c>
      <c r="C607" s="43">
        <f t="shared" si="151"/>
        <v>6020008</v>
      </c>
      <c r="D607" s="43">
        <f t="shared" si="152"/>
        <v>5020</v>
      </c>
      <c r="E607" s="43" t="s">
        <v>23</v>
      </c>
      <c r="F607" s="56">
        <v>1</v>
      </c>
      <c r="G607" s="56">
        <v>1</v>
      </c>
      <c r="H607" s="43">
        <f>H605+1000</f>
        <v>151303001</v>
      </c>
      <c r="I607" s="43">
        <v>1</v>
      </c>
      <c r="J607" s="43">
        <v>1</v>
      </c>
      <c r="K607" s="43">
        <f t="shared" si="150"/>
        <v>11.83</v>
      </c>
      <c r="L607" s="43" t="str">
        <f>IF(H607&gt;=151307001,"Shoes",IF(H607&gt;=151306001,"Pants",IF(H607&gt;=151305001,"Glove",IF(H607&gt;=151303001,"Head",IF(H607&gt;=151302001,"Body",IF(H607&gt;=151301001,"Weapon"))))))</f>
        <v>Head</v>
      </c>
      <c r="M607" s="43" t="s">
        <v>356</v>
      </c>
      <c r="N607" s="64">
        <f t="shared" si="153"/>
        <v>71</v>
      </c>
    </row>
    <row r="608" spans="1:14" ht="16.5" customHeight="1" x14ac:dyDescent="0.3">
      <c r="A608" s="60" t="b">
        <v>1</v>
      </c>
      <c r="B608" s="43" t="s">
        <v>54</v>
      </c>
      <c r="C608" s="43">
        <f t="shared" si="151"/>
        <v>6020009</v>
      </c>
      <c r="D608" s="43">
        <f t="shared" si="152"/>
        <v>5020</v>
      </c>
      <c r="E608" s="43" t="s">
        <v>23</v>
      </c>
      <c r="F608" s="56">
        <v>1</v>
      </c>
      <c r="G608" s="56">
        <v>1</v>
      </c>
      <c r="H608" s="43">
        <f>H607+100000</f>
        <v>151403001</v>
      </c>
      <c r="I608" s="43">
        <v>1</v>
      </c>
      <c r="J608" s="43">
        <v>1</v>
      </c>
      <c r="K608" s="43">
        <f t="shared" si="150"/>
        <v>0.83</v>
      </c>
      <c r="L608" s="43" t="str">
        <f>L607</f>
        <v>Head</v>
      </c>
      <c r="M608" s="43" t="s">
        <v>380</v>
      </c>
      <c r="N608" s="64">
        <f t="shared" si="153"/>
        <v>5</v>
      </c>
    </row>
    <row r="609" spans="1:14" ht="16.5" customHeight="1" x14ac:dyDescent="0.3">
      <c r="A609" s="60" t="b">
        <v>1</v>
      </c>
      <c r="B609" s="43" t="s">
        <v>50</v>
      </c>
      <c r="C609" s="43">
        <f t="shared" si="151"/>
        <v>6020010</v>
      </c>
      <c r="D609" s="43">
        <f t="shared" si="152"/>
        <v>5020</v>
      </c>
      <c r="E609" s="43" t="s">
        <v>23</v>
      </c>
      <c r="F609" s="56">
        <v>1</v>
      </c>
      <c r="G609" s="56">
        <v>1</v>
      </c>
      <c r="H609" s="43">
        <f>H607+2000</f>
        <v>151305001</v>
      </c>
      <c r="I609" s="43">
        <v>1</v>
      </c>
      <c r="J609" s="43">
        <v>1</v>
      </c>
      <c r="K609" s="43">
        <f t="shared" si="150"/>
        <v>11.83</v>
      </c>
      <c r="L609" s="43" t="str">
        <f>IF(H609&gt;=151307001,"Shoes",IF(H609&gt;=151306001,"Pants",IF(H609&gt;=151305001,"Glove",IF(H609&gt;=151303001,"Head",IF(H609&gt;=151302001,"Body",IF(H609&gt;=151301001,"Weapon"))))))</f>
        <v>Glove</v>
      </c>
      <c r="M609" s="43" t="s">
        <v>356</v>
      </c>
      <c r="N609" s="64">
        <f t="shared" si="153"/>
        <v>71</v>
      </c>
    </row>
    <row r="610" spans="1:14" ht="16.5" customHeight="1" x14ac:dyDescent="0.3">
      <c r="A610" s="60" t="b">
        <v>1</v>
      </c>
      <c r="B610" s="43" t="s">
        <v>56</v>
      </c>
      <c r="C610" s="43">
        <f t="shared" si="151"/>
        <v>6020011</v>
      </c>
      <c r="D610" s="43">
        <f t="shared" si="152"/>
        <v>5020</v>
      </c>
      <c r="E610" s="43" t="s">
        <v>23</v>
      </c>
      <c r="F610" s="56">
        <v>1</v>
      </c>
      <c r="G610" s="56">
        <v>1</v>
      </c>
      <c r="H610" s="43">
        <f>H609+100000</f>
        <v>151405001</v>
      </c>
      <c r="I610" s="43">
        <v>1</v>
      </c>
      <c r="J610" s="43">
        <v>1</v>
      </c>
      <c r="K610" s="43">
        <f t="shared" si="150"/>
        <v>0.83</v>
      </c>
      <c r="L610" s="43" t="str">
        <f>L609</f>
        <v>Glove</v>
      </c>
      <c r="M610" s="43" t="s">
        <v>380</v>
      </c>
      <c r="N610" s="64">
        <f t="shared" si="153"/>
        <v>5</v>
      </c>
    </row>
    <row r="611" spans="1:14" ht="16.5" customHeight="1" x14ac:dyDescent="0.3">
      <c r="A611" s="60" t="b">
        <v>1</v>
      </c>
      <c r="B611" s="43" t="s">
        <v>49</v>
      </c>
      <c r="C611" s="43">
        <f t="shared" si="151"/>
        <v>6020012</v>
      </c>
      <c r="D611" s="43">
        <f t="shared" si="152"/>
        <v>5020</v>
      </c>
      <c r="E611" s="43" t="s">
        <v>23</v>
      </c>
      <c r="F611" s="56">
        <v>1</v>
      </c>
      <c r="G611" s="56">
        <v>1</v>
      </c>
      <c r="H611" s="43">
        <f>H609+1000</f>
        <v>151306001</v>
      </c>
      <c r="I611" s="43">
        <v>1</v>
      </c>
      <c r="J611" s="43">
        <v>1</v>
      </c>
      <c r="K611" s="43">
        <f t="shared" si="150"/>
        <v>11.83</v>
      </c>
      <c r="L611" s="43" t="str">
        <f>IF(H611&gt;=151307001,"Shoes",IF(H611&gt;=151306001,"Pants",IF(H611&gt;=151305001,"Glove",IF(H611&gt;=151303001,"Head",IF(H611&gt;=151302001,"Body",IF(H611&gt;=151301001,"Weapon"))))))</f>
        <v>Pants</v>
      </c>
      <c r="M611" s="43" t="s">
        <v>356</v>
      </c>
      <c r="N611" s="64">
        <f t="shared" si="153"/>
        <v>71</v>
      </c>
    </row>
    <row r="612" spans="1:14" ht="16.5" customHeight="1" x14ac:dyDescent="0.3">
      <c r="A612" s="60" t="b">
        <v>1</v>
      </c>
      <c r="B612" s="43" t="s">
        <v>55</v>
      </c>
      <c r="C612" s="43">
        <f t="shared" si="151"/>
        <v>6020013</v>
      </c>
      <c r="D612" s="43">
        <f t="shared" si="152"/>
        <v>5020</v>
      </c>
      <c r="E612" s="43" t="s">
        <v>23</v>
      </c>
      <c r="F612" s="56">
        <v>1</v>
      </c>
      <c r="G612" s="56">
        <v>1</v>
      </c>
      <c r="H612" s="43">
        <f>H611+100000</f>
        <v>151406001</v>
      </c>
      <c r="I612" s="43">
        <v>1</v>
      </c>
      <c r="J612" s="43">
        <v>1</v>
      </c>
      <c r="K612" s="43">
        <f t="shared" si="150"/>
        <v>0.83</v>
      </c>
      <c r="L612" s="43" t="str">
        <f>L611</f>
        <v>Pants</v>
      </c>
      <c r="M612" s="43" t="s">
        <v>380</v>
      </c>
      <c r="N612" s="64">
        <f t="shared" si="153"/>
        <v>5</v>
      </c>
    </row>
    <row r="613" spans="1:14" ht="16.5" customHeight="1" x14ac:dyDescent="0.3">
      <c r="A613" s="60" t="b">
        <v>1</v>
      </c>
      <c r="B613" s="43" t="s">
        <v>46</v>
      </c>
      <c r="C613" s="43">
        <f t="shared" si="151"/>
        <v>6020014</v>
      </c>
      <c r="D613" s="43">
        <f t="shared" si="152"/>
        <v>5020</v>
      </c>
      <c r="E613" s="43" t="s">
        <v>23</v>
      </c>
      <c r="F613" s="56">
        <v>1</v>
      </c>
      <c r="G613" s="56">
        <v>1</v>
      </c>
      <c r="H613" s="43">
        <f>H611+1000</f>
        <v>151307001</v>
      </c>
      <c r="I613" s="43">
        <v>1</v>
      </c>
      <c r="J613" s="43">
        <v>1</v>
      </c>
      <c r="K613" s="41">
        <v>11.85</v>
      </c>
      <c r="L613" s="43" t="str">
        <f t="shared" ref="L613" si="154">IF(H613&gt;=151307001,"Shoes",IF(H613&gt;=151306001,"Pants",IF(H613&gt;=151305001,"Glove",IF(H613&gt;=151303001,"Head",IF(H613&gt;=151302001,"Body",IF(H613&gt;=151301001,"Weapon"))))))</f>
        <v>Shoes</v>
      </c>
      <c r="M613" s="43" t="s">
        <v>356</v>
      </c>
      <c r="N613" s="65">
        <f>SUM(K603,K605,K607,K609,K611,K613)</f>
        <v>71</v>
      </c>
    </row>
    <row r="614" spans="1:14" ht="16.5" customHeight="1" x14ac:dyDescent="0.3">
      <c r="A614" s="60" t="b">
        <v>1</v>
      </c>
      <c r="B614" s="43" t="s">
        <v>52</v>
      </c>
      <c r="C614" s="43">
        <f t="shared" si="151"/>
        <v>6020015</v>
      </c>
      <c r="D614" s="43">
        <f t="shared" si="152"/>
        <v>5020</v>
      </c>
      <c r="E614" s="43" t="s">
        <v>23</v>
      </c>
      <c r="F614" s="56">
        <v>1</v>
      </c>
      <c r="G614" s="56">
        <v>1</v>
      </c>
      <c r="H614" s="43">
        <f>H613+100000</f>
        <v>151407001</v>
      </c>
      <c r="I614" s="43">
        <v>1</v>
      </c>
      <c r="J614" s="43">
        <v>1</v>
      </c>
      <c r="K614" s="41">
        <v>0.85</v>
      </c>
      <c r="L614" s="43" t="str">
        <f>L613</f>
        <v>Shoes</v>
      </c>
      <c r="M614" s="43" t="s">
        <v>380</v>
      </c>
      <c r="N614" s="65">
        <f>SUM(K604,K606,K608,K610,K612,K614)</f>
        <v>4.9999999999999991</v>
      </c>
    </row>
    <row r="615" spans="1:14" ht="16.5" customHeight="1" x14ac:dyDescent="0.3">
      <c r="A615" s="60" t="b">
        <v>1</v>
      </c>
      <c r="B615" s="61" t="s">
        <v>379</v>
      </c>
      <c r="C615" s="61">
        <f>C614+1</f>
        <v>6020016</v>
      </c>
      <c r="D615" s="61">
        <f>D614</f>
        <v>5020</v>
      </c>
      <c r="E615" s="17" t="s">
        <v>25</v>
      </c>
      <c r="F615" s="56">
        <v>1</v>
      </c>
      <c r="G615" s="56">
        <v>1</v>
      </c>
      <c r="H615" s="61">
        <f>H603+1000000</f>
        <v>152301001</v>
      </c>
      <c r="I615" s="61">
        <v>1</v>
      </c>
      <c r="J615" s="61">
        <v>1</v>
      </c>
      <c r="K615" s="61">
        <f>K603</f>
        <v>11.83</v>
      </c>
      <c r="L615" s="61" t="str">
        <f>L603</f>
        <v>Weapon</v>
      </c>
      <c r="M615" s="61" t="str">
        <f t="shared" ref="M615:M626" si="155">M603</f>
        <v>Superior</v>
      </c>
    </row>
    <row r="616" spans="1:14" ht="16.5" customHeight="1" x14ac:dyDescent="0.3">
      <c r="A616" s="60" t="b">
        <v>1</v>
      </c>
      <c r="B616" s="61" t="s">
        <v>51</v>
      </c>
      <c r="C616" s="61">
        <f t="shared" ref="C616:C650" si="156">C615+1</f>
        <v>6020017</v>
      </c>
      <c r="D616" s="61">
        <f t="shared" ref="D616:D650" si="157">D615</f>
        <v>5020</v>
      </c>
      <c r="E616" s="17" t="s">
        <v>25</v>
      </c>
      <c r="F616" s="56">
        <v>1</v>
      </c>
      <c r="G616" s="56">
        <v>1</v>
      </c>
      <c r="H616" s="62">
        <f>H615+100000</f>
        <v>152401001</v>
      </c>
      <c r="I616" s="61">
        <v>1</v>
      </c>
      <c r="J616" s="61">
        <v>1</v>
      </c>
      <c r="K616" s="61">
        <f t="shared" ref="K616:L626" si="158">K604</f>
        <v>0.83</v>
      </c>
      <c r="L616" s="61" t="str">
        <f t="shared" si="158"/>
        <v>Weapon</v>
      </c>
      <c r="M616" s="61" t="str">
        <f t="shared" si="155"/>
        <v>Rare</v>
      </c>
    </row>
    <row r="617" spans="1:14" ht="16.5" customHeight="1" x14ac:dyDescent="0.3">
      <c r="A617" s="60" t="b">
        <v>1</v>
      </c>
      <c r="B617" s="61" t="s">
        <v>47</v>
      </c>
      <c r="C617" s="61">
        <f t="shared" si="156"/>
        <v>6020018</v>
      </c>
      <c r="D617" s="61">
        <f t="shared" si="157"/>
        <v>5020</v>
      </c>
      <c r="E617" s="17" t="s">
        <v>25</v>
      </c>
      <c r="F617" s="56">
        <v>1</v>
      </c>
      <c r="G617" s="56">
        <v>1</v>
      </c>
      <c r="H617" s="62">
        <f>H615+1000</f>
        <v>152302001</v>
      </c>
      <c r="I617" s="61">
        <v>1</v>
      </c>
      <c r="J617" s="61">
        <v>1</v>
      </c>
      <c r="K617" s="61">
        <f t="shared" si="158"/>
        <v>11.83</v>
      </c>
      <c r="L617" s="61" t="str">
        <f t="shared" si="158"/>
        <v>Body</v>
      </c>
      <c r="M617" s="61" t="str">
        <f t="shared" si="155"/>
        <v>Superior</v>
      </c>
    </row>
    <row r="618" spans="1:14" ht="16.5" customHeight="1" x14ac:dyDescent="0.3">
      <c r="A618" s="60" t="b">
        <v>1</v>
      </c>
      <c r="B618" s="61" t="s">
        <v>53</v>
      </c>
      <c r="C618" s="61">
        <f t="shared" si="156"/>
        <v>6020019</v>
      </c>
      <c r="D618" s="61">
        <f t="shared" si="157"/>
        <v>5020</v>
      </c>
      <c r="E618" s="17" t="s">
        <v>25</v>
      </c>
      <c r="F618" s="56">
        <v>1</v>
      </c>
      <c r="G618" s="56">
        <v>1</v>
      </c>
      <c r="H618" s="62">
        <f>H617+100000</f>
        <v>152402001</v>
      </c>
      <c r="I618" s="61">
        <v>1</v>
      </c>
      <c r="J618" s="61">
        <v>1</v>
      </c>
      <c r="K618" s="61">
        <f t="shared" si="158"/>
        <v>0.83</v>
      </c>
      <c r="L618" s="61" t="str">
        <f t="shared" si="158"/>
        <v>Body</v>
      </c>
      <c r="M618" s="61" t="str">
        <f t="shared" si="155"/>
        <v>Rare</v>
      </c>
    </row>
    <row r="619" spans="1:14" ht="16.5" customHeight="1" x14ac:dyDescent="0.3">
      <c r="A619" s="60" t="b">
        <v>1</v>
      </c>
      <c r="B619" s="61" t="s">
        <v>48</v>
      </c>
      <c r="C619" s="61">
        <f t="shared" si="156"/>
        <v>6020020</v>
      </c>
      <c r="D619" s="61">
        <f t="shared" si="157"/>
        <v>5020</v>
      </c>
      <c r="E619" s="17" t="s">
        <v>25</v>
      </c>
      <c r="F619" s="56">
        <v>1</v>
      </c>
      <c r="G619" s="56">
        <v>1</v>
      </c>
      <c r="H619" s="61">
        <f>H617+1000</f>
        <v>152303001</v>
      </c>
      <c r="I619" s="61">
        <v>1</v>
      </c>
      <c r="J619" s="61">
        <v>1</v>
      </c>
      <c r="K619" s="61">
        <f t="shared" si="158"/>
        <v>11.83</v>
      </c>
      <c r="L619" s="61" t="str">
        <f t="shared" si="158"/>
        <v>Head</v>
      </c>
      <c r="M619" s="61" t="str">
        <f t="shared" si="155"/>
        <v>Superior</v>
      </c>
    </row>
    <row r="620" spans="1:14" ht="16.5" customHeight="1" x14ac:dyDescent="0.3">
      <c r="A620" s="60" t="b">
        <v>1</v>
      </c>
      <c r="B620" s="61" t="s">
        <v>54</v>
      </c>
      <c r="C620" s="61">
        <f t="shared" si="156"/>
        <v>6020021</v>
      </c>
      <c r="D620" s="61">
        <f t="shared" si="157"/>
        <v>5020</v>
      </c>
      <c r="E620" s="17" t="s">
        <v>25</v>
      </c>
      <c r="F620" s="56">
        <v>1</v>
      </c>
      <c r="G620" s="56">
        <v>1</v>
      </c>
      <c r="H620" s="61">
        <f>H619+100000</f>
        <v>152403001</v>
      </c>
      <c r="I620" s="61">
        <v>1</v>
      </c>
      <c r="J620" s="61">
        <v>1</v>
      </c>
      <c r="K620" s="61">
        <f t="shared" si="158"/>
        <v>0.83</v>
      </c>
      <c r="L620" s="61" t="str">
        <f t="shared" si="158"/>
        <v>Head</v>
      </c>
      <c r="M620" s="61" t="str">
        <f t="shared" si="155"/>
        <v>Rare</v>
      </c>
    </row>
    <row r="621" spans="1:14" ht="16.5" customHeight="1" x14ac:dyDescent="0.3">
      <c r="A621" s="60" t="b">
        <v>1</v>
      </c>
      <c r="B621" s="61" t="s">
        <v>50</v>
      </c>
      <c r="C621" s="61">
        <f t="shared" si="156"/>
        <v>6020022</v>
      </c>
      <c r="D621" s="61">
        <f t="shared" si="157"/>
        <v>5020</v>
      </c>
      <c r="E621" s="17" t="s">
        <v>25</v>
      </c>
      <c r="F621" s="56">
        <v>1</v>
      </c>
      <c r="G621" s="56">
        <v>1</v>
      </c>
      <c r="H621" s="61">
        <f>H619+2000</f>
        <v>152305001</v>
      </c>
      <c r="I621" s="61">
        <v>1</v>
      </c>
      <c r="J621" s="61">
        <v>1</v>
      </c>
      <c r="K621" s="61">
        <f t="shared" si="158"/>
        <v>11.83</v>
      </c>
      <c r="L621" s="61" t="str">
        <f t="shared" si="158"/>
        <v>Glove</v>
      </c>
      <c r="M621" s="61" t="str">
        <f t="shared" si="155"/>
        <v>Superior</v>
      </c>
    </row>
    <row r="622" spans="1:14" ht="16.5" customHeight="1" x14ac:dyDescent="0.3">
      <c r="A622" s="60" t="b">
        <v>1</v>
      </c>
      <c r="B622" s="61" t="s">
        <v>56</v>
      </c>
      <c r="C622" s="61">
        <f t="shared" si="156"/>
        <v>6020023</v>
      </c>
      <c r="D622" s="61">
        <f t="shared" si="157"/>
        <v>5020</v>
      </c>
      <c r="E622" s="17" t="s">
        <v>25</v>
      </c>
      <c r="F622" s="56">
        <v>1</v>
      </c>
      <c r="G622" s="56">
        <v>1</v>
      </c>
      <c r="H622" s="61">
        <f>H621+100000</f>
        <v>152405001</v>
      </c>
      <c r="I622" s="61">
        <v>1</v>
      </c>
      <c r="J622" s="61">
        <v>1</v>
      </c>
      <c r="K622" s="61">
        <f t="shared" si="158"/>
        <v>0.83</v>
      </c>
      <c r="L622" s="61" t="str">
        <f t="shared" si="158"/>
        <v>Glove</v>
      </c>
      <c r="M622" s="61" t="str">
        <f t="shared" si="155"/>
        <v>Rare</v>
      </c>
    </row>
    <row r="623" spans="1:14" ht="16.5" customHeight="1" x14ac:dyDescent="0.3">
      <c r="A623" s="60" t="b">
        <v>1</v>
      </c>
      <c r="B623" s="61" t="s">
        <v>49</v>
      </c>
      <c r="C623" s="61">
        <f t="shared" si="156"/>
        <v>6020024</v>
      </c>
      <c r="D623" s="61">
        <f t="shared" si="157"/>
        <v>5020</v>
      </c>
      <c r="E623" s="17" t="s">
        <v>25</v>
      </c>
      <c r="F623" s="56">
        <v>1</v>
      </c>
      <c r="G623" s="56">
        <v>1</v>
      </c>
      <c r="H623" s="61">
        <f>H621+1000</f>
        <v>152306001</v>
      </c>
      <c r="I623" s="61">
        <v>1</v>
      </c>
      <c r="J623" s="61">
        <v>1</v>
      </c>
      <c r="K623" s="61">
        <f t="shared" si="158"/>
        <v>11.83</v>
      </c>
      <c r="L623" s="61" t="str">
        <f t="shared" si="158"/>
        <v>Pants</v>
      </c>
      <c r="M623" s="61" t="str">
        <f t="shared" si="155"/>
        <v>Superior</v>
      </c>
    </row>
    <row r="624" spans="1:14" ht="16.5" customHeight="1" x14ac:dyDescent="0.3">
      <c r="A624" s="60" t="b">
        <v>1</v>
      </c>
      <c r="B624" s="61" t="s">
        <v>55</v>
      </c>
      <c r="C624" s="61">
        <f t="shared" si="156"/>
        <v>6020025</v>
      </c>
      <c r="D624" s="61">
        <f t="shared" si="157"/>
        <v>5020</v>
      </c>
      <c r="E624" s="17" t="s">
        <v>25</v>
      </c>
      <c r="F624" s="56">
        <v>1</v>
      </c>
      <c r="G624" s="56">
        <v>1</v>
      </c>
      <c r="H624" s="61">
        <f>H623+100000</f>
        <v>152406001</v>
      </c>
      <c r="I624" s="61">
        <v>1</v>
      </c>
      <c r="J624" s="61">
        <v>1</v>
      </c>
      <c r="K624" s="61">
        <f t="shared" si="158"/>
        <v>0.83</v>
      </c>
      <c r="L624" s="61" t="str">
        <f t="shared" si="158"/>
        <v>Pants</v>
      </c>
      <c r="M624" s="61" t="str">
        <f t="shared" si="155"/>
        <v>Rare</v>
      </c>
    </row>
    <row r="625" spans="1:13" ht="16.5" customHeight="1" x14ac:dyDescent="0.3">
      <c r="A625" s="60" t="b">
        <v>1</v>
      </c>
      <c r="B625" s="61" t="s">
        <v>46</v>
      </c>
      <c r="C625" s="61">
        <f t="shared" si="156"/>
        <v>6020026</v>
      </c>
      <c r="D625" s="61">
        <f t="shared" si="157"/>
        <v>5020</v>
      </c>
      <c r="E625" s="17" t="s">
        <v>25</v>
      </c>
      <c r="F625" s="56">
        <v>1</v>
      </c>
      <c r="G625" s="56">
        <v>1</v>
      </c>
      <c r="H625" s="61">
        <f>H623+1000</f>
        <v>152307001</v>
      </c>
      <c r="I625" s="61">
        <v>1</v>
      </c>
      <c r="J625" s="61">
        <v>1</v>
      </c>
      <c r="K625" s="61">
        <f t="shared" si="158"/>
        <v>11.85</v>
      </c>
      <c r="L625" s="61" t="str">
        <f t="shared" si="158"/>
        <v>Shoes</v>
      </c>
      <c r="M625" s="61" t="str">
        <f t="shared" si="155"/>
        <v>Superior</v>
      </c>
    </row>
    <row r="626" spans="1:13" ht="16.5" customHeight="1" x14ac:dyDescent="0.3">
      <c r="A626" s="60" t="b">
        <v>1</v>
      </c>
      <c r="B626" s="61" t="s">
        <v>52</v>
      </c>
      <c r="C626" s="61">
        <f t="shared" si="156"/>
        <v>6020027</v>
      </c>
      <c r="D626" s="61">
        <f t="shared" si="157"/>
        <v>5020</v>
      </c>
      <c r="E626" s="17" t="s">
        <v>25</v>
      </c>
      <c r="F626" s="56">
        <v>1</v>
      </c>
      <c r="G626" s="56">
        <v>1</v>
      </c>
      <c r="H626" s="61">
        <f>H625+100000</f>
        <v>152407001</v>
      </c>
      <c r="I626" s="61">
        <v>1</v>
      </c>
      <c r="J626" s="61">
        <v>1</v>
      </c>
      <c r="K626" s="61">
        <f t="shared" si="158"/>
        <v>0.85</v>
      </c>
      <c r="L626" s="61" t="str">
        <f t="shared" si="158"/>
        <v>Shoes</v>
      </c>
      <c r="M626" s="61" t="str">
        <f t="shared" si="155"/>
        <v>Rare</v>
      </c>
    </row>
    <row r="627" spans="1:13" ht="16.5" customHeight="1" x14ac:dyDescent="0.3">
      <c r="A627" s="60" t="b">
        <v>1</v>
      </c>
      <c r="B627" s="42" t="s">
        <v>45</v>
      </c>
      <c r="C627" s="45">
        <f t="shared" si="156"/>
        <v>6020028</v>
      </c>
      <c r="D627" s="45">
        <f t="shared" si="157"/>
        <v>5020</v>
      </c>
      <c r="E627" s="45" t="s">
        <v>26</v>
      </c>
      <c r="F627" s="56">
        <v>1</v>
      </c>
      <c r="G627" s="56">
        <v>1</v>
      </c>
      <c r="H627" s="42">
        <f>H615+1000000</f>
        <v>153301001</v>
      </c>
      <c r="I627" s="42">
        <v>1</v>
      </c>
      <c r="J627" s="42">
        <v>1</v>
      </c>
      <c r="K627" s="42">
        <f>K615</f>
        <v>11.83</v>
      </c>
      <c r="L627" s="42" t="str">
        <f>L615</f>
        <v>Weapon</v>
      </c>
      <c r="M627" s="42" t="str">
        <f>M615</f>
        <v>Superior</v>
      </c>
    </row>
    <row r="628" spans="1:13" ht="16.5" customHeight="1" x14ac:dyDescent="0.3">
      <c r="A628" s="60" t="b">
        <v>1</v>
      </c>
      <c r="B628" s="42" t="s">
        <v>51</v>
      </c>
      <c r="C628" s="45">
        <f t="shared" si="156"/>
        <v>6020029</v>
      </c>
      <c r="D628" s="45">
        <f t="shared" si="157"/>
        <v>5020</v>
      </c>
      <c r="E628" s="45" t="s">
        <v>26</v>
      </c>
      <c r="F628" s="56">
        <v>1</v>
      </c>
      <c r="G628" s="56">
        <v>1</v>
      </c>
      <c r="H628" s="42">
        <f>H627+100000</f>
        <v>153401001</v>
      </c>
      <c r="I628" s="42">
        <v>1</v>
      </c>
      <c r="J628" s="42">
        <v>1</v>
      </c>
      <c r="K628" s="42">
        <f t="shared" ref="K628:M643" si="159">K616</f>
        <v>0.83</v>
      </c>
      <c r="L628" s="42" t="str">
        <f t="shared" si="159"/>
        <v>Weapon</v>
      </c>
      <c r="M628" s="42" t="str">
        <f t="shared" si="159"/>
        <v>Rare</v>
      </c>
    </row>
    <row r="629" spans="1:13" ht="16.5" customHeight="1" x14ac:dyDescent="0.3">
      <c r="A629" s="60" t="b">
        <v>1</v>
      </c>
      <c r="B629" s="42" t="s">
        <v>47</v>
      </c>
      <c r="C629" s="45">
        <f t="shared" si="156"/>
        <v>6020030</v>
      </c>
      <c r="D629" s="45">
        <f t="shared" si="157"/>
        <v>5020</v>
      </c>
      <c r="E629" s="45" t="s">
        <v>26</v>
      </c>
      <c r="F629" s="56">
        <v>1</v>
      </c>
      <c r="G629" s="56">
        <v>1</v>
      </c>
      <c r="H629" s="42">
        <f>H627+1000</f>
        <v>153302001</v>
      </c>
      <c r="I629" s="42">
        <v>1</v>
      </c>
      <c r="J629" s="42">
        <v>1</v>
      </c>
      <c r="K629" s="42">
        <f t="shared" si="159"/>
        <v>11.83</v>
      </c>
      <c r="L629" s="42" t="str">
        <f t="shared" si="159"/>
        <v>Body</v>
      </c>
      <c r="M629" s="42" t="str">
        <f t="shared" si="159"/>
        <v>Superior</v>
      </c>
    </row>
    <row r="630" spans="1:13" ht="16.5" customHeight="1" x14ac:dyDescent="0.3">
      <c r="A630" s="60" t="b">
        <v>1</v>
      </c>
      <c r="B630" s="42" t="s">
        <v>53</v>
      </c>
      <c r="C630" s="45">
        <f t="shared" si="156"/>
        <v>6020031</v>
      </c>
      <c r="D630" s="45">
        <f t="shared" si="157"/>
        <v>5020</v>
      </c>
      <c r="E630" s="45" t="s">
        <v>26</v>
      </c>
      <c r="F630" s="56">
        <v>1</v>
      </c>
      <c r="G630" s="56">
        <v>1</v>
      </c>
      <c r="H630" s="42">
        <f>H629+100000</f>
        <v>153402001</v>
      </c>
      <c r="I630" s="42">
        <v>1</v>
      </c>
      <c r="J630" s="42">
        <v>1</v>
      </c>
      <c r="K630" s="42">
        <f t="shared" si="159"/>
        <v>0.83</v>
      </c>
      <c r="L630" s="42" t="str">
        <f t="shared" si="159"/>
        <v>Body</v>
      </c>
      <c r="M630" s="42" t="str">
        <f t="shared" si="159"/>
        <v>Rare</v>
      </c>
    </row>
    <row r="631" spans="1:13" ht="16.5" customHeight="1" x14ac:dyDescent="0.3">
      <c r="A631" s="60" t="b">
        <v>1</v>
      </c>
      <c r="B631" s="42" t="s">
        <v>48</v>
      </c>
      <c r="C631" s="45">
        <f t="shared" si="156"/>
        <v>6020032</v>
      </c>
      <c r="D631" s="45">
        <f t="shared" si="157"/>
        <v>5020</v>
      </c>
      <c r="E631" s="45" t="s">
        <v>26</v>
      </c>
      <c r="F631" s="56">
        <v>1</v>
      </c>
      <c r="G631" s="56">
        <v>1</v>
      </c>
      <c r="H631" s="42">
        <f>H629+1000</f>
        <v>153303001</v>
      </c>
      <c r="I631" s="42">
        <v>1</v>
      </c>
      <c r="J631" s="42">
        <v>1</v>
      </c>
      <c r="K631" s="42">
        <f t="shared" si="159"/>
        <v>11.83</v>
      </c>
      <c r="L631" s="42" t="str">
        <f t="shared" si="159"/>
        <v>Head</v>
      </c>
      <c r="M631" s="42" t="str">
        <f t="shared" si="159"/>
        <v>Superior</v>
      </c>
    </row>
    <row r="632" spans="1:13" ht="16.5" customHeight="1" x14ac:dyDescent="0.3">
      <c r="A632" s="60" t="b">
        <v>1</v>
      </c>
      <c r="B632" s="42" t="s">
        <v>54</v>
      </c>
      <c r="C632" s="45">
        <f t="shared" si="156"/>
        <v>6020033</v>
      </c>
      <c r="D632" s="45">
        <f t="shared" si="157"/>
        <v>5020</v>
      </c>
      <c r="E632" s="45" t="s">
        <v>26</v>
      </c>
      <c r="F632" s="56">
        <v>1</v>
      </c>
      <c r="G632" s="56">
        <v>1</v>
      </c>
      <c r="H632" s="42">
        <f>H631+100000</f>
        <v>153403001</v>
      </c>
      <c r="I632" s="42">
        <v>1</v>
      </c>
      <c r="J632" s="42">
        <v>1</v>
      </c>
      <c r="K632" s="42">
        <f t="shared" si="159"/>
        <v>0.83</v>
      </c>
      <c r="L632" s="42" t="str">
        <f t="shared" si="159"/>
        <v>Head</v>
      </c>
      <c r="M632" s="42" t="str">
        <f t="shared" si="159"/>
        <v>Rare</v>
      </c>
    </row>
    <row r="633" spans="1:13" ht="16.5" customHeight="1" x14ac:dyDescent="0.3">
      <c r="A633" s="60" t="b">
        <v>1</v>
      </c>
      <c r="B633" s="42" t="s">
        <v>50</v>
      </c>
      <c r="C633" s="45">
        <f t="shared" si="156"/>
        <v>6020034</v>
      </c>
      <c r="D633" s="45">
        <f t="shared" si="157"/>
        <v>5020</v>
      </c>
      <c r="E633" s="45" t="s">
        <v>26</v>
      </c>
      <c r="F633" s="56">
        <v>1</v>
      </c>
      <c r="G633" s="56">
        <v>1</v>
      </c>
      <c r="H633" s="42">
        <f>H631+2000</f>
        <v>153305001</v>
      </c>
      <c r="I633" s="42">
        <v>1</v>
      </c>
      <c r="J633" s="42">
        <v>1</v>
      </c>
      <c r="K633" s="42">
        <f t="shared" si="159"/>
        <v>11.83</v>
      </c>
      <c r="L633" s="42" t="str">
        <f t="shared" si="159"/>
        <v>Glove</v>
      </c>
      <c r="M633" s="42" t="str">
        <f t="shared" si="159"/>
        <v>Superior</v>
      </c>
    </row>
    <row r="634" spans="1:13" ht="16.5" customHeight="1" x14ac:dyDescent="0.3">
      <c r="A634" s="60" t="b">
        <v>1</v>
      </c>
      <c r="B634" s="42" t="s">
        <v>56</v>
      </c>
      <c r="C634" s="45">
        <f t="shared" si="156"/>
        <v>6020035</v>
      </c>
      <c r="D634" s="45">
        <f t="shared" si="157"/>
        <v>5020</v>
      </c>
      <c r="E634" s="45" t="s">
        <v>26</v>
      </c>
      <c r="F634" s="56">
        <v>1</v>
      </c>
      <c r="G634" s="56">
        <v>1</v>
      </c>
      <c r="H634" s="42">
        <f>H633+100000</f>
        <v>153405001</v>
      </c>
      <c r="I634" s="42">
        <v>1</v>
      </c>
      <c r="J634" s="42">
        <v>1</v>
      </c>
      <c r="K634" s="42">
        <f t="shared" si="159"/>
        <v>0.83</v>
      </c>
      <c r="L634" s="42" t="str">
        <f t="shared" si="159"/>
        <v>Glove</v>
      </c>
      <c r="M634" s="42" t="str">
        <f t="shared" si="159"/>
        <v>Rare</v>
      </c>
    </row>
    <row r="635" spans="1:13" ht="16.5" customHeight="1" x14ac:dyDescent="0.3">
      <c r="A635" s="60" t="b">
        <v>1</v>
      </c>
      <c r="B635" s="42" t="s">
        <v>49</v>
      </c>
      <c r="C635" s="45">
        <f t="shared" si="156"/>
        <v>6020036</v>
      </c>
      <c r="D635" s="45">
        <f t="shared" si="157"/>
        <v>5020</v>
      </c>
      <c r="E635" s="45" t="s">
        <v>26</v>
      </c>
      <c r="F635" s="56">
        <v>1</v>
      </c>
      <c r="G635" s="56">
        <v>1</v>
      </c>
      <c r="H635" s="42">
        <f>H633+1000</f>
        <v>153306001</v>
      </c>
      <c r="I635" s="42">
        <v>1</v>
      </c>
      <c r="J635" s="42">
        <v>1</v>
      </c>
      <c r="K635" s="42">
        <f t="shared" si="159"/>
        <v>11.83</v>
      </c>
      <c r="L635" s="42" t="str">
        <f t="shared" si="159"/>
        <v>Pants</v>
      </c>
      <c r="M635" s="42" t="str">
        <f t="shared" si="159"/>
        <v>Superior</v>
      </c>
    </row>
    <row r="636" spans="1:13" ht="16.5" customHeight="1" x14ac:dyDescent="0.3">
      <c r="A636" s="60" t="b">
        <v>1</v>
      </c>
      <c r="B636" s="42" t="s">
        <v>55</v>
      </c>
      <c r="C636" s="45">
        <f t="shared" si="156"/>
        <v>6020037</v>
      </c>
      <c r="D636" s="45">
        <f t="shared" si="157"/>
        <v>5020</v>
      </c>
      <c r="E636" s="45" t="s">
        <v>26</v>
      </c>
      <c r="F636" s="56">
        <v>1</v>
      </c>
      <c r="G636" s="56">
        <v>1</v>
      </c>
      <c r="H636" s="42">
        <f>H635+100000</f>
        <v>153406001</v>
      </c>
      <c r="I636" s="42">
        <v>1</v>
      </c>
      <c r="J636" s="42">
        <v>1</v>
      </c>
      <c r="K636" s="42">
        <f t="shared" si="159"/>
        <v>0.83</v>
      </c>
      <c r="L636" s="42" t="str">
        <f t="shared" si="159"/>
        <v>Pants</v>
      </c>
      <c r="M636" s="42" t="str">
        <f t="shared" si="159"/>
        <v>Rare</v>
      </c>
    </row>
    <row r="637" spans="1:13" ht="16.5" customHeight="1" x14ac:dyDescent="0.3">
      <c r="A637" s="60" t="b">
        <v>1</v>
      </c>
      <c r="B637" s="42" t="s">
        <v>46</v>
      </c>
      <c r="C637" s="45">
        <f t="shared" si="156"/>
        <v>6020038</v>
      </c>
      <c r="D637" s="45">
        <f t="shared" si="157"/>
        <v>5020</v>
      </c>
      <c r="E637" s="45" t="s">
        <v>26</v>
      </c>
      <c r="F637" s="56">
        <v>1</v>
      </c>
      <c r="G637" s="56">
        <v>1</v>
      </c>
      <c r="H637" s="42">
        <f>H635+1000</f>
        <v>153307001</v>
      </c>
      <c r="I637" s="42">
        <v>1</v>
      </c>
      <c r="J637" s="42">
        <v>1</v>
      </c>
      <c r="K637" s="42">
        <f t="shared" si="159"/>
        <v>11.85</v>
      </c>
      <c r="L637" s="42" t="str">
        <f t="shared" si="159"/>
        <v>Shoes</v>
      </c>
      <c r="M637" s="42" t="str">
        <f t="shared" si="159"/>
        <v>Superior</v>
      </c>
    </row>
    <row r="638" spans="1:13" ht="16.5" customHeight="1" x14ac:dyDescent="0.3">
      <c r="A638" s="60" t="b">
        <v>1</v>
      </c>
      <c r="B638" s="42" t="s">
        <v>52</v>
      </c>
      <c r="C638" s="45">
        <f t="shared" si="156"/>
        <v>6020039</v>
      </c>
      <c r="D638" s="45">
        <f t="shared" si="157"/>
        <v>5020</v>
      </c>
      <c r="E638" s="45" t="s">
        <v>26</v>
      </c>
      <c r="F638" s="56">
        <v>1</v>
      </c>
      <c r="G638" s="56">
        <v>1</v>
      </c>
      <c r="H638" s="42">
        <f>H637+100000</f>
        <v>153407001</v>
      </c>
      <c r="I638" s="42">
        <v>1</v>
      </c>
      <c r="J638" s="42">
        <v>1</v>
      </c>
      <c r="K638" s="42">
        <f t="shared" si="159"/>
        <v>0.85</v>
      </c>
      <c r="L638" s="42" t="str">
        <f t="shared" si="159"/>
        <v>Shoes</v>
      </c>
      <c r="M638" s="42" t="str">
        <f t="shared" si="159"/>
        <v>Rare</v>
      </c>
    </row>
    <row r="639" spans="1:13" ht="16.5" customHeight="1" x14ac:dyDescent="0.3">
      <c r="A639" s="60" t="b">
        <v>1</v>
      </c>
      <c r="B639" s="46" t="s">
        <v>45</v>
      </c>
      <c r="C639" s="19">
        <f t="shared" si="156"/>
        <v>6020040</v>
      </c>
      <c r="D639" s="19">
        <f t="shared" si="157"/>
        <v>5020</v>
      </c>
      <c r="E639" s="19" t="s">
        <v>27</v>
      </c>
      <c r="F639" s="56">
        <v>1</v>
      </c>
      <c r="G639" s="56">
        <v>1</v>
      </c>
      <c r="H639" s="46">
        <f>H627+1000000</f>
        <v>154301001</v>
      </c>
      <c r="I639" s="46">
        <v>1</v>
      </c>
      <c r="J639" s="46">
        <v>1</v>
      </c>
      <c r="K639" s="46">
        <f>K627</f>
        <v>11.83</v>
      </c>
      <c r="L639" s="46" t="str">
        <f>L627</f>
        <v>Weapon</v>
      </c>
      <c r="M639" s="46" t="str">
        <f t="shared" si="159"/>
        <v>Superior</v>
      </c>
    </row>
    <row r="640" spans="1:13" ht="16.5" customHeight="1" x14ac:dyDescent="0.3">
      <c r="A640" s="60" t="b">
        <v>1</v>
      </c>
      <c r="B640" s="46" t="s">
        <v>51</v>
      </c>
      <c r="C640" s="19">
        <f t="shared" si="156"/>
        <v>6020041</v>
      </c>
      <c r="D640" s="19">
        <f t="shared" si="157"/>
        <v>5020</v>
      </c>
      <c r="E640" s="19" t="s">
        <v>27</v>
      </c>
      <c r="F640" s="56">
        <v>1</v>
      </c>
      <c r="G640" s="56">
        <v>1</v>
      </c>
      <c r="H640" s="46">
        <f>H639+100000</f>
        <v>154401001</v>
      </c>
      <c r="I640" s="46">
        <v>1</v>
      </c>
      <c r="J640" s="46">
        <v>1</v>
      </c>
      <c r="K640" s="46">
        <f t="shared" ref="K640:M650" si="160">K628</f>
        <v>0.83</v>
      </c>
      <c r="L640" s="46" t="str">
        <f t="shared" si="160"/>
        <v>Weapon</v>
      </c>
      <c r="M640" s="46" t="str">
        <f t="shared" si="159"/>
        <v>Rare</v>
      </c>
    </row>
    <row r="641" spans="1:14" ht="16.5" customHeight="1" x14ac:dyDescent="0.3">
      <c r="A641" s="60" t="b">
        <v>1</v>
      </c>
      <c r="B641" s="46" t="s">
        <v>47</v>
      </c>
      <c r="C641" s="19">
        <f t="shared" si="156"/>
        <v>6020042</v>
      </c>
      <c r="D641" s="19">
        <f t="shared" si="157"/>
        <v>5020</v>
      </c>
      <c r="E641" s="19" t="s">
        <v>27</v>
      </c>
      <c r="F641" s="56">
        <v>1</v>
      </c>
      <c r="G641" s="56">
        <v>1</v>
      </c>
      <c r="H641" s="46">
        <f>H639+1000</f>
        <v>154302001</v>
      </c>
      <c r="I641" s="46">
        <v>1</v>
      </c>
      <c r="J641" s="46">
        <v>1</v>
      </c>
      <c r="K641" s="46">
        <f t="shared" si="160"/>
        <v>11.83</v>
      </c>
      <c r="L641" s="46" t="str">
        <f t="shared" si="160"/>
        <v>Body</v>
      </c>
      <c r="M641" s="46" t="str">
        <f t="shared" si="159"/>
        <v>Superior</v>
      </c>
    </row>
    <row r="642" spans="1:14" ht="16.5" customHeight="1" x14ac:dyDescent="0.3">
      <c r="A642" s="60" t="b">
        <v>1</v>
      </c>
      <c r="B642" s="46" t="s">
        <v>53</v>
      </c>
      <c r="C642" s="19">
        <f t="shared" si="156"/>
        <v>6020043</v>
      </c>
      <c r="D642" s="19">
        <f t="shared" si="157"/>
        <v>5020</v>
      </c>
      <c r="E642" s="19" t="s">
        <v>27</v>
      </c>
      <c r="F642" s="56">
        <v>1</v>
      </c>
      <c r="G642" s="56">
        <v>1</v>
      </c>
      <c r="H642" s="46">
        <f>H641+100000</f>
        <v>154402001</v>
      </c>
      <c r="I642" s="46">
        <v>1</v>
      </c>
      <c r="J642" s="46">
        <v>1</v>
      </c>
      <c r="K642" s="46">
        <f t="shared" si="160"/>
        <v>0.83</v>
      </c>
      <c r="L642" s="46" t="str">
        <f t="shared" si="160"/>
        <v>Body</v>
      </c>
      <c r="M642" s="46" t="str">
        <f t="shared" si="159"/>
        <v>Rare</v>
      </c>
    </row>
    <row r="643" spans="1:14" ht="16.5" customHeight="1" x14ac:dyDescent="0.3">
      <c r="A643" s="60" t="b">
        <v>1</v>
      </c>
      <c r="B643" s="46" t="s">
        <v>48</v>
      </c>
      <c r="C643" s="19">
        <f t="shared" si="156"/>
        <v>6020044</v>
      </c>
      <c r="D643" s="19">
        <f t="shared" si="157"/>
        <v>5020</v>
      </c>
      <c r="E643" s="19" t="s">
        <v>27</v>
      </c>
      <c r="F643" s="56">
        <v>1</v>
      </c>
      <c r="G643" s="56">
        <v>1</v>
      </c>
      <c r="H643" s="46">
        <f>H641+1000</f>
        <v>154303001</v>
      </c>
      <c r="I643" s="46">
        <v>1</v>
      </c>
      <c r="J643" s="46">
        <v>1</v>
      </c>
      <c r="K643" s="46">
        <f t="shared" si="160"/>
        <v>11.83</v>
      </c>
      <c r="L643" s="46" t="str">
        <f t="shared" si="160"/>
        <v>Head</v>
      </c>
      <c r="M643" s="46" t="str">
        <f t="shared" si="159"/>
        <v>Superior</v>
      </c>
    </row>
    <row r="644" spans="1:14" ht="16.5" customHeight="1" x14ac:dyDescent="0.3">
      <c r="A644" s="60" t="b">
        <v>1</v>
      </c>
      <c r="B644" s="46" t="s">
        <v>54</v>
      </c>
      <c r="C644" s="19">
        <f t="shared" si="156"/>
        <v>6020045</v>
      </c>
      <c r="D644" s="19">
        <f t="shared" si="157"/>
        <v>5020</v>
      </c>
      <c r="E644" s="19" t="s">
        <v>27</v>
      </c>
      <c r="F644" s="56">
        <v>1</v>
      </c>
      <c r="G644" s="56">
        <v>1</v>
      </c>
      <c r="H644" s="46">
        <f>H643+100000</f>
        <v>154403001</v>
      </c>
      <c r="I644" s="46">
        <v>1</v>
      </c>
      <c r="J644" s="46">
        <v>1</v>
      </c>
      <c r="K644" s="46">
        <f t="shared" si="160"/>
        <v>0.83</v>
      </c>
      <c r="L644" s="46" t="str">
        <f t="shared" si="160"/>
        <v>Head</v>
      </c>
      <c r="M644" s="46" t="str">
        <f t="shared" si="160"/>
        <v>Rare</v>
      </c>
    </row>
    <row r="645" spans="1:14" ht="16.5" customHeight="1" x14ac:dyDescent="0.3">
      <c r="A645" s="60" t="b">
        <v>1</v>
      </c>
      <c r="B645" s="46" t="s">
        <v>50</v>
      </c>
      <c r="C645" s="19">
        <f t="shared" si="156"/>
        <v>6020046</v>
      </c>
      <c r="D645" s="19">
        <f t="shared" si="157"/>
        <v>5020</v>
      </c>
      <c r="E645" s="19" t="s">
        <v>27</v>
      </c>
      <c r="F645" s="56">
        <v>1</v>
      </c>
      <c r="G645" s="56">
        <v>1</v>
      </c>
      <c r="H645" s="46">
        <f>H643+2000</f>
        <v>154305001</v>
      </c>
      <c r="I645" s="46">
        <v>1</v>
      </c>
      <c r="J645" s="46">
        <v>1</v>
      </c>
      <c r="K645" s="46">
        <f t="shared" si="160"/>
        <v>11.83</v>
      </c>
      <c r="L645" s="46" t="str">
        <f t="shared" si="160"/>
        <v>Glove</v>
      </c>
      <c r="M645" s="46" t="str">
        <f t="shared" si="160"/>
        <v>Superior</v>
      </c>
    </row>
    <row r="646" spans="1:14" ht="16.5" customHeight="1" x14ac:dyDescent="0.3">
      <c r="A646" s="60" t="b">
        <v>1</v>
      </c>
      <c r="B646" s="46" t="s">
        <v>56</v>
      </c>
      <c r="C646" s="19">
        <f t="shared" si="156"/>
        <v>6020047</v>
      </c>
      <c r="D646" s="19">
        <f t="shared" si="157"/>
        <v>5020</v>
      </c>
      <c r="E646" s="19" t="s">
        <v>27</v>
      </c>
      <c r="F646" s="56">
        <v>1</v>
      </c>
      <c r="G646" s="56">
        <v>1</v>
      </c>
      <c r="H646" s="46">
        <f>H645+100000</f>
        <v>154405001</v>
      </c>
      <c r="I646" s="46">
        <v>1</v>
      </c>
      <c r="J646" s="46">
        <v>1</v>
      </c>
      <c r="K646" s="46">
        <f t="shared" si="160"/>
        <v>0.83</v>
      </c>
      <c r="L646" s="46" t="str">
        <f t="shared" si="160"/>
        <v>Glove</v>
      </c>
      <c r="M646" s="46" t="str">
        <f t="shared" si="160"/>
        <v>Rare</v>
      </c>
    </row>
    <row r="647" spans="1:14" ht="16.5" customHeight="1" x14ac:dyDescent="0.3">
      <c r="A647" s="60" t="b">
        <v>1</v>
      </c>
      <c r="B647" s="46" t="s">
        <v>49</v>
      </c>
      <c r="C647" s="19">
        <f t="shared" si="156"/>
        <v>6020048</v>
      </c>
      <c r="D647" s="19">
        <f t="shared" si="157"/>
        <v>5020</v>
      </c>
      <c r="E647" s="19" t="s">
        <v>27</v>
      </c>
      <c r="F647" s="56">
        <v>1</v>
      </c>
      <c r="G647" s="56">
        <v>1</v>
      </c>
      <c r="H647" s="46">
        <f>H645+1000</f>
        <v>154306001</v>
      </c>
      <c r="I647" s="46">
        <v>1</v>
      </c>
      <c r="J647" s="46">
        <v>1</v>
      </c>
      <c r="K647" s="46">
        <f t="shared" si="160"/>
        <v>11.83</v>
      </c>
      <c r="L647" s="46" t="str">
        <f t="shared" si="160"/>
        <v>Pants</v>
      </c>
      <c r="M647" s="46" t="str">
        <f t="shared" si="160"/>
        <v>Superior</v>
      </c>
    </row>
    <row r="648" spans="1:14" ht="16.5" customHeight="1" x14ac:dyDescent="0.3">
      <c r="A648" s="60" t="b">
        <v>1</v>
      </c>
      <c r="B648" s="46" t="s">
        <v>55</v>
      </c>
      <c r="C648" s="19">
        <f t="shared" si="156"/>
        <v>6020049</v>
      </c>
      <c r="D648" s="19">
        <f t="shared" si="157"/>
        <v>5020</v>
      </c>
      <c r="E648" s="19" t="s">
        <v>27</v>
      </c>
      <c r="F648" s="56">
        <v>1</v>
      </c>
      <c r="G648" s="56">
        <v>1</v>
      </c>
      <c r="H648" s="46">
        <f>H647+100000</f>
        <v>154406001</v>
      </c>
      <c r="I648" s="46">
        <v>1</v>
      </c>
      <c r="J648" s="46">
        <v>1</v>
      </c>
      <c r="K648" s="46">
        <f t="shared" si="160"/>
        <v>0.83</v>
      </c>
      <c r="L648" s="46" t="str">
        <f t="shared" si="160"/>
        <v>Pants</v>
      </c>
      <c r="M648" s="46" t="str">
        <f t="shared" si="160"/>
        <v>Rare</v>
      </c>
    </row>
    <row r="649" spans="1:14" ht="16.5" customHeight="1" x14ac:dyDescent="0.3">
      <c r="A649" s="60" t="b">
        <v>1</v>
      </c>
      <c r="B649" s="46" t="s">
        <v>46</v>
      </c>
      <c r="C649" s="19">
        <f t="shared" si="156"/>
        <v>6020050</v>
      </c>
      <c r="D649" s="19">
        <f t="shared" si="157"/>
        <v>5020</v>
      </c>
      <c r="E649" s="19" t="s">
        <v>27</v>
      </c>
      <c r="F649" s="56">
        <v>1</v>
      </c>
      <c r="G649" s="56">
        <v>1</v>
      </c>
      <c r="H649" s="46">
        <f>H647+1000</f>
        <v>154307001</v>
      </c>
      <c r="I649" s="46">
        <v>1</v>
      </c>
      <c r="J649" s="46">
        <v>1</v>
      </c>
      <c r="K649" s="46">
        <f t="shared" si="160"/>
        <v>11.85</v>
      </c>
      <c r="L649" s="46" t="str">
        <f t="shared" si="160"/>
        <v>Shoes</v>
      </c>
      <c r="M649" s="46" t="str">
        <f t="shared" si="160"/>
        <v>Superior</v>
      </c>
    </row>
    <row r="650" spans="1:14" ht="16.5" customHeight="1" x14ac:dyDescent="0.3">
      <c r="A650" s="60" t="b">
        <v>1</v>
      </c>
      <c r="B650" s="46" t="s">
        <v>52</v>
      </c>
      <c r="C650" s="19">
        <f t="shared" si="156"/>
        <v>6020051</v>
      </c>
      <c r="D650" s="19">
        <f t="shared" si="157"/>
        <v>5020</v>
      </c>
      <c r="E650" s="19" t="s">
        <v>27</v>
      </c>
      <c r="F650" s="56">
        <v>1</v>
      </c>
      <c r="G650" s="56">
        <v>1</v>
      </c>
      <c r="H650" s="46">
        <f>H649+100000</f>
        <v>154407001</v>
      </c>
      <c r="I650" s="46">
        <v>1</v>
      </c>
      <c r="J650" s="46">
        <v>1</v>
      </c>
      <c r="K650" s="46">
        <f t="shared" si="160"/>
        <v>0.85</v>
      </c>
      <c r="L650" s="46" t="str">
        <f t="shared" si="160"/>
        <v>Shoes</v>
      </c>
      <c r="M650" s="46" t="str">
        <f t="shared" si="160"/>
        <v>Rare</v>
      </c>
    </row>
    <row r="651" spans="1:14" ht="16.5" customHeight="1" x14ac:dyDescent="0.3">
      <c r="A651" s="59" t="b">
        <v>1</v>
      </c>
      <c r="B651" s="41" t="s">
        <v>305</v>
      </c>
      <c r="C651" s="41">
        <f>C600+1000</f>
        <v>6021001</v>
      </c>
      <c r="D651" s="41">
        <f>D600+1</f>
        <v>5021</v>
      </c>
      <c r="E651" s="42" t="s">
        <v>29</v>
      </c>
      <c r="F651" s="56">
        <v>1</v>
      </c>
      <c r="G651" s="56">
        <v>1</v>
      </c>
      <c r="H651" s="41">
        <v>150102001</v>
      </c>
      <c r="I651" s="42">
        <v>1</v>
      </c>
      <c r="J651" s="42">
        <v>1</v>
      </c>
      <c r="K651" s="41">
        <v>10</v>
      </c>
      <c r="L651" s="41" t="s">
        <v>306</v>
      </c>
      <c r="M651" s="43" t="s">
        <v>3</v>
      </c>
    </row>
    <row r="652" spans="1:14" ht="16.5" customHeight="1" x14ac:dyDescent="0.3">
      <c r="A652" s="59" t="b">
        <v>1</v>
      </c>
      <c r="B652" s="41" t="s">
        <v>307</v>
      </c>
      <c r="C652" s="42">
        <f>C651+1</f>
        <v>6021002</v>
      </c>
      <c r="D652" s="42">
        <f>D651</f>
        <v>5021</v>
      </c>
      <c r="E652" s="42" t="s">
        <v>29</v>
      </c>
      <c r="F652" s="56">
        <v>1</v>
      </c>
      <c r="G652" s="56">
        <v>1</v>
      </c>
      <c r="H652" s="43">
        <f>H651+100000</f>
        <v>150202001</v>
      </c>
      <c r="I652" s="42">
        <v>1</v>
      </c>
      <c r="J652" s="42">
        <v>1</v>
      </c>
      <c r="K652" s="41">
        <f>K601+0.5</f>
        <v>11.5</v>
      </c>
      <c r="L652" s="41" t="s">
        <v>306</v>
      </c>
      <c r="M652" s="43" t="s">
        <v>355</v>
      </c>
    </row>
    <row r="653" spans="1:14" ht="16.5" customHeight="1" x14ac:dyDescent="0.3">
      <c r="A653" s="59" t="b">
        <v>1</v>
      </c>
      <c r="B653" s="41" t="s">
        <v>308</v>
      </c>
      <c r="C653" s="42">
        <f>C652+1</f>
        <v>6021003</v>
      </c>
      <c r="D653" s="42">
        <f>D652</f>
        <v>5021</v>
      </c>
      <c r="E653" s="42" t="s">
        <v>29</v>
      </c>
      <c r="F653" s="56">
        <v>1</v>
      </c>
      <c r="G653" s="56">
        <v>1</v>
      </c>
      <c r="H653" s="43">
        <f>H652+100000</f>
        <v>150302001</v>
      </c>
      <c r="I653" s="42">
        <v>1</v>
      </c>
      <c r="J653" s="42">
        <v>1</v>
      </c>
      <c r="K653" s="41">
        <f>K602+0.5</f>
        <v>3.5</v>
      </c>
      <c r="L653" s="41" t="s">
        <v>306</v>
      </c>
      <c r="M653" s="43" t="s">
        <v>356</v>
      </c>
    </row>
    <row r="654" spans="1:14" ht="16.5" customHeight="1" x14ac:dyDescent="0.3">
      <c r="A654" s="59" t="b">
        <v>1</v>
      </c>
      <c r="B654" s="43" t="s">
        <v>379</v>
      </c>
      <c r="C654" s="43">
        <f>C653+1</f>
        <v>6021004</v>
      </c>
      <c r="D654" s="43">
        <f>D653</f>
        <v>5021</v>
      </c>
      <c r="E654" s="43" t="s">
        <v>23</v>
      </c>
      <c r="F654" s="56">
        <v>1</v>
      </c>
      <c r="G654" s="56">
        <v>1</v>
      </c>
      <c r="H654" s="48">
        <v>151301001</v>
      </c>
      <c r="I654" s="43">
        <v>1</v>
      </c>
      <c r="J654" s="43">
        <v>1</v>
      </c>
      <c r="K654" s="43">
        <f t="shared" ref="K654:K663" si="161">ROUND(N654/6,2)</f>
        <v>11.5</v>
      </c>
      <c r="L654" s="43" t="str">
        <f>IF(H654&gt;=151307001,"Shoes",IF(H654&gt;=151306001,"Pants",IF(H654&gt;=151305001,"Glove",IF(H654&gt;=151303001,"Head",IF(H654&gt;=151302001,"Body",IF(H654&gt;=151301001,"Weapon"))))))</f>
        <v>Weapon</v>
      </c>
      <c r="M654" s="43" t="s">
        <v>356</v>
      </c>
      <c r="N654" s="64">
        <v>69</v>
      </c>
    </row>
    <row r="655" spans="1:14" ht="16.5" customHeight="1" x14ac:dyDescent="0.3">
      <c r="A655" s="59" t="b">
        <v>1</v>
      </c>
      <c r="B655" s="43" t="s">
        <v>51</v>
      </c>
      <c r="C655" s="43">
        <f t="shared" ref="C655:C665" si="162">C654+1</f>
        <v>6021005</v>
      </c>
      <c r="D655" s="43">
        <f t="shared" ref="D655:D665" si="163">D654</f>
        <v>5021</v>
      </c>
      <c r="E655" s="43" t="s">
        <v>23</v>
      </c>
      <c r="F655" s="56">
        <v>1</v>
      </c>
      <c r="G655" s="56">
        <v>1</v>
      </c>
      <c r="H655" s="43">
        <f>H654+100000</f>
        <v>151401001</v>
      </c>
      <c r="I655" s="43">
        <v>1</v>
      </c>
      <c r="J655" s="43">
        <v>1</v>
      </c>
      <c r="K655" s="43">
        <f t="shared" si="161"/>
        <v>1</v>
      </c>
      <c r="L655" s="43" t="str">
        <f>L654</f>
        <v>Weapon</v>
      </c>
      <c r="M655" s="43" t="s">
        <v>380</v>
      </c>
      <c r="N655" s="64">
        <v>6</v>
      </c>
    </row>
    <row r="656" spans="1:14" ht="16.5" customHeight="1" x14ac:dyDescent="0.3">
      <c r="A656" s="59" t="b">
        <v>1</v>
      </c>
      <c r="B656" s="43" t="s">
        <v>47</v>
      </c>
      <c r="C656" s="43">
        <f t="shared" si="162"/>
        <v>6021006</v>
      </c>
      <c r="D656" s="43">
        <f t="shared" si="163"/>
        <v>5021</v>
      </c>
      <c r="E656" s="43" t="s">
        <v>23</v>
      </c>
      <c r="F656" s="56">
        <v>1</v>
      </c>
      <c r="G656" s="56">
        <v>1</v>
      </c>
      <c r="H656" s="43">
        <f>H654+1000</f>
        <v>151302001</v>
      </c>
      <c r="I656" s="43">
        <v>1</v>
      </c>
      <c r="J656" s="43">
        <v>1</v>
      </c>
      <c r="K656" s="43">
        <f t="shared" si="161"/>
        <v>11.5</v>
      </c>
      <c r="L656" s="43" t="str">
        <f>IF(H656&gt;=151307001,"Shoes",IF(H656&gt;=151306001,"Pants",IF(H656&gt;=151305001,"Glove",IF(H656&gt;=151303001,"Head",IF(H656&gt;=151302001,"Body",IF(H656&gt;=151301001,"Weapon"))))))</f>
        <v>Body</v>
      </c>
      <c r="M656" s="43" t="s">
        <v>356</v>
      </c>
      <c r="N656" s="64">
        <f>N654</f>
        <v>69</v>
      </c>
    </row>
    <row r="657" spans="1:14" ht="16.5" customHeight="1" x14ac:dyDescent="0.3">
      <c r="A657" s="59" t="b">
        <v>1</v>
      </c>
      <c r="B657" s="43" t="s">
        <v>53</v>
      </c>
      <c r="C657" s="43">
        <f t="shared" si="162"/>
        <v>6021007</v>
      </c>
      <c r="D657" s="43">
        <f t="shared" si="163"/>
        <v>5021</v>
      </c>
      <c r="E657" s="43" t="s">
        <v>23</v>
      </c>
      <c r="F657" s="56">
        <v>1</v>
      </c>
      <c r="G657" s="56">
        <v>1</v>
      </c>
      <c r="H657" s="43">
        <f>H656+100000</f>
        <v>151402001</v>
      </c>
      <c r="I657" s="43">
        <v>1</v>
      </c>
      <c r="J657" s="43">
        <v>1</v>
      </c>
      <c r="K657" s="43">
        <f t="shared" si="161"/>
        <v>1</v>
      </c>
      <c r="L657" s="43" t="str">
        <f>L656</f>
        <v>Body</v>
      </c>
      <c r="M657" s="43" t="s">
        <v>380</v>
      </c>
      <c r="N657" s="64">
        <f t="shared" ref="N657:N663" si="164">N655</f>
        <v>6</v>
      </c>
    </row>
    <row r="658" spans="1:14" ht="16.5" customHeight="1" x14ac:dyDescent="0.3">
      <c r="A658" s="59" t="b">
        <v>1</v>
      </c>
      <c r="B658" s="43" t="s">
        <v>48</v>
      </c>
      <c r="C658" s="43">
        <f t="shared" si="162"/>
        <v>6021008</v>
      </c>
      <c r="D658" s="43">
        <f t="shared" si="163"/>
        <v>5021</v>
      </c>
      <c r="E658" s="43" t="s">
        <v>23</v>
      </c>
      <c r="F658" s="56">
        <v>1</v>
      </c>
      <c r="G658" s="56">
        <v>1</v>
      </c>
      <c r="H658" s="43">
        <f>H656+1000</f>
        <v>151303001</v>
      </c>
      <c r="I658" s="43">
        <v>1</v>
      </c>
      <c r="J658" s="43">
        <v>1</v>
      </c>
      <c r="K658" s="43">
        <f t="shared" si="161"/>
        <v>11.5</v>
      </c>
      <c r="L658" s="43" t="str">
        <f>IF(H658&gt;=151307001,"Shoes",IF(H658&gt;=151306001,"Pants",IF(H658&gt;=151305001,"Glove",IF(H658&gt;=151303001,"Head",IF(H658&gt;=151302001,"Body",IF(H658&gt;=151301001,"Weapon"))))))</f>
        <v>Head</v>
      </c>
      <c r="M658" s="43" t="s">
        <v>356</v>
      </c>
      <c r="N658" s="64">
        <f t="shared" si="164"/>
        <v>69</v>
      </c>
    </row>
    <row r="659" spans="1:14" ht="16.5" customHeight="1" x14ac:dyDescent="0.3">
      <c r="A659" s="59" t="b">
        <v>1</v>
      </c>
      <c r="B659" s="43" t="s">
        <v>54</v>
      </c>
      <c r="C659" s="43">
        <f t="shared" si="162"/>
        <v>6021009</v>
      </c>
      <c r="D659" s="43">
        <f t="shared" si="163"/>
        <v>5021</v>
      </c>
      <c r="E659" s="43" t="s">
        <v>23</v>
      </c>
      <c r="F659" s="56">
        <v>1</v>
      </c>
      <c r="G659" s="56">
        <v>1</v>
      </c>
      <c r="H659" s="43">
        <f>H658+100000</f>
        <v>151403001</v>
      </c>
      <c r="I659" s="43">
        <v>1</v>
      </c>
      <c r="J659" s="43">
        <v>1</v>
      </c>
      <c r="K659" s="43">
        <f t="shared" si="161"/>
        <v>1</v>
      </c>
      <c r="L659" s="43" t="str">
        <f>L658</f>
        <v>Head</v>
      </c>
      <c r="M659" s="43" t="s">
        <v>380</v>
      </c>
      <c r="N659" s="64">
        <f t="shared" si="164"/>
        <v>6</v>
      </c>
    </row>
    <row r="660" spans="1:14" ht="16.5" customHeight="1" x14ac:dyDescent="0.3">
      <c r="A660" s="59" t="b">
        <v>1</v>
      </c>
      <c r="B660" s="43" t="s">
        <v>50</v>
      </c>
      <c r="C660" s="43">
        <f t="shared" si="162"/>
        <v>6021010</v>
      </c>
      <c r="D660" s="43">
        <f t="shared" si="163"/>
        <v>5021</v>
      </c>
      <c r="E660" s="43" t="s">
        <v>23</v>
      </c>
      <c r="F660" s="56">
        <v>1</v>
      </c>
      <c r="G660" s="56">
        <v>1</v>
      </c>
      <c r="H660" s="43">
        <f>H658+2000</f>
        <v>151305001</v>
      </c>
      <c r="I660" s="43">
        <v>1</v>
      </c>
      <c r="J660" s="43">
        <v>1</v>
      </c>
      <c r="K660" s="43">
        <f t="shared" si="161"/>
        <v>11.5</v>
      </c>
      <c r="L660" s="43" t="str">
        <f>IF(H660&gt;=151307001,"Shoes",IF(H660&gt;=151306001,"Pants",IF(H660&gt;=151305001,"Glove",IF(H660&gt;=151303001,"Head",IF(H660&gt;=151302001,"Body",IF(H660&gt;=151301001,"Weapon"))))))</f>
        <v>Glove</v>
      </c>
      <c r="M660" s="43" t="s">
        <v>356</v>
      </c>
      <c r="N660" s="64">
        <f t="shared" si="164"/>
        <v>69</v>
      </c>
    </row>
    <row r="661" spans="1:14" ht="16.5" customHeight="1" x14ac:dyDescent="0.3">
      <c r="A661" s="59" t="b">
        <v>1</v>
      </c>
      <c r="B661" s="43" t="s">
        <v>56</v>
      </c>
      <c r="C661" s="43">
        <f t="shared" si="162"/>
        <v>6021011</v>
      </c>
      <c r="D661" s="43">
        <f t="shared" si="163"/>
        <v>5021</v>
      </c>
      <c r="E661" s="43" t="s">
        <v>23</v>
      </c>
      <c r="F661" s="56">
        <v>1</v>
      </c>
      <c r="G661" s="56">
        <v>1</v>
      </c>
      <c r="H661" s="43">
        <f>H660+100000</f>
        <v>151405001</v>
      </c>
      <c r="I661" s="43">
        <v>1</v>
      </c>
      <c r="J661" s="43">
        <v>1</v>
      </c>
      <c r="K661" s="43">
        <f t="shared" si="161"/>
        <v>1</v>
      </c>
      <c r="L661" s="43" t="str">
        <f>L660</f>
        <v>Glove</v>
      </c>
      <c r="M661" s="43" t="s">
        <v>380</v>
      </c>
      <c r="N661" s="64">
        <f t="shared" si="164"/>
        <v>6</v>
      </c>
    </row>
    <row r="662" spans="1:14" ht="16.5" customHeight="1" x14ac:dyDescent="0.3">
      <c r="A662" s="59" t="b">
        <v>1</v>
      </c>
      <c r="B662" s="43" t="s">
        <v>49</v>
      </c>
      <c r="C662" s="43">
        <f t="shared" si="162"/>
        <v>6021012</v>
      </c>
      <c r="D662" s="43">
        <f t="shared" si="163"/>
        <v>5021</v>
      </c>
      <c r="E662" s="43" t="s">
        <v>23</v>
      </c>
      <c r="F662" s="56">
        <v>1</v>
      </c>
      <c r="G662" s="56">
        <v>1</v>
      </c>
      <c r="H662" s="43">
        <f>H660+1000</f>
        <v>151306001</v>
      </c>
      <c r="I662" s="43">
        <v>1</v>
      </c>
      <c r="J662" s="43">
        <v>1</v>
      </c>
      <c r="K662" s="43">
        <f t="shared" si="161"/>
        <v>11.5</v>
      </c>
      <c r="L662" s="43" t="str">
        <f>IF(H662&gt;=151307001,"Shoes",IF(H662&gt;=151306001,"Pants",IF(H662&gt;=151305001,"Glove",IF(H662&gt;=151303001,"Head",IF(H662&gt;=151302001,"Body",IF(H662&gt;=151301001,"Weapon"))))))</f>
        <v>Pants</v>
      </c>
      <c r="M662" s="43" t="s">
        <v>356</v>
      </c>
      <c r="N662" s="64">
        <f t="shared" si="164"/>
        <v>69</v>
      </c>
    </row>
    <row r="663" spans="1:14" ht="16.5" customHeight="1" x14ac:dyDescent="0.3">
      <c r="A663" s="59" t="b">
        <v>1</v>
      </c>
      <c r="B663" s="43" t="s">
        <v>55</v>
      </c>
      <c r="C663" s="43">
        <f t="shared" si="162"/>
        <v>6021013</v>
      </c>
      <c r="D663" s="43">
        <f t="shared" si="163"/>
        <v>5021</v>
      </c>
      <c r="E663" s="43" t="s">
        <v>23</v>
      </c>
      <c r="F663" s="56">
        <v>1</v>
      </c>
      <c r="G663" s="56">
        <v>1</v>
      </c>
      <c r="H663" s="43">
        <f>H662+100000</f>
        <v>151406001</v>
      </c>
      <c r="I663" s="43">
        <v>1</v>
      </c>
      <c r="J663" s="43">
        <v>1</v>
      </c>
      <c r="K663" s="43">
        <f t="shared" si="161"/>
        <v>1</v>
      </c>
      <c r="L663" s="43" t="str">
        <f>L662</f>
        <v>Pants</v>
      </c>
      <c r="M663" s="43" t="s">
        <v>380</v>
      </c>
      <c r="N663" s="64">
        <f t="shared" si="164"/>
        <v>6</v>
      </c>
    </row>
    <row r="664" spans="1:14" ht="16.5" customHeight="1" x14ac:dyDescent="0.3">
      <c r="A664" s="59" t="b">
        <v>1</v>
      </c>
      <c r="B664" s="43" t="s">
        <v>46</v>
      </c>
      <c r="C664" s="43">
        <f t="shared" si="162"/>
        <v>6021014</v>
      </c>
      <c r="D664" s="43">
        <f t="shared" si="163"/>
        <v>5021</v>
      </c>
      <c r="E664" s="43" t="s">
        <v>23</v>
      </c>
      <c r="F664" s="56">
        <v>1</v>
      </c>
      <c r="G664" s="56">
        <v>1</v>
      </c>
      <c r="H664" s="43">
        <f>H662+1000</f>
        <v>151307001</v>
      </c>
      <c r="I664" s="43">
        <v>1</v>
      </c>
      <c r="J664" s="43">
        <v>1</v>
      </c>
      <c r="K664" s="41">
        <v>11.5</v>
      </c>
      <c r="L664" s="43" t="str">
        <f t="shared" ref="L664" si="165">IF(H664&gt;=151307001,"Shoes",IF(H664&gt;=151306001,"Pants",IF(H664&gt;=151305001,"Glove",IF(H664&gt;=151303001,"Head",IF(H664&gt;=151302001,"Body",IF(H664&gt;=151301001,"Weapon"))))))</f>
        <v>Shoes</v>
      </c>
      <c r="M664" s="43" t="s">
        <v>356</v>
      </c>
      <c r="N664" s="65">
        <f>SUM(K654,K656,K658,K660,K662,K664)</f>
        <v>69</v>
      </c>
    </row>
    <row r="665" spans="1:14" ht="16.5" customHeight="1" x14ac:dyDescent="0.3">
      <c r="A665" s="59" t="b">
        <v>1</v>
      </c>
      <c r="B665" s="43" t="s">
        <v>52</v>
      </c>
      <c r="C665" s="43">
        <f t="shared" si="162"/>
        <v>6021015</v>
      </c>
      <c r="D665" s="43">
        <f t="shared" si="163"/>
        <v>5021</v>
      </c>
      <c r="E665" s="43" t="s">
        <v>23</v>
      </c>
      <c r="F665" s="56">
        <v>1</v>
      </c>
      <c r="G665" s="56">
        <v>1</v>
      </c>
      <c r="H665" s="43">
        <f>H664+100000</f>
        <v>151407001</v>
      </c>
      <c r="I665" s="43">
        <v>1</v>
      </c>
      <c r="J665" s="43">
        <v>1</v>
      </c>
      <c r="K665" s="41">
        <v>1</v>
      </c>
      <c r="L665" s="43" t="str">
        <f>L664</f>
        <v>Shoes</v>
      </c>
      <c r="M665" s="43" t="s">
        <v>380</v>
      </c>
      <c r="N665" s="65">
        <f>SUM(K655,K657,K659,K661,K663,K665)</f>
        <v>6</v>
      </c>
    </row>
    <row r="666" spans="1:14" ht="16.5" customHeight="1" x14ac:dyDescent="0.3">
      <c r="A666" s="59" t="b">
        <v>1</v>
      </c>
      <c r="B666" s="61" t="s">
        <v>379</v>
      </c>
      <c r="C666" s="61">
        <f>C665+1</f>
        <v>6021016</v>
      </c>
      <c r="D666" s="61">
        <f>D665</f>
        <v>5021</v>
      </c>
      <c r="E666" s="17" t="s">
        <v>25</v>
      </c>
      <c r="F666" s="56">
        <v>1</v>
      </c>
      <c r="G666" s="56">
        <v>1</v>
      </c>
      <c r="H666" s="61">
        <f>H654+1000000</f>
        <v>152301001</v>
      </c>
      <c r="I666" s="61">
        <v>1</v>
      </c>
      <c r="J666" s="61">
        <v>1</v>
      </c>
      <c r="K666" s="61">
        <f>K654</f>
        <v>11.5</v>
      </c>
      <c r="L666" s="61" t="str">
        <f>L654</f>
        <v>Weapon</v>
      </c>
      <c r="M666" s="61" t="str">
        <f t="shared" ref="M666:M677" si="166">M654</f>
        <v>Superior</v>
      </c>
    </row>
    <row r="667" spans="1:14" ht="16.5" customHeight="1" x14ac:dyDescent="0.3">
      <c r="A667" s="59" t="b">
        <v>1</v>
      </c>
      <c r="B667" s="61" t="s">
        <v>51</v>
      </c>
      <c r="C667" s="61">
        <f t="shared" ref="C667:C701" si="167">C666+1</f>
        <v>6021017</v>
      </c>
      <c r="D667" s="61">
        <f t="shared" ref="D667:D701" si="168">D666</f>
        <v>5021</v>
      </c>
      <c r="E667" s="17" t="s">
        <v>25</v>
      </c>
      <c r="F667" s="56">
        <v>1</v>
      </c>
      <c r="G667" s="56">
        <v>1</v>
      </c>
      <c r="H667" s="62">
        <f>H666+100000</f>
        <v>152401001</v>
      </c>
      <c r="I667" s="61">
        <v>1</v>
      </c>
      <c r="J667" s="61">
        <v>1</v>
      </c>
      <c r="K667" s="61">
        <f t="shared" ref="K667:L677" si="169">K655</f>
        <v>1</v>
      </c>
      <c r="L667" s="61" t="str">
        <f t="shared" si="169"/>
        <v>Weapon</v>
      </c>
      <c r="M667" s="61" t="str">
        <f t="shared" si="166"/>
        <v>Rare</v>
      </c>
    </row>
    <row r="668" spans="1:14" ht="16.5" customHeight="1" x14ac:dyDescent="0.3">
      <c r="A668" s="59" t="b">
        <v>1</v>
      </c>
      <c r="B668" s="61" t="s">
        <v>47</v>
      </c>
      <c r="C668" s="61">
        <f t="shared" si="167"/>
        <v>6021018</v>
      </c>
      <c r="D668" s="61">
        <f t="shared" si="168"/>
        <v>5021</v>
      </c>
      <c r="E668" s="17" t="s">
        <v>25</v>
      </c>
      <c r="F668" s="56">
        <v>1</v>
      </c>
      <c r="G668" s="56">
        <v>1</v>
      </c>
      <c r="H668" s="62">
        <f>H666+1000</f>
        <v>152302001</v>
      </c>
      <c r="I668" s="61">
        <v>1</v>
      </c>
      <c r="J668" s="61">
        <v>1</v>
      </c>
      <c r="K668" s="61">
        <f t="shared" si="169"/>
        <v>11.5</v>
      </c>
      <c r="L668" s="61" t="str">
        <f t="shared" si="169"/>
        <v>Body</v>
      </c>
      <c r="M668" s="61" t="str">
        <f t="shared" si="166"/>
        <v>Superior</v>
      </c>
    </row>
    <row r="669" spans="1:14" ht="16.5" customHeight="1" x14ac:dyDescent="0.3">
      <c r="A669" s="59" t="b">
        <v>1</v>
      </c>
      <c r="B669" s="61" t="s">
        <v>53</v>
      </c>
      <c r="C669" s="61">
        <f t="shared" si="167"/>
        <v>6021019</v>
      </c>
      <c r="D669" s="61">
        <f t="shared" si="168"/>
        <v>5021</v>
      </c>
      <c r="E669" s="17" t="s">
        <v>25</v>
      </c>
      <c r="F669" s="56">
        <v>1</v>
      </c>
      <c r="G669" s="56">
        <v>1</v>
      </c>
      <c r="H669" s="62">
        <f>H668+100000</f>
        <v>152402001</v>
      </c>
      <c r="I669" s="61">
        <v>1</v>
      </c>
      <c r="J669" s="61">
        <v>1</v>
      </c>
      <c r="K669" s="61">
        <f t="shared" si="169"/>
        <v>1</v>
      </c>
      <c r="L669" s="61" t="str">
        <f t="shared" si="169"/>
        <v>Body</v>
      </c>
      <c r="M669" s="61" t="str">
        <f t="shared" si="166"/>
        <v>Rare</v>
      </c>
    </row>
    <row r="670" spans="1:14" ht="16.5" customHeight="1" x14ac:dyDescent="0.3">
      <c r="A670" s="59" t="b">
        <v>1</v>
      </c>
      <c r="B670" s="61" t="s">
        <v>48</v>
      </c>
      <c r="C670" s="61">
        <f t="shared" si="167"/>
        <v>6021020</v>
      </c>
      <c r="D670" s="61">
        <f t="shared" si="168"/>
        <v>5021</v>
      </c>
      <c r="E670" s="17" t="s">
        <v>25</v>
      </c>
      <c r="F670" s="56">
        <v>1</v>
      </c>
      <c r="G670" s="56">
        <v>1</v>
      </c>
      <c r="H670" s="61">
        <f>H668+1000</f>
        <v>152303001</v>
      </c>
      <c r="I670" s="61">
        <v>1</v>
      </c>
      <c r="J670" s="61">
        <v>1</v>
      </c>
      <c r="K670" s="61">
        <f t="shared" si="169"/>
        <v>11.5</v>
      </c>
      <c r="L670" s="61" t="str">
        <f t="shared" si="169"/>
        <v>Head</v>
      </c>
      <c r="M670" s="61" t="str">
        <f t="shared" si="166"/>
        <v>Superior</v>
      </c>
    </row>
    <row r="671" spans="1:14" ht="16.5" customHeight="1" x14ac:dyDescent="0.3">
      <c r="A671" s="59" t="b">
        <v>1</v>
      </c>
      <c r="B671" s="61" t="s">
        <v>54</v>
      </c>
      <c r="C671" s="61">
        <f t="shared" si="167"/>
        <v>6021021</v>
      </c>
      <c r="D671" s="61">
        <f t="shared" si="168"/>
        <v>5021</v>
      </c>
      <c r="E671" s="17" t="s">
        <v>25</v>
      </c>
      <c r="F671" s="56">
        <v>1</v>
      </c>
      <c r="G671" s="56">
        <v>1</v>
      </c>
      <c r="H671" s="61">
        <f>H670+100000</f>
        <v>152403001</v>
      </c>
      <c r="I671" s="61">
        <v>1</v>
      </c>
      <c r="J671" s="61">
        <v>1</v>
      </c>
      <c r="K671" s="61">
        <f t="shared" si="169"/>
        <v>1</v>
      </c>
      <c r="L671" s="61" t="str">
        <f t="shared" si="169"/>
        <v>Head</v>
      </c>
      <c r="M671" s="61" t="str">
        <f t="shared" si="166"/>
        <v>Rare</v>
      </c>
    </row>
    <row r="672" spans="1:14" ht="16.5" customHeight="1" x14ac:dyDescent="0.3">
      <c r="A672" s="59" t="b">
        <v>1</v>
      </c>
      <c r="B672" s="61" t="s">
        <v>50</v>
      </c>
      <c r="C672" s="61">
        <f t="shared" si="167"/>
        <v>6021022</v>
      </c>
      <c r="D672" s="61">
        <f t="shared" si="168"/>
        <v>5021</v>
      </c>
      <c r="E672" s="17" t="s">
        <v>25</v>
      </c>
      <c r="F672" s="56">
        <v>1</v>
      </c>
      <c r="G672" s="56">
        <v>1</v>
      </c>
      <c r="H672" s="61">
        <f>H670+2000</f>
        <v>152305001</v>
      </c>
      <c r="I672" s="61">
        <v>1</v>
      </c>
      <c r="J672" s="61">
        <v>1</v>
      </c>
      <c r="K672" s="61">
        <f t="shared" si="169"/>
        <v>11.5</v>
      </c>
      <c r="L672" s="61" t="str">
        <f t="shared" si="169"/>
        <v>Glove</v>
      </c>
      <c r="M672" s="61" t="str">
        <f t="shared" si="166"/>
        <v>Superior</v>
      </c>
    </row>
    <row r="673" spans="1:13" ht="16.5" customHeight="1" x14ac:dyDescent="0.3">
      <c r="A673" s="59" t="b">
        <v>1</v>
      </c>
      <c r="B673" s="61" t="s">
        <v>56</v>
      </c>
      <c r="C673" s="61">
        <f t="shared" si="167"/>
        <v>6021023</v>
      </c>
      <c r="D673" s="61">
        <f t="shared" si="168"/>
        <v>5021</v>
      </c>
      <c r="E673" s="17" t="s">
        <v>25</v>
      </c>
      <c r="F673" s="56">
        <v>1</v>
      </c>
      <c r="G673" s="56">
        <v>1</v>
      </c>
      <c r="H673" s="61">
        <f>H672+100000</f>
        <v>152405001</v>
      </c>
      <c r="I673" s="61">
        <v>1</v>
      </c>
      <c r="J673" s="61">
        <v>1</v>
      </c>
      <c r="K673" s="61">
        <f t="shared" si="169"/>
        <v>1</v>
      </c>
      <c r="L673" s="61" t="str">
        <f t="shared" si="169"/>
        <v>Glove</v>
      </c>
      <c r="M673" s="61" t="str">
        <f t="shared" si="166"/>
        <v>Rare</v>
      </c>
    </row>
    <row r="674" spans="1:13" ht="16.5" customHeight="1" x14ac:dyDescent="0.3">
      <c r="A674" s="59" t="b">
        <v>1</v>
      </c>
      <c r="B674" s="61" t="s">
        <v>49</v>
      </c>
      <c r="C674" s="61">
        <f t="shared" si="167"/>
        <v>6021024</v>
      </c>
      <c r="D674" s="61">
        <f t="shared" si="168"/>
        <v>5021</v>
      </c>
      <c r="E674" s="17" t="s">
        <v>25</v>
      </c>
      <c r="F674" s="56">
        <v>1</v>
      </c>
      <c r="G674" s="56">
        <v>1</v>
      </c>
      <c r="H674" s="61">
        <f>H672+1000</f>
        <v>152306001</v>
      </c>
      <c r="I674" s="61">
        <v>1</v>
      </c>
      <c r="J674" s="61">
        <v>1</v>
      </c>
      <c r="K674" s="61">
        <f t="shared" si="169"/>
        <v>11.5</v>
      </c>
      <c r="L674" s="61" t="str">
        <f t="shared" si="169"/>
        <v>Pants</v>
      </c>
      <c r="M674" s="61" t="str">
        <f t="shared" si="166"/>
        <v>Superior</v>
      </c>
    </row>
    <row r="675" spans="1:13" ht="16.5" customHeight="1" x14ac:dyDescent="0.3">
      <c r="A675" s="59" t="b">
        <v>1</v>
      </c>
      <c r="B675" s="61" t="s">
        <v>55</v>
      </c>
      <c r="C675" s="61">
        <f t="shared" si="167"/>
        <v>6021025</v>
      </c>
      <c r="D675" s="61">
        <f t="shared" si="168"/>
        <v>5021</v>
      </c>
      <c r="E675" s="17" t="s">
        <v>25</v>
      </c>
      <c r="F675" s="56">
        <v>1</v>
      </c>
      <c r="G675" s="56">
        <v>1</v>
      </c>
      <c r="H675" s="61">
        <f>H674+100000</f>
        <v>152406001</v>
      </c>
      <c r="I675" s="61">
        <v>1</v>
      </c>
      <c r="J675" s="61">
        <v>1</v>
      </c>
      <c r="K675" s="61">
        <f t="shared" si="169"/>
        <v>1</v>
      </c>
      <c r="L675" s="61" t="str">
        <f t="shared" si="169"/>
        <v>Pants</v>
      </c>
      <c r="M675" s="61" t="str">
        <f t="shared" si="166"/>
        <v>Rare</v>
      </c>
    </row>
    <row r="676" spans="1:13" ht="16.5" customHeight="1" x14ac:dyDescent="0.3">
      <c r="A676" s="59" t="b">
        <v>1</v>
      </c>
      <c r="B676" s="61" t="s">
        <v>46</v>
      </c>
      <c r="C676" s="61">
        <f t="shared" si="167"/>
        <v>6021026</v>
      </c>
      <c r="D676" s="61">
        <f t="shared" si="168"/>
        <v>5021</v>
      </c>
      <c r="E676" s="17" t="s">
        <v>25</v>
      </c>
      <c r="F676" s="56">
        <v>1</v>
      </c>
      <c r="G676" s="56">
        <v>1</v>
      </c>
      <c r="H676" s="61">
        <f>H674+1000</f>
        <v>152307001</v>
      </c>
      <c r="I676" s="61">
        <v>1</v>
      </c>
      <c r="J676" s="61">
        <v>1</v>
      </c>
      <c r="K676" s="61">
        <f t="shared" si="169"/>
        <v>11.5</v>
      </c>
      <c r="L676" s="61" t="str">
        <f t="shared" si="169"/>
        <v>Shoes</v>
      </c>
      <c r="M676" s="61" t="str">
        <f t="shared" si="166"/>
        <v>Superior</v>
      </c>
    </row>
    <row r="677" spans="1:13" ht="16.5" customHeight="1" x14ac:dyDescent="0.3">
      <c r="A677" s="59" t="b">
        <v>1</v>
      </c>
      <c r="B677" s="61" t="s">
        <v>52</v>
      </c>
      <c r="C677" s="61">
        <f t="shared" si="167"/>
        <v>6021027</v>
      </c>
      <c r="D677" s="61">
        <f t="shared" si="168"/>
        <v>5021</v>
      </c>
      <c r="E677" s="17" t="s">
        <v>25</v>
      </c>
      <c r="F677" s="56">
        <v>1</v>
      </c>
      <c r="G677" s="56">
        <v>1</v>
      </c>
      <c r="H677" s="61">
        <f>H676+100000</f>
        <v>152407001</v>
      </c>
      <c r="I677" s="61">
        <v>1</v>
      </c>
      <c r="J677" s="61">
        <v>1</v>
      </c>
      <c r="K677" s="61">
        <f t="shared" si="169"/>
        <v>1</v>
      </c>
      <c r="L677" s="61" t="str">
        <f t="shared" si="169"/>
        <v>Shoes</v>
      </c>
      <c r="M677" s="61" t="str">
        <f t="shared" si="166"/>
        <v>Rare</v>
      </c>
    </row>
    <row r="678" spans="1:13" ht="16.5" customHeight="1" x14ac:dyDescent="0.3">
      <c r="A678" s="59" t="b">
        <v>1</v>
      </c>
      <c r="B678" s="42" t="s">
        <v>45</v>
      </c>
      <c r="C678" s="45">
        <f t="shared" si="167"/>
        <v>6021028</v>
      </c>
      <c r="D678" s="45">
        <f t="shared" si="168"/>
        <v>5021</v>
      </c>
      <c r="E678" s="45" t="s">
        <v>26</v>
      </c>
      <c r="F678" s="56">
        <v>1</v>
      </c>
      <c r="G678" s="56">
        <v>1</v>
      </c>
      <c r="H678" s="42">
        <f>H666+1000000</f>
        <v>153301001</v>
      </c>
      <c r="I678" s="42">
        <v>1</v>
      </c>
      <c r="J678" s="42">
        <v>1</v>
      </c>
      <c r="K678" s="42">
        <f>K666</f>
        <v>11.5</v>
      </c>
      <c r="L678" s="42" t="str">
        <f>L666</f>
        <v>Weapon</v>
      </c>
      <c r="M678" s="42" t="str">
        <f>M666</f>
        <v>Superior</v>
      </c>
    </row>
    <row r="679" spans="1:13" ht="16.5" customHeight="1" x14ac:dyDescent="0.3">
      <c r="A679" s="59" t="b">
        <v>1</v>
      </c>
      <c r="B679" s="42" t="s">
        <v>51</v>
      </c>
      <c r="C679" s="45">
        <f t="shared" si="167"/>
        <v>6021029</v>
      </c>
      <c r="D679" s="45">
        <f t="shared" si="168"/>
        <v>5021</v>
      </c>
      <c r="E679" s="45" t="s">
        <v>26</v>
      </c>
      <c r="F679" s="56">
        <v>1</v>
      </c>
      <c r="G679" s="56">
        <v>1</v>
      </c>
      <c r="H679" s="42">
        <f>H678+100000</f>
        <v>153401001</v>
      </c>
      <c r="I679" s="42">
        <v>1</v>
      </c>
      <c r="J679" s="42">
        <v>1</v>
      </c>
      <c r="K679" s="42">
        <f t="shared" ref="K679:M694" si="170">K667</f>
        <v>1</v>
      </c>
      <c r="L679" s="42" t="str">
        <f t="shared" si="170"/>
        <v>Weapon</v>
      </c>
      <c r="M679" s="42" t="str">
        <f t="shared" si="170"/>
        <v>Rare</v>
      </c>
    </row>
    <row r="680" spans="1:13" ht="16.5" customHeight="1" x14ac:dyDescent="0.3">
      <c r="A680" s="59" t="b">
        <v>1</v>
      </c>
      <c r="B680" s="42" t="s">
        <v>47</v>
      </c>
      <c r="C680" s="45">
        <f t="shared" si="167"/>
        <v>6021030</v>
      </c>
      <c r="D680" s="45">
        <f t="shared" si="168"/>
        <v>5021</v>
      </c>
      <c r="E680" s="45" t="s">
        <v>26</v>
      </c>
      <c r="F680" s="56">
        <v>1</v>
      </c>
      <c r="G680" s="56">
        <v>1</v>
      </c>
      <c r="H680" s="42">
        <f>H678+1000</f>
        <v>153302001</v>
      </c>
      <c r="I680" s="42">
        <v>1</v>
      </c>
      <c r="J680" s="42">
        <v>1</v>
      </c>
      <c r="K680" s="42">
        <f t="shared" si="170"/>
        <v>11.5</v>
      </c>
      <c r="L680" s="42" t="str">
        <f t="shared" si="170"/>
        <v>Body</v>
      </c>
      <c r="M680" s="42" t="str">
        <f t="shared" si="170"/>
        <v>Superior</v>
      </c>
    </row>
    <row r="681" spans="1:13" ht="16.5" customHeight="1" x14ac:dyDescent="0.3">
      <c r="A681" s="59" t="b">
        <v>1</v>
      </c>
      <c r="B681" s="42" t="s">
        <v>53</v>
      </c>
      <c r="C681" s="45">
        <f t="shared" si="167"/>
        <v>6021031</v>
      </c>
      <c r="D681" s="45">
        <f t="shared" si="168"/>
        <v>5021</v>
      </c>
      <c r="E681" s="45" t="s">
        <v>26</v>
      </c>
      <c r="F681" s="56">
        <v>1</v>
      </c>
      <c r="G681" s="56">
        <v>1</v>
      </c>
      <c r="H681" s="42">
        <f>H680+100000</f>
        <v>153402001</v>
      </c>
      <c r="I681" s="42">
        <v>1</v>
      </c>
      <c r="J681" s="42">
        <v>1</v>
      </c>
      <c r="K681" s="42">
        <f t="shared" si="170"/>
        <v>1</v>
      </c>
      <c r="L681" s="42" t="str">
        <f t="shared" si="170"/>
        <v>Body</v>
      </c>
      <c r="M681" s="42" t="str">
        <f t="shared" si="170"/>
        <v>Rare</v>
      </c>
    </row>
    <row r="682" spans="1:13" ht="16.5" customHeight="1" x14ac:dyDescent="0.3">
      <c r="A682" s="59" t="b">
        <v>1</v>
      </c>
      <c r="B682" s="42" t="s">
        <v>48</v>
      </c>
      <c r="C682" s="45">
        <f t="shared" si="167"/>
        <v>6021032</v>
      </c>
      <c r="D682" s="45">
        <f t="shared" si="168"/>
        <v>5021</v>
      </c>
      <c r="E682" s="45" t="s">
        <v>26</v>
      </c>
      <c r="F682" s="56">
        <v>1</v>
      </c>
      <c r="G682" s="56">
        <v>1</v>
      </c>
      <c r="H682" s="42">
        <f>H680+1000</f>
        <v>153303001</v>
      </c>
      <c r="I682" s="42">
        <v>1</v>
      </c>
      <c r="J682" s="42">
        <v>1</v>
      </c>
      <c r="K682" s="42">
        <f t="shared" si="170"/>
        <v>11.5</v>
      </c>
      <c r="L682" s="42" t="str">
        <f t="shared" si="170"/>
        <v>Head</v>
      </c>
      <c r="M682" s="42" t="str">
        <f t="shared" si="170"/>
        <v>Superior</v>
      </c>
    </row>
    <row r="683" spans="1:13" ht="16.5" customHeight="1" x14ac:dyDescent="0.3">
      <c r="A683" s="59" t="b">
        <v>1</v>
      </c>
      <c r="B683" s="42" t="s">
        <v>54</v>
      </c>
      <c r="C683" s="45">
        <f t="shared" si="167"/>
        <v>6021033</v>
      </c>
      <c r="D683" s="45">
        <f t="shared" si="168"/>
        <v>5021</v>
      </c>
      <c r="E683" s="45" t="s">
        <v>26</v>
      </c>
      <c r="F683" s="56">
        <v>1</v>
      </c>
      <c r="G683" s="56">
        <v>1</v>
      </c>
      <c r="H683" s="42">
        <f>H682+100000</f>
        <v>153403001</v>
      </c>
      <c r="I683" s="42">
        <v>1</v>
      </c>
      <c r="J683" s="42">
        <v>1</v>
      </c>
      <c r="K683" s="42">
        <f t="shared" si="170"/>
        <v>1</v>
      </c>
      <c r="L683" s="42" t="str">
        <f t="shared" si="170"/>
        <v>Head</v>
      </c>
      <c r="M683" s="42" t="str">
        <f t="shared" si="170"/>
        <v>Rare</v>
      </c>
    </row>
    <row r="684" spans="1:13" ht="16.5" customHeight="1" x14ac:dyDescent="0.3">
      <c r="A684" s="59" t="b">
        <v>1</v>
      </c>
      <c r="B684" s="42" t="s">
        <v>50</v>
      </c>
      <c r="C684" s="45">
        <f t="shared" si="167"/>
        <v>6021034</v>
      </c>
      <c r="D684" s="45">
        <f t="shared" si="168"/>
        <v>5021</v>
      </c>
      <c r="E684" s="45" t="s">
        <v>26</v>
      </c>
      <c r="F684" s="56">
        <v>1</v>
      </c>
      <c r="G684" s="56">
        <v>1</v>
      </c>
      <c r="H684" s="42">
        <f>H682+2000</f>
        <v>153305001</v>
      </c>
      <c r="I684" s="42">
        <v>1</v>
      </c>
      <c r="J684" s="42">
        <v>1</v>
      </c>
      <c r="K684" s="42">
        <f t="shared" si="170"/>
        <v>11.5</v>
      </c>
      <c r="L684" s="42" t="str">
        <f t="shared" si="170"/>
        <v>Glove</v>
      </c>
      <c r="M684" s="42" t="str">
        <f t="shared" si="170"/>
        <v>Superior</v>
      </c>
    </row>
    <row r="685" spans="1:13" ht="16.5" customHeight="1" x14ac:dyDescent="0.3">
      <c r="A685" s="59" t="b">
        <v>1</v>
      </c>
      <c r="B685" s="42" t="s">
        <v>56</v>
      </c>
      <c r="C685" s="45">
        <f t="shared" si="167"/>
        <v>6021035</v>
      </c>
      <c r="D685" s="45">
        <f t="shared" si="168"/>
        <v>5021</v>
      </c>
      <c r="E685" s="45" t="s">
        <v>26</v>
      </c>
      <c r="F685" s="56">
        <v>1</v>
      </c>
      <c r="G685" s="56">
        <v>1</v>
      </c>
      <c r="H685" s="42">
        <f>H684+100000</f>
        <v>153405001</v>
      </c>
      <c r="I685" s="42">
        <v>1</v>
      </c>
      <c r="J685" s="42">
        <v>1</v>
      </c>
      <c r="K685" s="42">
        <f t="shared" si="170"/>
        <v>1</v>
      </c>
      <c r="L685" s="42" t="str">
        <f t="shared" si="170"/>
        <v>Glove</v>
      </c>
      <c r="M685" s="42" t="str">
        <f t="shared" si="170"/>
        <v>Rare</v>
      </c>
    </row>
    <row r="686" spans="1:13" ht="16.5" customHeight="1" x14ac:dyDescent="0.3">
      <c r="A686" s="59" t="b">
        <v>1</v>
      </c>
      <c r="B686" s="42" t="s">
        <v>49</v>
      </c>
      <c r="C686" s="45">
        <f t="shared" si="167"/>
        <v>6021036</v>
      </c>
      <c r="D686" s="45">
        <f t="shared" si="168"/>
        <v>5021</v>
      </c>
      <c r="E686" s="45" t="s">
        <v>26</v>
      </c>
      <c r="F686" s="56">
        <v>1</v>
      </c>
      <c r="G686" s="56">
        <v>1</v>
      </c>
      <c r="H686" s="42">
        <f>H684+1000</f>
        <v>153306001</v>
      </c>
      <c r="I686" s="42">
        <v>1</v>
      </c>
      <c r="J686" s="42">
        <v>1</v>
      </c>
      <c r="K686" s="42">
        <f t="shared" si="170"/>
        <v>11.5</v>
      </c>
      <c r="L686" s="42" t="str">
        <f t="shared" si="170"/>
        <v>Pants</v>
      </c>
      <c r="M686" s="42" t="str">
        <f t="shared" si="170"/>
        <v>Superior</v>
      </c>
    </row>
    <row r="687" spans="1:13" ht="16.5" customHeight="1" x14ac:dyDescent="0.3">
      <c r="A687" s="59" t="b">
        <v>1</v>
      </c>
      <c r="B687" s="42" t="s">
        <v>55</v>
      </c>
      <c r="C687" s="45">
        <f t="shared" si="167"/>
        <v>6021037</v>
      </c>
      <c r="D687" s="45">
        <f t="shared" si="168"/>
        <v>5021</v>
      </c>
      <c r="E687" s="45" t="s">
        <v>26</v>
      </c>
      <c r="F687" s="56">
        <v>1</v>
      </c>
      <c r="G687" s="56">
        <v>1</v>
      </c>
      <c r="H687" s="42">
        <f>H686+100000</f>
        <v>153406001</v>
      </c>
      <c r="I687" s="42">
        <v>1</v>
      </c>
      <c r="J687" s="42">
        <v>1</v>
      </c>
      <c r="K687" s="42">
        <f t="shared" si="170"/>
        <v>1</v>
      </c>
      <c r="L687" s="42" t="str">
        <f t="shared" si="170"/>
        <v>Pants</v>
      </c>
      <c r="M687" s="42" t="str">
        <f t="shared" si="170"/>
        <v>Rare</v>
      </c>
    </row>
    <row r="688" spans="1:13" ht="16.5" customHeight="1" x14ac:dyDescent="0.3">
      <c r="A688" s="59" t="b">
        <v>1</v>
      </c>
      <c r="B688" s="42" t="s">
        <v>46</v>
      </c>
      <c r="C688" s="45">
        <f t="shared" si="167"/>
        <v>6021038</v>
      </c>
      <c r="D688" s="45">
        <f t="shared" si="168"/>
        <v>5021</v>
      </c>
      <c r="E688" s="45" t="s">
        <v>26</v>
      </c>
      <c r="F688" s="56">
        <v>1</v>
      </c>
      <c r="G688" s="56">
        <v>1</v>
      </c>
      <c r="H688" s="42">
        <f>H686+1000</f>
        <v>153307001</v>
      </c>
      <c r="I688" s="42">
        <v>1</v>
      </c>
      <c r="J688" s="42">
        <v>1</v>
      </c>
      <c r="K688" s="42">
        <f t="shared" si="170"/>
        <v>11.5</v>
      </c>
      <c r="L688" s="42" t="str">
        <f t="shared" si="170"/>
        <v>Shoes</v>
      </c>
      <c r="M688" s="42" t="str">
        <f t="shared" si="170"/>
        <v>Superior</v>
      </c>
    </row>
    <row r="689" spans="1:13" ht="16.5" customHeight="1" x14ac:dyDescent="0.3">
      <c r="A689" s="59" t="b">
        <v>1</v>
      </c>
      <c r="B689" s="42" t="s">
        <v>52</v>
      </c>
      <c r="C689" s="45">
        <f t="shared" si="167"/>
        <v>6021039</v>
      </c>
      <c r="D689" s="45">
        <f t="shared" si="168"/>
        <v>5021</v>
      </c>
      <c r="E689" s="45" t="s">
        <v>26</v>
      </c>
      <c r="F689" s="56">
        <v>1</v>
      </c>
      <c r="G689" s="56">
        <v>1</v>
      </c>
      <c r="H689" s="42">
        <f>H688+100000</f>
        <v>153407001</v>
      </c>
      <c r="I689" s="42">
        <v>1</v>
      </c>
      <c r="J689" s="42">
        <v>1</v>
      </c>
      <c r="K689" s="42">
        <f t="shared" si="170"/>
        <v>1</v>
      </c>
      <c r="L689" s="42" t="str">
        <f t="shared" si="170"/>
        <v>Shoes</v>
      </c>
      <c r="M689" s="42" t="str">
        <f t="shared" si="170"/>
        <v>Rare</v>
      </c>
    </row>
    <row r="690" spans="1:13" ht="16.5" customHeight="1" x14ac:dyDescent="0.3">
      <c r="A690" s="59" t="b">
        <v>1</v>
      </c>
      <c r="B690" s="46" t="s">
        <v>45</v>
      </c>
      <c r="C690" s="19">
        <f t="shared" si="167"/>
        <v>6021040</v>
      </c>
      <c r="D690" s="19">
        <f t="shared" si="168"/>
        <v>5021</v>
      </c>
      <c r="E690" s="19" t="s">
        <v>27</v>
      </c>
      <c r="F690" s="56">
        <v>1</v>
      </c>
      <c r="G690" s="56">
        <v>1</v>
      </c>
      <c r="H690" s="46">
        <f>H678+1000000</f>
        <v>154301001</v>
      </c>
      <c r="I690" s="46">
        <v>1</v>
      </c>
      <c r="J690" s="46">
        <v>1</v>
      </c>
      <c r="K690" s="46">
        <f>K678</f>
        <v>11.5</v>
      </c>
      <c r="L690" s="46" t="str">
        <f>L678</f>
        <v>Weapon</v>
      </c>
      <c r="M690" s="46" t="str">
        <f t="shared" si="170"/>
        <v>Superior</v>
      </c>
    </row>
    <row r="691" spans="1:13" ht="16.5" customHeight="1" x14ac:dyDescent="0.3">
      <c r="A691" s="59" t="b">
        <v>1</v>
      </c>
      <c r="B691" s="46" t="s">
        <v>51</v>
      </c>
      <c r="C691" s="19">
        <f t="shared" si="167"/>
        <v>6021041</v>
      </c>
      <c r="D691" s="19">
        <f t="shared" si="168"/>
        <v>5021</v>
      </c>
      <c r="E691" s="19" t="s">
        <v>27</v>
      </c>
      <c r="F691" s="56">
        <v>1</v>
      </c>
      <c r="G691" s="56">
        <v>1</v>
      </c>
      <c r="H691" s="46">
        <f>H690+100000</f>
        <v>154401001</v>
      </c>
      <c r="I691" s="46">
        <v>1</v>
      </c>
      <c r="J691" s="46">
        <v>1</v>
      </c>
      <c r="K691" s="46">
        <f t="shared" ref="K691:M701" si="171">K679</f>
        <v>1</v>
      </c>
      <c r="L691" s="46" t="str">
        <f t="shared" si="171"/>
        <v>Weapon</v>
      </c>
      <c r="M691" s="46" t="str">
        <f t="shared" si="170"/>
        <v>Rare</v>
      </c>
    </row>
    <row r="692" spans="1:13" ht="16.5" customHeight="1" x14ac:dyDescent="0.3">
      <c r="A692" s="59" t="b">
        <v>1</v>
      </c>
      <c r="B692" s="46" t="s">
        <v>47</v>
      </c>
      <c r="C692" s="19">
        <f t="shared" si="167"/>
        <v>6021042</v>
      </c>
      <c r="D692" s="19">
        <f t="shared" si="168"/>
        <v>5021</v>
      </c>
      <c r="E692" s="19" t="s">
        <v>27</v>
      </c>
      <c r="F692" s="56">
        <v>1</v>
      </c>
      <c r="G692" s="56">
        <v>1</v>
      </c>
      <c r="H692" s="46">
        <f>H690+1000</f>
        <v>154302001</v>
      </c>
      <c r="I692" s="46">
        <v>1</v>
      </c>
      <c r="J692" s="46">
        <v>1</v>
      </c>
      <c r="K692" s="46">
        <f t="shared" si="171"/>
        <v>11.5</v>
      </c>
      <c r="L692" s="46" t="str">
        <f t="shared" si="171"/>
        <v>Body</v>
      </c>
      <c r="M692" s="46" t="str">
        <f t="shared" si="170"/>
        <v>Superior</v>
      </c>
    </row>
    <row r="693" spans="1:13" ht="16.5" customHeight="1" x14ac:dyDescent="0.3">
      <c r="A693" s="59" t="b">
        <v>1</v>
      </c>
      <c r="B693" s="46" t="s">
        <v>53</v>
      </c>
      <c r="C693" s="19">
        <f t="shared" si="167"/>
        <v>6021043</v>
      </c>
      <c r="D693" s="19">
        <f t="shared" si="168"/>
        <v>5021</v>
      </c>
      <c r="E693" s="19" t="s">
        <v>27</v>
      </c>
      <c r="F693" s="56">
        <v>1</v>
      </c>
      <c r="G693" s="56">
        <v>1</v>
      </c>
      <c r="H693" s="46">
        <f>H692+100000</f>
        <v>154402001</v>
      </c>
      <c r="I693" s="46">
        <v>1</v>
      </c>
      <c r="J693" s="46">
        <v>1</v>
      </c>
      <c r="K693" s="46">
        <f t="shared" si="171"/>
        <v>1</v>
      </c>
      <c r="L693" s="46" t="str">
        <f t="shared" si="171"/>
        <v>Body</v>
      </c>
      <c r="M693" s="46" t="str">
        <f t="shared" si="170"/>
        <v>Rare</v>
      </c>
    </row>
    <row r="694" spans="1:13" ht="16.5" customHeight="1" x14ac:dyDescent="0.3">
      <c r="A694" s="59" t="b">
        <v>1</v>
      </c>
      <c r="B694" s="46" t="s">
        <v>48</v>
      </c>
      <c r="C694" s="19">
        <f t="shared" si="167"/>
        <v>6021044</v>
      </c>
      <c r="D694" s="19">
        <f t="shared" si="168"/>
        <v>5021</v>
      </c>
      <c r="E694" s="19" t="s">
        <v>27</v>
      </c>
      <c r="F694" s="56">
        <v>1</v>
      </c>
      <c r="G694" s="56">
        <v>1</v>
      </c>
      <c r="H694" s="46">
        <f>H692+1000</f>
        <v>154303001</v>
      </c>
      <c r="I694" s="46">
        <v>1</v>
      </c>
      <c r="J694" s="46">
        <v>1</v>
      </c>
      <c r="K694" s="46">
        <f t="shared" si="171"/>
        <v>11.5</v>
      </c>
      <c r="L694" s="46" t="str">
        <f t="shared" si="171"/>
        <v>Head</v>
      </c>
      <c r="M694" s="46" t="str">
        <f t="shared" si="170"/>
        <v>Superior</v>
      </c>
    </row>
    <row r="695" spans="1:13" ht="16.5" customHeight="1" x14ac:dyDescent="0.3">
      <c r="A695" s="59" t="b">
        <v>1</v>
      </c>
      <c r="B695" s="46" t="s">
        <v>54</v>
      </c>
      <c r="C695" s="19">
        <f t="shared" si="167"/>
        <v>6021045</v>
      </c>
      <c r="D695" s="19">
        <f t="shared" si="168"/>
        <v>5021</v>
      </c>
      <c r="E695" s="19" t="s">
        <v>27</v>
      </c>
      <c r="F695" s="56">
        <v>1</v>
      </c>
      <c r="G695" s="56">
        <v>1</v>
      </c>
      <c r="H695" s="46">
        <f>H694+100000</f>
        <v>154403001</v>
      </c>
      <c r="I695" s="46">
        <v>1</v>
      </c>
      <c r="J695" s="46">
        <v>1</v>
      </c>
      <c r="K695" s="46">
        <f t="shared" si="171"/>
        <v>1</v>
      </c>
      <c r="L695" s="46" t="str">
        <f t="shared" si="171"/>
        <v>Head</v>
      </c>
      <c r="M695" s="46" t="str">
        <f t="shared" si="171"/>
        <v>Rare</v>
      </c>
    </row>
    <row r="696" spans="1:13" ht="16.5" customHeight="1" x14ac:dyDescent="0.3">
      <c r="A696" s="59" t="b">
        <v>1</v>
      </c>
      <c r="B696" s="46" t="s">
        <v>50</v>
      </c>
      <c r="C696" s="19">
        <f t="shared" si="167"/>
        <v>6021046</v>
      </c>
      <c r="D696" s="19">
        <f t="shared" si="168"/>
        <v>5021</v>
      </c>
      <c r="E696" s="19" t="s">
        <v>27</v>
      </c>
      <c r="F696" s="56">
        <v>1</v>
      </c>
      <c r="G696" s="56">
        <v>1</v>
      </c>
      <c r="H696" s="46">
        <f>H694+2000</f>
        <v>154305001</v>
      </c>
      <c r="I696" s="46">
        <v>1</v>
      </c>
      <c r="J696" s="46">
        <v>1</v>
      </c>
      <c r="K696" s="46">
        <f t="shared" si="171"/>
        <v>11.5</v>
      </c>
      <c r="L696" s="46" t="str">
        <f t="shared" si="171"/>
        <v>Glove</v>
      </c>
      <c r="M696" s="46" t="str">
        <f t="shared" si="171"/>
        <v>Superior</v>
      </c>
    </row>
    <row r="697" spans="1:13" ht="16.5" customHeight="1" x14ac:dyDescent="0.3">
      <c r="A697" s="59" t="b">
        <v>1</v>
      </c>
      <c r="B697" s="46" t="s">
        <v>56</v>
      </c>
      <c r="C697" s="19">
        <f t="shared" si="167"/>
        <v>6021047</v>
      </c>
      <c r="D697" s="19">
        <f t="shared" si="168"/>
        <v>5021</v>
      </c>
      <c r="E697" s="19" t="s">
        <v>27</v>
      </c>
      <c r="F697" s="56">
        <v>1</v>
      </c>
      <c r="G697" s="56">
        <v>1</v>
      </c>
      <c r="H697" s="46">
        <f>H696+100000</f>
        <v>154405001</v>
      </c>
      <c r="I697" s="46">
        <v>1</v>
      </c>
      <c r="J697" s="46">
        <v>1</v>
      </c>
      <c r="K697" s="46">
        <f t="shared" si="171"/>
        <v>1</v>
      </c>
      <c r="L697" s="46" t="str">
        <f t="shared" si="171"/>
        <v>Glove</v>
      </c>
      <c r="M697" s="46" t="str">
        <f t="shared" si="171"/>
        <v>Rare</v>
      </c>
    </row>
    <row r="698" spans="1:13" ht="16.5" customHeight="1" x14ac:dyDescent="0.3">
      <c r="A698" s="59" t="b">
        <v>1</v>
      </c>
      <c r="B698" s="46" t="s">
        <v>49</v>
      </c>
      <c r="C698" s="19">
        <f t="shared" si="167"/>
        <v>6021048</v>
      </c>
      <c r="D698" s="19">
        <f t="shared" si="168"/>
        <v>5021</v>
      </c>
      <c r="E698" s="19" t="s">
        <v>27</v>
      </c>
      <c r="F698" s="56">
        <v>1</v>
      </c>
      <c r="G698" s="56">
        <v>1</v>
      </c>
      <c r="H698" s="46">
        <f>H696+1000</f>
        <v>154306001</v>
      </c>
      <c r="I698" s="46">
        <v>1</v>
      </c>
      <c r="J698" s="46">
        <v>1</v>
      </c>
      <c r="K698" s="46">
        <f t="shared" si="171"/>
        <v>11.5</v>
      </c>
      <c r="L698" s="46" t="str">
        <f t="shared" si="171"/>
        <v>Pants</v>
      </c>
      <c r="M698" s="46" t="str">
        <f t="shared" si="171"/>
        <v>Superior</v>
      </c>
    </row>
    <row r="699" spans="1:13" ht="16.5" customHeight="1" x14ac:dyDescent="0.3">
      <c r="A699" s="59" t="b">
        <v>1</v>
      </c>
      <c r="B699" s="46" t="s">
        <v>55</v>
      </c>
      <c r="C699" s="19">
        <f t="shared" si="167"/>
        <v>6021049</v>
      </c>
      <c r="D699" s="19">
        <f t="shared" si="168"/>
        <v>5021</v>
      </c>
      <c r="E699" s="19" t="s">
        <v>27</v>
      </c>
      <c r="F699" s="56">
        <v>1</v>
      </c>
      <c r="G699" s="56">
        <v>1</v>
      </c>
      <c r="H699" s="46">
        <f>H698+100000</f>
        <v>154406001</v>
      </c>
      <c r="I699" s="46">
        <v>1</v>
      </c>
      <c r="J699" s="46">
        <v>1</v>
      </c>
      <c r="K699" s="46">
        <f t="shared" si="171"/>
        <v>1</v>
      </c>
      <c r="L699" s="46" t="str">
        <f t="shared" si="171"/>
        <v>Pants</v>
      </c>
      <c r="M699" s="46" t="str">
        <f t="shared" si="171"/>
        <v>Rare</v>
      </c>
    </row>
    <row r="700" spans="1:13" ht="16.5" customHeight="1" x14ac:dyDescent="0.3">
      <c r="A700" s="59" t="b">
        <v>1</v>
      </c>
      <c r="B700" s="46" t="s">
        <v>46</v>
      </c>
      <c r="C700" s="19">
        <f t="shared" si="167"/>
        <v>6021050</v>
      </c>
      <c r="D700" s="19">
        <f t="shared" si="168"/>
        <v>5021</v>
      </c>
      <c r="E700" s="19" t="s">
        <v>27</v>
      </c>
      <c r="F700" s="56">
        <v>1</v>
      </c>
      <c r="G700" s="56">
        <v>1</v>
      </c>
      <c r="H700" s="46">
        <f>H698+1000</f>
        <v>154307001</v>
      </c>
      <c r="I700" s="46">
        <v>1</v>
      </c>
      <c r="J700" s="46">
        <v>1</v>
      </c>
      <c r="K700" s="46">
        <f t="shared" si="171"/>
        <v>11.5</v>
      </c>
      <c r="L700" s="46" t="str">
        <f t="shared" si="171"/>
        <v>Shoes</v>
      </c>
      <c r="M700" s="46" t="str">
        <f t="shared" si="171"/>
        <v>Superior</v>
      </c>
    </row>
    <row r="701" spans="1:13" ht="16.5" customHeight="1" x14ac:dyDescent="0.3">
      <c r="A701" s="59" t="b">
        <v>1</v>
      </c>
      <c r="B701" s="46" t="s">
        <v>52</v>
      </c>
      <c r="C701" s="19">
        <f t="shared" si="167"/>
        <v>6021051</v>
      </c>
      <c r="D701" s="19">
        <f t="shared" si="168"/>
        <v>5021</v>
      </c>
      <c r="E701" s="19" t="s">
        <v>27</v>
      </c>
      <c r="F701" s="56">
        <v>1</v>
      </c>
      <c r="G701" s="56">
        <v>1</v>
      </c>
      <c r="H701" s="46">
        <f>H700+100000</f>
        <v>154407001</v>
      </c>
      <c r="I701" s="46">
        <v>1</v>
      </c>
      <c r="J701" s="46">
        <v>1</v>
      </c>
      <c r="K701" s="46">
        <f t="shared" si="171"/>
        <v>1</v>
      </c>
      <c r="L701" s="46" t="str">
        <f t="shared" si="171"/>
        <v>Shoes</v>
      </c>
      <c r="M701" s="46" t="str">
        <f t="shared" si="171"/>
        <v>Rare</v>
      </c>
    </row>
    <row r="702" spans="1:13" ht="16.5" customHeight="1" x14ac:dyDescent="0.3">
      <c r="A702" s="60" t="b">
        <v>1</v>
      </c>
      <c r="B702" s="41" t="s">
        <v>305</v>
      </c>
      <c r="C702" s="41">
        <f>C651+1000</f>
        <v>6022001</v>
      </c>
      <c r="D702" s="41">
        <f>D651+1</f>
        <v>5022</v>
      </c>
      <c r="E702" s="42" t="s">
        <v>29</v>
      </c>
      <c r="F702" s="56">
        <v>1</v>
      </c>
      <c r="G702" s="56">
        <v>1</v>
      </c>
      <c r="H702" s="41">
        <v>150102001</v>
      </c>
      <c r="I702" s="42">
        <v>1</v>
      </c>
      <c r="J702" s="42">
        <v>1</v>
      </c>
      <c r="K702" s="41">
        <v>10</v>
      </c>
      <c r="L702" s="41" t="s">
        <v>306</v>
      </c>
      <c r="M702" s="43" t="s">
        <v>3</v>
      </c>
    </row>
    <row r="703" spans="1:13" ht="16.5" customHeight="1" x14ac:dyDescent="0.3">
      <c r="A703" s="60" t="b">
        <v>1</v>
      </c>
      <c r="B703" s="41" t="s">
        <v>307</v>
      </c>
      <c r="C703" s="42">
        <f>C702+1</f>
        <v>6022002</v>
      </c>
      <c r="D703" s="42">
        <f>D702</f>
        <v>5022</v>
      </c>
      <c r="E703" s="42" t="s">
        <v>29</v>
      </c>
      <c r="F703" s="56">
        <v>1</v>
      </c>
      <c r="G703" s="56">
        <v>1</v>
      </c>
      <c r="H703" s="43">
        <f>H702+100000</f>
        <v>150202001</v>
      </c>
      <c r="I703" s="42">
        <v>1</v>
      </c>
      <c r="J703" s="42">
        <v>1</v>
      </c>
      <c r="K703" s="41">
        <f>K652+0.5</f>
        <v>12</v>
      </c>
      <c r="L703" s="41" t="s">
        <v>306</v>
      </c>
      <c r="M703" s="43" t="s">
        <v>355</v>
      </c>
    </row>
    <row r="704" spans="1:13" ht="16.5" customHeight="1" x14ac:dyDescent="0.3">
      <c r="A704" s="60" t="b">
        <v>1</v>
      </c>
      <c r="B704" s="41" t="s">
        <v>308</v>
      </c>
      <c r="C704" s="42">
        <f>C703+1</f>
        <v>6022003</v>
      </c>
      <c r="D704" s="42">
        <f>D703</f>
        <v>5022</v>
      </c>
      <c r="E704" s="42" t="s">
        <v>29</v>
      </c>
      <c r="F704" s="56">
        <v>1</v>
      </c>
      <c r="G704" s="56">
        <v>1</v>
      </c>
      <c r="H704" s="43">
        <f>H703+100000</f>
        <v>150302001</v>
      </c>
      <c r="I704" s="42">
        <v>1</v>
      </c>
      <c r="J704" s="42">
        <v>1</v>
      </c>
      <c r="K704" s="41">
        <f>K653+0.5</f>
        <v>4</v>
      </c>
      <c r="L704" s="41" t="s">
        <v>306</v>
      </c>
      <c r="M704" s="43" t="s">
        <v>356</v>
      </c>
    </row>
    <row r="705" spans="1:14" ht="16.5" customHeight="1" x14ac:dyDescent="0.3">
      <c r="A705" s="60" t="b">
        <v>1</v>
      </c>
      <c r="B705" s="43" t="s">
        <v>379</v>
      </c>
      <c r="C705" s="43">
        <f>C704+1</f>
        <v>6022004</v>
      </c>
      <c r="D705" s="43">
        <f>D704</f>
        <v>5022</v>
      </c>
      <c r="E705" s="43" t="s">
        <v>23</v>
      </c>
      <c r="F705" s="56">
        <v>1</v>
      </c>
      <c r="G705" s="56">
        <v>1</v>
      </c>
      <c r="H705" s="48">
        <v>151301001</v>
      </c>
      <c r="I705" s="43">
        <v>1</v>
      </c>
      <c r="J705" s="43">
        <v>1</v>
      </c>
      <c r="K705" s="43">
        <f t="shared" ref="K705:K714" si="172">ROUND(N705/6,2)</f>
        <v>11.17</v>
      </c>
      <c r="L705" s="43" t="str">
        <f>IF(H705&gt;=151307001,"Shoes",IF(H705&gt;=151306001,"Pants",IF(H705&gt;=151305001,"Glove",IF(H705&gt;=151303001,"Head",IF(H705&gt;=151302001,"Body",IF(H705&gt;=151301001,"Weapon"))))))</f>
        <v>Weapon</v>
      </c>
      <c r="M705" s="43" t="s">
        <v>356</v>
      </c>
      <c r="N705" s="64">
        <v>67</v>
      </c>
    </row>
    <row r="706" spans="1:14" ht="16.5" customHeight="1" x14ac:dyDescent="0.3">
      <c r="A706" s="60" t="b">
        <v>1</v>
      </c>
      <c r="B706" s="43" t="s">
        <v>51</v>
      </c>
      <c r="C706" s="43">
        <f t="shared" ref="C706:C716" si="173">C705+1</f>
        <v>6022005</v>
      </c>
      <c r="D706" s="43">
        <f t="shared" ref="D706:D716" si="174">D705</f>
        <v>5022</v>
      </c>
      <c r="E706" s="43" t="s">
        <v>23</v>
      </c>
      <c r="F706" s="56">
        <v>1</v>
      </c>
      <c r="G706" s="56">
        <v>1</v>
      </c>
      <c r="H706" s="43">
        <f>H705+100000</f>
        <v>151401001</v>
      </c>
      <c r="I706" s="43">
        <v>1</v>
      </c>
      <c r="J706" s="43">
        <v>1</v>
      </c>
      <c r="K706" s="43">
        <f t="shared" si="172"/>
        <v>1.17</v>
      </c>
      <c r="L706" s="43" t="str">
        <f>L705</f>
        <v>Weapon</v>
      </c>
      <c r="M706" s="43" t="s">
        <v>380</v>
      </c>
      <c r="N706" s="64">
        <v>7</v>
      </c>
    </row>
    <row r="707" spans="1:14" ht="16.5" customHeight="1" x14ac:dyDescent="0.3">
      <c r="A707" s="60" t="b">
        <v>1</v>
      </c>
      <c r="B707" s="43" t="s">
        <v>47</v>
      </c>
      <c r="C707" s="43">
        <f t="shared" si="173"/>
        <v>6022006</v>
      </c>
      <c r="D707" s="43">
        <f t="shared" si="174"/>
        <v>5022</v>
      </c>
      <c r="E707" s="43" t="s">
        <v>23</v>
      </c>
      <c r="F707" s="56">
        <v>1</v>
      </c>
      <c r="G707" s="56">
        <v>1</v>
      </c>
      <c r="H707" s="43">
        <f>H705+1000</f>
        <v>151302001</v>
      </c>
      <c r="I707" s="43">
        <v>1</v>
      </c>
      <c r="J707" s="43">
        <v>1</v>
      </c>
      <c r="K707" s="43">
        <f t="shared" si="172"/>
        <v>11.17</v>
      </c>
      <c r="L707" s="43" t="str">
        <f>IF(H707&gt;=151307001,"Shoes",IF(H707&gt;=151306001,"Pants",IF(H707&gt;=151305001,"Glove",IF(H707&gt;=151303001,"Head",IF(H707&gt;=151302001,"Body",IF(H707&gt;=151301001,"Weapon"))))))</f>
        <v>Body</v>
      </c>
      <c r="M707" s="43" t="s">
        <v>356</v>
      </c>
      <c r="N707" s="64">
        <f>N705</f>
        <v>67</v>
      </c>
    </row>
    <row r="708" spans="1:14" ht="16.5" customHeight="1" x14ac:dyDescent="0.3">
      <c r="A708" s="60" t="b">
        <v>1</v>
      </c>
      <c r="B708" s="43" t="s">
        <v>53</v>
      </c>
      <c r="C708" s="43">
        <f t="shared" si="173"/>
        <v>6022007</v>
      </c>
      <c r="D708" s="43">
        <f t="shared" si="174"/>
        <v>5022</v>
      </c>
      <c r="E708" s="43" t="s">
        <v>23</v>
      </c>
      <c r="F708" s="56">
        <v>1</v>
      </c>
      <c r="G708" s="56">
        <v>1</v>
      </c>
      <c r="H708" s="43">
        <f>H707+100000</f>
        <v>151402001</v>
      </c>
      <c r="I708" s="43">
        <v>1</v>
      </c>
      <c r="J708" s="43">
        <v>1</v>
      </c>
      <c r="K708" s="43">
        <f t="shared" si="172"/>
        <v>1.17</v>
      </c>
      <c r="L708" s="43" t="str">
        <f>L707</f>
        <v>Body</v>
      </c>
      <c r="M708" s="43" t="s">
        <v>380</v>
      </c>
      <c r="N708" s="64">
        <f t="shared" ref="N708:N714" si="175">N706</f>
        <v>7</v>
      </c>
    </row>
    <row r="709" spans="1:14" ht="16.5" customHeight="1" x14ac:dyDescent="0.3">
      <c r="A709" s="60" t="b">
        <v>1</v>
      </c>
      <c r="B709" s="43" t="s">
        <v>48</v>
      </c>
      <c r="C709" s="43">
        <f t="shared" si="173"/>
        <v>6022008</v>
      </c>
      <c r="D709" s="43">
        <f t="shared" si="174"/>
        <v>5022</v>
      </c>
      <c r="E709" s="43" t="s">
        <v>23</v>
      </c>
      <c r="F709" s="56">
        <v>1</v>
      </c>
      <c r="G709" s="56">
        <v>1</v>
      </c>
      <c r="H709" s="43">
        <f>H707+1000</f>
        <v>151303001</v>
      </c>
      <c r="I709" s="43">
        <v>1</v>
      </c>
      <c r="J709" s="43">
        <v>1</v>
      </c>
      <c r="K709" s="43">
        <f t="shared" si="172"/>
        <v>11.17</v>
      </c>
      <c r="L709" s="43" t="str">
        <f>IF(H709&gt;=151307001,"Shoes",IF(H709&gt;=151306001,"Pants",IF(H709&gt;=151305001,"Glove",IF(H709&gt;=151303001,"Head",IF(H709&gt;=151302001,"Body",IF(H709&gt;=151301001,"Weapon"))))))</f>
        <v>Head</v>
      </c>
      <c r="M709" s="43" t="s">
        <v>356</v>
      </c>
      <c r="N709" s="64">
        <f t="shared" si="175"/>
        <v>67</v>
      </c>
    </row>
    <row r="710" spans="1:14" ht="16.5" customHeight="1" x14ac:dyDescent="0.3">
      <c r="A710" s="60" t="b">
        <v>1</v>
      </c>
      <c r="B710" s="43" t="s">
        <v>54</v>
      </c>
      <c r="C710" s="43">
        <f t="shared" si="173"/>
        <v>6022009</v>
      </c>
      <c r="D710" s="43">
        <f t="shared" si="174"/>
        <v>5022</v>
      </c>
      <c r="E710" s="43" t="s">
        <v>23</v>
      </c>
      <c r="F710" s="56">
        <v>1</v>
      </c>
      <c r="G710" s="56">
        <v>1</v>
      </c>
      <c r="H710" s="43">
        <f>H709+100000</f>
        <v>151403001</v>
      </c>
      <c r="I710" s="43">
        <v>1</v>
      </c>
      <c r="J710" s="43">
        <v>1</v>
      </c>
      <c r="K710" s="43">
        <f t="shared" si="172"/>
        <v>1.17</v>
      </c>
      <c r="L710" s="43" t="str">
        <f>L709</f>
        <v>Head</v>
      </c>
      <c r="M710" s="43" t="s">
        <v>380</v>
      </c>
      <c r="N710" s="64">
        <f t="shared" si="175"/>
        <v>7</v>
      </c>
    </row>
    <row r="711" spans="1:14" ht="16.5" customHeight="1" x14ac:dyDescent="0.3">
      <c r="A711" s="60" t="b">
        <v>1</v>
      </c>
      <c r="B711" s="43" t="s">
        <v>50</v>
      </c>
      <c r="C711" s="43">
        <f t="shared" si="173"/>
        <v>6022010</v>
      </c>
      <c r="D711" s="43">
        <f t="shared" si="174"/>
        <v>5022</v>
      </c>
      <c r="E711" s="43" t="s">
        <v>23</v>
      </c>
      <c r="F711" s="56">
        <v>1</v>
      </c>
      <c r="G711" s="56">
        <v>1</v>
      </c>
      <c r="H711" s="43">
        <f>H709+2000</f>
        <v>151305001</v>
      </c>
      <c r="I711" s="43">
        <v>1</v>
      </c>
      <c r="J711" s="43">
        <v>1</v>
      </c>
      <c r="K711" s="43">
        <f t="shared" si="172"/>
        <v>11.17</v>
      </c>
      <c r="L711" s="43" t="str">
        <f>IF(H711&gt;=151307001,"Shoes",IF(H711&gt;=151306001,"Pants",IF(H711&gt;=151305001,"Glove",IF(H711&gt;=151303001,"Head",IF(H711&gt;=151302001,"Body",IF(H711&gt;=151301001,"Weapon"))))))</f>
        <v>Glove</v>
      </c>
      <c r="M711" s="43" t="s">
        <v>356</v>
      </c>
      <c r="N711" s="64">
        <f t="shared" si="175"/>
        <v>67</v>
      </c>
    </row>
    <row r="712" spans="1:14" ht="16.5" customHeight="1" x14ac:dyDescent="0.3">
      <c r="A712" s="60" t="b">
        <v>1</v>
      </c>
      <c r="B712" s="43" t="s">
        <v>56</v>
      </c>
      <c r="C712" s="43">
        <f t="shared" si="173"/>
        <v>6022011</v>
      </c>
      <c r="D712" s="43">
        <f t="shared" si="174"/>
        <v>5022</v>
      </c>
      <c r="E712" s="43" t="s">
        <v>23</v>
      </c>
      <c r="F712" s="56">
        <v>1</v>
      </c>
      <c r="G712" s="56">
        <v>1</v>
      </c>
      <c r="H712" s="43">
        <f>H711+100000</f>
        <v>151405001</v>
      </c>
      <c r="I712" s="43">
        <v>1</v>
      </c>
      <c r="J712" s="43">
        <v>1</v>
      </c>
      <c r="K712" s="43">
        <f t="shared" si="172"/>
        <v>1.17</v>
      </c>
      <c r="L712" s="43" t="str">
        <f>L711</f>
        <v>Glove</v>
      </c>
      <c r="M712" s="43" t="s">
        <v>380</v>
      </c>
      <c r="N712" s="64">
        <f t="shared" si="175"/>
        <v>7</v>
      </c>
    </row>
    <row r="713" spans="1:14" ht="16.5" customHeight="1" x14ac:dyDescent="0.3">
      <c r="A713" s="60" t="b">
        <v>1</v>
      </c>
      <c r="B713" s="43" t="s">
        <v>49</v>
      </c>
      <c r="C713" s="43">
        <f t="shared" si="173"/>
        <v>6022012</v>
      </c>
      <c r="D713" s="43">
        <f t="shared" si="174"/>
        <v>5022</v>
      </c>
      <c r="E713" s="43" t="s">
        <v>23</v>
      </c>
      <c r="F713" s="56">
        <v>1</v>
      </c>
      <c r="G713" s="56">
        <v>1</v>
      </c>
      <c r="H713" s="43">
        <f>H711+1000</f>
        <v>151306001</v>
      </c>
      <c r="I713" s="43">
        <v>1</v>
      </c>
      <c r="J713" s="43">
        <v>1</v>
      </c>
      <c r="K713" s="43">
        <f t="shared" si="172"/>
        <v>11.17</v>
      </c>
      <c r="L713" s="43" t="str">
        <f>IF(H713&gt;=151307001,"Shoes",IF(H713&gt;=151306001,"Pants",IF(H713&gt;=151305001,"Glove",IF(H713&gt;=151303001,"Head",IF(H713&gt;=151302001,"Body",IF(H713&gt;=151301001,"Weapon"))))))</f>
        <v>Pants</v>
      </c>
      <c r="M713" s="43" t="s">
        <v>356</v>
      </c>
      <c r="N713" s="64">
        <f t="shared" si="175"/>
        <v>67</v>
      </c>
    </row>
    <row r="714" spans="1:14" ht="16.5" customHeight="1" x14ac:dyDescent="0.3">
      <c r="A714" s="60" t="b">
        <v>1</v>
      </c>
      <c r="B714" s="43" t="s">
        <v>55</v>
      </c>
      <c r="C714" s="43">
        <f t="shared" si="173"/>
        <v>6022013</v>
      </c>
      <c r="D714" s="43">
        <f t="shared" si="174"/>
        <v>5022</v>
      </c>
      <c r="E714" s="43" t="s">
        <v>23</v>
      </c>
      <c r="F714" s="56">
        <v>1</v>
      </c>
      <c r="G714" s="56">
        <v>1</v>
      </c>
      <c r="H714" s="43">
        <f>H713+100000</f>
        <v>151406001</v>
      </c>
      <c r="I714" s="43">
        <v>1</v>
      </c>
      <c r="J714" s="43">
        <v>1</v>
      </c>
      <c r="K714" s="43">
        <f t="shared" si="172"/>
        <v>1.17</v>
      </c>
      <c r="L714" s="43" t="str">
        <f>L713</f>
        <v>Pants</v>
      </c>
      <c r="M714" s="43" t="s">
        <v>380</v>
      </c>
      <c r="N714" s="64">
        <f t="shared" si="175"/>
        <v>7</v>
      </c>
    </row>
    <row r="715" spans="1:14" ht="16.5" customHeight="1" x14ac:dyDescent="0.3">
      <c r="A715" s="60" t="b">
        <v>1</v>
      </c>
      <c r="B715" s="43" t="s">
        <v>46</v>
      </c>
      <c r="C715" s="43">
        <f t="shared" si="173"/>
        <v>6022014</v>
      </c>
      <c r="D715" s="43">
        <f t="shared" si="174"/>
        <v>5022</v>
      </c>
      <c r="E715" s="43" t="s">
        <v>23</v>
      </c>
      <c r="F715" s="56">
        <v>1</v>
      </c>
      <c r="G715" s="56">
        <v>1</v>
      </c>
      <c r="H715" s="43">
        <f>H713+1000</f>
        <v>151307001</v>
      </c>
      <c r="I715" s="43">
        <v>1</v>
      </c>
      <c r="J715" s="43">
        <v>1</v>
      </c>
      <c r="K715" s="41">
        <v>11.15</v>
      </c>
      <c r="L715" s="43" t="str">
        <f t="shared" ref="L715" si="176">IF(H715&gt;=151307001,"Shoes",IF(H715&gt;=151306001,"Pants",IF(H715&gt;=151305001,"Glove",IF(H715&gt;=151303001,"Head",IF(H715&gt;=151302001,"Body",IF(H715&gt;=151301001,"Weapon"))))))</f>
        <v>Shoes</v>
      </c>
      <c r="M715" s="43" t="s">
        <v>356</v>
      </c>
      <c r="N715" s="65">
        <f>SUM(K705,K707,K709,K711,K713,K715)</f>
        <v>67</v>
      </c>
    </row>
    <row r="716" spans="1:14" ht="16.5" customHeight="1" x14ac:dyDescent="0.3">
      <c r="A716" s="60" t="b">
        <v>1</v>
      </c>
      <c r="B716" s="43" t="s">
        <v>52</v>
      </c>
      <c r="C716" s="43">
        <f t="shared" si="173"/>
        <v>6022015</v>
      </c>
      <c r="D716" s="43">
        <f t="shared" si="174"/>
        <v>5022</v>
      </c>
      <c r="E716" s="43" t="s">
        <v>23</v>
      </c>
      <c r="F716" s="56">
        <v>1</v>
      </c>
      <c r="G716" s="56">
        <v>1</v>
      </c>
      <c r="H716" s="43">
        <f>H715+100000</f>
        <v>151407001</v>
      </c>
      <c r="I716" s="43">
        <v>1</v>
      </c>
      <c r="J716" s="43">
        <v>1</v>
      </c>
      <c r="K716" s="41">
        <v>1.1499999999999999</v>
      </c>
      <c r="L716" s="43" t="str">
        <f>L715</f>
        <v>Shoes</v>
      </c>
      <c r="M716" s="43" t="s">
        <v>380</v>
      </c>
      <c r="N716" s="65">
        <f>SUM(K706,K708,K710,K712,K714,K716)</f>
        <v>7</v>
      </c>
    </row>
    <row r="717" spans="1:14" ht="16.5" customHeight="1" x14ac:dyDescent="0.3">
      <c r="A717" s="60" t="b">
        <v>1</v>
      </c>
      <c r="B717" s="61" t="s">
        <v>379</v>
      </c>
      <c r="C717" s="61">
        <f>C716+1</f>
        <v>6022016</v>
      </c>
      <c r="D717" s="61">
        <f>D716</f>
        <v>5022</v>
      </c>
      <c r="E717" s="17" t="s">
        <v>25</v>
      </c>
      <c r="F717" s="56">
        <v>1</v>
      </c>
      <c r="G717" s="56">
        <v>1</v>
      </c>
      <c r="H717" s="61">
        <f>H705+1000000</f>
        <v>152301001</v>
      </c>
      <c r="I717" s="61">
        <v>1</v>
      </c>
      <c r="J717" s="61">
        <v>1</v>
      </c>
      <c r="K717" s="61">
        <f>K705</f>
        <v>11.17</v>
      </c>
      <c r="L717" s="61" t="str">
        <f>L705</f>
        <v>Weapon</v>
      </c>
      <c r="M717" s="61" t="str">
        <f t="shared" ref="M717:M728" si="177">M705</f>
        <v>Superior</v>
      </c>
    </row>
    <row r="718" spans="1:14" ht="16.5" customHeight="1" x14ac:dyDescent="0.3">
      <c r="A718" s="60" t="b">
        <v>1</v>
      </c>
      <c r="B718" s="61" t="s">
        <v>51</v>
      </c>
      <c r="C718" s="61">
        <f t="shared" ref="C718:C752" si="178">C717+1</f>
        <v>6022017</v>
      </c>
      <c r="D718" s="61">
        <f t="shared" ref="D718:D752" si="179">D717</f>
        <v>5022</v>
      </c>
      <c r="E718" s="17" t="s">
        <v>25</v>
      </c>
      <c r="F718" s="56">
        <v>1</v>
      </c>
      <c r="G718" s="56">
        <v>1</v>
      </c>
      <c r="H718" s="62">
        <f>H717+100000</f>
        <v>152401001</v>
      </c>
      <c r="I718" s="61">
        <v>1</v>
      </c>
      <c r="J718" s="61">
        <v>1</v>
      </c>
      <c r="K718" s="61">
        <f t="shared" ref="K718:L728" si="180">K706</f>
        <v>1.17</v>
      </c>
      <c r="L718" s="61" t="str">
        <f t="shared" si="180"/>
        <v>Weapon</v>
      </c>
      <c r="M718" s="61" t="str">
        <f t="shared" si="177"/>
        <v>Rare</v>
      </c>
    </row>
    <row r="719" spans="1:14" ht="16.5" customHeight="1" x14ac:dyDescent="0.3">
      <c r="A719" s="60" t="b">
        <v>1</v>
      </c>
      <c r="B719" s="61" t="s">
        <v>47</v>
      </c>
      <c r="C719" s="61">
        <f t="shared" si="178"/>
        <v>6022018</v>
      </c>
      <c r="D719" s="61">
        <f t="shared" si="179"/>
        <v>5022</v>
      </c>
      <c r="E719" s="17" t="s">
        <v>25</v>
      </c>
      <c r="F719" s="56">
        <v>1</v>
      </c>
      <c r="G719" s="56">
        <v>1</v>
      </c>
      <c r="H719" s="62">
        <f>H717+1000</f>
        <v>152302001</v>
      </c>
      <c r="I719" s="61">
        <v>1</v>
      </c>
      <c r="J719" s="61">
        <v>1</v>
      </c>
      <c r="K719" s="61">
        <f t="shared" si="180"/>
        <v>11.17</v>
      </c>
      <c r="L719" s="61" t="str">
        <f t="shared" si="180"/>
        <v>Body</v>
      </c>
      <c r="M719" s="61" t="str">
        <f t="shared" si="177"/>
        <v>Superior</v>
      </c>
    </row>
    <row r="720" spans="1:14" ht="16.5" customHeight="1" x14ac:dyDescent="0.3">
      <c r="A720" s="60" t="b">
        <v>1</v>
      </c>
      <c r="B720" s="61" t="s">
        <v>53</v>
      </c>
      <c r="C720" s="61">
        <f t="shared" si="178"/>
        <v>6022019</v>
      </c>
      <c r="D720" s="61">
        <f t="shared" si="179"/>
        <v>5022</v>
      </c>
      <c r="E720" s="17" t="s">
        <v>25</v>
      </c>
      <c r="F720" s="56">
        <v>1</v>
      </c>
      <c r="G720" s="56">
        <v>1</v>
      </c>
      <c r="H720" s="62">
        <f>H719+100000</f>
        <v>152402001</v>
      </c>
      <c r="I720" s="61">
        <v>1</v>
      </c>
      <c r="J720" s="61">
        <v>1</v>
      </c>
      <c r="K720" s="61">
        <f t="shared" si="180"/>
        <v>1.17</v>
      </c>
      <c r="L720" s="61" t="str">
        <f t="shared" si="180"/>
        <v>Body</v>
      </c>
      <c r="M720" s="61" t="str">
        <f t="shared" si="177"/>
        <v>Rare</v>
      </c>
    </row>
    <row r="721" spans="1:13" ht="16.5" customHeight="1" x14ac:dyDescent="0.3">
      <c r="A721" s="60" t="b">
        <v>1</v>
      </c>
      <c r="B721" s="61" t="s">
        <v>48</v>
      </c>
      <c r="C721" s="61">
        <f t="shared" si="178"/>
        <v>6022020</v>
      </c>
      <c r="D721" s="61">
        <f t="shared" si="179"/>
        <v>5022</v>
      </c>
      <c r="E721" s="17" t="s">
        <v>25</v>
      </c>
      <c r="F721" s="56">
        <v>1</v>
      </c>
      <c r="G721" s="56">
        <v>1</v>
      </c>
      <c r="H721" s="61">
        <f>H719+1000</f>
        <v>152303001</v>
      </c>
      <c r="I721" s="61">
        <v>1</v>
      </c>
      <c r="J721" s="61">
        <v>1</v>
      </c>
      <c r="K721" s="61">
        <f t="shared" si="180"/>
        <v>11.17</v>
      </c>
      <c r="L721" s="61" t="str">
        <f t="shared" si="180"/>
        <v>Head</v>
      </c>
      <c r="M721" s="61" t="str">
        <f t="shared" si="177"/>
        <v>Superior</v>
      </c>
    </row>
    <row r="722" spans="1:13" ht="16.5" customHeight="1" x14ac:dyDescent="0.3">
      <c r="A722" s="60" t="b">
        <v>1</v>
      </c>
      <c r="B722" s="61" t="s">
        <v>54</v>
      </c>
      <c r="C722" s="61">
        <f t="shared" si="178"/>
        <v>6022021</v>
      </c>
      <c r="D722" s="61">
        <f t="shared" si="179"/>
        <v>5022</v>
      </c>
      <c r="E722" s="17" t="s">
        <v>25</v>
      </c>
      <c r="F722" s="56">
        <v>1</v>
      </c>
      <c r="G722" s="56">
        <v>1</v>
      </c>
      <c r="H722" s="61">
        <f>H721+100000</f>
        <v>152403001</v>
      </c>
      <c r="I722" s="61">
        <v>1</v>
      </c>
      <c r="J722" s="61">
        <v>1</v>
      </c>
      <c r="K722" s="61">
        <f t="shared" si="180"/>
        <v>1.17</v>
      </c>
      <c r="L722" s="61" t="str">
        <f t="shared" si="180"/>
        <v>Head</v>
      </c>
      <c r="M722" s="61" t="str">
        <f t="shared" si="177"/>
        <v>Rare</v>
      </c>
    </row>
    <row r="723" spans="1:13" ht="16.5" customHeight="1" x14ac:dyDescent="0.3">
      <c r="A723" s="60" t="b">
        <v>1</v>
      </c>
      <c r="B723" s="61" t="s">
        <v>50</v>
      </c>
      <c r="C723" s="61">
        <f t="shared" si="178"/>
        <v>6022022</v>
      </c>
      <c r="D723" s="61">
        <f t="shared" si="179"/>
        <v>5022</v>
      </c>
      <c r="E723" s="17" t="s">
        <v>25</v>
      </c>
      <c r="F723" s="56">
        <v>1</v>
      </c>
      <c r="G723" s="56">
        <v>1</v>
      </c>
      <c r="H723" s="61">
        <f>H721+2000</f>
        <v>152305001</v>
      </c>
      <c r="I723" s="61">
        <v>1</v>
      </c>
      <c r="J723" s="61">
        <v>1</v>
      </c>
      <c r="K723" s="61">
        <f t="shared" si="180"/>
        <v>11.17</v>
      </c>
      <c r="L723" s="61" t="str">
        <f t="shared" si="180"/>
        <v>Glove</v>
      </c>
      <c r="M723" s="61" t="str">
        <f t="shared" si="177"/>
        <v>Superior</v>
      </c>
    </row>
    <row r="724" spans="1:13" ht="16.5" customHeight="1" x14ac:dyDescent="0.3">
      <c r="A724" s="60" t="b">
        <v>1</v>
      </c>
      <c r="B724" s="61" t="s">
        <v>56</v>
      </c>
      <c r="C724" s="61">
        <f t="shared" si="178"/>
        <v>6022023</v>
      </c>
      <c r="D724" s="61">
        <f t="shared" si="179"/>
        <v>5022</v>
      </c>
      <c r="E724" s="17" t="s">
        <v>25</v>
      </c>
      <c r="F724" s="56">
        <v>1</v>
      </c>
      <c r="G724" s="56">
        <v>1</v>
      </c>
      <c r="H724" s="61">
        <f>H723+100000</f>
        <v>152405001</v>
      </c>
      <c r="I724" s="61">
        <v>1</v>
      </c>
      <c r="J724" s="61">
        <v>1</v>
      </c>
      <c r="K724" s="61">
        <f t="shared" si="180"/>
        <v>1.17</v>
      </c>
      <c r="L724" s="61" t="str">
        <f t="shared" si="180"/>
        <v>Glove</v>
      </c>
      <c r="M724" s="61" t="str">
        <f t="shared" si="177"/>
        <v>Rare</v>
      </c>
    </row>
    <row r="725" spans="1:13" ht="16.5" customHeight="1" x14ac:dyDescent="0.3">
      <c r="A725" s="60" t="b">
        <v>1</v>
      </c>
      <c r="B725" s="61" t="s">
        <v>49</v>
      </c>
      <c r="C725" s="61">
        <f t="shared" si="178"/>
        <v>6022024</v>
      </c>
      <c r="D725" s="61">
        <f t="shared" si="179"/>
        <v>5022</v>
      </c>
      <c r="E725" s="17" t="s">
        <v>25</v>
      </c>
      <c r="F725" s="56">
        <v>1</v>
      </c>
      <c r="G725" s="56">
        <v>1</v>
      </c>
      <c r="H725" s="61">
        <f>H723+1000</f>
        <v>152306001</v>
      </c>
      <c r="I725" s="61">
        <v>1</v>
      </c>
      <c r="J725" s="61">
        <v>1</v>
      </c>
      <c r="K725" s="61">
        <f t="shared" si="180"/>
        <v>11.17</v>
      </c>
      <c r="L725" s="61" t="str">
        <f t="shared" si="180"/>
        <v>Pants</v>
      </c>
      <c r="M725" s="61" t="str">
        <f t="shared" si="177"/>
        <v>Superior</v>
      </c>
    </row>
    <row r="726" spans="1:13" ht="16.5" customHeight="1" x14ac:dyDescent="0.3">
      <c r="A726" s="60" t="b">
        <v>1</v>
      </c>
      <c r="B726" s="61" t="s">
        <v>55</v>
      </c>
      <c r="C726" s="61">
        <f t="shared" si="178"/>
        <v>6022025</v>
      </c>
      <c r="D726" s="61">
        <f t="shared" si="179"/>
        <v>5022</v>
      </c>
      <c r="E726" s="17" t="s">
        <v>25</v>
      </c>
      <c r="F726" s="56">
        <v>1</v>
      </c>
      <c r="G726" s="56">
        <v>1</v>
      </c>
      <c r="H726" s="61">
        <f>H725+100000</f>
        <v>152406001</v>
      </c>
      <c r="I726" s="61">
        <v>1</v>
      </c>
      <c r="J726" s="61">
        <v>1</v>
      </c>
      <c r="K726" s="61">
        <f t="shared" si="180"/>
        <v>1.17</v>
      </c>
      <c r="L726" s="61" t="str">
        <f t="shared" si="180"/>
        <v>Pants</v>
      </c>
      <c r="M726" s="61" t="str">
        <f t="shared" si="177"/>
        <v>Rare</v>
      </c>
    </row>
    <row r="727" spans="1:13" ht="16.5" customHeight="1" x14ac:dyDescent="0.3">
      <c r="A727" s="60" t="b">
        <v>1</v>
      </c>
      <c r="B727" s="61" t="s">
        <v>46</v>
      </c>
      <c r="C727" s="61">
        <f t="shared" si="178"/>
        <v>6022026</v>
      </c>
      <c r="D727" s="61">
        <f t="shared" si="179"/>
        <v>5022</v>
      </c>
      <c r="E727" s="17" t="s">
        <v>25</v>
      </c>
      <c r="F727" s="56">
        <v>1</v>
      </c>
      <c r="G727" s="56">
        <v>1</v>
      </c>
      <c r="H727" s="61">
        <f>H725+1000</f>
        <v>152307001</v>
      </c>
      <c r="I727" s="61">
        <v>1</v>
      </c>
      <c r="J727" s="61">
        <v>1</v>
      </c>
      <c r="K727" s="61">
        <f t="shared" si="180"/>
        <v>11.15</v>
      </c>
      <c r="L727" s="61" t="str">
        <f t="shared" si="180"/>
        <v>Shoes</v>
      </c>
      <c r="M727" s="61" t="str">
        <f t="shared" si="177"/>
        <v>Superior</v>
      </c>
    </row>
    <row r="728" spans="1:13" ht="16.5" customHeight="1" x14ac:dyDescent="0.3">
      <c r="A728" s="60" t="b">
        <v>1</v>
      </c>
      <c r="B728" s="61" t="s">
        <v>52</v>
      </c>
      <c r="C728" s="61">
        <f t="shared" si="178"/>
        <v>6022027</v>
      </c>
      <c r="D728" s="61">
        <f t="shared" si="179"/>
        <v>5022</v>
      </c>
      <c r="E728" s="17" t="s">
        <v>25</v>
      </c>
      <c r="F728" s="56">
        <v>1</v>
      </c>
      <c r="G728" s="56">
        <v>1</v>
      </c>
      <c r="H728" s="61">
        <f>H727+100000</f>
        <v>152407001</v>
      </c>
      <c r="I728" s="61">
        <v>1</v>
      </c>
      <c r="J728" s="61">
        <v>1</v>
      </c>
      <c r="K728" s="61">
        <f t="shared" si="180"/>
        <v>1.1499999999999999</v>
      </c>
      <c r="L728" s="61" t="str">
        <f t="shared" si="180"/>
        <v>Shoes</v>
      </c>
      <c r="M728" s="61" t="str">
        <f t="shared" si="177"/>
        <v>Rare</v>
      </c>
    </row>
    <row r="729" spans="1:13" ht="16.5" customHeight="1" x14ac:dyDescent="0.3">
      <c r="A729" s="60" t="b">
        <v>1</v>
      </c>
      <c r="B729" s="42" t="s">
        <v>45</v>
      </c>
      <c r="C729" s="45">
        <f t="shared" si="178"/>
        <v>6022028</v>
      </c>
      <c r="D729" s="45">
        <f t="shared" si="179"/>
        <v>5022</v>
      </c>
      <c r="E729" s="45" t="s">
        <v>26</v>
      </c>
      <c r="F729" s="56">
        <v>1</v>
      </c>
      <c r="G729" s="56">
        <v>1</v>
      </c>
      <c r="H729" s="42">
        <f>H717+1000000</f>
        <v>153301001</v>
      </c>
      <c r="I729" s="42">
        <v>1</v>
      </c>
      <c r="J729" s="42">
        <v>1</v>
      </c>
      <c r="K729" s="42">
        <f>K717</f>
        <v>11.17</v>
      </c>
      <c r="L729" s="42" t="str">
        <f>L717</f>
        <v>Weapon</v>
      </c>
      <c r="M729" s="42" t="str">
        <f>M717</f>
        <v>Superior</v>
      </c>
    </row>
    <row r="730" spans="1:13" ht="16.5" customHeight="1" x14ac:dyDescent="0.3">
      <c r="A730" s="60" t="b">
        <v>1</v>
      </c>
      <c r="B730" s="42" t="s">
        <v>51</v>
      </c>
      <c r="C730" s="45">
        <f t="shared" si="178"/>
        <v>6022029</v>
      </c>
      <c r="D730" s="45">
        <f t="shared" si="179"/>
        <v>5022</v>
      </c>
      <c r="E730" s="45" t="s">
        <v>26</v>
      </c>
      <c r="F730" s="56">
        <v>1</v>
      </c>
      <c r="G730" s="56">
        <v>1</v>
      </c>
      <c r="H730" s="42">
        <f>H729+100000</f>
        <v>153401001</v>
      </c>
      <c r="I730" s="42">
        <v>1</v>
      </c>
      <c r="J730" s="42">
        <v>1</v>
      </c>
      <c r="K730" s="42">
        <f t="shared" ref="K730:M745" si="181">K718</f>
        <v>1.17</v>
      </c>
      <c r="L730" s="42" t="str">
        <f t="shared" si="181"/>
        <v>Weapon</v>
      </c>
      <c r="M730" s="42" t="str">
        <f t="shared" si="181"/>
        <v>Rare</v>
      </c>
    </row>
    <row r="731" spans="1:13" ht="16.5" customHeight="1" x14ac:dyDescent="0.3">
      <c r="A731" s="60" t="b">
        <v>1</v>
      </c>
      <c r="B731" s="42" t="s">
        <v>47</v>
      </c>
      <c r="C731" s="45">
        <f t="shared" si="178"/>
        <v>6022030</v>
      </c>
      <c r="D731" s="45">
        <f t="shared" si="179"/>
        <v>5022</v>
      </c>
      <c r="E731" s="45" t="s">
        <v>26</v>
      </c>
      <c r="F731" s="56">
        <v>1</v>
      </c>
      <c r="G731" s="56">
        <v>1</v>
      </c>
      <c r="H731" s="42">
        <f>H729+1000</f>
        <v>153302001</v>
      </c>
      <c r="I731" s="42">
        <v>1</v>
      </c>
      <c r="J731" s="42">
        <v>1</v>
      </c>
      <c r="K731" s="42">
        <f t="shared" si="181"/>
        <v>11.17</v>
      </c>
      <c r="L731" s="42" t="str">
        <f t="shared" si="181"/>
        <v>Body</v>
      </c>
      <c r="M731" s="42" t="str">
        <f t="shared" si="181"/>
        <v>Superior</v>
      </c>
    </row>
    <row r="732" spans="1:13" ht="16.5" customHeight="1" x14ac:dyDescent="0.3">
      <c r="A732" s="60" t="b">
        <v>1</v>
      </c>
      <c r="B732" s="42" t="s">
        <v>53</v>
      </c>
      <c r="C732" s="45">
        <f t="shared" si="178"/>
        <v>6022031</v>
      </c>
      <c r="D732" s="45">
        <f t="shared" si="179"/>
        <v>5022</v>
      </c>
      <c r="E732" s="45" t="s">
        <v>26</v>
      </c>
      <c r="F732" s="56">
        <v>1</v>
      </c>
      <c r="G732" s="56">
        <v>1</v>
      </c>
      <c r="H732" s="42">
        <f>H731+100000</f>
        <v>153402001</v>
      </c>
      <c r="I732" s="42">
        <v>1</v>
      </c>
      <c r="J732" s="42">
        <v>1</v>
      </c>
      <c r="K732" s="42">
        <f t="shared" si="181"/>
        <v>1.17</v>
      </c>
      <c r="L732" s="42" t="str">
        <f t="shared" si="181"/>
        <v>Body</v>
      </c>
      <c r="M732" s="42" t="str">
        <f t="shared" si="181"/>
        <v>Rare</v>
      </c>
    </row>
    <row r="733" spans="1:13" ht="16.5" customHeight="1" x14ac:dyDescent="0.3">
      <c r="A733" s="60" t="b">
        <v>1</v>
      </c>
      <c r="B733" s="42" t="s">
        <v>48</v>
      </c>
      <c r="C733" s="45">
        <f t="shared" si="178"/>
        <v>6022032</v>
      </c>
      <c r="D733" s="45">
        <f t="shared" si="179"/>
        <v>5022</v>
      </c>
      <c r="E733" s="45" t="s">
        <v>26</v>
      </c>
      <c r="F733" s="56">
        <v>1</v>
      </c>
      <c r="G733" s="56">
        <v>1</v>
      </c>
      <c r="H733" s="42">
        <f>H731+1000</f>
        <v>153303001</v>
      </c>
      <c r="I733" s="42">
        <v>1</v>
      </c>
      <c r="J733" s="42">
        <v>1</v>
      </c>
      <c r="K733" s="42">
        <f t="shared" si="181"/>
        <v>11.17</v>
      </c>
      <c r="L733" s="42" t="str">
        <f t="shared" si="181"/>
        <v>Head</v>
      </c>
      <c r="M733" s="42" t="str">
        <f t="shared" si="181"/>
        <v>Superior</v>
      </c>
    </row>
    <row r="734" spans="1:13" ht="16.5" customHeight="1" x14ac:dyDescent="0.3">
      <c r="A734" s="60" t="b">
        <v>1</v>
      </c>
      <c r="B734" s="42" t="s">
        <v>54</v>
      </c>
      <c r="C734" s="45">
        <f t="shared" si="178"/>
        <v>6022033</v>
      </c>
      <c r="D734" s="45">
        <f t="shared" si="179"/>
        <v>5022</v>
      </c>
      <c r="E734" s="45" t="s">
        <v>26</v>
      </c>
      <c r="F734" s="56">
        <v>1</v>
      </c>
      <c r="G734" s="56">
        <v>1</v>
      </c>
      <c r="H734" s="42">
        <f>H733+100000</f>
        <v>153403001</v>
      </c>
      <c r="I734" s="42">
        <v>1</v>
      </c>
      <c r="J734" s="42">
        <v>1</v>
      </c>
      <c r="K734" s="42">
        <f t="shared" si="181"/>
        <v>1.17</v>
      </c>
      <c r="L734" s="42" t="str">
        <f t="shared" si="181"/>
        <v>Head</v>
      </c>
      <c r="M734" s="42" t="str">
        <f t="shared" si="181"/>
        <v>Rare</v>
      </c>
    </row>
    <row r="735" spans="1:13" ht="16.5" customHeight="1" x14ac:dyDescent="0.3">
      <c r="A735" s="60" t="b">
        <v>1</v>
      </c>
      <c r="B735" s="42" t="s">
        <v>50</v>
      </c>
      <c r="C735" s="45">
        <f t="shared" si="178"/>
        <v>6022034</v>
      </c>
      <c r="D735" s="45">
        <f t="shared" si="179"/>
        <v>5022</v>
      </c>
      <c r="E735" s="45" t="s">
        <v>26</v>
      </c>
      <c r="F735" s="56">
        <v>1</v>
      </c>
      <c r="G735" s="56">
        <v>1</v>
      </c>
      <c r="H735" s="42">
        <f>H733+2000</f>
        <v>153305001</v>
      </c>
      <c r="I735" s="42">
        <v>1</v>
      </c>
      <c r="J735" s="42">
        <v>1</v>
      </c>
      <c r="K735" s="42">
        <f t="shared" si="181"/>
        <v>11.17</v>
      </c>
      <c r="L735" s="42" t="str">
        <f t="shared" si="181"/>
        <v>Glove</v>
      </c>
      <c r="M735" s="42" t="str">
        <f t="shared" si="181"/>
        <v>Superior</v>
      </c>
    </row>
    <row r="736" spans="1:13" ht="16.5" customHeight="1" x14ac:dyDescent="0.3">
      <c r="A736" s="60" t="b">
        <v>1</v>
      </c>
      <c r="B736" s="42" t="s">
        <v>56</v>
      </c>
      <c r="C736" s="45">
        <f t="shared" si="178"/>
        <v>6022035</v>
      </c>
      <c r="D736" s="45">
        <f t="shared" si="179"/>
        <v>5022</v>
      </c>
      <c r="E736" s="45" t="s">
        <v>26</v>
      </c>
      <c r="F736" s="56">
        <v>1</v>
      </c>
      <c r="G736" s="56">
        <v>1</v>
      </c>
      <c r="H736" s="42">
        <f>H735+100000</f>
        <v>153405001</v>
      </c>
      <c r="I736" s="42">
        <v>1</v>
      </c>
      <c r="J736" s="42">
        <v>1</v>
      </c>
      <c r="K736" s="42">
        <f t="shared" si="181"/>
        <v>1.17</v>
      </c>
      <c r="L736" s="42" t="str">
        <f t="shared" si="181"/>
        <v>Glove</v>
      </c>
      <c r="M736" s="42" t="str">
        <f t="shared" si="181"/>
        <v>Rare</v>
      </c>
    </row>
    <row r="737" spans="1:13" ht="16.5" customHeight="1" x14ac:dyDescent="0.3">
      <c r="A737" s="60" t="b">
        <v>1</v>
      </c>
      <c r="B737" s="42" t="s">
        <v>49</v>
      </c>
      <c r="C737" s="45">
        <f t="shared" si="178"/>
        <v>6022036</v>
      </c>
      <c r="D737" s="45">
        <f t="shared" si="179"/>
        <v>5022</v>
      </c>
      <c r="E737" s="45" t="s">
        <v>26</v>
      </c>
      <c r="F737" s="56">
        <v>1</v>
      </c>
      <c r="G737" s="56">
        <v>1</v>
      </c>
      <c r="H737" s="42">
        <f>H735+1000</f>
        <v>153306001</v>
      </c>
      <c r="I737" s="42">
        <v>1</v>
      </c>
      <c r="J737" s="42">
        <v>1</v>
      </c>
      <c r="K737" s="42">
        <f t="shared" si="181"/>
        <v>11.17</v>
      </c>
      <c r="L737" s="42" t="str">
        <f t="shared" si="181"/>
        <v>Pants</v>
      </c>
      <c r="M737" s="42" t="str">
        <f t="shared" si="181"/>
        <v>Superior</v>
      </c>
    </row>
    <row r="738" spans="1:13" ht="16.5" customHeight="1" x14ac:dyDescent="0.3">
      <c r="A738" s="60" t="b">
        <v>1</v>
      </c>
      <c r="B738" s="42" t="s">
        <v>55</v>
      </c>
      <c r="C738" s="45">
        <f t="shared" si="178"/>
        <v>6022037</v>
      </c>
      <c r="D738" s="45">
        <f t="shared" si="179"/>
        <v>5022</v>
      </c>
      <c r="E738" s="45" t="s">
        <v>26</v>
      </c>
      <c r="F738" s="56">
        <v>1</v>
      </c>
      <c r="G738" s="56">
        <v>1</v>
      </c>
      <c r="H738" s="42">
        <f>H737+100000</f>
        <v>153406001</v>
      </c>
      <c r="I738" s="42">
        <v>1</v>
      </c>
      <c r="J738" s="42">
        <v>1</v>
      </c>
      <c r="K738" s="42">
        <f t="shared" si="181"/>
        <v>1.17</v>
      </c>
      <c r="L738" s="42" t="str">
        <f t="shared" si="181"/>
        <v>Pants</v>
      </c>
      <c r="M738" s="42" t="str">
        <f t="shared" si="181"/>
        <v>Rare</v>
      </c>
    </row>
    <row r="739" spans="1:13" ht="16.5" customHeight="1" x14ac:dyDescent="0.3">
      <c r="A739" s="60" t="b">
        <v>1</v>
      </c>
      <c r="B739" s="42" t="s">
        <v>46</v>
      </c>
      <c r="C739" s="45">
        <f t="shared" si="178"/>
        <v>6022038</v>
      </c>
      <c r="D739" s="45">
        <f t="shared" si="179"/>
        <v>5022</v>
      </c>
      <c r="E739" s="45" t="s">
        <v>26</v>
      </c>
      <c r="F739" s="56">
        <v>1</v>
      </c>
      <c r="G739" s="56">
        <v>1</v>
      </c>
      <c r="H739" s="42">
        <f>H737+1000</f>
        <v>153307001</v>
      </c>
      <c r="I739" s="42">
        <v>1</v>
      </c>
      <c r="J739" s="42">
        <v>1</v>
      </c>
      <c r="K739" s="42">
        <f t="shared" si="181"/>
        <v>11.15</v>
      </c>
      <c r="L739" s="42" t="str">
        <f t="shared" si="181"/>
        <v>Shoes</v>
      </c>
      <c r="M739" s="42" t="str">
        <f t="shared" si="181"/>
        <v>Superior</v>
      </c>
    </row>
    <row r="740" spans="1:13" ht="16.5" customHeight="1" x14ac:dyDescent="0.3">
      <c r="A740" s="60" t="b">
        <v>1</v>
      </c>
      <c r="B740" s="42" t="s">
        <v>52</v>
      </c>
      <c r="C740" s="45">
        <f t="shared" si="178"/>
        <v>6022039</v>
      </c>
      <c r="D740" s="45">
        <f t="shared" si="179"/>
        <v>5022</v>
      </c>
      <c r="E740" s="45" t="s">
        <v>26</v>
      </c>
      <c r="F740" s="56">
        <v>1</v>
      </c>
      <c r="G740" s="56">
        <v>1</v>
      </c>
      <c r="H740" s="42">
        <f>H739+100000</f>
        <v>153407001</v>
      </c>
      <c r="I740" s="42">
        <v>1</v>
      </c>
      <c r="J740" s="42">
        <v>1</v>
      </c>
      <c r="K740" s="42">
        <f t="shared" si="181"/>
        <v>1.1499999999999999</v>
      </c>
      <c r="L740" s="42" t="str">
        <f t="shared" si="181"/>
        <v>Shoes</v>
      </c>
      <c r="M740" s="42" t="str">
        <f t="shared" si="181"/>
        <v>Rare</v>
      </c>
    </row>
    <row r="741" spans="1:13" ht="16.5" customHeight="1" x14ac:dyDescent="0.3">
      <c r="A741" s="60" t="b">
        <v>1</v>
      </c>
      <c r="B741" s="46" t="s">
        <v>45</v>
      </c>
      <c r="C741" s="19">
        <f t="shared" si="178"/>
        <v>6022040</v>
      </c>
      <c r="D741" s="19">
        <f t="shared" si="179"/>
        <v>5022</v>
      </c>
      <c r="E741" s="19" t="s">
        <v>27</v>
      </c>
      <c r="F741" s="56">
        <v>1</v>
      </c>
      <c r="G741" s="56">
        <v>1</v>
      </c>
      <c r="H741" s="46">
        <f>H729+1000000</f>
        <v>154301001</v>
      </c>
      <c r="I741" s="46">
        <v>1</v>
      </c>
      <c r="J741" s="46">
        <v>1</v>
      </c>
      <c r="K741" s="46">
        <f>K729</f>
        <v>11.17</v>
      </c>
      <c r="L741" s="46" t="str">
        <f>L729</f>
        <v>Weapon</v>
      </c>
      <c r="M741" s="46" t="str">
        <f t="shared" si="181"/>
        <v>Superior</v>
      </c>
    </row>
    <row r="742" spans="1:13" ht="16.5" customHeight="1" x14ac:dyDescent="0.3">
      <c r="A742" s="60" t="b">
        <v>1</v>
      </c>
      <c r="B742" s="46" t="s">
        <v>51</v>
      </c>
      <c r="C742" s="19">
        <f t="shared" si="178"/>
        <v>6022041</v>
      </c>
      <c r="D742" s="19">
        <f t="shared" si="179"/>
        <v>5022</v>
      </c>
      <c r="E742" s="19" t="s">
        <v>27</v>
      </c>
      <c r="F742" s="56">
        <v>1</v>
      </c>
      <c r="G742" s="56">
        <v>1</v>
      </c>
      <c r="H742" s="46">
        <f>H741+100000</f>
        <v>154401001</v>
      </c>
      <c r="I742" s="46">
        <v>1</v>
      </c>
      <c r="J742" s="46">
        <v>1</v>
      </c>
      <c r="K742" s="46">
        <f t="shared" ref="K742:M752" si="182">K730</f>
        <v>1.17</v>
      </c>
      <c r="L742" s="46" t="str">
        <f t="shared" si="182"/>
        <v>Weapon</v>
      </c>
      <c r="M742" s="46" t="str">
        <f t="shared" si="181"/>
        <v>Rare</v>
      </c>
    </row>
    <row r="743" spans="1:13" ht="16.5" customHeight="1" x14ac:dyDescent="0.3">
      <c r="A743" s="60" t="b">
        <v>1</v>
      </c>
      <c r="B743" s="46" t="s">
        <v>47</v>
      </c>
      <c r="C743" s="19">
        <f t="shared" si="178"/>
        <v>6022042</v>
      </c>
      <c r="D743" s="19">
        <f t="shared" si="179"/>
        <v>5022</v>
      </c>
      <c r="E743" s="19" t="s">
        <v>27</v>
      </c>
      <c r="F743" s="56">
        <v>1</v>
      </c>
      <c r="G743" s="56">
        <v>1</v>
      </c>
      <c r="H743" s="46">
        <f>H741+1000</f>
        <v>154302001</v>
      </c>
      <c r="I743" s="46">
        <v>1</v>
      </c>
      <c r="J743" s="46">
        <v>1</v>
      </c>
      <c r="K743" s="46">
        <f t="shared" si="182"/>
        <v>11.17</v>
      </c>
      <c r="L743" s="46" t="str">
        <f t="shared" si="182"/>
        <v>Body</v>
      </c>
      <c r="M743" s="46" t="str">
        <f t="shared" si="181"/>
        <v>Superior</v>
      </c>
    </row>
    <row r="744" spans="1:13" ht="16.5" customHeight="1" x14ac:dyDescent="0.3">
      <c r="A744" s="60" t="b">
        <v>1</v>
      </c>
      <c r="B744" s="46" t="s">
        <v>53</v>
      </c>
      <c r="C744" s="19">
        <f t="shared" si="178"/>
        <v>6022043</v>
      </c>
      <c r="D744" s="19">
        <f t="shared" si="179"/>
        <v>5022</v>
      </c>
      <c r="E744" s="19" t="s">
        <v>27</v>
      </c>
      <c r="F744" s="56">
        <v>1</v>
      </c>
      <c r="G744" s="56">
        <v>1</v>
      </c>
      <c r="H744" s="46">
        <f>H743+100000</f>
        <v>154402001</v>
      </c>
      <c r="I744" s="46">
        <v>1</v>
      </c>
      <c r="J744" s="46">
        <v>1</v>
      </c>
      <c r="K744" s="46">
        <f t="shared" si="182"/>
        <v>1.17</v>
      </c>
      <c r="L744" s="46" t="str">
        <f t="shared" si="182"/>
        <v>Body</v>
      </c>
      <c r="M744" s="46" t="str">
        <f t="shared" si="181"/>
        <v>Rare</v>
      </c>
    </row>
    <row r="745" spans="1:13" ht="16.5" customHeight="1" x14ac:dyDescent="0.3">
      <c r="A745" s="60" t="b">
        <v>1</v>
      </c>
      <c r="B745" s="46" t="s">
        <v>48</v>
      </c>
      <c r="C745" s="19">
        <f t="shared" si="178"/>
        <v>6022044</v>
      </c>
      <c r="D745" s="19">
        <f t="shared" si="179"/>
        <v>5022</v>
      </c>
      <c r="E745" s="19" t="s">
        <v>27</v>
      </c>
      <c r="F745" s="56">
        <v>1</v>
      </c>
      <c r="G745" s="56">
        <v>1</v>
      </c>
      <c r="H745" s="46">
        <f>H743+1000</f>
        <v>154303001</v>
      </c>
      <c r="I745" s="46">
        <v>1</v>
      </c>
      <c r="J745" s="46">
        <v>1</v>
      </c>
      <c r="K745" s="46">
        <f t="shared" si="182"/>
        <v>11.17</v>
      </c>
      <c r="L745" s="46" t="str">
        <f t="shared" si="182"/>
        <v>Head</v>
      </c>
      <c r="M745" s="46" t="str">
        <f t="shared" si="181"/>
        <v>Superior</v>
      </c>
    </row>
    <row r="746" spans="1:13" ht="16.5" customHeight="1" x14ac:dyDescent="0.3">
      <c r="A746" s="60" t="b">
        <v>1</v>
      </c>
      <c r="B746" s="46" t="s">
        <v>54</v>
      </c>
      <c r="C746" s="19">
        <f t="shared" si="178"/>
        <v>6022045</v>
      </c>
      <c r="D746" s="19">
        <f t="shared" si="179"/>
        <v>5022</v>
      </c>
      <c r="E746" s="19" t="s">
        <v>27</v>
      </c>
      <c r="F746" s="56">
        <v>1</v>
      </c>
      <c r="G746" s="56">
        <v>1</v>
      </c>
      <c r="H746" s="46">
        <f>H745+100000</f>
        <v>154403001</v>
      </c>
      <c r="I746" s="46">
        <v>1</v>
      </c>
      <c r="J746" s="46">
        <v>1</v>
      </c>
      <c r="K746" s="46">
        <f t="shared" si="182"/>
        <v>1.17</v>
      </c>
      <c r="L746" s="46" t="str">
        <f t="shared" si="182"/>
        <v>Head</v>
      </c>
      <c r="M746" s="46" t="str">
        <f t="shared" si="182"/>
        <v>Rare</v>
      </c>
    </row>
    <row r="747" spans="1:13" ht="16.5" customHeight="1" x14ac:dyDescent="0.3">
      <c r="A747" s="60" t="b">
        <v>1</v>
      </c>
      <c r="B747" s="46" t="s">
        <v>50</v>
      </c>
      <c r="C747" s="19">
        <f t="shared" si="178"/>
        <v>6022046</v>
      </c>
      <c r="D747" s="19">
        <f t="shared" si="179"/>
        <v>5022</v>
      </c>
      <c r="E747" s="19" t="s">
        <v>27</v>
      </c>
      <c r="F747" s="56">
        <v>1</v>
      </c>
      <c r="G747" s="56">
        <v>1</v>
      </c>
      <c r="H747" s="46">
        <f>H745+2000</f>
        <v>154305001</v>
      </c>
      <c r="I747" s="46">
        <v>1</v>
      </c>
      <c r="J747" s="46">
        <v>1</v>
      </c>
      <c r="K747" s="46">
        <f t="shared" si="182"/>
        <v>11.17</v>
      </c>
      <c r="L747" s="46" t="str">
        <f t="shared" si="182"/>
        <v>Glove</v>
      </c>
      <c r="M747" s="46" t="str">
        <f t="shared" si="182"/>
        <v>Superior</v>
      </c>
    </row>
    <row r="748" spans="1:13" ht="16.5" customHeight="1" x14ac:dyDescent="0.3">
      <c r="A748" s="60" t="b">
        <v>1</v>
      </c>
      <c r="B748" s="46" t="s">
        <v>56</v>
      </c>
      <c r="C748" s="19">
        <f t="shared" si="178"/>
        <v>6022047</v>
      </c>
      <c r="D748" s="19">
        <f t="shared" si="179"/>
        <v>5022</v>
      </c>
      <c r="E748" s="19" t="s">
        <v>27</v>
      </c>
      <c r="F748" s="56">
        <v>1</v>
      </c>
      <c r="G748" s="56">
        <v>1</v>
      </c>
      <c r="H748" s="46">
        <f>H747+100000</f>
        <v>154405001</v>
      </c>
      <c r="I748" s="46">
        <v>1</v>
      </c>
      <c r="J748" s="46">
        <v>1</v>
      </c>
      <c r="K748" s="46">
        <f t="shared" si="182"/>
        <v>1.17</v>
      </c>
      <c r="L748" s="46" t="str">
        <f t="shared" si="182"/>
        <v>Glove</v>
      </c>
      <c r="M748" s="46" t="str">
        <f t="shared" si="182"/>
        <v>Rare</v>
      </c>
    </row>
    <row r="749" spans="1:13" ht="16.5" customHeight="1" x14ac:dyDescent="0.3">
      <c r="A749" s="60" t="b">
        <v>1</v>
      </c>
      <c r="B749" s="46" t="s">
        <v>49</v>
      </c>
      <c r="C749" s="19">
        <f t="shared" si="178"/>
        <v>6022048</v>
      </c>
      <c r="D749" s="19">
        <f t="shared" si="179"/>
        <v>5022</v>
      </c>
      <c r="E749" s="19" t="s">
        <v>27</v>
      </c>
      <c r="F749" s="56">
        <v>1</v>
      </c>
      <c r="G749" s="56">
        <v>1</v>
      </c>
      <c r="H749" s="46">
        <f>H747+1000</f>
        <v>154306001</v>
      </c>
      <c r="I749" s="46">
        <v>1</v>
      </c>
      <c r="J749" s="46">
        <v>1</v>
      </c>
      <c r="K749" s="46">
        <f t="shared" si="182"/>
        <v>11.17</v>
      </c>
      <c r="L749" s="46" t="str">
        <f t="shared" si="182"/>
        <v>Pants</v>
      </c>
      <c r="M749" s="46" t="str">
        <f t="shared" si="182"/>
        <v>Superior</v>
      </c>
    </row>
    <row r="750" spans="1:13" ht="16.5" customHeight="1" x14ac:dyDescent="0.3">
      <c r="A750" s="60" t="b">
        <v>1</v>
      </c>
      <c r="B750" s="46" t="s">
        <v>55</v>
      </c>
      <c r="C750" s="19">
        <f t="shared" si="178"/>
        <v>6022049</v>
      </c>
      <c r="D750" s="19">
        <f t="shared" si="179"/>
        <v>5022</v>
      </c>
      <c r="E750" s="19" t="s">
        <v>27</v>
      </c>
      <c r="F750" s="56">
        <v>1</v>
      </c>
      <c r="G750" s="56">
        <v>1</v>
      </c>
      <c r="H750" s="46">
        <f>H749+100000</f>
        <v>154406001</v>
      </c>
      <c r="I750" s="46">
        <v>1</v>
      </c>
      <c r="J750" s="46">
        <v>1</v>
      </c>
      <c r="K750" s="46">
        <f t="shared" si="182"/>
        <v>1.17</v>
      </c>
      <c r="L750" s="46" t="str">
        <f t="shared" si="182"/>
        <v>Pants</v>
      </c>
      <c r="M750" s="46" t="str">
        <f t="shared" si="182"/>
        <v>Rare</v>
      </c>
    </row>
    <row r="751" spans="1:13" ht="16.5" customHeight="1" x14ac:dyDescent="0.3">
      <c r="A751" s="60" t="b">
        <v>1</v>
      </c>
      <c r="B751" s="46" t="s">
        <v>46</v>
      </c>
      <c r="C751" s="19">
        <f t="shared" si="178"/>
        <v>6022050</v>
      </c>
      <c r="D751" s="19">
        <f t="shared" si="179"/>
        <v>5022</v>
      </c>
      <c r="E751" s="19" t="s">
        <v>27</v>
      </c>
      <c r="F751" s="56">
        <v>1</v>
      </c>
      <c r="G751" s="56">
        <v>1</v>
      </c>
      <c r="H751" s="46">
        <f>H749+1000</f>
        <v>154307001</v>
      </c>
      <c r="I751" s="46">
        <v>1</v>
      </c>
      <c r="J751" s="46">
        <v>1</v>
      </c>
      <c r="K751" s="46">
        <f t="shared" si="182"/>
        <v>11.15</v>
      </c>
      <c r="L751" s="46" t="str">
        <f t="shared" si="182"/>
        <v>Shoes</v>
      </c>
      <c r="M751" s="46" t="str">
        <f t="shared" si="182"/>
        <v>Superior</v>
      </c>
    </row>
    <row r="752" spans="1:13" ht="16.5" customHeight="1" x14ac:dyDescent="0.3">
      <c r="A752" s="60" t="b">
        <v>1</v>
      </c>
      <c r="B752" s="46" t="s">
        <v>52</v>
      </c>
      <c r="C752" s="19">
        <f t="shared" si="178"/>
        <v>6022051</v>
      </c>
      <c r="D752" s="19">
        <f t="shared" si="179"/>
        <v>5022</v>
      </c>
      <c r="E752" s="19" t="s">
        <v>27</v>
      </c>
      <c r="F752" s="56">
        <v>1</v>
      </c>
      <c r="G752" s="56">
        <v>1</v>
      </c>
      <c r="H752" s="46">
        <f>H751+100000</f>
        <v>154407001</v>
      </c>
      <c r="I752" s="46">
        <v>1</v>
      </c>
      <c r="J752" s="46">
        <v>1</v>
      </c>
      <c r="K752" s="46">
        <f t="shared" si="182"/>
        <v>1.1499999999999999</v>
      </c>
      <c r="L752" s="46" t="str">
        <f t="shared" si="182"/>
        <v>Shoes</v>
      </c>
      <c r="M752" s="46" t="str">
        <f t="shared" si="182"/>
        <v>Rare</v>
      </c>
    </row>
    <row r="753" spans="1:14" ht="16.5" customHeight="1" x14ac:dyDescent="0.3">
      <c r="A753" s="59" t="b">
        <v>1</v>
      </c>
      <c r="B753" s="41" t="s">
        <v>305</v>
      </c>
      <c r="C753" s="41">
        <f>C702+1000</f>
        <v>6023001</v>
      </c>
      <c r="D753" s="41">
        <f>D702+1</f>
        <v>5023</v>
      </c>
      <c r="E753" s="42" t="s">
        <v>29</v>
      </c>
      <c r="F753" s="56">
        <v>1</v>
      </c>
      <c r="G753" s="56">
        <v>1</v>
      </c>
      <c r="H753" s="41">
        <v>150102001</v>
      </c>
      <c r="I753" s="42">
        <v>1</v>
      </c>
      <c r="J753" s="42">
        <v>1</v>
      </c>
      <c r="K753" s="41">
        <v>10</v>
      </c>
      <c r="L753" s="41" t="s">
        <v>306</v>
      </c>
      <c r="M753" s="43" t="s">
        <v>3</v>
      </c>
    </row>
    <row r="754" spans="1:14" ht="16.5" customHeight="1" x14ac:dyDescent="0.3">
      <c r="A754" s="59" t="b">
        <v>1</v>
      </c>
      <c r="B754" s="41" t="s">
        <v>307</v>
      </c>
      <c r="C754" s="42">
        <f>C753+1</f>
        <v>6023002</v>
      </c>
      <c r="D754" s="42">
        <f>D753</f>
        <v>5023</v>
      </c>
      <c r="E754" s="42" t="s">
        <v>29</v>
      </c>
      <c r="F754" s="56">
        <v>1</v>
      </c>
      <c r="G754" s="56">
        <v>1</v>
      </c>
      <c r="H754" s="43">
        <f>H753+100000</f>
        <v>150202001</v>
      </c>
      <c r="I754" s="42">
        <v>1</v>
      </c>
      <c r="J754" s="42">
        <v>1</v>
      </c>
      <c r="K754" s="41">
        <f>K703+0.5</f>
        <v>12.5</v>
      </c>
      <c r="L754" s="41" t="s">
        <v>306</v>
      </c>
      <c r="M754" s="43" t="s">
        <v>355</v>
      </c>
    </row>
    <row r="755" spans="1:14" ht="16.5" customHeight="1" x14ac:dyDescent="0.3">
      <c r="A755" s="59" t="b">
        <v>1</v>
      </c>
      <c r="B755" s="41" t="s">
        <v>308</v>
      </c>
      <c r="C755" s="42">
        <f>C754+1</f>
        <v>6023003</v>
      </c>
      <c r="D755" s="42">
        <f>D754</f>
        <v>5023</v>
      </c>
      <c r="E755" s="42" t="s">
        <v>29</v>
      </c>
      <c r="F755" s="56">
        <v>1</v>
      </c>
      <c r="G755" s="56">
        <v>1</v>
      </c>
      <c r="H755" s="43">
        <f>H754+100000</f>
        <v>150302001</v>
      </c>
      <c r="I755" s="42">
        <v>1</v>
      </c>
      <c r="J755" s="42">
        <v>1</v>
      </c>
      <c r="K755" s="41">
        <f>K704+0.5</f>
        <v>4.5</v>
      </c>
      <c r="L755" s="41" t="s">
        <v>306</v>
      </c>
      <c r="M755" s="43" t="s">
        <v>356</v>
      </c>
    </row>
    <row r="756" spans="1:14" ht="16.5" customHeight="1" x14ac:dyDescent="0.3">
      <c r="A756" s="59" t="b">
        <v>1</v>
      </c>
      <c r="B756" s="43" t="s">
        <v>379</v>
      </c>
      <c r="C756" s="43">
        <f>C755+1</f>
        <v>6023004</v>
      </c>
      <c r="D756" s="43">
        <f>D755</f>
        <v>5023</v>
      </c>
      <c r="E756" s="43" t="s">
        <v>23</v>
      </c>
      <c r="F756" s="56">
        <v>1</v>
      </c>
      <c r="G756" s="56">
        <v>1</v>
      </c>
      <c r="H756" s="48">
        <v>151301001</v>
      </c>
      <c r="I756" s="43">
        <v>1</v>
      </c>
      <c r="J756" s="43">
        <v>1</v>
      </c>
      <c r="K756" s="43">
        <f t="shared" ref="K756:K765" si="183">ROUND(N756/6,2)</f>
        <v>10.83</v>
      </c>
      <c r="L756" s="43" t="str">
        <f>IF(H756&gt;=151307001,"Shoes",IF(H756&gt;=151306001,"Pants",IF(H756&gt;=151305001,"Glove",IF(H756&gt;=151303001,"Head",IF(H756&gt;=151302001,"Body",IF(H756&gt;=151301001,"Weapon"))))))</f>
        <v>Weapon</v>
      </c>
      <c r="M756" s="43" t="s">
        <v>356</v>
      </c>
      <c r="N756" s="64">
        <v>65</v>
      </c>
    </row>
    <row r="757" spans="1:14" ht="16.5" customHeight="1" x14ac:dyDescent="0.3">
      <c r="A757" s="59" t="b">
        <v>1</v>
      </c>
      <c r="B757" s="43" t="s">
        <v>51</v>
      </c>
      <c r="C757" s="43">
        <f t="shared" ref="C757:C767" si="184">C756+1</f>
        <v>6023005</v>
      </c>
      <c r="D757" s="43">
        <f t="shared" ref="D757:D767" si="185">D756</f>
        <v>5023</v>
      </c>
      <c r="E757" s="43" t="s">
        <v>23</v>
      </c>
      <c r="F757" s="56">
        <v>1</v>
      </c>
      <c r="G757" s="56">
        <v>1</v>
      </c>
      <c r="H757" s="43">
        <f>H756+100000</f>
        <v>151401001</v>
      </c>
      <c r="I757" s="43">
        <v>1</v>
      </c>
      <c r="J757" s="43">
        <v>1</v>
      </c>
      <c r="K757" s="43">
        <f t="shared" si="183"/>
        <v>1.33</v>
      </c>
      <c r="L757" s="43" t="str">
        <f>L756</f>
        <v>Weapon</v>
      </c>
      <c r="M757" s="43" t="s">
        <v>380</v>
      </c>
      <c r="N757" s="64">
        <v>8</v>
      </c>
    </row>
    <row r="758" spans="1:14" ht="16.5" customHeight="1" x14ac:dyDescent="0.3">
      <c r="A758" s="59" t="b">
        <v>1</v>
      </c>
      <c r="B758" s="43" t="s">
        <v>47</v>
      </c>
      <c r="C758" s="43">
        <f t="shared" si="184"/>
        <v>6023006</v>
      </c>
      <c r="D758" s="43">
        <f t="shared" si="185"/>
        <v>5023</v>
      </c>
      <c r="E758" s="43" t="s">
        <v>23</v>
      </c>
      <c r="F758" s="56">
        <v>1</v>
      </c>
      <c r="G758" s="56">
        <v>1</v>
      </c>
      <c r="H758" s="43">
        <f>H756+1000</f>
        <v>151302001</v>
      </c>
      <c r="I758" s="43">
        <v>1</v>
      </c>
      <c r="J758" s="43">
        <v>1</v>
      </c>
      <c r="K758" s="43">
        <f t="shared" si="183"/>
        <v>10.83</v>
      </c>
      <c r="L758" s="43" t="str">
        <f>IF(H758&gt;=151307001,"Shoes",IF(H758&gt;=151306001,"Pants",IF(H758&gt;=151305001,"Glove",IF(H758&gt;=151303001,"Head",IF(H758&gt;=151302001,"Body",IF(H758&gt;=151301001,"Weapon"))))))</f>
        <v>Body</v>
      </c>
      <c r="M758" s="43" t="s">
        <v>356</v>
      </c>
      <c r="N758" s="64">
        <f>N756</f>
        <v>65</v>
      </c>
    </row>
    <row r="759" spans="1:14" ht="16.5" customHeight="1" x14ac:dyDescent="0.3">
      <c r="A759" s="59" t="b">
        <v>1</v>
      </c>
      <c r="B759" s="43" t="s">
        <v>53</v>
      </c>
      <c r="C759" s="43">
        <f t="shared" si="184"/>
        <v>6023007</v>
      </c>
      <c r="D759" s="43">
        <f t="shared" si="185"/>
        <v>5023</v>
      </c>
      <c r="E759" s="43" t="s">
        <v>23</v>
      </c>
      <c r="F759" s="56">
        <v>1</v>
      </c>
      <c r="G759" s="56">
        <v>1</v>
      </c>
      <c r="H759" s="43">
        <f>H758+100000</f>
        <v>151402001</v>
      </c>
      <c r="I759" s="43">
        <v>1</v>
      </c>
      <c r="J759" s="43">
        <v>1</v>
      </c>
      <c r="K759" s="43">
        <f t="shared" si="183"/>
        <v>1.33</v>
      </c>
      <c r="L759" s="43" t="str">
        <f>L758</f>
        <v>Body</v>
      </c>
      <c r="M759" s="43" t="s">
        <v>380</v>
      </c>
      <c r="N759" s="64">
        <f t="shared" ref="N759:N765" si="186">N757</f>
        <v>8</v>
      </c>
    </row>
    <row r="760" spans="1:14" ht="16.5" customHeight="1" x14ac:dyDescent="0.3">
      <c r="A760" s="59" t="b">
        <v>1</v>
      </c>
      <c r="B760" s="43" t="s">
        <v>48</v>
      </c>
      <c r="C760" s="43">
        <f t="shared" si="184"/>
        <v>6023008</v>
      </c>
      <c r="D760" s="43">
        <f t="shared" si="185"/>
        <v>5023</v>
      </c>
      <c r="E760" s="43" t="s">
        <v>23</v>
      </c>
      <c r="F760" s="56">
        <v>1</v>
      </c>
      <c r="G760" s="56">
        <v>1</v>
      </c>
      <c r="H760" s="43">
        <f>H758+1000</f>
        <v>151303001</v>
      </c>
      <c r="I760" s="43">
        <v>1</v>
      </c>
      <c r="J760" s="43">
        <v>1</v>
      </c>
      <c r="K760" s="43">
        <f t="shared" si="183"/>
        <v>10.83</v>
      </c>
      <c r="L760" s="43" t="str">
        <f>IF(H760&gt;=151307001,"Shoes",IF(H760&gt;=151306001,"Pants",IF(H760&gt;=151305001,"Glove",IF(H760&gt;=151303001,"Head",IF(H760&gt;=151302001,"Body",IF(H760&gt;=151301001,"Weapon"))))))</f>
        <v>Head</v>
      </c>
      <c r="M760" s="43" t="s">
        <v>356</v>
      </c>
      <c r="N760" s="64">
        <f t="shared" si="186"/>
        <v>65</v>
      </c>
    </row>
    <row r="761" spans="1:14" ht="16.5" customHeight="1" x14ac:dyDescent="0.3">
      <c r="A761" s="59" t="b">
        <v>1</v>
      </c>
      <c r="B761" s="43" t="s">
        <v>54</v>
      </c>
      <c r="C761" s="43">
        <f t="shared" si="184"/>
        <v>6023009</v>
      </c>
      <c r="D761" s="43">
        <f t="shared" si="185"/>
        <v>5023</v>
      </c>
      <c r="E761" s="43" t="s">
        <v>23</v>
      </c>
      <c r="F761" s="56">
        <v>1</v>
      </c>
      <c r="G761" s="56">
        <v>1</v>
      </c>
      <c r="H761" s="43">
        <f>H760+100000</f>
        <v>151403001</v>
      </c>
      <c r="I761" s="43">
        <v>1</v>
      </c>
      <c r="J761" s="43">
        <v>1</v>
      </c>
      <c r="K761" s="43">
        <f t="shared" si="183"/>
        <v>1.33</v>
      </c>
      <c r="L761" s="43" t="str">
        <f>L760</f>
        <v>Head</v>
      </c>
      <c r="M761" s="43" t="s">
        <v>380</v>
      </c>
      <c r="N761" s="64">
        <f t="shared" si="186"/>
        <v>8</v>
      </c>
    </row>
    <row r="762" spans="1:14" ht="16.5" customHeight="1" x14ac:dyDescent="0.3">
      <c r="A762" s="59" t="b">
        <v>1</v>
      </c>
      <c r="B762" s="43" t="s">
        <v>50</v>
      </c>
      <c r="C762" s="43">
        <f t="shared" si="184"/>
        <v>6023010</v>
      </c>
      <c r="D762" s="43">
        <f t="shared" si="185"/>
        <v>5023</v>
      </c>
      <c r="E762" s="43" t="s">
        <v>23</v>
      </c>
      <c r="F762" s="56">
        <v>1</v>
      </c>
      <c r="G762" s="56">
        <v>1</v>
      </c>
      <c r="H762" s="43">
        <f>H760+2000</f>
        <v>151305001</v>
      </c>
      <c r="I762" s="43">
        <v>1</v>
      </c>
      <c r="J762" s="43">
        <v>1</v>
      </c>
      <c r="K762" s="43">
        <f t="shared" si="183"/>
        <v>10.83</v>
      </c>
      <c r="L762" s="43" t="str">
        <f>IF(H762&gt;=151307001,"Shoes",IF(H762&gt;=151306001,"Pants",IF(H762&gt;=151305001,"Glove",IF(H762&gt;=151303001,"Head",IF(H762&gt;=151302001,"Body",IF(H762&gt;=151301001,"Weapon"))))))</f>
        <v>Glove</v>
      </c>
      <c r="M762" s="43" t="s">
        <v>356</v>
      </c>
      <c r="N762" s="64">
        <f t="shared" si="186"/>
        <v>65</v>
      </c>
    </row>
    <row r="763" spans="1:14" ht="16.5" customHeight="1" x14ac:dyDescent="0.3">
      <c r="A763" s="59" t="b">
        <v>1</v>
      </c>
      <c r="B763" s="43" t="s">
        <v>56</v>
      </c>
      <c r="C763" s="43">
        <f t="shared" si="184"/>
        <v>6023011</v>
      </c>
      <c r="D763" s="43">
        <f t="shared" si="185"/>
        <v>5023</v>
      </c>
      <c r="E763" s="43" t="s">
        <v>23</v>
      </c>
      <c r="F763" s="56">
        <v>1</v>
      </c>
      <c r="G763" s="56">
        <v>1</v>
      </c>
      <c r="H763" s="43">
        <f>H762+100000</f>
        <v>151405001</v>
      </c>
      <c r="I763" s="43">
        <v>1</v>
      </c>
      <c r="J763" s="43">
        <v>1</v>
      </c>
      <c r="K763" s="43">
        <f t="shared" si="183"/>
        <v>1.33</v>
      </c>
      <c r="L763" s="43" t="str">
        <f>L762</f>
        <v>Glove</v>
      </c>
      <c r="M763" s="43" t="s">
        <v>380</v>
      </c>
      <c r="N763" s="64">
        <f t="shared" si="186"/>
        <v>8</v>
      </c>
    </row>
    <row r="764" spans="1:14" ht="16.5" customHeight="1" x14ac:dyDescent="0.3">
      <c r="A764" s="59" t="b">
        <v>1</v>
      </c>
      <c r="B764" s="43" t="s">
        <v>49</v>
      </c>
      <c r="C764" s="43">
        <f t="shared" si="184"/>
        <v>6023012</v>
      </c>
      <c r="D764" s="43">
        <f t="shared" si="185"/>
        <v>5023</v>
      </c>
      <c r="E764" s="43" t="s">
        <v>23</v>
      </c>
      <c r="F764" s="56">
        <v>1</v>
      </c>
      <c r="G764" s="56">
        <v>1</v>
      </c>
      <c r="H764" s="43">
        <f>H762+1000</f>
        <v>151306001</v>
      </c>
      <c r="I764" s="43">
        <v>1</v>
      </c>
      <c r="J764" s="43">
        <v>1</v>
      </c>
      <c r="K764" s="43">
        <f t="shared" si="183"/>
        <v>10.83</v>
      </c>
      <c r="L764" s="43" t="str">
        <f>IF(H764&gt;=151307001,"Shoes",IF(H764&gt;=151306001,"Pants",IF(H764&gt;=151305001,"Glove",IF(H764&gt;=151303001,"Head",IF(H764&gt;=151302001,"Body",IF(H764&gt;=151301001,"Weapon"))))))</f>
        <v>Pants</v>
      </c>
      <c r="M764" s="43" t="s">
        <v>356</v>
      </c>
      <c r="N764" s="64">
        <f t="shared" si="186"/>
        <v>65</v>
      </c>
    </row>
    <row r="765" spans="1:14" ht="16.5" customHeight="1" x14ac:dyDescent="0.3">
      <c r="A765" s="59" t="b">
        <v>1</v>
      </c>
      <c r="B765" s="43" t="s">
        <v>55</v>
      </c>
      <c r="C765" s="43">
        <f t="shared" si="184"/>
        <v>6023013</v>
      </c>
      <c r="D765" s="43">
        <f t="shared" si="185"/>
        <v>5023</v>
      </c>
      <c r="E765" s="43" t="s">
        <v>23</v>
      </c>
      <c r="F765" s="56">
        <v>1</v>
      </c>
      <c r="G765" s="56">
        <v>1</v>
      </c>
      <c r="H765" s="43">
        <f>H764+100000</f>
        <v>151406001</v>
      </c>
      <c r="I765" s="43">
        <v>1</v>
      </c>
      <c r="J765" s="43">
        <v>1</v>
      </c>
      <c r="K765" s="43">
        <f t="shared" si="183"/>
        <v>1.33</v>
      </c>
      <c r="L765" s="43" t="str">
        <f>L764</f>
        <v>Pants</v>
      </c>
      <c r="M765" s="43" t="s">
        <v>380</v>
      </c>
      <c r="N765" s="64">
        <f t="shared" si="186"/>
        <v>8</v>
      </c>
    </row>
    <row r="766" spans="1:14" ht="16.5" customHeight="1" x14ac:dyDescent="0.3">
      <c r="A766" s="59" t="b">
        <v>1</v>
      </c>
      <c r="B766" s="43" t="s">
        <v>46</v>
      </c>
      <c r="C766" s="43">
        <f t="shared" si="184"/>
        <v>6023014</v>
      </c>
      <c r="D766" s="43">
        <f t="shared" si="185"/>
        <v>5023</v>
      </c>
      <c r="E766" s="43" t="s">
        <v>23</v>
      </c>
      <c r="F766" s="56">
        <v>1</v>
      </c>
      <c r="G766" s="56">
        <v>1</v>
      </c>
      <c r="H766" s="43">
        <f>H764+1000</f>
        <v>151307001</v>
      </c>
      <c r="I766" s="43">
        <v>1</v>
      </c>
      <c r="J766" s="43">
        <v>1</v>
      </c>
      <c r="K766" s="41">
        <v>10.85</v>
      </c>
      <c r="L766" s="43" t="str">
        <f t="shared" ref="L766" si="187">IF(H766&gt;=151307001,"Shoes",IF(H766&gt;=151306001,"Pants",IF(H766&gt;=151305001,"Glove",IF(H766&gt;=151303001,"Head",IF(H766&gt;=151302001,"Body",IF(H766&gt;=151301001,"Weapon"))))))</f>
        <v>Shoes</v>
      </c>
      <c r="M766" s="43" t="s">
        <v>356</v>
      </c>
      <c r="N766" s="65">
        <f>SUM(K756,K758,K760,K762,K764,K766)</f>
        <v>65</v>
      </c>
    </row>
    <row r="767" spans="1:14" ht="16.5" customHeight="1" x14ac:dyDescent="0.3">
      <c r="A767" s="59" t="b">
        <v>1</v>
      </c>
      <c r="B767" s="43" t="s">
        <v>52</v>
      </c>
      <c r="C767" s="43">
        <f t="shared" si="184"/>
        <v>6023015</v>
      </c>
      <c r="D767" s="43">
        <f t="shared" si="185"/>
        <v>5023</v>
      </c>
      <c r="E767" s="43" t="s">
        <v>23</v>
      </c>
      <c r="F767" s="56">
        <v>1</v>
      </c>
      <c r="G767" s="56">
        <v>1</v>
      </c>
      <c r="H767" s="43">
        <f>H766+100000</f>
        <v>151407001</v>
      </c>
      <c r="I767" s="43">
        <v>1</v>
      </c>
      <c r="J767" s="43">
        <v>1</v>
      </c>
      <c r="K767" s="41">
        <v>1.35</v>
      </c>
      <c r="L767" s="43" t="str">
        <f>L766</f>
        <v>Shoes</v>
      </c>
      <c r="M767" s="43" t="s">
        <v>380</v>
      </c>
      <c r="N767" s="65">
        <f>SUM(K757,K759,K761,K763,K765,K767)</f>
        <v>8</v>
      </c>
    </row>
    <row r="768" spans="1:14" ht="16.5" customHeight="1" x14ac:dyDescent="0.3">
      <c r="A768" s="59" t="b">
        <v>1</v>
      </c>
      <c r="B768" s="61" t="s">
        <v>379</v>
      </c>
      <c r="C768" s="61">
        <f>C767+1</f>
        <v>6023016</v>
      </c>
      <c r="D768" s="61">
        <f>D767</f>
        <v>5023</v>
      </c>
      <c r="E768" s="17" t="s">
        <v>25</v>
      </c>
      <c r="F768" s="56">
        <v>1</v>
      </c>
      <c r="G768" s="56">
        <v>1</v>
      </c>
      <c r="H768" s="61">
        <f>H756+1000000</f>
        <v>152301001</v>
      </c>
      <c r="I768" s="61">
        <v>1</v>
      </c>
      <c r="J768" s="61">
        <v>1</v>
      </c>
      <c r="K768" s="61">
        <f>K756</f>
        <v>10.83</v>
      </c>
      <c r="L768" s="61" t="str">
        <f>L756</f>
        <v>Weapon</v>
      </c>
      <c r="M768" s="61" t="str">
        <f t="shared" ref="M768:M779" si="188">M756</f>
        <v>Superior</v>
      </c>
    </row>
    <row r="769" spans="1:13" ht="16.5" customHeight="1" x14ac:dyDescent="0.3">
      <c r="A769" s="59" t="b">
        <v>1</v>
      </c>
      <c r="B769" s="61" t="s">
        <v>51</v>
      </c>
      <c r="C769" s="61">
        <f t="shared" ref="C769:C803" si="189">C768+1</f>
        <v>6023017</v>
      </c>
      <c r="D769" s="61">
        <f t="shared" ref="D769:D803" si="190">D768</f>
        <v>5023</v>
      </c>
      <c r="E769" s="17" t="s">
        <v>25</v>
      </c>
      <c r="F769" s="56">
        <v>1</v>
      </c>
      <c r="G769" s="56">
        <v>1</v>
      </c>
      <c r="H769" s="62">
        <f>H768+100000</f>
        <v>152401001</v>
      </c>
      <c r="I769" s="61">
        <v>1</v>
      </c>
      <c r="J769" s="61">
        <v>1</v>
      </c>
      <c r="K769" s="61">
        <f t="shared" ref="K769:L779" si="191">K757</f>
        <v>1.33</v>
      </c>
      <c r="L769" s="61" t="str">
        <f t="shared" si="191"/>
        <v>Weapon</v>
      </c>
      <c r="M769" s="61" t="str">
        <f t="shared" si="188"/>
        <v>Rare</v>
      </c>
    </row>
    <row r="770" spans="1:13" ht="16.5" customHeight="1" x14ac:dyDescent="0.3">
      <c r="A770" s="59" t="b">
        <v>1</v>
      </c>
      <c r="B770" s="61" t="s">
        <v>47</v>
      </c>
      <c r="C770" s="61">
        <f t="shared" si="189"/>
        <v>6023018</v>
      </c>
      <c r="D770" s="61">
        <f t="shared" si="190"/>
        <v>5023</v>
      </c>
      <c r="E770" s="17" t="s">
        <v>25</v>
      </c>
      <c r="F770" s="56">
        <v>1</v>
      </c>
      <c r="G770" s="56">
        <v>1</v>
      </c>
      <c r="H770" s="62">
        <f>H768+1000</f>
        <v>152302001</v>
      </c>
      <c r="I770" s="61">
        <v>1</v>
      </c>
      <c r="J770" s="61">
        <v>1</v>
      </c>
      <c r="K770" s="61">
        <f t="shared" si="191"/>
        <v>10.83</v>
      </c>
      <c r="L770" s="61" t="str">
        <f t="shared" si="191"/>
        <v>Body</v>
      </c>
      <c r="M770" s="61" t="str">
        <f t="shared" si="188"/>
        <v>Superior</v>
      </c>
    </row>
    <row r="771" spans="1:13" ht="16.5" customHeight="1" x14ac:dyDescent="0.3">
      <c r="A771" s="59" t="b">
        <v>1</v>
      </c>
      <c r="B771" s="61" t="s">
        <v>53</v>
      </c>
      <c r="C771" s="61">
        <f t="shared" si="189"/>
        <v>6023019</v>
      </c>
      <c r="D771" s="61">
        <f t="shared" si="190"/>
        <v>5023</v>
      </c>
      <c r="E771" s="17" t="s">
        <v>25</v>
      </c>
      <c r="F771" s="56">
        <v>1</v>
      </c>
      <c r="G771" s="56">
        <v>1</v>
      </c>
      <c r="H771" s="62">
        <f>H770+100000</f>
        <v>152402001</v>
      </c>
      <c r="I771" s="61">
        <v>1</v>
      </c>
      <c r="J771" s="61">
        <v>1</v>
      </c>
      <c r="K771" s="61">
        <f t="shared" si="191"/>
        <v>1.33</v>
      </c>
      <c r="L771" s="61" t="str">
        <f t="shared" si="191"/>
        <v>Body</v>
      </c>
      <c r="M771" s="61" t="str">
        <f t="shared" si="188"/>
        <v>Rare</v>
      </c>
    </row>
    <row r="772" spans="1:13" ht="16.5" customHeight="1" x14ac:dyDescent="0.3">
      <c r="A772" s="59" t="b">
        <v>1</v>
      </c>
      <c r="B772" s="61" t="s">
        <v>48</v>
      </c>
      <c r="C772" s="61">
        <f t="shared" si="189"/>
        <v>6023020</v>
      </c>
      <c r="D772" s="61">
        <f t="shared" si="190"/>
        <v>5023</v>
      </c>
      <c r="E772" s="17" t="s">
        <v>25</v>
      </c>
      <c r="F772" s="56">
        <v>1</v>
      </c>
      <c r="G772" s="56">
        <v>1</v>
      </c>
      <c r="H772" s="61">
        <f>H770+1000</f>
        <v>152303001</v>
      </c>
      <c r="I772" s="61">
        <v>1</v>
      </c>
      <c r="J772" s="61">
        <v>1</v>
      </c>
      <c r="K772" s="61">
        <f t="shared" si="191"/>
        <v>10.83</v>
      </c>
      <c r="L772" s="61" t="str">
        <f t="shared" si="191"/>
        <v>Head</v>
      </c>
      <c r="M772" s="61" t="str">
        <f t="shared" si="188"/>
        <v>Superior</v>
      </c>
    </row>
    <row r="773" spans="1:13" ht="16.5" customHeight="1" x14ac:dyDescent="0.3">
      <c r="A773" s="59" t="b">
        <v>1</v>
      </c>
      <c r="B773" s="61" t="s">
        <v>54</v>
      </c>
      <c r="C773" s="61">
        <f t="shared" si="189"/>
        <v>6023021</v>
      </c>
      <c r="D773" s="61">
        <f t="shared" si="190"/>
        <v>5023</v>
      </c>
      <c r="E773" s="17" t="s">
        <v>25</v>
      </c>
      <c r="F773" s="56">
        <v>1</v>
      </c>
      <c r="G773" s="56">
        <v>1</v>
      </c>
      <c r="H773" s="61">
        <f>H772+100000</f>
        <v>152403001</v>
      </c>
      <c r="I773" s="61">
        <v>1</v>
      </c>
      <c r="J773" s="61">
        <v>1</v>
      </c>
      <c r="K773" s="61">
        <f t="shared" si="191"/>
        <v>1.33</v>
      </c>
      <c r="L773" s="61" t="str">
        <f t="shared" si="191"/>
        <v>Head</v>
      </c>
      <c r="M773" s="61" t="str">
        <f t="shared" si="188"/>
        <v>Rare</v>
      </c>
    </row>
    <row r="774" spans="1:13" ht="16.5" customHeight="1" x14ac:dyDescent="0.3">
      <c r="A774" s="59" t="b">
        <v>1</v>
      </c>
      <c r="B774" s="61" t="s">
        <v>50</v>
      </c>
      <c r="C774" s="61">
        <f t="shared" si="189"/>
        <v>6023022</v>
      </c>
      <c r="D774" s="61">
        <f t="shared" si="190"/>
        <v>5023</v>
      </c>
      <c r="E774" s="17" t="s">
        <v>25</v>
      </c>
      <c r="F774" s="56">
        <v>1</v>
      </c>
      <c r="G774" s="56">
        <v>1</v>
      </c>
      <c r="H774" s="61">
        <f>H772+2000</f>
        <v>152305001</v>
      </c>
      <c r="I774" s="61">
        <v>1</v>
      </c>
      <c r="J774" s="61">
        <v>1</v>
      </c>
      <c r="K774" s="61">
        <f t="shared" si="191"/>
        <v>10.83</v>
      </c>
      <c r="L774" s="61" t="str">
        <f t="shared" si="191"/>
        <v>Glove</v>
      </c>
      <c r="M774" s="61" t="str">
        <f t="shared" si="188"/>
        <v>Superior</v>
      </c>
    </row>
    <row r="775" spans="1:13" ht="16.5" customHeight="1" x14ac:dyDescent="0.3">
      <c r="A775" s="59" t="b">
        <v>1</v>
      </c>
      <c r="B775" s="61" t="s">
        <v>56</v>
      </c>
      <c r="C775" s="61">
        <f t="shared" si="189"/>
        <v>6023023</v>
      </c>
      <c r="D775" s="61">
        <f t="shared" si="190"/>
        <v>5023</v>
      </c>
      <c r="E775" s="17" t="s">
        <v>25</v>
      </c>
      <c r="F775" s="56">
        <v>1</v>
      </c>
      <c r="G775" s="56">
        <v>1</v>
      </c>
      <c r="H775" s="61">
        <f>H774+100000</f>
        <v>152405001</v>
      </c>
      <c r="I775" s="61">
        <v>1</v>
      </c>
      <c r="J775" s="61">
        <v>1</v>
      </c>
      <c r="K775" s="61">
        <f t="shared" si="191"/>
        <v>1.33</v>
      </c>
      <c r="L775" s="61" t="str">
        <f t="shared" si="191"/>
        <v>Glove</v>
      </c>
      <c r="M775" s="61" t="str">
        <f t="shared" si="188"/>
        <v>Rare</v>
      </c>
    </row>
    <row r="776" spans="1:13" ht="16.5" customHeight="1" x14ac:dyDescent="0.3">
      <c r="A776" s="59" t="b">
        <v>1</v>
      </c>
      <c r="B776" s="61" t="s">
        <v>49</v>
      </c>
      <c r="C776" s="61">
        <f t="shared" si="189"/>
        <v>6023024</v>
      </c>
      <c r="D776" s="61">
        <f t="shared" si="190"/>
        <v>5023</v>
      </c>
      <c r="E776" s="17" t="s">
        <v>25</v>
      </c>
      <c r="F776" s="56">
        <v>1</v>
      </c>
      <c r="G776" s="56">
        <v>1</v>
      </c>
      <c r="H776" s="61">
        <f>H774+1000</f>
        <v>152306001</v>
      </c>
      <c r="I776" s="61">
        <v>1</v>
      </c>
      <c r="J776" s="61">
        <v>1</v>
      </c>
      <c r="K776" s="61">
        <f t="shared" si="191"/>
        <v>10.83</v>
      </c>
      <c r="L776" s="61" t="str">
        <f t="shared" si="191"/>
        <v>Pants</v>
      </c>
      <c r="M776" s="61" t="str">
        <f t="shared" si="188"/>
        <v>Superior</v>
      </c>
    </row>
    <row r="777" spans="1:13" ht="16.5" customHeight="1" x14ac:dyDescent="0.3">
      <c r="A777" s="59" t="b">
        <v>1</v>
      </c>
      <c r="B777" s="61" t="s">
        <v>55</v>
      </c>
      <c r="C777" s="61">
        <f t="shared" si="189"/>
        <v>6023025</v>
      </c>
      <c r="D777" s="61">
        <f t="shared" si="190"/>
        <v>5023</v>
      </c>
      <c r="E777" s="17" t="s">
        <v>25</v>
      </c>
      <c r="F777" s="56">
        <v>1</v>
      </c>
      <c r="G777" s="56">
        <v>1</v>
      </c>
      <c r="H777" s="61">
        <f>H776+100000</f>
        <v>152406001</v>
      </c>
      <c r="I777" s="61">
        <v>1</v>
      </c>
      <c r="J777" s="61">
        <v>1</v>
      </c>
      <c r="K777" s="61">
        <f t="shared" si="191"/>
        <v>1.33</v>
      </c>
      <c r="L777" s="61" t="str">
        <f t="shared" si="191"/>
        <v>Pants</v>
      </c>
      <c r="M777" s="61" t="str">
        <f t="shared" si="188"/>
        <v>Rare</v>
      </c>
    </row>
    <row r="778" spans="1:13" ht="16.5" customHeight="1" x14ac:dyDescent="0.3">
      <c r="A778" s="59" t="b">
        <v>1</v>
      </c>
      <c r="B778" s="61" t="s">
        <v>46</v>
      </c>
      <c r="C778" s="61">
        <f t="shared" si="189"/>
        <v>6023026</v>
      </c>
      <c r="D778" s="61">
        <f t="shared" si="190"/>
        <v>5023</v>
      </c>
      <c r="E778" s="17" t="s">
        <v>25</v>
      </c>
      <c r="F778" s="56">
        <v>1</v>
      </c>
      <c r="G778" s="56">
        <v>1</v>
      </c>
      <c r="H778" s="61">
        <f>H776+1000</f>
        <v>152307001</v>
      </c>
      <c r="I778" s="61">
        <v>1</v>
      </c>
      <c r="J778" s="61">
        <v>1</v>
      </c>
      <c r="K778" s="61">
        <f t="shared" si="191"/>
        <v>10.85</v>
      </c>
      <c r="L778" s="61" t="str">
        <f t="shared" si="191"/>
        <v>Shoes</v>
      </c>
      <c r="M778" s="61" t="str">
        <f t="shared" si="188"/>
        <v>Superior</v>
      </c>
    </row>
    <row r="779" spans="1:13" ht="16.5" customHeight="1" x14ac:dyDescent="0.3">
      <c r="A779" s="59" t="b">
        <v>1</v>
      </c>
      <c r="B779" s="61" t="s">
        <v>52</v>
      </c>
      <c r="C779" s="61">
        <f t="shared" si="189"/>
        <v>6023027</v>
      </c>
      <c r="D779" s="61">
        <f t="shared" si="190"/>
        <v>5023</v>
      </c>
      <c r="E779" s="17" t="s">
        <v>25</v>
      </c>
      <c r="F779" s="56">
        <v>1</v>
      </c>
      <c r="G779" s="56">
        <v>1</v>
      </c>
      <c r="H779" s="61">
        <f>H778+100000</f>
        <v>152407001</v>
      </c>
      <c r="I779" s="61">
        <v>1</v>
      </c>
      <c r="J779" s="61">
        <v>1</v>
      </c>
      <c r="K779" s="61">
        <f t="shared" si="191"/>
        <v>1.35</v>
      </c>
      <c r="L779" s="61" t="str">
        <f t="shared" si="191"/>
        <v>Shoes</v>
      </c>
      <c r="M779" s="61" t="str">
        <f t="shared" si="188"/>
        <v>Rare</v>
      </c>
    </row>
    <row r="780" spans="1:13" ht="16.5" customHeight="1" x14ac:dyDescent="0.3">
      <c r="A780" s="59" t="b">
        <v>1</v>
      </c>
      <c r="B780" s="42" t="s">
        <v>45</v>
      </c>
      <c r="C780" s="45">
        <f t="shared" si="189"/>
        <v>6023028</v>
      </c>
      <c r="D780" s="45">
        <f t="shared" si="190"/>
        <v>5023</v>
      </c>
      <c r="E780" s="45" t="s">
        <v>26</v>
      </c>
      <c r="F780" s="56">
        <v>1</v>
      </c>
      <c r="G780" s="56">
        <v>1</v>
      </c>
      <c r="H780" s="42">
        <f>H768+1000000</f>
        <v>153301001</v>
      </c>
      <c r="I780" s="42">
        <v>1</v>
      </c>
      <c r="J780" s="42">
        <v>1</v>
      </c>
      <c r="K780" s="42">
        <f>K768</f>
        <v>10.83</v>
      </c>
      <c r="L780" s="42" t="str">
        <f>L768</f>
        <v>Weapon</v>
      </c>
      <c r="M780" s="42" t="str">
        <f>M768</f>
        <v>Superior</v>
      </c>
    </row>
    <row r="781" spans="1:13" ht="16.5" customHeight="1" x14ac:dyDescent="0.3">
      <c r="A781" s="59" t="b">
        <v>1</v>
      </c>
      <c r="B781" s="42" t="s">
        <v>51</v>
      </c>
      <c r="C781" s="45">
        <f t="shared" si="189"/>
        <v>6023029</v>
      </c>
      <c r="D781" s="45">
        <f t="shared" si="190"/>
        <v>5023</v>
      </c>
      <c r="E781" s="45" t="s">
        <v>26</v>
      </c>
      <c r="F781" s="56">
        <v>1</v>
      </c>
      <c r="G781" s="56">
        <v>1</v>
      </c>
      <c r="H781" s="42">
        <f>H780+100000</f>
        <v>153401001</v>
      </c>
      <c r="I781" s="42">
        <v>1</v>
      </c>
      <c r="J781" s="42">
        <v>1</v>
      </c>
      <c r="K781" s="42">
        <f t="shared" ref="K781:M796" si="192">K769</f>
        <v>1.33</v>
      </c>
      <c r="L781" s="42" t="str">
        <f t="shared" si="192"/>
        <v>Weapon</v>
      </c>
      <c r="M781" s="42" t="str">
        <f t="shared" si="192"/>
        <v>Rare</v>
      </c>
    </row>
    <row r="782" spans="1:13" ht="16.5" customHeight="1" x14ac:dyDescent="0.3">
      <c r="A782" s="59" t="b">
        <v>1</v>
      </c>
      <c r="B782" s="42" t="s">
        <v>47</v>
      </c>
      <c r="C782" s="45">
        <f t="shared" si="189"/>
        <v>6023030</v>
      </c>
      <c r="D782" s="45">
        <f t="shared" si="190"/>
        <v>5023</v>
      </c>
      <c r="E782" s="45" t="s">
        <v>26</v>
      </c>
      <c r="F782" s="56">
        <v>1</v>
      </c>
      <c r="G782" s="56">
        <v>1</v>
      </c>
      <c r="H782" s="42">
        <f>H780+1000</f>
        <v>153302001</v>
      </c>
      <c r="I782" s="42">
        <v>1</v>
      </c>
      <c r="J782" s="42">
        <v>1</v>
      </c>
      <c r="K782" s="42">
        <f t="shared" si="192"/>
        <v>10.83</v>
      </c>
      <c r="L782" s="42" t="str">
        <f t="shared" si="192"/>
        <v>Body</v>
      </c>
      <c r="M782" s="42" t="str">
        <f t="shared" si="192"/>
        <v>Superior</v>
      </c>
    </row>
    <row r="783" spans="1:13" ht="16.5" customHeight="1" x14ac:dyDescent="0.3">
      <c r="A783" s="59" t="b">
        <v>1</v>
      </c>
      <c r="B783" s="42" t="s">
        <v>53</v>
      </c>
      <c r="C783" s="45">
        <f t="shared" si="189"/>
        <v>6023031</v>
      </c>
      <c r="D783" s="45">
        <f t="shared" si="190"/>
        <v>5023</v>
      </c>
      <c r="E783" s="45" t="s">
        <v>26</v>
      </c>
      <c r="F783" s="56">
        <v>1</v>
      </c>
      <c r="G783" s="56">
        <v>1</v>
      </c>
      <c r="H783" s="42">
        <f>H782+100000</f>
        <v>153402001</v>
      </c>
      <c r="I783" s="42">
        <v>1</v>
      </c>
      <c r="J783" s="42">
        <v>1</v>
      </c>
      <c r="K783" s="42">
        <f t="shared" si="192"/>
        <v>1.33</v>
      </c>
      <c r="L783" s="42" t="str">
        <f t="shared" si="192"/>
        <v>Body</v>
      </c>
      <c r="M783" s="42" t="str">
        <f t="shared" si="192"/>
        <v>Rare</v>
      </c>
    </row>
    <row r="784" spans="1:13" ht="16.5" customHeight="1" x14ac:dyDescent="0.3">
      <c r="A784" s="59" t="b">
        <v>1</v>
      </c>
      <c r="B784" s="42" t="s">
        <v>48</v>
      </c>
      <c r="C784" s="45">
        <f t="shared" si="189"/>
        <v>6023032</v>
      </c>
      <c r="D784" s="45">
        <f t="shared" si="190"/>
        <v>5023</v>
      </c>
      <c r="E784" s="45" t="s">
        <v>26</v>
      </c>
      <c r="F784" s="56">
        <v>1</v>
      </c>
      <c r="G784" s="56">
        <v>1</v>
      </c>
      <c r="H784" s="42">
        <f>H782+1000</f>
        <v>153303001</v>
      </c>
      <c r="I784" s="42">
        <v>1</v>
      </c>
      <c r="J784" s="42">
        <v>1</v>
      </c>
      <c r="K784" s="42">
        <f t="shared" si="192"/>
        <v>10.83</v>
      </c>
      <c r="L784" s="42" t="str">
        <f t="shared" si="192"/>
        <v>Head</v>
      </c>
      <c r="M784" s="42" t="str">
        <f t="shared" si="192"/>
        <v>Superior</v>
      </c>
    </row>
    <row r="785" spans="1:13" ht="16.5" customHeight="1" x14ac:dyDescent="0.3">
      <c r="A785" s="59" t="b">
        <v>1</v>
      </c>
      <c r="B785" s="42" t="s">
        <v>54</v>
      </c>
      <c r="C785" s="45">
        <f t="shared" si="189"/>
        <v>6023033</v>
      </c>
      <c r="D785" s="45">
        <f t="shared" si="190"/>
        <v>5023</v>
      </c>
      <c r="E785" s="45" t="s">
        <v>26</v>
      </c>
      <c r="F785" s="56">
        <v>1</v>
      </c>
      <c r="G785" s="56">
        <v>1</v>
      </c>
      <c r="H785" s="42">
        <f>H784+100000</f>
        <v>153403001</v>
      </c>
      <c r="I785" s="42">
        <v>1</v>
      </c>
      <c r="J785" s="42">
        <v>1</v>
      </c>
      <c r="K785" s="42">
        <f t="shared" si="192"/>
        <v>1.33</v>
      </c>
      <c r="L785" s="42" t="str">
        <f t="shared" si="192"/>
        <v>Head</v>
      </c>
      <c r="M785" s="42" t="str">
        <f t="shared" si="192"/>
        <v>Rare</v>
      </c>
    </row>
    <row r="786" spans="1:13" ht="16.5" customHeight="1" x14ac:dyDescent="0.3">
      <c r="A786" s="59" t="b">
        <v>1</v>
      </c>
      <c r="B786" s="42" t="s">
        <v>50</v>
      </c>
      <c r="C786" s="45">
        <f t="shared" si="189"/>
        <v>6023034</v>
      </c>
      <c r="D786" s="45">
        <f t="shared" si="190"/>
        <v>5023</v>
      </c>
      <c r="E786" s="45" t="s">
        <v>26</v>
      </c>
      <c r="F786" s="56">
        <v>1</v>
      </c>
      <c r="G786" s="56">
        <v>1</v>
      </c>
      <c r="H786" s="42">
        <f>H784+2000</f>
        <v>153305001</v>
      </c>
      <c r="I786" s="42">
        <v>1</v>
      </c>
      <c r="J786" s="42">
        <v>1</v>
      </c>
      <c r="K786" s="42">
        <f t="shared" si="192"/>
        <v>10.83</v>
      </c>
      <c r="L786" s="42" t="str">
        <f t="shared" si="192"/>
        <v>Glove</v>
      </c>
      <c r="M786" s="42" t="str">
        <f t="shared" si="192"/>
        <v>Superior</v>
      </c>
    </row>
    <row r="787" spans="1:13" ht="16.5" customHeight="1" x14ac:dyDescent="0.3">
      <c r="A787" s="59" t="b">
        <v>1</v>
      </c>
      <c r="B787" s="42" t="s">
        <v>56</v>
      </c>
      <c r="C787" s="45">
        <f t="shared" si="189"/>
        <v>6023035</v>
      </c>
      <c r="D787" s="45">
        <f t="shared" si="190"/>
        <v>5023</v>
      </c>
      <c r="E787" s="45" t="s">
        <v>26</v>
      </c>
      <c r="F787" s="56">
        <v>1</v>
      </c>
      <c r="G787" s="56">
        <v>1</v>
      </c>
      <c r="H787" s="42">
        <f>H786+100000</f>
        <v>153405001</v>
      </c>
      <c r="I787" s="42">
        <v>1</v>
      </c>
      <c r="J787" s="42">
        <v>1</v>
      </c>
      <c r="K787" s="42">
        <f t="shared" si="192"/>
        <v>1.33</v>
      </c>
      <c r="L787" s="42" t="str">
        <f t="shared" si="192"/>
        <v>Glove</v>
      </c>
      <c r="M787" s="42" t="str">
        <f t="shared" si="192"/>
        <v>Rare</v>
      </c>
    </row>
    <row r="788" spans="1:13" ht="16.5" customHeight="1" x14ac:dyDescent="0.3">
      <c r="A788" s="59" t="b">
        <v>1</v>
      </c>
      <c r="B788" s="42" t="s">
        <v>49</v>
      </c>
      <c r="C788" s="45">
        <f t="shared" si="189"/>
        <v>6023036</v>
      </c>
      <c r="D788" s="45">
        <f t="shared" si="190"/>
        <v>5023</v>
      </c>
      <c r="E788" s="45" t="s">
        <v>26</v>
      </c>
      <c r="F788" s="56">
        <v>1</v>
      </c>
      <c r="G788" s="56">
        <v>1</v>
      </c>
      <c r="H788" s="42">
        <f>H786+1000</f>
        <v>153306001</v>
      </c>
      <c r="I788" s="42">
        <v>1</v>
      </c>
      <c r="J788" s="42">
        <v>1</v>
      </c>
      <c r="K788" s="42">
        <f t="shared" si="192"/>
        <v>10.83</v>
      </c>
      <c r="L788" s="42" t="str">
        <f t="shared" si="192"/>
        <v>Pants</v>
      </c>
      <c r="M788" s="42" t="str">
        <f t="shared" si="192"/>
        <v>Superior</v>
      </c>
    </row>
    <row r="789" spans="1:13" ht="16.5" customHeight="1" x14ac:dyDescent="0.3">
      <c r="A789" s="59" t="b">
        <v>1</v>
      </c>
      <c r="B789" s="42" t="s">
        <v>55</v>
      </c>
      <c r="C789" s="45">
        <f t="shared" si="189"/>
        <v>6023037</v>
      </c>
      <c r="D789" s="45">
        <f t="shared" si="190"/>
        <v>5023</v>
      </c>
      <c r="E789" s="45" t="s">
        <v>26</v>
      </c>
      <c r="F789" s="56">
        <v>1</v>
      </c>
      <c r="G789" s="56">
        <v>1</v>
      </c>
      <c r="H789" s="42">
        <f>H788+100000</f>
        <v>153406001</v>
      </c>
      <c r="I789" s="42">
        <v>1</v>
      </c>
      <c r="J789" s="42">
        <v>1</v>
      </c>
      <c r="K789" s="42">
        <f t="shared" si="192"/>
        <v>1.33</v>
      </c>
      <c r="L789" s="42" t="str">
        <f t="shared" si="192"/>
        <v>Pants</v>
      </c>
      <c r="M789" s="42" t="str">
        <f t="shared" si="192"/>
        <v>Rare</v>
      </c>
    </row>
    <row r="790" spans="1:13" ht="16.5" customHeight="1" x14ac:dyDescent="0.3">
      <c r="A790" s="59" t="b">
        <v>1</v>
      </c>
      <c r="B790" s="42" t="s">
        <v>46</v>
      </c>
      <c r="C790" s="45">
        <f t="shared" si="189"/>
        <v>6023038</v>
      </c>
      <c r="D790" s="45">
        <f t="shared" si="190"/>
        <v>5023</v>
      </c>
      <c r="E790" s="45" t="s">
        <v>26</v>
      </c>
      <c r="F790" s="56">
        <v>1</v>
      </c>
      <c r="G790" s="56">
        <v>1</v>
      </c>
      <c r="H790" s="42">
        <f>H788+1000</f>
        <v>153307001</v>
      </c>
      <c r="I790" s="42">
        <v>1</v>
      </c>
      <c r="J790" s="42">
        <v>1</v>
      </c>
      <c r="K790" s="42">
        <f t="shared" si="192"/>
        <v>10.85</v>
      </c>
      <c r="L790" s="42" t="str">
        <f t="shared" si="192"/>
        <v>Shoes</v>
      </c>
      <c r="M790" s="42" t="str">
        <f t="shared" si="192"/>
        <v>Superior</v>
      </c>
    </row>
    <row r="791" spans="1:13" ht="16.5" customHeight="1" x14ac:dyDescent="0.3">
      <c r="A791" s="59" t="b">
        <v>1</v>
      </c>
      <c r="B791" s="42" t="s">
        <v>52</v>
      </c>
      <c r="C791" s="45">
        <f t="shared" si="189"/>
        <v>6023039</v>
      </c>
      <c r="D791" s="45">
        <f t="shared" si="190"/>
        <v>5023</v>
      </c>
      <c r="E791" s="45" t="s">
        <v>26</v>
      </c>
      <c r="F791" s="56">
        <v>1</v>
      </c>
      <c r="G791" s="56">
        <v>1</v>
      </c>
      <c r="H791" s="42">
        <f>H790+100000</f>
        <v>153407001</v>
      </c>
      <c r="I791" s="42">
        <v>1</v>
      </c>
      <c r="J791" s="42">
        <v>1</v>
      </c>
      <c r="K791" s="42">
        <f t="shared" si="192"/>
        <v>1.35</v>
      </c>
      <c r="L791" s="42" t="str">
        <f t="shared" si="192"/>
        <v>Shoes</v>
      </c>
      <c r="M791" s="42" t="str">
        <f t="shared" si="192"/>
        <v>Rare</v>
      </c>
    </row>
    <row r="792" spans="1:13" ht="16.5" customHeight="1" x14ac:dyDescent="0.3">
      <c r="A792" s="59" t="b">
        <v>1</v>
      </c>
      <c r="B792" s="46" t="s">
        <v>45</v>
      </c>
      <c r="C792" s="19">
        <f t="shared" si="189"/>
        <v>6023040</v>
      </c>
      <c r="D792" s="19">
        <f t="shared" si="190"/>
        <v>5023</v>
      </c>
      <c r="E792" s="19" t="s">
        <v>27</v>
      </c>
      <c r="F792" s="56">
        <v>1</v>
      </c>
      <c r="G792" s="56">
        <v>1</v>
      </c>
      <c r="H792" s="46">
        <f>H780+1000000</f>
        <v>154301001</v>
      </c>
      <c r="I792" s="46">
        <v>1</v>
      </c>
      <c r="J792" s="46">
        <v>1</v>
      </c>
      <c r="K792" s="46">
        <f>K780</f>
        <v>10.83</v>
      </c>
      <c r="L792" s="46" t="str">
        <f>L780</f>
        <v>Weapon</v>
      </c>
      <c r="M792" s="46" t="str">
        <f t="shared" si="192"/>
        <v>Superior</v>
      </c>
    </row>
    <row r="793" spans="1:13" ht="16.5" customHeight="1" x14ac:dyDescent="0.3">
      <c r="A793" s="59" t="b">
        <v>1</v>
      </c>
      <c r="B793" s="46" t="s">
        <v>51</v>
      </c>
      <c r="C793" s="19">
        <f t="shared" si="189"/>
        <v>6023041</v>
      </c>
      <c r="D793" s="19">
        <f t="shared" si="190"/>
        <v>5023</v>
      </c>
      <c r="E793" s="19" t="s">
        <v>27</v>
      </c>
      <c r="F793" s="56">
        <v>1</v>
      </c>
      <c r="G793" s="56">
        <v>1</v>
      </c>
      <c r="H793" s="46">
        <f>H792+100000</f>
        <v>154401001</v>
      </c>
      <c r="I793" s="46">
        <v>1</v>
      </c>
      <c r="J793" s="46">
        <v>1</v>
      </c>
      <c r="K793" s="46">
        <f t="shared" ref="K793:M803" si="193">K781</f>
        <v>1.33</v>
      </c>
      <c r="L793" s="46" t="str">
        <f t="shared" si="193"/>
        <v>Weapon</v>
      </c>
      <c r="M793" s="46" t="str">
        <f t="shared" si="192"/>
        <v>Rare</v>
      </c>
    </row>
    <row r="794" spans="1:13" ht="16.5" customHeight="1" x14ac:dyDescent="0.3">
      <c r="A794" s="59" t="b">
        <v>1</v>
      </c>
      <c r="B794" s="46" t="s">
        <v>47</v>
      </c>
      <c r="C794" s="19">
        <f t="shared" si="189"/>
        <v>6023042</v>
      </c>
      <c r="D794" s="19">
        <f t="shared" si="190"/>
        <v>5023</v>
      </c>
      <c r="E794" s="19" t="s">
        <v>27</v>
      </c>
      <c r="F794" s="56">
        <v>1</v>
      </c>
      <c r="G794" s="56">
        <v>1</v>
      </c>
      <c r="H794" s="46">
        <f>H792+1000</f>
        <v>154302001</v>
      </c>
      <c r="I794" s="46">
        <v>1</v>
      </c>
      <c r="J794" s="46">
        <v>1</v>
      </c>
      <c r="K794" s="46">
        <f t="shared" si="193"/>
        <v>10.83</v>
      </c>
      <c r="L794" s="46" t="str">
        <f t="shared" si="193"/>
        <v>Body</v>
      </c>
      <c r="M794" s="46" t="str">
        <f t="shared" si="192"/>
        <v>Superior</v>
      </c>
    </row>
    <row r="795" spans="1:13" ht="16.5" customHeight="1" x14ac:dyDescent="0.3">
      <c r="A795" s="59" t="b">
        <v>1</v>
      </c>
      <c r="B795" s="46" t="s">
        <v>53</v>
      </c>
      <c r="C795" s="19">
        <f t="shared" si="189"/>
        <v>6023043</v>
      </c>
      <c r="D795" s="19">
        <f t="shared" si="190"/>
        <v>5023</v>
      </c>
      <c r="E795" s="19" t="s">
        <v>27</v>
      </c>
      <c r="F795" s="56">
        <v>1</v>
      </c>
      <c r="G795" s="56">
        <v>1</v>
      </c>
      <c r="H795" s="46">
        <f>H794+100000</f>
        <v>154402001</v>
      </c>
      <c r="I795" s="46">
        <v>1</v>
      </c>
      <c r="J795" s="46">
        <v>1</v>
      </c>
      <c r="K795" s="46">
        <f t="shared" si="193"/>
        <v>1.33</v>
      </c>
      <c r="L795" s="46" t="str">
        <f t="shared" si="193"/>
        <v>Body</v>
      </c>
      <c r="M795" s="46" t="str">
        <f t="shared" si="192"/>
        <v>Rare</v>
      </c>
    </row>
    <row r="796" spans="1:13" ht="16.5" customHeight="1" x14ac:dyDescent="0.3">
      <c r="A796" s="59" t="b">
        <v>1</v>
      </c>
      <c r="B796" s="46" t="s">
        <v>48</v>
      </c>
      <c r="C796" s="19">
        <f t="shared" si="189"/>
        <v>6023044</v>
      </c>
      <c r="D796" s="19">
        <f t="shared" si="190"/>
        <v>5023</v>
      </c>
      <c r="E796" s="19" t="s">
        <v>27</v>
      </c>
      <c r="F796" s="56">
        <v>1</v>
      </c>
      <c r="G796" s="56">
        <v>1</v>
      </c>
      <c r="H796" s="46">
        <f>H794+1000</f>
        <v>154303001</v>
      </c>
      <c r="I796" s="46">
        <v>1</v>
      </c>
      <c r="J796" s="46">
        <v>1</v>
      </c>
      <c r="K796" s="46">
        <f t="shared" si="193"/>
        <v>10.83</v>
      </c>
      <c r="L796" s="46" t="str">
        <f t="shared" si="193"/>
        <v>Head</v>
      </c>
      <c r="M796" s="46" t="str">
        <f t="shared" si="192"/>
        <v>Superior</v>
      </c>
    </row>
    <row r="797" spans="1:13" ht="16.5" customHeight="1" x14ac:dyDescent="0.3">
      <c r="A797" s="59" t="b">
        <v>1</v>
      </c>
      <c r="B797" s="46" t="s">
        <v>54</v>
      </c>
      <c r="C797" s="19">
        <f t="shared" si="189"/>
        <v>6023045</v>
      </c>
      <c r="D797" s="19">
        <f t="shared" si="190"/>
        <v>5023</v>
      </c>
      <c r="E797" s="19" t="s">
        <v>27</v>
      </c>
      <c r="F797" s="56">
        <v>1</v>
      </c>
      <c r="G797" s="56">
        <v>1</v>
      </c>
      <c r="H797" s="46">
        <f>H796+100000</f>
        <v>154403001</v>
      </c>
      <c r="I797" s="46">
        <v>1</v>
      </c>
      <c r="J797" s="46">
        <v>1</v>
      </c>
      <c r="K797" s="46">
        <f t="shared" si="193"/>
        <v>1.33</v>
      </c>
      <c r="L797" s="46" t="str">
        <f t="shared" si="193"/>
        <v>Head</v>
      </c>
      <c r="M797" s="46" t="str">
        <f t="shared" si="193"/>
        <v>Rare</v>
      </c>
    </row>
    <row r="798" spans="1:13" ht="16.5" customHeight="1" x14ac:dyDescent="0.3">
      <c r="A798" s="59" t="b">
        <v>1</v>
      </c>
      <c r="B798" s="46" t="s">
        <v>50</v>
      </c>
      <c r="C798" s="19">
        <f t="shared" si="189"/>
        <v>6023046</v>
      </c>
      <c r="D798" s="19">
        <f t="shared" si="190"/>
        <v>5023</v>
      </c>
      <c r="E798" s="19" t="s">
        <v>27</v>
      </c>
      <c r="F798" s="56">
        <v>1</v>
      </c>
      <c r="G798" s="56">
        <v>1</v>
      </c>
      <c r="H798" s="46">
        <f>H796+2000</f>
        <v>154305001</v>
      </c>
      <c r="I798" s="46">
        <v>1</v>
      </c>
      <c r="J798" s="46">
        <v>1</v>
      </c>
      <c r="K798" s="46">
        <f t="shared" si="193"/>
        <v>10.83</v>
      </c>
      <c r="L798" s="46" t="str">
        <f t="shared" si="193"/>
        <v>Glove</v>
      </c>
      <c r="M798" s="46" t="str">
        <f t="shared" si="193"/>
        <v>Superior</v>
      </c>
    </row>
    <row r="799" spans="1:13" ht="16.5" customHeight="1" x14ac:dyDescent="0.3">
      <c r="A799" s="59" t="b">
        <v>1</v>
      </c>
      <c r="B799" s="46" t="s">
        <v>56</v>
      </c>
      <c r="C799" s="19">
        <f t="shared" si="189"/>
        <v>6023047</v>
      </c>
      <c r="D799" s="19">
        <f t="shared" si="190"/>
        <v>5023</v>
      </c>
      <c r="E799" s="19" t="s">
        <v>27</v>
      </c>
      <c r="F799" s="56">
        <v>1</v>
      </c>
      <c r="G799" s="56">
        <v>1</v>
      </c>
      <c r="H799" s="46">
        <f>H798+100000</f>
        <v>154405001</v>
      </c>
      <c r="I799" s="46">
        <v>1</v>
      </c>
      <c r="J799" s="46">
        <v>1</v>
      </c>
      <c r="K799" s="46">
        <f t="shared" si="193"/>
        <v>1.33</v>
      </c>
      <c r="L799" s="46" t="str">
        <f t="shared" si="193"/>
        <v>Glove</v>
      </c>
      <c r="M799" s="46" t="str">
        <f t="shared" si="193"/>
        <v>Rare</v>
      </c>
    </row>
    <row r="800" spans="1:13" ht="16.5" customHeight="1" x14ac:dyDescent="0.3">
      <c r="A800" s="59" t="b">
        <v>1</v>
      </c>
      <c r="B800" s="46" t="s">
        <v>49</v>
      </c>
      <c r="C800" s="19">
        <f t="shared" si="189"/>
        <v>6023048</v>
      </c>
      <c r="D800" s="19">
        <f t="shared" si="190"/>
        <v>5023</v>
      </c>
      <c r="E800" s="19" t="s">
        <v>27</v>
      </c>
      <c r="F800" s="56">
        <v>1</v>
      </c>
      <c r="G800" s="56">
        <v>1</v>
      </c>
      <c r="H800" s="46">
        <f>H798+1000</f>
        <v>154306001</v>
      </c>
      <c r="I800" s="46">
        <v>1</v>
      </c>
      <c r="J800" s="46">
        <v>1</v>
      </c>
      <c r="K800" s="46">
        <f t="shared" si="193"/>
        <v>10.83</v>
      </c>
      <c r="L800" s="46" t="str">
        <f t="shared" si="193"/>
        <v>Pants</v>
      </c>
      <c r="M800" s="46" t="str">
        <f t="shared" si="193"/>
        <v>Superior</v>
      </c>
    </row>
    <row r="801" spans="1:14" ht="16.5" customHeight="1" x14ac:dyDescent="0.3">
      <c r="A801" s="59" t="b">
        <v>1</v>
      </c>
      <c r="B801" s="46" t="s">
        <v>55</v>
      </c>
      <c r="C801" s="19">
        <f t="shared" si="189"/>
        <v>6023049</v>
      </c>
      <c r="D801" s="19">
        <f t="shared" si="190"/>
        <v>5023</v>
      </c>
      <c r="E801" s="19" t="s">
        <v>27</v>
      </c>
      <c r="F801" s="56">
        <v>1</v>
      </c>
      <c r="G801" s="56">
        <v>1</v>
      </c>
      <c r="H801" s="46">
        <f>H800+100000</f>
        <v>154406001</v>
      </c>
      <c r="I801" s="46">
        <v>1</v>
      </c>
      <c r="J801" s="46">
        <v>1</v>
      </c>
      <c r="K801" s="46">
        <f t="shared" si="193"/>
        <v>1.33</v>
      </c>
      <c r="L801" s="46" t="str">
        <f t="shared" si="193"/>
        <v>Pants</v>
      </c>
      <c r="M801" s="46" t="str">
        <f t="shared" si="193"/>
        <v>Rare</v>
      </c>
    </row>
    <row r="802" spans="1:14" ht="16.5" customHeight="1" x14ac:dyDescent="0.3">
      <c r="A802" s="59" t="b">
        <v>1</v>
      </c>
      <c r="B802" s="46" t="s">
        <v>46</v>
      </c>
      <c r="C802" s="19">
        <f t="shared" si="189"/>
        <v>6023050</v>
      </c>
      <c r="D802" s="19">
        <f t="shared" si="190"/>
        <v>5023</v>
      </c>
      <c r="E802" s="19" t="s">
        <v>27</v>
      </c>
      <c r="F802" s="56">
        <v>1</v>
      </c>
      <c r="G802" s="56">
        <v>1</v>
      </c>
      <c r="H802" s="46">
        <f>H800+1000</f>
        <v>154307001</v>
      </c>
      <c r="I802" s="46">
        <v>1</v>
      </c>
      <c r="J802" s="46">
        <v>1</v>
      </c>
      <c r="K802" s="46">
        <f t="shared" si="193"/>
        <v>10.85</v>
      </c>
      <c r="L802" s="46" t="str">
        <f t="shared" si="193"/>
        <v>Shoes</v>
      </c>
      <c r="M802" s="46" t="str">
        <f t="shared" si="193"/>
        <v>Superior</v>
      </c>
    </row>
    <row r="803" spans="1:14" ht="16.5" customHeight="1" x14ac:dyDescent="0.3">
      <c r="A803" s="59" t="b">
        <v>1</v>
      </c>
      <c r="B803" s="46" t="s">
        <v>52</v>
      </c>
      <c r="C803" s="19">
        <f t="shared" si="189"/>
        <v>6023051</v>
      </c>
      <c r="D803" s="19">
        <f t="shared" si="190"/>
        <v>5023</v>
      </c>
      <c r="E803" s="19" t="s">
        <v>27</v>
      </c>
      <c r="F803" s="56">
        <v>1</v>
      </c>
      <c r="G803" s="56">
        <v>1</v>
      </c>
      <c r="H803" s="46">
        <f>H802+100000</f>
        <v>154407001</v>
      </c>
      <c r="I803" s="46">
        <v>1</v>
      </c>
      <c r="J803" s="46">
        <v>1</v>
      </c>
      <c r="K803" s="46">
        <f t="shared" si="193"/>
        <v>1.35</v>
      </c>
      <c r="L803" s="46" t="str">
        <f t="shared" si="193"/>
        <v>Shoes</v>
      </c>
      <c r="M803" s="46" t="str">
        <f t="shared" si="193"/>
        <v>Rare</v>
      </c>
    </row>
    <row r="804" spans="1:14" ht="16.5" customHeight="1" x14ac:dyDescent="0.3">
      <c r="A804" s="60" t="b">
        <v>1</v>
      </c>
      <c r="B804" s="41" t="s">
        <v>305</v>
      </c>
      <c r="C804" s="41">
        <f>C753+1000</f>
        <v>6024001</v>
      </c>
      <c r="D804" s="41">
        <f>D753+1</f>
        <v>5024</v>
      </c>
      <c r="E804" s="42" t="s">
        <v>29</v>
      </c>
      <c r="F804" s="56">
        <v>1</v>
      </c>
      <c r="G804" s="56">
        <v>1</v>
      </c>
      <c r="H804" s="41">
        <v>150102001</v>
      </c>
      <c r="I804" s="42">
        <v>1</v>
      </c>
      <c r="J804" s="42">
        <v>1</v>
      </c>
      <c r="K804" s="41">
        <v>10</v>
      </c>
      <c r="L804" s="41" t="s">
        <v>306</v>
      </c>
      <c r="M804" s="43" t="s">
        <v>3</v>
      </c>
    </row>
    <row r="805" spans="1:14" ht="16.5" customHeight="1" x14ac:dyDescent="0.3">
      <c r="A805" s="60" t="b">
        <v>1</v>
      </c>
      <c r="B805" s="41" t="s">
        <v>307</v>
      </c>
      <c r="C805" s="42">
        <f>C804+1</f>
        <v>6024002</v>
      </c>
      <c r="D805" s="42">
        <f>D804</f>
        <v>5024</v>
      </c>
      <c r="E805" s="42" t="s">
        <v>29</v>
      </c>
      <c r="F805" s="56">
        <v>1</v>
      </c>
      <c r="G805" s="56">
        <v>1</v>
      </c>
      <c r="H805" s="43">
        <f>H804+100000</f>
        <v>150202001</v>
      </c>
      <c r="I805" s="42">
        <v>1</v>
      </c>
      <c r="J805" s="42">
        <v>1</v>
      </c>
      <c r="K805" s="41">
        <f>K754+0.5</f>
        <v>13</v>
      </c>
      <c r="L805" s="41" t="s">
        <v>306</v>
      </c>
      <c r="M805" s="43" t="s">
        <v>355</v>
      </c>
    </row>
    <row r="806" spans="1:14" ht="16.5" customHeight="1" x14ac:dyDescent="0.3">
      <c r="A806" s="60" t="b">
        <v>1</v>
      </c>
      <c r="B806" s="41" t="s">
        <v>308</v>
      </c>
      <c r="C806" s="42">
        <f>C805+1</f>
        <v>6024003</v>
      </c>
      <c r="D806" s="42">
        <f>D805</f>
        <v>5024</v>
      </c>
      <c r="E806" s="42" t="s">
        <v>29</v>
      </c>
      <c r="F806" s="56">
        <v>1</v>
      </c>
      <c r="G806" s="56">
        <v>1</v>
      </c>
      <c r="H806" s="43">
        <f>H805+100000</f>
        <v>150302001</v>
      </c>
      <c r="I806" s="42">
        <v>1</v>
      </c>
      <c r="J806" s="42">
        <v>1</v>
      </c>
      <c r="K806" s="41">
        <f>K755+0.5</f>
        <v>5</v>
      </c>
      <c r="L806" s="41" t="s">
        <v>306</v>
      </c>
      <c r="M806" s="43" t="s">
        <v>356</v>
      </c>
    </row>
    <row r="807" spans="1:14" ht="16.5" customHeight="1" x14ac:dyDescent="0.3">
      <c r="A807" s="60" t="b">
        <v>1</v>
      </c>
      <c r="B807" s="43" t="s">
        <v>379</v>
      </c>
      <c r="C807" s="43">
        <f>C806+1</f>
        <v>6024004</v>
      </c>
      <c r="D807" s="43">
        <f>D806</f>
        <v>5024</v>
      </c>
      <c r="E807" s="43" t="s">
        <v>23</v>
      </c>
      <c r="F807" s="56">
        <v>1</v>
      </c>
      <c r="G807" s="56">
        <v>1</v>
      </c>
      <c r="H807" s="48">
        <v>151301001</v>
      </c>
      <c r="I807" s="43">
        <v>1</v>
      </c>
      <c r="J807" s="43">
        <v>1</v>
      </c>
      <c r="K807" s="43">
        <f t="shared" ref="K807:K816" si="194">ROUND(N807/6,2)</f>
        <v>10.5</v>
      </c>
      <c r="L807" s="43" t="str">
        <f>IF(H807&gt;=151307001,"Shoes",IF(H807&gt;=151306001,"Pants",IF(H807&gt;=151305001,"Glove",IF(H807&gt;=151303001,"Head",IF(H807&gt;=151302001,"Body",IF(H807&gt;=151301001,"Weapon"))))))</f>
        <v>Weapon</v>
      </c>
      <c r="M807" s="43" t="s">
        <v>356</v>
      </c>
      <c r="N807" s="64">
        <v>63</v>
      </c>
    </row>
    <row r="808" spans="1:14" ht="16.5" customHeight="1" x14ac:dyDescent="0.3">
      <c r="A808" s="60" t="b">
        <v>1</v>
      </c>
      <c r="B808" s="43" t="s">
        <v>51</v>
      </c>
      <c r="C808" s="43">
        <f t="shared" ref="C808:C818" si="195">C807+1</f>
        <v>6024005</v>
      </c>
      <c r="D808" s="43">
        <f t="shared" ref="D808:D818" si="196">D807</f>
        <v>5024</v>
      </c>
      <c r="E808" s="43" t="s">
        <v>23</v>
      </c>
      <c r="F808" s="56">
        <v>1</v>
      </c>
      <c r="G808" s="56">
        <v>1</v>
      </c>
      <c r="H808" s="43">
        <f>H807+100000</f>
        <v>151401001</v>
      </c>
      <c r="I808" s="43">
        <v>1</v>
      </c>
      <c r="J808" s="43">
        <v>1</v>
      </c>
      <c r="K808" s="43">
        <f t="shared" si="194"/>
        <v>1.5</v>
      </c>
      <c r="L808" s="43" t="str">
        <f>L807</f>
        <v>Weapon</v>
      </c>
      <c r="M808" s="43" t="s">
        <v>380</v>
      </c>
      <c r="N808" s="64">
        <v>9</v>
      </c>
    </row>
    <row r="809" spans="1:14" ht="16.5" customHeight="1" x14ac:dyDescent="0.3">
      <c r="A809" s="60" t="b">
        <v>1</v>
      </c>
      <c r="B809" s="43" t="s">
        <v>47</v>
      </c>
      <c r="C809" s="43">
        <f t="shared" si="195"/>
        <v>6024006</v>
      </c>
      <c r="D809" s="43">
        <f t="shared" si="196"/>
        <v>5024</v>
      </c>
      <c r="E809" s="43" t="s">
        <v>23</v>
      </c>
      <c r="F809" s="56">
        <v>1</v>
      </c>
      <c r="G809" s="56">
        <v>1</v>
      </c>
      <c r="H809" s="43">
        <f>H807+1000</f>
        <v>151302001</v>
      </c>
      <c r="I809" s="43">
        <v>1</v>
      </c>
      <c r="J809" s="43">
        <v>1</v>
      </c>
      <c r="K809" s="43">
        <f t="shared" si="194"/>
        <v>10.5</v>
      </c>
      <c r="L809" s="43" t="str">
        <f>IF(H809&gt;=151307001,"Shoes",IF(H809&gt;=151306001,"Pants",IF(H809&gt;=151305001,"Glove",IF(H809&gt;=151303001,"Head",IF(H809&gt;=151302001,"Body",IF(H809&gt;=151301001,"Weapon"))))))</f>
        <v>Body</v>
      </c>
      <c r="M809" s="43" t="s">
        <v>356</v>
      </c>
      <c r="N809" s="64">
        <f>N807</f>
        <v>63</v>
      </c>
    </row>
    <row r="810" spans="1:14" ht="16.5" customHeight="1" x14ac:dyDescent="0.3">
      <c r="A810" s="60" t="b">
        <v>1</v>
      </c>
      <c r="B810" s="43" t="s">
        <v>53</v>
      </c>
      <c r="C810" s="43">
        <f t="shared" si="195"/>
        <v>6024007</v>
      </c>
      <c r="D810" s="43">
        <f t="shared" si="196"/>
        <v>5024</v>
      </c>
      <c r="E810" s="43" t="s">
        <v>23</v>
      </c>
      <c r="F810" s="56">
        <v>1</v>
      </c>
      <c r="G810" s="56">
        <v>1</v>
      </c>
      <c r="H810" s="43">
        <f>H809+100000</f>
        <v>151402001</v>
      </c>
      <c r="I810" s="43">
        <v>1</v>
      </c>
      <c r="J810" s="43">
        <v>1</v>
      </c>
      <c r="K810" s="43">
        <f t="shared" si="194"/>
        <v>1.5</v>
      </c>
      <c r="L810" s="43" t="str">
        <f>L809</f>
        <v>Body</v>
      </c>
      <c r="M810" s="43" t="s">
        <v>380</v>
      </c>
      <c r="N810" s="64">
        <f t="shared" ref="N810:N816" si="197">N808</f>
        <v>9</v>
      </c>
    </row>
    <row r="811" spans="1:14" ht="16.5" customHeight="1" x14ac:dyDescent="0.3">
      <c r="A811" s="60" t="b">
        <v>1</v>
      </c>
      <c r="B811" s="43" t="s">
        <v>48</v>
      </c>
      <c r="C811" s="43">
        <f t="shared" si="195"/>
        <v>6024008</v>
      </c>
      <c r="D811" s="43">
        <f t="shared" si="196"/>
        <v>5024</v>
      </c>
      <c r="E811" s="43" t="s">
        <v>23</v>
      </c>
      <c r="F811" s="56">
        <v>1</v>
      </c>
      <c r="G811" s="56">
        <v>1</v>
      </c>
      <c r="H811" s="43">
        <f>H809+1000</f>
        <v>151303001</v>
      </c>
      <c r="I811" s="43">
        <v>1</v>
      </c>
      <c r="J811" s="43">
        <v>1</v>
      </c>
      <c r="K811" s="43">
        <f t="shared" si="194"/>
        <v>10.5</v>
      </c>
      <c r="L811" s="43" t="str">
        <f>IF(H811&gt;=151307001,"Shoes",IF(H811&gt;=151306001,"Pants",IF(H811&gt;=151305001,"Glove",IF(H811&gt;=151303001,"Head",IF(H811&gt;=151302001,"Body",IF(H811&gt;=151301001,"Weapon"))))))</f>
        <v>Head</v>
      </c>
      <c r="M811" s="43" t="s">
        <v>356</v>
      </c>
      <c r="N811" s="64">
        <f t="shared" si="197"/>
        <v>63</v>
      </c>
    </row>
    <row r="812" spans="1:14" ht="16.5" customHeight="1" x14ac:dyDescent="0.3">
      <c r="A812" s="60" t="b">
        <v>1</v>
      </c>
      <c r="B812" s="43" t="s">
        <v>54</v>
      </c>
      <c r="C812" s="43">
        <f t="shared" si="195"/>
        <v>6024009</v>
      </c>
      <c r="D812" s="43">
        <f t="shared" si="196"/>
        <v>5024</v>
      </c>
      <c r="E812" s="43" t="s">
        <v>23</v>
      </c>
      <c r="F812" s="56">
        <v>1</v>
      </c>
      <c r="G812" s="56">
        <v>1</v>
      </c>
      <c r="H812" s="43">
        <f>H811+100000</f>
        <v>151403001</v>
      </c>
      <c r="I812" s="43">
        <v>1</v>
      </c>
      <c r="J812" s="43">
        <v>1</v>
      </c>
      <c r="K812" s="43">
        <f t="shared" si="194"/>
        <v>1.5</v>
      </c>
      <c r="L812" s="43" t="str">
        <f>L811</f>
        <v>Head</v>
      </c>
      <c r="M812" s="43" t="s">
        <v>380</v>
      </c>
      <c r="N812" s="64">
        <f t="shared" si="197"/>
        <v>9</v>
      </c>
    </row>
    <row r="813" spans="1:14" ht="16.5" customHeight="1" x14ac:dyDescent="0.3">
      <c r="A813" s="60" t="b">
        <v>1</v>
      </c>
      <c r="B813" s="43" t="s">
        <v>50</v>
      </c>
      <c r="C813" s="43">
        <f t="shared" si="195"/>
        <v>6024010</v>
      </c>
      <c r="D813" s="43">
        <f t="shared" si="196"/>
        <v>5024</v>
      </c>
      <c r="E813" s="43" t="s">
        <v>23</v>
      </c>
      <c r="F813" s="56">
        <v>1</v>
      </c>
      <c r="G813" s="56">
        <v>1</v>
      </c>
      <c r="H813" s="43">
        <f>H811+2000</f>
        <v>151305001</v>
      </c>
      <c r="I813" s="43">
        <v>1</v>
      </c>
      <c r="J813" s="43">
        <v>1</v>
      </c>
      <c r="K813" s="43">
        <f t="shared" si="194"/>
        <v>10.5</v>
      </c>
      <c r="L813" s="43" t="str">
        <f>IF(H813&gt;=151307001,"Shoes",IF(H813&gt;=151306001,"Pants",IF(H813&gt;=151305001,"Glove",IF(H813&gt;=151303001,"Head",IF(H813&gt;=151302001,"Body",IF(H813&gt;=151301001,"Weapon"))))))</f>
        <v>Glove</v>
      </c>
      <c r="M813" s="43" t="s">
        <v>356</v>
      </c>
      <c r="N813" s="64">
        <f t="shared" si="197"/>
        <v>63</v>
      </c>
    </row>
    <row r="814" spans="1:14" ht="16.5" customHeight="1" x14ac:dyDescent="0.3">
      <c r="A814" s="60" t="b">
        <v>1</v>
      </c>
      <c r="B814" s="43" t="s">
        <v>56</v>
      </c>
      <c r="C814" s="43">
        <f t="shared" si="195"/>
        <v>6024011</v>
      </c>
      <c r="D814" s="43">
        <f t="shared" si="196"/>
        <v>5024</v>
      </c>
      <c r="E814" s="43" t="s">
        <v>23</v>
      </c>
      <c r="F814" s="56">
        <v>1</v>
      </c>
      <c r="G814" s="56">
        <v>1</v>
      </c>
      <c r="H814" s="43">
        <f>H813+100000</f>
        <v>151405001</v>
      </c>
      <c r="I814" s="43">
        <v>1</v>
      </c>
      <c r="J814" s="43">
        <v>1</v>
      </c>
      <c r="K814" s="43">
        <f t="shared" si="194"/>
        <v>1.5</v>
      </c>
      <c r="L814" s="43" t="str">
        <f>L813</f>
        <v>Glove</v>
      </c>
      <c r="M814" s="43" t="s">
        <v>380</v>
      </c>
      <c r="N814" s="64">
        <f t="shared" si="197"/>
        <v>9</v>
      </c>
    </row>
    <row r="815" spans="1:14" ht="16.5" customHeight="1" x14ac:dyDescent="0.3">
      <c r="A815" s="60" t="b">
        <v>1</v>
      </c>
      <c r="B815" s="43" t="s">
        <v>49</v>
      </c>
      <c r="C815" s="43">
        <f t="shared" si="195"/>
        <v>6024012</v>
      </c>
      <c r="D815" s="43">
        <f t="shared" si="196"/>
        <v>5024</v>
      </c>
      <c r="E815" s="43" t="s">
        <v>23</v>
      </c>
      <c r="F815" s="56">
        <v>1</v>
      </c>
      <c r="G815" s="56">
        <v>1</v>
      </c>
      <c r="H815" s="43">
        <f>H813+1000</f>
        <v>151306001</v>
      </c>
      <c r="I815" s="43">
        <v>1</v>
      </c>
      <c r="J815" s="43">
        <v>1</v>
      </c>
      <c r="K815" s="43">
        <f t="shared" si="194"/>
        <v>10.5</v>
      </c>
      <c r="L815" s="43" t="str">
        <f>IF(H815&gt;=151307001,"Shoes",IF(H815&gt;=151306001,"Pants",IF(H815&gt;=151305001,"Glove",IF(H815&gt;=151303001,"Head",IF(H815&gt;=151302001,"Body",IF(H815&gt;=151301001,"Weapon"))))))</f>
        <v>Pants</v>
      </c>
      <c r="M815" s="43" t="s">
        <v>356</v>
      </c>
      <c r="N815" s="64">
        <f t="shared" si="197"/>
        <v>63</v>
      </c>
    </row>
    <row r="816" spans="1:14" ht="16.5" customHeight="1" x14ac:dyDescent="0.3">
      <c r="A816" s="60" t="b">
        <v>1</v>
      </c>
      <c r="B816" s="43" t="s">
        <v>55</v>
      </c>
      <c r="C816" s="43">
        <f t="shared" si="195"/>
        <v>6024013</v>
      </c>
      <c r="D816" s="43">
        <f t="shared" si="196"/>
        <v>5024</v>
      </c>
      <c r="E816" s="43" t="s">
        <v>23</v>
      </c>
      <c r="F816" s="56">
        <v>1</v>
      </c>
      <c r="G816" s="56">
        <v>1</v>
      </c>
      <c r="H816" s="43">
        <f>H815+100000</f>
        <v>151406001</v>
      </c>
      <c r="I816" s="43">
        <v>1</v>
      </c>
      <c r="J816" s="43">
        <v>1</v>
      </c>
      <c r="K816" s="43">
        <f t="shared" si="194"/>
        <v>1.5</v>
      </c>
      <c r="L816" s="43" t="str">
        <f>L815</f>
        <v>Pants</v>
      </c>
      <c r="M816" s="43" t="s">
        <v>380</v>
      </c>
      <c r="N816" s="64">
        <f t="shared" si="197"/>
        <v>9</v>
      </c>
    </row>
    <row r="817" spans="1:14" ht="16.5" customHeight="1" x14ac:dyDescent="0.3">
      <c r="A817" s="60" t="b">
        <v>1</v>
      </c>
      <c r="B817" s="43" t="s">
        <v>46</v>
      </c>
      <c r="C817" s="43">
        <f t="shared" si="195"/>
        <v>6024014</v>
      </c>
      <c r="D817" s="43">
        <f t="shared" si="196"/>
        <v>5024</v>
      </c>
      <c r="E817" s="43" t="s">
        <v>23</v>
      </c>
      <c r="F817" s="56">
        <v>1</v>
      </c>
      <c r="G817" s="56">
        <v>1</v>
      </c>
      <c r="H817" s="43">
        <f>H815+1000</f>
        <v>151307001</v>
      </c>
      <c r="I817" s="43">
        <v>1</v>
      </c>
      <c r="J817" s="43">
        <v>1</v>
      </c>
      <c r="K817" s="41">
        <v>10.5</v>
      </c>
      <c r="L817" s="43" t="str">
        <f t="shared" ref="L817" si="198">IF(H817&gt;=151307001,"Shoes",IF(H817&gt;=151306001,"Pants",IF(H817&gt;=151305001,"Glove",IF(H817&gt;=151303001,"Head",IF(H817&gt;=151302001,"Body",IF(H817&gt;=151301001,"Weapon"))))))</f>
        <v>Shoes</v>
      </c>
      <c r="M817" s="43" t="s">
        <v>356</v>
      </c>
      <c r="N817" s="65">
        <f>SUM(K807,K809,K811,K813,K815,K817)</f>
        <v>63</v>
      </c>
    </row>
    <row r="818" spans="1:14" ht="16.5" customHeight="1" x14ac:dyDescent="0.3">
      <c r="A818" s="60" t="b">
        <v>1</v>
      </c>
      <c r="B818" s="43" t="s">
        <v>52</v>
      </c>
      <c r="C818" s="43">
        <f t="shared" si="195"/>
        <v>6024015</v>
      </c>
      <c r="D818" s="43">
        <f t="shared" si="196"/>
        <v>5024</v>
      </c>
      <c r="E818" s="43" t="s">
        <v>23</v>
      </c>
      <c r="F818" s="56">
        <v>1</v>
      </c>
      <c r="G818" s="56">
        <v>1</v>
      </c>
      <c r="H818" s="43">
        <f>H817+100000</f>
        <v>151407001</v>
      </c>
      <c r="I818" s="43">
        <v>1</v>
      </c>
      <c r="J818" s="43">
        <v>1</v>
      </c>
      <c r="K818" s="41">
        <v>1.5</v>
      </c>
      <c r="L818" s="43" t="str">
        <f>L817</f>
        <v>Shoes</v>
      </c>
      <c r="M818" s="43" t="s">
        <v>380</v>
      </c>
      <c r="N818" s="65">
        <f>SUM(K808,K810,K812,K814,K816,K818)</f>
        <v>9</v>
      </c>
    </row>
    <row r="819" spans="1:14" ht="16.5" customHeight="1" x14ac:dyDescent="0.3">
      <c r="A819" s="60" t="b">
        <v>1</v>
      </c>
      <c r="B819" s="61" t="s">
        <v>379</v>
      </c>
      <c r="C819" s="61">
        <f>C818+1</f>
        <v>6024016</v>
      </c>
      <c r="D819" s="61">
        <f>D818</f>
        <v>5024</v>
      </c>
      <c r="E819" s="17" t="s">
        <v>25</v>
      </c>
      <c r="F819" s="56">
        <v>1</v>
      </c>
      <c r="G819" s="56">
        <v>1</v>
      </c>
      <c r="H819" s="61">
        <f>H807+1000000</f>
        <v>152301001</v>
      </c>
      <c r="I819" s="61">
        <v>1</v>
      </c>
      <c r="J819" s="61">
        <v>1</v>
      </c>
      <c r="K819" s="61">
        <f>K807</f>
        <v>10.5</v>
      </c>
      <c r="L819" s="61" t="str">
        <f>L807</f>
        <v>Weapon</v>
      </c>
      <c r="M819" s="61" t="str">
        <f t="shared" ref="M819:M830" si="199">M807</f>
        <v>Superior</v>
      </c>
    </row>
    <row r="820" spans="1:14" ht="16.5" customHeight="1" x14ac:dyDescent="0.3">
      <c r="A820" s="60" t="b">
        <v>1</v>
      </c>
      <c r="B820" s="61" t="s">
        <v>51</v>
      </c>
      <c r="C820" s="61">
        <f t="shared" ref="C820:C854" si="200">C819+1</f>
        <v>6024017</v>
      </c>
      <c r="D820" s="61">
        <f t="shared" ref="D820:D854" si="201">D819</f>
        <v>5024</v>
      </c>
      <c r="E820" s="17" t="s">
        <v>25</v>
      </c>
      <c r="F820" s="56">
        <v>1</v>
      </c>
      <c r="G820" s="56">
        <v>1</v>
      </c>
      <c r="H820" s="62">
        <f>H819+100000</f>
        <v>152401001</v>
      </c>
      <c r="I820" s="61">
        <v>1</v>
      </c>
      <c r="J820" s="61">
        <v>1</v>
      </c>
      <c r="K820" s="61">
        <f t="shared" ref="K820:L830" si="202">K808</f>
        <v>1.5</v>
      </c>
      <c r="L820" s="61" t="str">
        <f t="shared" si="202"/>
        <v>Weapon</v>
      </c>
      <c r="M820" s="61" t="str">
        <f t="shared" si="199"/>
        <v>Rare</v>
      </c>
    </row>
    <row r="821" spans="1:14" ht="16.5" customHeight="1" x14ac:dyDescent="0.3">
      <c r="A821" s="60" t="b">
        <v>1</v>
      </c>
      <c r="B821" s="61" t="s">
        <v>47</v>
      </c>
      <c r="C821" s="61">
        <f t="shared" si="200"/>
        <v>6024018</v>
      </c>
      <c r="D821" s="61">
        <f t="shared" si="201"/>
        <v>5024</v>
      </c>
      <c r="E821" s="17" t="s">
        <v>25</v>
      </c>
      <c r="F821" s="56">
        <v>1</v>
      </c>
      <c r="G821" s="56">
        <v>1</v>
      </c>
      <c r="H821" s="62">
        <f>H819+1000</f>
        <v>152302001</v>
      </c>
      <c r="I821" s="61">
        <v>1</v>
      </c>
      <c r="J821" s="61">
        <v>1</v>
      </c>
      <c r="K821" s="61">
        <f t="shared" si="202"/>
        <v>10.5</v>
      </c>
      <c r="L821" s="61" t="str">
        <f t="shared" si="202"/>
        <v>Body</v>
      </c>
      <c r="M821" s="61" t="str">
        <f t="shared" si="199"/>
        <v>Superior</v>
      </c>
    </row>
    <row r="822" spans="1:14" ht="16.5" customHeight="1" x14ac:dyDescent="0.3">
      <c r="A822" s="60" t="b">
        <v>1</v>
      </c>
      <c r="B822" s="61" t="s">
        <v>53</v>
      </c>
      <c r="C822" s="61">
        <f t="shared" si="200"/>
        <v>6024019</v>
      </c>
      <c r="D822" s="61">
        <f t="shared" si="201"/>
        <v>5024</v>
      </c>
      <c r="E822" s="17" t="s">
        <v>25</v>
      </c>
      <c r="F822" s="56">
        <v>1</v>
      </c>
      <c r="G822" s="56">
        <v>1</v>
      </c>
      <c r="H822" s="62">
        <f>H821+100000</f>
        <v>152402001</v>
      </c>
      <c r="I822" s="61">
        <v>1</v>
      </c>
      <c r="J822" s="61">
        <v>1</v>
      </c>
      <c r="K822" s="61">
        <f t="shared" si="202"/>
        <v>1.5</v>
      </c>
      <c r="L822" s="61" t="str">
        <f t="shared" si="202"/>
        <v>Body</v>
      </c>
      <c r="M822" s="61" t="str">
        <f t="shared" si="199"/>
        <v>Rare</v>
      </c>
    </row>
    <row r="823" spans="1:14" ht="16.5" customHeight="1" x14ac:dyDescent="0.3">
      <c r="A823" s="60" t="b">
        <v>1</v>
      </c>
      <c r="B823" s="61" t="s">
        <v>48</v>
      </c>
      <c r="C823" s="61">
        <f t="shared" si="200"/>
        <v>6024020</v>
      </c>
      <c r="D823" s="61">
        <f t="shared" si="201"/>
        <v>5024</v>
      </c>
      <c r="E823" s="17" t="s">
        <v>25</v>
      </c>
      <c r="F823" s="56">
        <v>1</v>
      </c>
      <c r="G823" s="56">
        <v>1</v>
      </c>
      <c r="H823" s="61">
        <f>H821+1000</f>
        <v>152303001</v>
      </c>
      <c r="I823" s="61">
        <v>1</v>
      </c>
      <c r="J823" s="61">
        <v>1</v>
      </c>
      <c r="K823" s="61">
        <f t="shared" si="202"/>
        <v>10.5</v>
      </c>
      <c r="L823" s="61" t="str">
        <f t="shared" si="202"/>
        <v>Head</v>
      </c>
      <c r="M823" s="61" t="str">
        <f t="shared" si="199"/>
        <v>Superior</v>
      </c>
    </row>
    <row r="824" spans="1:14" ht="16.5" customHeight="1" x14ac:dyDescent="0.3">
      <c r="A824" s="60" t="b">
        <v>1</v>
      </c>
      <c r="B824" s="61" t="s">
        <v>54</v>
      </c>
      <c r="C824" s="61">
        <f t="shared" si="200"/>
        <v>6024021</v>
      </c>
      <c r="D824" s="61">
        <f t="shared" si="201"/>
        <v>5024</v>
      </c>
      <c r="E824" s="17" t="s">
        <v>25</v>
      </c>
      <c r="F824" s="56">
        <v>1</v>
      </c>
      <c r="G824" s="56">
        <v>1</v>
      </c>
      <c r="H824" s="61">
        <f>H823+100000</f>
        <v>152403001</v>
      </c>
      <c r="I824" s="61">
        <v>1</v>
      </c>
      <c r="J824" s="61">
        <v>1</v>
      </c>
      <c r="K824" s="61">
        <f t="shared" si="202"/>
        <v>1.5</v>
      </c>
      <c r="L824" s="61" t="str">
        <f t="shared" si="202"/>
        <v>Head</v>
      </c>
      <c r="M824" s="61" t="str">
        <f t="shared" si="199"/>
        <v>Rare</v>
      </c>
    </row>
    <row r="825" spans="1:14" ht="16.5" customHeight="1" x14ac:dyDescent="0.3">
      <c r="A825" s="60" t="b">
        <v>1</v>
      </c>
      <c r="B825" s="61" t="s">
        <v>50</v>
      </c>
      <c r="C825" s="61">
        <f t="shared" si="200"/>
        <v>6024022</v>
      </c>
      <c r="D825" s="61">
        <f t="shared" si="201"/>
        <v>5024</v>
      </c>
      <c r="E825" s="17" t="s">
        <v>25</v>
      </c>
      <c r="F825" s="56">
        <v>1</v>
      </c>
      <c r="G825" s="56">
        <v>1</v>
      </c>
      <c r="H825" s="61">
        <f>H823+2000</f>
        <v>152305001</v>
      </c>
      <c r="I825" s="61">
        <v>1</v>
      </c>
      <c r="J825" s="61">
        <v>1</v>
      </c>
      <c r="K825" s="61">
        <f t="shared" si="202"/>
        <v>10.5</v>
      </c>
      <c r="L825" s="61" t="str">
        <f t="shared" si="202"/>
        <v>Glove</v>
      </c>
      <c r="M825" s="61" t="str">
        <f t="shared" si="199"/>
        <v>Superior</v>
      </c>
    </row>
    <row r="826" spans="1:14" ht="16.5" customHeight="1" x14ac:dyDescent="0.3">
      <c r="A826" s="60" t="b">
        <v>1</v>
      </c>
      <c r="B826" s="61" t="s">
        <v>56</v>
      </c>
      <c r="C826" s="61">
        <f t="shared" si="200"/>
        <v>6024023</v>
      </c>
      <c r="D826" s="61">
        <f t="shared" si="201"/>
        <v>5024</v>
      </c>
      <c r="E826" s="17" t="s">
        <v>25</v>
      </c>
      <c r="F826" s="56">
        <v>1</v>
      </c>
      <c r="G826" s="56">
        <v>1</v>
      </c>
      <c r="H826" s="61">
        <f>H825+100000</f>
        <v>152405001</v>
      </c>
      <c r="I826" s="61">
        <v>1</v>
      </c>
      <c r="J826" s="61">
        <v>1</v>
      </c>
      <c r="K826" s="61">
        <f t="shared" si="202"/>
        <v>1.5</v>
      </c>
      <c r="L826" s="61" t="str">
        <f t="shared" si="202"/>
        <v>Glove</v>
      </c>
      <c r="M826" s="61" t="str">
        <f t="shared" si="199"/>
        <v>Rare</v>
      </c>
    </row>
    <row r="827" spans="1:14" ht="16.5" customHeight="1" x14ac:dyDescent="0.3">
      <c r="A827" s="60" t="b">
        <v>1</v>
      </c>
      <c r="B827" s="61" t="s">
        <v>49</v>
      </c>
      <c r="C827" s="61">
        <f t="shared" si="200"/>
        <v>6024024</v>
      </c>
      <c r="D827" s="61">
        <f t="shared" si="201"/>
        <v>5024</v>
      </c>
      <c r="E827" s="17" t="s">
        <v>25</v>
      </c>
      <c r="F827" s="56">
        <v>1</v>
      </c>
      <c r="G827" s="56">
        <v>1</v>
      </c>
      <c r="H827" s="61">
        <f>H825+1000</f>
        <v>152306001</v>
      </c>
      <c r="I827" s="61">
        <v>1</v>
      </c>
      <c r="J827" s="61">
        <v>1</v>
      </c>
      <c r="K827" s="61">
        <f t="shared" si="202"/>
        <v>10.5</v>
      </c>
      <c r="L827" s="61" t="str">
        <f t="shared" si="202"/>
        <v>Pants</v>
      </c>
      <c r="M827" s="61" t="str">
        <f t="shared" si="199"/>
        <v>Superior</v>
      </c>
    </row>
    <row r="828" spans="1:14" ht="16.5" customHeight="1" x14ac:dyDescent="0.3">
      <c r="A828" s="60" t="b">
        <v>1</v>
      </c>
      <c r="B828" s="61" t="s">
        <v>55</v>
      </c>
      <c r="C828" s="61">
        <f t="shared" si="200"/>
        <v>6024025</v>
      </c>
      <c r="D828" s="61">
        <f t="shared" si="201"/>
        <v>5024</v>
      </c>
      <c r="E828" s="17" t="s">
        <v>25</v>
      </c>
      <c r="F828" s="56">
        <v>1</v>
      </c>
      <c r="G828" s="56">
        <v>1</v>
      </c>
      <c r="H828" s="61">
        <f>H827+100000</f>
        <v>152406001</v>
      </c>
      <c r="I828" s="61">
        <v>1</v>
      </c>
      <c r="J828" s="61">
        <v>1</v>
      </c>
      <c r="K828" s="61">
        <f t="shared" si="202"/>
        <v>1.5</v>
      </c>
      <c r="L828" s="61" t="str">
        <f t="shared" si="202"/>
        <v>Pants</v>
      </c>
      <c r="M828" s="61" t="str">
        <f t="shared" si="199"/>
        <v>Rare</v>
      </c>
    </row>
    <row r="829" spans="1:14" ht="16.5" customHeight="1" x14ac:dyDescent="0.3">
      <c r="A829" s="60" t="b">
        <v>1</v>
      </c>
      <c r="B829" s="61" t="s">
        <v>46</v>
      </c>
      <c r="C829" s="61">
        <f t="shared" si="200"/>
        <v>6024026</v>
      </c>
      <c r="D829" s="61">
        <f t="shared" si="201"/>
        <v>5024</v>
      </c>
      <c r="E829" s="17" t="s">
        <v>25</v>
      </c>
      <c r="F829" s="56">
        <v>1</v>
      </c>
      <c r="G829" s="56">
        <v>1</v>
      </c>
      <c r="H829" s="61">
        <f>H827+1000</f>
        <v>152307001</v>
      </c>
      <c r="I829" s="61">
        <v>1</v>
      </c>
      <c r="J829" s="61">
        <v>1</v>
      </c>
      <c r="K829" s="61">
        <f t="shared" si="202"/>
        <v>10.5</v>
      </c>
      <c r="L829" s="61" t="str">
        <f t="shared" si="202"/>
        <v>Shoes</v>
      </c>
      <c r="M829" s="61" t="str">
        <f t="shared" si="199"/>
        <v>Superior</v>
      </c>
    </row>
    <row r="830" spans="1:14" ht="16.5" customHeight="1" x14ac:dyDescent="0.3">
      <c r="A830" s="60" t="b">
        <v>1</v>
      </c>
      <c r="B830" s="61" t="s">
        <v>52</v>
      </c>
      <c r="C830" s="61">
        <f t="shared" si="200"/>
        <v>6024027</v>
      </c>
      <c r="D830" s="61">
        <f t="shared" si="201"/>
        <v>5024</v>
      </c>
      <c r="E830" s="17" t="s">
        <v>25</v>
      </c>
      <c r="F830" s="56">
        <v>1</v>
      </c>
      <c r="G830" s="56">
        <v>1</v>
      </c>
      <c r="H830" s="61">
        <f>H829+100000</f>
        <v>152407001</v>
      </c>
      <c r="I830" s="61">
        <v>1</v>
      </c>
      <c r="J830" s="61">
        <v>1</v>
      </c>
      <c r="K830" s="61">
        <f t="shared" si="202"/>
        <v>1.5</v>
      </c>
      <c r="L830" s="61" t="str">
        <f t="shared" si="202"/>
        <v>Shoes</v>
      </c>
      <c r="M830" s="61" t="str">
        <f t="shared" si="199"/>
        <v>Rare</v>
      </c>
    </row>
    <row r="831" spans="1:14" ht="16.5" customHeight="1" x14ac:dyDescent="0.3">
      <c r="A831" s="60" t="b">
        <v>1</v>
      </c>
      <c r="B831" s="42" t="s">
        <v>45</v>
      </c>
      <c r="C831" s="45">
        <f t="shared" si="200"/>
        <v>6024028</v>
      </c>
      <c r="D831" s="45">
        <f t="shared" si="201"/>
        <v>5024</v>
      </c>
      <c r="E831" s="45" t="s">
        <v>26</v>
      </c>
      <c r="F831" s="56">
        <v>1</v>
      </c>
      <c r="G831" s="56">
        <v>1</v>
      </c>
      <c r="H831" s="42">
        <f>H819+1000000</f>
        <v>153301001</v>
      </c>
      <c r="I831" s="42">
        <v>1</v>
      </c>
      <c r="J831" s="42">
        <v>1</v>
      </c>
      <c r="K831" s="42">
        <f>K819</f>
        <v>10.5</v>
      </c>
      <c r="L831" s="42" t="str">
        <f>L819</f>
        <v>Weapon</v>
      </c>
      <c r="M831" s="42" t="str">
        <f>M819</f>
        <v>Superior</v>
      </c>
    </row>
    <row r="832" spans="1:14" ht="16.5" customHeight="1" x14ac:dyDescent="0.3">
      <c r="A832" s="60" t="b">
        <v>1</v>
      </c>
      <c r="B832" s="42" t="s">
        <v>51</v>
      </c>
      <c r="C832" s="45">
        <f t="shared" si="200"/>
        <v>6024029</v>
      </c>
      <c r="D832" s="45">
        <f t="shared" si="201"/>
        <v>5024</v>
      </c>
      <c r="E832" s="45" t="s">
        <v>26</v>
      </c>
      <c r="F832" s="56">
        <v>1</v>
      </c>
      <c r="G832" s="56">
        <v>1</v>
      </c>
      <c r="H832" s="42">
        <f>H831+100000</f>
        <v>153401001</v>
      </c>
      <c r="I832" s="42">
        <v>1</v>
      </c>
      <c r="J832" s="42">
        <v>1</v>
      </c>
      <c r="K832" s="42">
        <f t="shared" ref="K832:M847" si="203">K820</f>
        <v>1.5</v>
      </c>
      <c r="L832" s="42" t="str">
        <f t="shared" si="203"/>
        <v>Weapon</v>
      </c>
      <c r="M832" s="42" t="str">
        <f t="shared" si="203"/>
        <v>Rare</v>
      </c>
    </row>
    <row r="833" spans="1:13" ht="16.5" customHeight="1" x14ac:dyDescent="0.3">
      <c r="A833" s="60" t="b">
        <v>1</v>
      </c>
      <c r="B833" s="42" t="s">
        <v>47</v>
      </c>
      <c r="C833" s="45">
        <f t="shared" si="200"/>
        <v>6024030</v>
      </c>
      <c r="D833" s="45">
        <f t="shared" si="201"/>
        <v>5024</v>
      </c>
      <c r="E833" s="45" t="s">
        <v>26</v>
      </c>
      <c r="F833" s="56">
        <v>1</v>
      </c>
      <c r="G833" s="56">
        <v>1</v>
      </c>
      <c r="H833" s="42">
        <f>H831+1000</f>
        <v>153302001</v>
      </c>
      <c r="I833" s="42">
        <v>1</v>
      </c>
      <c r="J833" s="42">
        <v>1</v>
      </c>
      <c r="K833" s="42">
        <f t="shared" si="203"/>
        <v>10.5</v>
      </c>
      <c r="L833" s="42" t="str">
        <f t="shared" si="203"/>
        <v>Body</v>
      </c>
      <c r="M833" s="42" t="str">
        <f t="shared" si="203"/>
        <v>Superior</v>
      </c>
    </row>
    <row r="834" spans="1:13" ht="16.5" customHeight="1" x14ac:dyDescent="0.3">
      <c r="A834" s="60" t="b">
        <v>1</v>
      </c>
      <c r="B834" s="42" t="s">
        <v>53</v>
      </c>
      <c r="C834" s="45">
        <f t="shared" si="200"/>
        <v>6024031</v>
      </c>
      <c r="D834" s="45">
        <f t="shared" si="201"/>
        <v>5024</v>
      </c>
      <c r="E834" s="45" t="s">
        <v>26</v>
      </c>
      <c r="F834" s="56">
        <v>1</v>
      </c>
      <c r="G834" s="56">
        <v>1</v>
      </c>
      <c r="H834" s="42">
        <f>H833+100000</f>
        <v>153402001</v>
      </c>
      <c r="I834" s="42">
        <v>1</v>
      </c>
      <c r="J834" s="42">
        <v>1</v>
      </c>
      <c r="K834" s="42">
        <f t="shared" si="203"/>
        <v>1.5</v>
      </c>
      <c r="L834" s="42" t="str">
        <f t="shared" si="203"/>
        <v>Body</v>
      </c>
      <c r="M834" s="42" t="str">
        <f t="shared" si="203"/>
        <v>Rare</v>
      </c>
    </row>
    <row r="835" spans="1:13" ht="16.5" customHeight="1" x14ac:dyDescent="0.3">
      <c r="A835" s="60" t="b">
        <v>1</v>
      </c>
      <c r="B835" s="42" t="s">
        <v>48</v>
      </c>
      <c r="C835" s="45">
        <f t="shared" si="200"/>
        <v>6024032</v>
      </c>
      <c r="D835" s="45">
        <f t="shared" si="201"/>
        <v>5024</v>
      </c>
      <c r="E835" s="45" t="s">
        <v>26</v>
      </c>
      <c r="F835" s="56">
        <v>1</v>
      </c>
      <c r="G835" s="56">
        <v>1</v>
      </c>
      <c r="H835" s="42">
        <f>H833+1000</f>
        <v>153303001</v>
      </c>
      <c r="I835" s="42">
        <v>1</v>
      </c>
      <c r="J835" s="42">
        <v>1</v>
      </c>
      <c r="K835" s="42">
        <f t="shared" si="203"/>
        <v>10.5</v>
      </c>
      <c r="L835" s="42" t="str">
        <f t="shared" si="203"/>
        <v>Head</v>
      </c>
      <c r="M835" s="42" t="str">
        <f t="shared" si="203"/>
        <v>Superior</v>
      </c>
    </row>
    <row r="836" spans="1:13" ht="16.5" customHeight="1" x14ac:dyDescent="0.3">
      <c r="A836" s="60" t="b">
        <v>1</v>
      </c>
      <c r="B836" s="42" t="s">
        <v>54</v>
      </c>
      <c r="C836" s="45">
        <f t="shared" si="200"/>
        <v>6024033</v>
      </c>
      <c r="D836" s="45">
        <f t="shared" si="201"/>
        <v>5024</v>
      </c>
      <c r="E836" s="45" t="s">
        <v>26</v>
      </c>
      <c r="F836" s="56">
        <v>1</v>
      </c>
      <c r="G836" s="56">
        <v>1</v>
      </c>
      <c r="H836" s="42">
        <f>H835+100000</f>
        <v>153403001</v>
      </c>
      <c r="I836" s="42">
        <v>1</v>
      </c>
      <c r="J836" s="42">
        <v>1</v>
      </c>
      <c r="K836" s="42">
        <f t="shared" si="203"/>
        <v>1.5</v>
      </c>
      <c r="L836" s="42" t="str">
        <f t="shared" si="203"/>
        <v>Head</v>
      </c>
      <c r="M836" s="42" t="str">
        <f t="shared" si="203"/>
        <v>Rare</v>
      </c>
    </row>
    <row r="837" spans="1:13" ht="16.5" customHeight="1" x14ac:dyDescent="0.3">
      <c r="A837" s="60" t="b">
        <v>1</v>
      </c>
      <c r="B837" s="42" t="s">
        <v>50</v>
      </c>
      <c r="C837" s="45">
        <f t="shared" si="200"/>
        <v>6024034</v>
      </c>
      <c r="D837" s="45">
        <f t="shared" si="201"/>
        <v>5024</v>
      </c>
      <c r="E837" s="45" t="s">
        <v>26</v>
      </c>
      <c r="F837" s="56">
        <v>1</v>
      </c>
      <c r="G837" s="56">
        <v>1</v>
      </c>
      <c r="H837" s="42">
        <f>H835+2000</f>
        <v>153305001</v>
      </c>
      <c r="I837" s="42">
        <v>1</v>
      </c>
      <c r="J837" s="42">
        <v>1</v>
      </c>
      <c r="K837" s="42">
        <f t="shared" si="203"/>
        <v>10.5</v>
      </c>
      <c r="L837" s="42" t="str">
        <f t="shared" si="203"/>
        <v>Glove</v>
      </c>
      <c r="M837" s="42" t="str">
        <f t="shared" si="203"/>
        <v>Superior</v>
      </c>
    </row>
    <row r="838" spans="1:13" ht="16.5" customHeight="1" x14ac:dyDescent="0.3">
      <c r="A838" s="60" t="b">
        <v>1</v>
      </c>
      <c r="B838" s="42" t="s">
        <v>56</v>
      </c>
      <c r="C838" s="45">
        <f t="shared" si="200"/>
        <v>6024035</v>
      </c>
      <c r="D838" s="45">
        <f t="shared" si="201"/>
        <v>5024</v>
      </c>
      <c r="E838" s="45" t="s">
        <v>26</v>
      </c>
      <c r="F838" s="56">
        <v>1</v>
      </c>
      <c r="G838" s="56">
        <v>1</v>
      </c>
      <c r="H838" s="42">
        <f>H837+100000</f>
        <v>153405001</v>
      </c>
      <c r="I838" s="42">
        <v>1</v>
      </c>
      <c r="J838" s="42">
        <v>1</v>
      </c>
      <c r="K838" s="42">
        <f t="shared" si="203"/>
        <v>1.5</v>
      </c>
      <c r="L838" s="42" t="str">
        <f t="shared" si="203"/>
        <v>Glove</v>
      </c>
      <c r="M838" s="42" t="str">
        <f t="shared" si="203"/>
        <v>Rare</v>
      </c>
    </row>
    <row r="839" spans="1:13" ht="16.5" customHeight="1" x14ac:dyDescent="0.3">
      <c r="A839" s="60" t="b">
        <v>1</v>
      </c>
      <c r="B839" s="42" t="s">
        <v>49</v>
      </c>
      <c r="C839" s="45">
        <f t="shared" si="200"/>
        <v>6024036</v>
      </c>
      <c r="D839" s="45">
        <f t="shared" si="201"/>
        <v>5024</v>
      </c>
      <c r="E839" s="45" t="s">
        <v>26</v>
      </c>
      <c r="F839" s="56">
        <v>1</v>
      </c>
      <c r="G839" s="56">
        <v>1</v>
      </c>
      <c r="H839" s="42">
        <f>H837+1000</f>
        <v>153306001</v>
      </c>
      <c r="I839" s="42">
        <v>1</v>
      </c>
      <c r="J839" s="42">
        <v>1</v>
      </c>
      <c r="K839" s="42">
        <f t="shared" si="203"/>
        <v>10.5</v>
      </c>
      <c r="L839" s="42" t="str">
        <f t="shared" si="203"/>
        <v>Pants</v>
      </c>
      <c r="M839" s="42" t="str">
        <f t="shared" si="203"/>
        <v>Superior</v>
      </c>
    </row>
    <row r="840" spans="1:13" ht="16.5" customHeight="1" x14ac:dyDescent="0.3">
      <c r="A840" s="60" t="b">
        <v>1</v>
      </c>
      <c r="B840" s="42" t="s">
        <v>55</v>
      </c>
      <c r="C840" s="45">
        <f t="shared" si="200"/>
        <v>6024037</v>
      </c>
      <c r="D840" s="45">
        <f t="shared" si="201"/>
        <v>5024</v>
      </c>
      <c r="E840" s="45" t="s">
        <v>26</v>
      </c>
      <c r="F840" s="56">
        <v>1</v>
      </c>
      <c r="G840" s="56">
        <v>1</v>
      </c>
      <c r="H840" s="42">
        <f>H839+100000</f>
        <v>153406001</v>
      </c>
      <c r="I840" s="42">
        <v>1</v>
      </c>
      <c r="J840" s="42">
        <v>1</v>
      </c>
      <c r="K840" s="42">
        <f t="shared" si="203"/>
        <v>1.5</v>
      </c>
      <c r="L840" s="42" t="str">
        <f t="shared" si="203"/>
        <v>Pants</v>
      </c>
      <c r="M840" s="42" t="str">
        <f t="shared" si="203"/>
        <v>Rare</v>
      </c>
    </row>
    <row r="841" spans="1:13" ht="16.5" customHeight="1" x14ac:dyDescent="0.3">
      <c r="A841" s="60" t="b">
        <v>1</v>
      </c>
      <c r="B841" s="42" t="s">
        <v>46</v>
      </c>
      <c r="C841" s="45">
        <f t="shared" si="200"/>
        <v>6024038</v>
      </c>
      <c r="D841" s="45">
        <f t="shared" si="201"/>
        <v>5024</v>
      </c>
      <c r="E841" s="45" t="s">
        <v>26</v>
      </c>
      <c r="F841" s="56">
        <v>1</v>
      </c>
      <c r="G841" s="56">
        <v>1</v>
      </c>
      <c r="H841" s="42">
        <f>H839+1000</f>
        <v>153307001</v>
      </c>
      <c r="I841" s="42">
        <v>1</v>
      </c>
      <c r="J841" s="42">
        <v>1</v>
      </c>
      <c r="K841" s="42">
        <f t="shared" si="203"/>
        <v>10.5</v>
      </c>
      <c r="L841" s="42" t="str">
        <f t="shared" si="203"/>
        <v>Shoes</v>
      </c>
      <c r="M841" s="42" t="str">
        <f t="shared" si="203"/>
        <v>Superior</v>
      </c>
    </row>
    <row r="842" spans="1:13" ht="16.5" customHeight="1" x14ac:dyDescent="0.3">
      <c r="A842" s="60" t="b">
        <v>1</v>
      </c>
      <c r="B842" s="42" t="s">
        <v>52</v>
      </c>
      <c r="C842" s="45">
        <f t="shared" si="200"/>
        <v>6024039</v>
      </c>
      <c r="D842" s="45">
        <f t="shared" si="201"/>
        <v>5024</v>
      </c>
      <c r="E842" s="45" t="s">
        <v>26</v>
      </c>
      <c r="F842" s="56">
        <v>1</v>
      </c>
      <c r="G842" s="56">
        <v>1</v>
      </c>
      <c r="H842" s="42">
        <f>H841+100000</f>
        <v>153407001</v>
      </c>
      <c r="I842" s="42">
        <v>1</v>
      </c>
      <c r="J842" s="42">
        <v>1</v>
      </c>
      <c r="K842" s="42">
        <f t="shared" si="203"/>
        <v>1.5</v>
      </c>
      <c r="L842" s="42" t="str">
        <f t="shared" si="203"/>
        <v>Shoes</v>
      </c>
      <c r="M842" s="42" t="str">
        <f t="shared" si="203"/>
        <v>Rare</v>
      </c>
    </row>
    <row r="843" spans="1:13" ht="16.5" customHeight="1" x14ac:dyDescent="0.3">
      <c r="A843" s="60" t="b">
        <v>1</v>
      </c>
      <c r="B843" s="46" t="s">
        <v>45</v>
      </c>
      <c r="C843" s="19">
        <f t="shared" si="200"/>
        <v>6024040</v>
      </c>
      <c r="D843" s="19">
        <f t="shared" si="201"/>
        <v>5024</v>
      </c>
      <c r="E843" s="19" t="s">
        <v>27</v>
      </c>
      <c r="F843" s="56">
        <v>1</v>
      </c>
      <c r="G843" s="56">
        <v>1</v>
      </c>
      <c r="H843" s="46">
        <f>H831+1000000</f>
        <v>154301001</v>
      </c>
      <c r="I843" s="46">
        <v>1</v>
      </c>
      <c r="J843" s="46">
        <v>1</v>
      </c>
      <c r="K843" s="46">
        <f>K831</f>
        <v>10.5</v>
      </c>
      <c r="L843" s="46" t="str">
        <f>L831</f>
        <v>Weapon</v>
      </c>
      <c r="M843" s="46" t="str">
        <f t="shared" si="203"/>
        <v>Superior</v>
      </c>
    </row>
    <row r="844" spans="1:13" ht="16.5" customHeight="1" x14ac:dyDescent="0.3">
      <c r="A844" s="60" t="b">
        <v>1</v>
      </c>
      <c r="B844" s="46" t="s">
        <v>51</v>
      </c>
      <c r="C844" s="19">
        <f t="shared" si="200"/>
        <v>6024041</v>
      </c>
      <c r="D844" s="19">
        <f t="shared" si="201"/>
        <v>5024</v>
      </c>
      <c r="E844" s="19" t="s">
        <v>27</v>
      </c>
      <c r="F844" s="56">
        <v>1</v>
      </c>
      <c r="G844" s="56">
        <v>1</v>
      </c>
      <c r="H844" s="46">
        <f>H843+100000</f>
        <v>154401001</v>
      </c>
      <c r="I844" s="46">
        <v>1</v>
      </c>
      <c r="J844" s="46">
        <v>1</v>
      </c>
      <c r="K844" s="46">
        <f t="shared" ref="K844:M854" si="204">K832</f>
        <v>1.5</v>
      </c>
      <c r="L844" s="46" t="str">
        <f t="shared" si="204"/>
        <v>Weapon</v>
      </c>
      <c r="M844" s="46" t="str">
        <f t="shared" si="203"/>
        <v>Rare</v>
      </c>
    </row>
    <row r="845" spans="1:13" ht="16.5" customHeight="1" x14ac:dyDescent="0.3">
      <c r="A845" s="60" t="b">
        <v>1</v>
      </c>
      <c r="B845" s="46" t="s">
        <v>47</v>
      </c>
      <c r="C845" s="19">
        <f t="shared" si="200"/>
        <v>6024042</v>
      </c>
      <c r="D845" s="19">
        <f t="shared" si="201"/>
        <v>5024</v>
      </c>
      <c r="E845" s="19" t="s">
        <v>27</v>
      </c>
      <c r="F845" s="56">
        <v>1</v>
      </c>
      <c r="G845" s="56">
        <v>1</v>
      </c>
      <c r="H845" s="46">
        <f>H843+1000</f>
        <v>154302001</v>
      </c>
      <c r="I845" s="46">
        <v>1</v>
      </c>
      <c r="J845" s="46">
        <v>1</v>
      </c>
      <c r="K845" s="46">
        <f t="shared" si="204"/>
        <v>10.5</v>
      </c>
      <c r="L845" s="46" t="str">
        <f t="shared" si="204"/>
        <v>Body</v>
      </c>
      <c r="M845" s="46" t="str">
        <f t="shared" si="203"/>
        <v>Superior</v>
      </c>
    </row>
    <row r="846" spans="1:13" ht="16.5" customHeight="1" x14ac:dyDescent="0.3">
      <c r="A846" s="60" t="b">
        <v>1</v>
      </c>
      <c r="B846" s="46" t="s">
        <v>53</v>
      </c>
      <c r="C846" s="19">
        <f t="shared" si="200"/>
        <v>6024043</v>
      </c>
      <c r="D846" s="19">
        <f t="shared" si="201"/>
        <v>5024</v>
      </c>
      <c r="E846" s="19" t="s">
        <v>27</v>
      </c>
      <c r="F846" s="56">
        <v>1</v>
      </c>
      <c r="G846" s="56">
        <v>1</v>
      </c>
      <c r="H846" s="46">
        <f>H845+100000</f>
        <v>154402001</v>
      </c>
      <c r="I846" s="46">
        <v>1</v>
      </c>
      <c r="J846" s="46">
        <v>1</v>
      </c>
      <c r="K846" s="46">
        <f t="shared" si="204"/>
        <v>1.5</v>
      </c>
      <c r="L846" s="46" t="str">
        <f t="shared" si="204"/>
        <v>Body</v>
      </c>
      <c r="M846" s="46" t="str">
        <f t="shared" si="203"/>
        <v>Rare</v>
      </c>
    </row>
    <row r="847" spans="1:13" ht="16.5" customHeight="1" x14ac:dyDescent="0.3">
      <c r="A847" s="60" t="b">
        <v>1</v>
      </c>
      <c r="B847" s="46" t="s">
        <v>48</v>
      </c>
      <c r="C847" s="19">
        <f t="shared" si="200"/>
        <v>6024044</v>
      </c>
      <c r="D847" s="19">
        <f t="shared" si="201"/>
        <v>5024</v>
      </c>
      <c r="E847" s="19" t="s">
        <v>27</v>
      </c>
      <c r="F847" s="56">
        <v>1</v>
      </c>
      <c r="G847" s="56">
        <v>1</v>
      </c>
      <c r="H847" s="46">
        <f>H845+1000</f>
        <v>154303001</v>
      </c>
      <c r="I847" s="46">
        <v>1</v>
      </c>
      <c r="J847" s="46">
        <v>1</v>
      </c>
      <c r="K847" s="46">
        <f t="shared" si="204"/>
        <v>10.5</v>
      </c>
      <c r="L847" s="46" t="str">
        <f t="shared" si="204"/>
        <v>Head</v>
      </c>
      <c r="M847" s="46" t="str">
        <f t="shared" si="203"/>
        <v>Superior</v>
      </c>
    </row>
    <row r="848" spans="1:13" ht="16.5" customHeight="1" x14ac:dyDescent="0.3">
      <c r="A848" s="60" t="b">
        <v>1</v>
      </c>
      <c r="B848" s="46" t="s">
        <v>54</v>
      </c>
      <c r="C848" s="19">
        <f t="shared" si="200"/>
        <v>6024045</v>
      </c>
      <c r="D848" s="19">
        <f t="shared" si="201"/>
        <v>5024</v>
      </c>
      <c r="E848" s="19" t="s">
        <v>27</v>
      </c>
      <c r="F848" s="56">
        <v>1</v>
      </c>
      <c r="G848" s="56">
        <v>1</v>
      </c>
      <c r="H848" s="46">
        <f>H847+100000</f>
        <v>154403001</v>
      </c>
      <c r="I848" s="46">
        <v>1</v>
      </c>
      <c r="J848" s="46">
        <v>1</v>
      </c>
      <c r="K848" s="46">
        <f t="shared" si="204"/>
        <v>1.5</v>
      </c>
      <c r="L848" s="46" t="str">
        <f t="shared" si="204"/>
        <v>Head</v>
      </c>
      <c r="M848" s="46" t="str">
        <f t="shared" si="204"/>
        <v>Rare</v>
      </c>
    </row>
    <row r="849" spans="1:14" ht="16.5" customHeight="1" x14ac:dyDescent="0.3">
      <c r="A849" s="60" t="b">
        <v>1</v>
      </c>
      <c r="B849" s="46" t="s">
        <v>50</v>
      </c>
      <c r="C849" s="19">
        <f t="shared" si="200"/>
        <v>6024046</v>
      </c>
      <c r="D849" s="19">
        <f t="shared" si="201"/>
        <v>5024</v>
      </c>
      <c r="E849" s="19" t="s">
        <v>27</v>
      </c>
      <c r="F849" s="56">
        <v>1</v>
      </c>
      <c r="G849" s="56">
        <v>1</v>
      </c>
      <c r="H849" s="46">
        <f>H847+2000</f>
        <v>154305001</v>
      </c>
      <c r="I849" s="46">
        <v>1</v>
      </c>
      <c r="J849" s="46">
        <v>1</v>
      </c>
      <c r="K849" s="46">
        <f t="shared" si="204"/>
        <v>10.5</v>
      </c>
      <c r="L849" s="46" t="str">
        <f t="shared" si="204"/>
        <v>Glove</v>
      </c>
      <c r="M849" s="46" t="str">
        <f t="shared" si="204"/>
        <v>Superior</v>
      </c>
    </row>
    <row r="850" spans="1:14" ht="16.5" customHeight="1" x14ac:dyDescent="0.3">
      <c r="A850" s="60" t="b">
        <v>1</v>
      </c>
      <c r="B850" s="46" t="s">
        <v>56</v>
      </c>
      <c r="C850" s="19">
        <f t="shared" si="200"/>
        <v>6024047</v>
      </c>
      <c r="D850" s="19">
        <f t="shared" si="201"/>
        <v>5024</v>
      </c>
      <c r="E850" s="19" t="s">
        <v>27</v>
      </c>
      <c r="F850" s="56">
        <v>1</v>
      </c>
      <c r="G850" s="56">
        <v>1</v>
      </c>
      <c r="H850" s="46">
        <f>H849+100000</f>
        <v>154405001</v>
      </c>
      <c r="I850" s="46">
        <v>1</v>
      </c>
      <c r="J850" s="46">
        <v>1</v>
      </c>
      <c r="K850" s="46">
        <f t="shared" si="204"/>
        <v>1.5</v>
      </c>
      <c r="L850" s="46" t="str">
        <f t="shared" si="204"/>
        <v>Glove</v>
      </c>
      <c r="M850" s="46" t="str">
        <f t="shared" si="204"/>
        <v>Rare</v>
      </c>
    </row>
    <row r="851" spans="1:14" ht="16.5" customHeight="1" x14ac:dyDescent="0.3">
      <c r="A851" s="60" t="b">
        <v>1</v>
      </c>
      <c r="B851" s="46" t="s">
        <v>49</v>
      </c>
      <c r="C851" s="19">
        <f t="shared" si="200"/>
        <v>6024048</v>
      </c>
      <c r="D851" s="19">
        <f t="shared" si="201"/>
        <v>5024</v>
      </c>
      <c r="E851" s="19" t="s">
        <v>27</v>
      </c>
      <c r="F851" s="56">
        <v>1</v>
      </c>
      <c r="G851" s="56">
        <v>1</v>
      </c>
      <c r="H851" s="46">
        <f>H849+1000</f>
        <v>154306001</v>
      </c>
      <c r="I851" s="46">
        <v>1</v>
      </c>
      <c r="J851" s="46">
        <v>1</v>
      </c>
      <c r="K851" s="46">
        <f t="shared" si="204"/>
        <v>10.5</v>
      </c>
      <c r="L851" s="46" t="str">
        <f t="shared" si="204"/>
        <v>Pants</v>
      </c>
      <c r="M851" s="46" t="str">
        <f t="shared" si="204"/>
        <v>Superior</v>
      </c>
    </row>
    <row r="852" spans="1:14" ht="16.5" customHeight="1" x14ac:dyDescent="0.3">
      <c r="A852" s="60" t="b">
        <v>1</v>
      </c>
      <c r="B852" s="46" t="s">
        <v>55</v>
      </c>
      <c r="C852" s="19">
        <f t="shared" si="200"/>
        <v>6024049</v>
      </c>
      <c r="D852" s="19">
        <f t="shared" si="201"/>
        <v>5024</v>
      </c>
      <c r="E852" s="19" t="s">
        <v>27</v>
      </c>
      <c r="F852" s="56">
        <v>1</v>
      </c>
      <c r="G852" s="56">
        <v>1</v>
      </c>
      <c r="H852" s="46">
        <f>H851+100000</f>
        <v>154406001</v>
      </c>
      <c r="I852" s="46">
        <v>1</v>
      </c>
      <c r="J852" s="46">
        <v>1</v>
      </c>
      <c r="K852" s="46">
        <f t="shared" si="204"/>
        <v>1.5</v>
      </c>
      <c r="L852" s="46" t="str">
        <f t="shared" si="204"/>
        <v>Pants</v>
      </c>
      <c r="M852" s="46" t="str">
        <f t="shared" si="204"/>
        <v>Rare</v>
      </c>
    </row>
    <row r="853" spans="1:14" ht="16.5" customHeight="1" x14ac:dyDescent="0.3">
      <c r="A853" s="60" t="b">
        <v>1</v>
      </c>
      <c r="B853" s="46" t="s">
        <v>46</v>
      </c>
      <c r="C853" s="19">
        <f t="shared" si="200"/>
        <v>6024050</v>
      </c>
      <c r="D853" s="19">
        <f t="shared" si="201"/>
        <v>5024</v>
      </c>
      <c r="E853" s="19" t="s">
        <v>27</v>
      </c>
      <c r="F853" s="56">
        <v>1</v>
      </c>
      <c r="G853" s="56">
        <v>1</v>
      </c>
      <c r="H853" s="46">
        <f>H851+1000</f>
        <v>154307001</v>
      </c>
      <c r="I853" s="46">
        <v>1</v>
      </c>
      <c r="J853" s="46">
        <v>1</v>
      </c>
      <c r="K853" s="46">
        <f t="shared" si="204"/>
        <v>10.5</v>
      </c>
      <c r="L853" s="46" t="str">
        <f t="shared" si="204"/>
        <v>Shoes</v>
      </c>
      <c r="M853" s="46" t="str">
        <f t="shared" si="204"/>
        <v>Superior</v>
      </c>
    </row>
    <row r="854" spans="1:14" ht="16.5" customHeight="1" x14ac:dyDescent="0.3">
      <c r="A854" s="60" t="b">
        <v>1</v>
      </c>
      <c r="B854" s="46" t="s">
        <v>52</v>
      </c>
      <c r="C854" s="19">
        <f t="shared" si="200"/>
        <v>6024051</v>
      </c>
      <c r="D854" s="19">
        <f t="shared" si="201"/>
        <v>5024</v>
      </c>
      <c r="E854" s="19" t="s">
        <v>27</v>
      </c>
      <c r="F854" s="56">
        <v>1</v>
      </c>
      <c r="G854" s="56">
        <v>1</v>
      </c>
      <c r="H854" s="46">
        <f>H853+100000</f>
        <v>154407001</v>
      </c>
      <c r="I854" s="46">
        <v>1</v>
      </c>
      <c r="J854" s="46">
        <v>1</v>
      </c>
      <c r="K854" s="46">
        <f t="shared" si="204"/>
        <v>1.5</v>
      </c>
      <c r="L854" s="46" t="str">
        <f t="shared" si="204"/>
        <v>Shoes</v>
      </c>
      <c r="M854" s="46" t="str">
        <f t="shared" si="204"/>
        <v>Rare</v>
      </c>
    </row>
    <row r="855" spans="1:14" ht="16.5" customHeight="1" x14ac:dyDescent="0.3">
      <c r="A855" s="59" t="b">
        <v>1</v>
      </c>
      <c r="B855" s="41" t="s">
        <v>305</v>
      </c>
      <c r="C855" s="41">
        <f>C804+1000</f>
        <v>6025001</v>
      </c>
      <c r="D855" s="41">
        <f>D804+1</f>
        <v>5025</v>
      </c>
      <c r="E855" s="42" t="s">
        <v>29</v>
      </c>
      <c r="F855" s="56">
        <v>1</v>
      </c>
      <c r="G855" s="56">
        <v>1</v>
      </c>
      <c r="H855" s="41">
        <v>150102001</v>
      </c>
      <c r="I855" s="42">
        <v>1</v>
      </c>
      <c r="J855" s="42">
        <v>1</v>
      </c>
      <c r="K855" s="41">
        <v>10</v>
      </c>
      <c r="L855" s="41" t="s">
        <v>306</v>
      </c>
      <c r="M855" s="43" t="s">
        <v>3</v>
      </c>
    </row>
    <row r="856" spans="1:14" ht="16.5" customHeight="1" x14ac:dyDescent="0.3">
      <c r="A856" s="59" t="b">
        <v>1</v>
      </c>
      <c r="B856" s="41" t="s">
        <v>307</v>
      </c>
      <c r="C856" s="42">
        <f>C855+1</f>
        <v>6025002</v>
      </c>
      <c r="D856" s="42">
        <f>D855</f>
        <v>5025</v>
      </c>
      <c r="E856" s="42" t="s">
        <v>29</v>
      </c>
      <c r="F856" s="56">
        <v>1</v>
      </c>
      <c r="G856" s="56">
        <v>1</v>
      </c>
      <c r="H856" s="43">
        <f>H855+100000</f>
        <v>150202001</v>
      </c>
      <c r="I856" s="42">
        <v>1</v>
      </c>
      <c r="J856" s="42">
        <v>1</v>
      </c>
      <c r="K856" s="41">
        <f>K805+0.5</f>
        <v>13.5</v>
      </c>
      <c r="L856" s="41" t="s">
        <v>306</v>
      </c>
      <c r="M856" s="43" t="s">
        <v>355</v>
      </c>
    </row>
    <row r="857" spans="1:14" ht="16.5" customHeight="1" x14ac:dyDescent="0.3">
      <c r="A857" s="59" t="b">
        <v>1</v>
      </c>
      <c r="B857" s="41" t="s">
        <v>308</v>
      </c>
      <c r="C857" s="42">
        <f>C856+1</f>
        <v>6025003</v>
      </c>
      <c r="D857" s="42">
        <f>D856</f>
        <v>5025</v>
      </c>
      <c r="E857" s="42" t="s">
        <v>29</v>
      </c>
      <c r="F857" s="56">
        <v>1</v>
      </c>
      <c r="G857" s="56">
        <v>1</v>
      </c>
      <c r="H857" s="43">
        <f>H856+100000</f>
        <v>150302001</v>
      </c>
      <c r="I857" s="42">
        <v>1</v>
      </c>
      <c r="J857" s="42">
        <v>1</v>
      </c>
      <c r="K857" s="41">
        <f>K806+0.5</f>
        <v>5.5</v>
      </c>
      <c r="L857" s="41" t="s">
        <v>306</v>
      </c>
      <c r="M857" s="43" t="s">
        <v>356</v>
      </c>
    </row>
    <row r="858" spans="1:14" ht="16.5" customHeight="1" x14ac:dyDescent="0.3">
      <c r="A858" s="59" t="b">
        <v>1</v>
      </c>
      <c r="B858" s="43" t="s">
        <v>379</v>
      </c>
      <c r="C858" s="43">
        <f>C857+1</f>
        <v>6025004</v>
      </c>
      <c r="D858" s="43">
        <f>D857</f>
        <v>5025</v>
      </c>
      <c r="E858" s="43" t="s">
        <v>23</v>
      </c>
      <c r="F858" s="56">
        <v>1</v>
      </c>
      <c r="G858" s="56">
        <v>1</v>
      </c>
      <c r="H858" s="48">
        <v>151301001</v>
      </c>
      <c r="I858" s="43">
        <v>1</v>
      </c>
      <c r="J858" s="43">
        <v>1</v>
      </c>
      <c r="K858" s="43">
        <f t="shared" ref="K858:K867" si="205">ROUND(N858/6,2)</f>
        <v>10.17</v>
      </c>
      <c r="L858" s="43" t="str">
        <f>IF(H858&gt;=151307001,"Shoes",IF(H858&gt;=151306001,"Pants",IF(H858&gt;=151305001,"Glove",IF(H858&gt;=151303001,"Head",IF(H858&gt;=151302001,"Body",IF(H858&gt;=151301001,"Weapon"))))))</f>
        <v>Weapon</v>
      </c>
      <c r="M858" s="43" t="s">
        <v>356</v>
      </c>
      <c r="N858" s="64">
        <v>61</v>
      </c>
    </row>
    <row r="859" spans="1:14" ht="16.5" customHeight="1" x14ac:dyDescent="0.3">
      <c r="A859" s="59" t="b">
        <v>1</v>
      </c>
      <c r="B859" s="43" t="s">
        <v>51</v>
      </c>
      <c r="C859" s="43">
        <f t="shared" ref="C859:C869" si="206">C858+1</f>
        <v>6025005</v>
      </c>
      <c r="D859" s="43">
        <f t="shared" ref="D859:D869" si="207">D858</f>
        <v>5025</v>
      </c>
      <c r="E859" s="43" t="s">
        <v>23</v>
      </c>
      <c r="F859" s="56">
        <v>1</v>
      </c>
      <c r="G859" s="56">
        <v>1</v>
      </c>
      <c r="H859" s="43">
        <f>H858+100000</f>
        <v>151401001</v>
      </c>
      <c r="I859" s="43">
        <v>1</v>
      </c>
      <c r="J859" s="43">
        <v>1</v>
      </c>
      <c r="K859" s="43">
        <f t="shared" si="205"/>
        <v>1.67</v>
      </c>
      <c r="L859" s="43" t="str">
        <f>L858</f>
        <v>Weapon</v>
      </c>
      <c r="M859" s="43" t="s">
        <v>380</v>
      </c>
      <c r="N859" s="64">
        <v>10</v>
      </c>
    </row>
    <row r="860" spans="1:14" ht="16.5" customHeight="1" x14ac:dyDescent="0.3">
      <c r="A860" s="59" t="b">
        <v>1</v>
      </c>
      <c r="B860" s="43" t="s">
        <v>47</v>
      </c>
      <c r="C860" s="43">
        <f t="shared" si="206"/>
        <v>6025006</v>
      </c>
      <c r="D860" s="43">
        <f t="shared" si="207"/>
        <v>5025</v>
      </c>
      <c r="E860" s="43" t="s">
        <v>23</v>
      </c>
      <c r="F860" s="56">
        <v>1</v>
      </c>
      <c r="G860" s="56">
        <v>1</v>
      </c>
      <c r="H860" s="43">
        <f>H858+1000</f>
        <v>151302001</v>
      </c>
      <c r="I860" s="43">
        <v>1</v>
      </c>
      <c r="J860" s="43">
        <v>1</v>
      </c>
      <c r="K860" s="43">
        <f t="shared" si="205"/>
        <v>10.17</v>
      </c>
      <c r="L860" s="43" t="str">
        <f>IF(H860&gt;=151307001,"Shoes",IF(H860&gt;=151306001,"Pants",IF(H860&gt;=151305001,"Glove",IF(H860&gt;=151303001,"Head",IF(H860&gt;=151302001,"Body",IF(H860&gt;=151301001,"Weapon"))))))</f>
        <v>Body</v>
      </c>
      <c r="M860" s="43" t="s">
        <v>356</v>
      </c>
      <c r="N860" s="64">
        <f>N858</f>
        <v>61</v>
      </c>
    </row>
    <row r="861" spans="1:14" ht="16.5" customHeight="1" x14ac:dyDescent="0.3">
      <c r="A861" s="59" t="b">
        <v>1</v>
      </c>
      <c r="B861" s="43" t="s">
        <v>53</v>
      </c>
      <c r="C861" s="43">
        <f t="shared" si="206"/>
        <v>6025007</v>
      </c>
      <c r="D861" s="43">
        <f t="shared" si="207"/>
        <v>5025</v>
      </c>
      <c r="E861" s="43" t="s">
        <v>23</v>
      </c>
      <c r="F861" s="56">
        <v>1</v>
      </c>
      <c r="G861" s="56">
        <v>1</v>
      </c>
      <c r="H861" s="43">
        <f>H860+100000</f>
        <v>151402001</v>
      </c>
      <c r="I861" s="43">
        <v>1</v>
      </c>
      <c r="J861" s="43">
        <v>1</v>
      </c>
      <c r="K861" s="43">
        <f t="shared" si="205"/>
        <v>1.67</v>
      </c>
      <c r="L861" s="43" t="str">
        <f>L860</f>
        <v>Body</v>
      </c>
      <c r="M861" s="43" t="s">
        <v>380</v>
      </c>
      <c r="N861" s="64">
        <f t="shared" ref="N861:N867" si="208">N859</f>
        <v>10</v>
      </c>
    </row>
    <row r="862" spans="1:14" ht="16.5" customHeight="1" x14ac:dyDescent="0.3">
      <c r="A862" s="59" t="b">
        <v>1</v>
      </c>
      <c r="B862" s="43" t="s">
        <v>48</v>
      </c>
      <c r="C862" s="43">
        <f t="shared" si="206"/>
        <v>6025008</v>
      </c>
      <c r="D862" s="43">
        <f t="shared" si="207"/>
        <v>5025</v>
      </c>
      <c r="E862" s="43" t="s">
        <v>23</v>
      </c>
      <c r="F862" s="56">
        <v>1</v>
      </c>
      <c r="G862" s="56">
        <v>1</v>
      </c>
      <c r="H862" s="43">
        <f>H860+1000</f>
        <v>151303001</v>
      </c>
      <c r="I862" s="43">
        <v>1</v>
      </c>
      <c r="J862" s="43">
        <v>1</v>
      </c>
      <c r="K862" s="43">
        <f t="shared" si="205"/>
        <v>10.17</v>
      </c>
      <c r="L862" s="43" t="str">
        <f>IF(H862&gt;=151307001,"Shoes",IF(H862&gt;=151306001,"Pants",IF(H862&gt;=151305001,"Glove",IF(H862&gt;=151303001,"Head",IF(H862&gt;=151302001,"Body",IF(H862&gt;=151301001,"Weapon"))))))</f>
        <v>Head</v>
      </c>
      <c r="M862" s="43" t="s">
        <v>356</v>
      </c>
      <c r="N862" s="64">
        <f t="shared" si="208"/>
        <v>61</v>
      </c>
    </row>
    <row r="863" spans="1:14" ht="16.5" customHeight="1" x14ac:dyDescent="0.3">
      <c r="A863" s="59" t="b">
        <v>1</v>
      </c>
      <c r="B863" s="43" t="s">
        <v>54</v>
      </c>
      <c r="C863" s="43">
        <f t="shared" si="206"/>
        <v>6025009</v>
      </c>
      <c r="D863" s="43">
        <f t="shared" si="207"/>
        <v>5025</v>
      </c>
      <c r="E863" s="43" t="s">
        <v>23</v>
      </c>
      <c r="F863" s="56">
        <v>1</v>
      </c>
      <c r="G863" s="56">
        <v>1</v>
      </c>
      <c r="H863" s="43">
        <f>H862+100000</f>
        <v>151403001</v>
      </c>
      <c r="I863" s="43">
        <v>1</v>
      </c>
      <c r="J863" s="43">
        <v>1</v>
      </c>
      <c r="K863" s="43">
        <f t="shared" si="205"/>
        <v>1.67</v>
      </c>
      <c r="L863" s="43" t="str">
        <f>L862</f>
        <v>Head</v>
      </c>
      <c r="M863" s="43" t="s">
        <v>380</v>
      </c>
      <c r="N863" s="64">
        <f t="shared" si="208"/>
        <v>10</v>
      </c>
    </row>
    <row r="864" spans="1:14" ht="16.5" customHeight="1" x14ac:dyDescent="0.3">
      <c r="A864" s="59" t="b">
        <v>1</v>
      </c>
      <c r="B864" s="43" t="s">
        <v>50</v>
      </c>
      <c r="C864" s="43">
        <f t="shared" si="206"/>
        <v>6025010</v>
      </c>
      <c r="D864" s="43">
        <f t="shared" si="207"/>
        <v>5025</v>
      </c>
      <c r="E864" s="43" t="s">
        <v>23</v>
      </c>
      <c r="F864" s="56">
        <v>1</v>
      </c>
      <c r="G864" s="56">
        <v>1</v>
      </c>
      <c r="H864" s="43">
        <f>H862+2000</f>
        <v>151305001</v>
      </c>
      <c r="I864" s="43">
        <v>1</v>
      </c>
      <c r="J864" s="43">
        <v>1</v>
      </c>
      <c r="K864" s="43">
        <f t="shared" si="205"/>
        <v>10.17</v>
      </c>
      <c r="L864" s="43" t="str">
        <f>IF(H864&gt;=151307001,"Shoes",IF(H864&gt;=151306001,"Pants",IF(H864&gt;=151305001,"Glove",IF(H864&gt;=151303001,"Head",IF(H864&gt;=151302001,"Body",IF(H864&gt;=151301001,"Weapon"))))))</f>
        <v>Glove</v>
      </c>
      <c r="M864" s="43" t="s">
        <v>356</v>
      </c>
      <c r="N864" s="64">
        <f t="shared" si="208"/>
        <v>61</v>
      </c>
    </row>
    <row r="865" spans="1:14" ht="16.5" customHeight="1" x14ac:dyDescent="0.3">
      <c r="A865" s="59" t="b">
        <v>1</v>
      </c>
      <c r="B865" s="43" t="s">
        <v>56</v>
      </c>
      <c r="C865" s="43">
        <f t="shared" si="206"/>
        <v>6025011</v>
      </c>
      <c r="D865" s="43">
        <f t="shared" si="207"/>
        <v>5025</v>
      </c>
      <c r="E865" s="43" t="s">
        <v>23</v>
      </c>
      <c r="F865" s="56">
        <v>1</v>
      </c>
      <c r="G865" s="56">
        <v>1</v>
      </c>
      <c r="H865" s="43">
        <f>H864+100000</f>
        <v>151405001</v>
      </c>
      <c r="I865" s="43">
        <v>1</v>
      </c>
      <c r="J865" s="43">
        <v>1</v>
      </c>
      <c r="K865" s="43">
        <f t="shared" si="205"/>
        <v>1.67</v>
      </c>
      <c r="L865" s="43" t="str">
        <f>L864</f>
        <v>Glove</v>
      </c>
      <c r="M865" s="43" t="s">
        <v>380</v>
      </c>
      <c r="N865" s="64">
        <f t="shared" si="208"/>
        <v>10</v>
      </c>
    </row>
    <row r="866" spans="1:14" ht="16.5" customHeight="1" x14ac:dyDescent="0.3">
      <c r="A866" s="59" t="b">
        <v>1</v>
      </c>
      <c r="B866" s="43" t="s">
        <v>49</v>
      </c>
      <c r="C866" s="43">
        <f t="shared" si="206"/>
        <v>6025012</v>
      </c>
      <c r="D866" s="43">
        <f t="shared" si="207"/>
        <v>5025</v>
      </c>
      <c r="E866" s="43" t="s">
        <v>23</v>
      </c>
      <c r="F866" s="56">
        <v>1</v>
      </c>
      <c r="G866" s="56">
        <v>1</v>
      </c>
      <c r="H866" s="43">
        <f>H864+1000</f>
        <v>151306001</v>
      </c>
      <c r="I866" s="43">
        <v>1</v>
      </c>
      <c r="J866" s="43">
        <v>1</v>
      </c>
      <c r="K866" s="43">
        <f t="shared" si="205"/>
        <v>10.17</v>
      </c>
      <c r="L866" s="43" t="str">
        <f>IF(H866&gt;=151307001,"Shoes",IF(H866&gt;=151306001,"Pants",IF(H866&gt;=151305001,"Glove",IF(H866&gt;=151303001,"Head",IF(H866&gt;=151302001,"Body",IF(H866&gt;=151301001,"Weapon"))))))</f>
        <v>Pants</v>
      </c>
      <c r="M866" s="43" t="s">
        <v>356</v>
      </c>
      <c r="N866" s="64">
        <f t="shared" si="208"/>
        <v>61</v>
      </c>
    </row>
    <row r="867" spans="1:14" ht="16.5" customHeight="1" x14ac:dyDescent="0.3">
      <c r="A867" s="59" t="b">
        <v>1</v>
      </c>
      <c r="B867" s="43" t="s">
        <v>55</v>
      </c>
      <c r="C867" s="43">
        <f t="shared" si="206"/>
        <v>6025013</v>
      </c>
      <c r="D867" s="43">
        <f t="shared" si="207"/>
        <v>5025</v>
      </c>
      <c r="E867" s="43" t="s">
        <v>23</v>
      </c>
      <c r="F867" s="56">
        <v>1</v>
      </c>
      <c r="G867" s="56">
        <v>1</v>
      </c>
      <c r="H867" s="43">
        <f>H866+100000</f>
        <v>151406001</v>
      </c>
      <c r="I867" s="43">
        <v>1</v>
      </c>
      <c r="J867" s="43">
        <v>1</v>
      </c>
      <c r="K867" s="43">
        <f t="shared" si="205"/>
        <v>1.67</v>
      </c>
      <c r="L867" s="43" t="str">
        <f>L866</f>
        <v>Pants</v>
      </c>
      <c r="M867" s="43" t="s">
        <v>380</v>
      </c>
      <c r="N867" s="64">
        <f t="shared" si="208"/>
        <v>10</v>
      </c>
    </row>
    <row r="868" spans="1:14" ht="16.5" customHeight="1" x14ac:dyDescent="0.3">
      <c r="A868" s="59" t="b">
        <v>1</v>
      </c>
      <c r="B868" s="43" t="s">
        <v>46</v>
      </c>
      <c r="C868" s="43">
        <f t="shared" si="206"/>
        <v>6025014</v>
      </c>
      <c r="D868" s="43">
        <f t="shared" si="207"/>
        <v>5025</v>
      </c>
      <c r="E868" s="43" t="s">
        <v>23</v>
      </c>
      <c r="F868" s="56">
        <v>1</v>
      </c>
      <c r="G868" s="56">
        <v>1</v>
      </c>
      <c r="H868" s="43">
        <f>H866+1000</f>
        <v>151307001</v>
      </c>
      <c r="I868" s="43">
        <v>1</v>
      </c>
      <c r="J868" s="43">
        <v>1</v>
      </c>
      <c r="K868" s="41">
        <v>10.15</v>
      </c>
      <c r="L868" s="43" t="str">
        <f t="shared" ref="L868" si="209">IF(H868&gt;=151307001,"Shoes",IF(H868&gt;=151306001,"Pants",IF(H868&gt;=151305001,"Glove",IF(H868&gt;=151303001,"Head",IF(H868&gt;=151302001,"Body",IF(H868&gt;=151301001,"Weapon"))))))</f>
        <v>Shoes</v>
      </c>
      <c r="M868" s="43" t="s">
        <v>356</v>
      </c>
      <c r="N868" s="65">
        <f>SUM(K858,K860,K862,K864,K866,K868)</f>
        <v>61</v>
      </c>
    </row>
    <row r="869" spans="1:14" ht="16.5" customHeight="1" x14ac:dyDescent="0.3">
      <c r="A869" s="59" t="b">
        <v>1</v>
      </c>
      <c r="B869" s="43" t="s">
        <v>52</v>
      </c>
      <c r="C869" s="43">
        <f t="shared" si="206"/>
        <v>6025015</v>
      </c>
      <c r="D869" s="43">
        <f t="shared" si="207"/>
        <v>5025</v>
      </c>
      <c r="E869" s="43" t="s">
        <v>23</v>
      </c>
      <c r="F869" s="56">
        <v>1</v>
      </c>
      <c r="G869" s="56">
        <v>1</v>
      </c>
      <c r="H869" s="43">
        <f>H868+100000</f>
        <v>151407001</v>
      </c>
      <c r="I869" s="43">
        <v>1</v>
      </c>
      <c r="J869" s="43">
        <v>1</v>
      </c>
      <c r="K869" s="41">
        <v>1.65</v>
      </c>
      <c r="L869" s="43" t="str">
        <f>L868</f>
        <v>Shoes</v>
      </c>
      <c r="M869" s="43" t="s">
        <v>380</v>
      </c>
      <c r="N869" s="65">
        <f>SUM(K859,K861,K863,K865,K867,K869)</f>
        <v>10</v>
      </c>
    </row>
    <row r="870" spans="1:14" ht="16.5" customHeight="1" x14ac:dyDescent="0.3">
      <c r="A870" s="59" t="b">
        <v>1</v>
      </c>
      <c r="B870" s="61" t="s">
        <v>379</v>
      </c>
      <c r="C870" s="61">
        <f>C869+1</f>
        <v>6025016</v>
      </c>
      <c r="D870" s="61">
        <f>D869</f>
        <v>5025</v>
      </c>
      <c r="E870" s="17" t="s">
        <v>25</v>
      </c>
      <c r="F870" s="56">
        <v>1</v>
      </c>
      <c r="G870" s="56">
        <v>1</v>
      </c>
      <c r="H870" s="61">
        <f>H858+1000000</f>
        <v>152301001</v>
      </c>
      <c r="I870" s="61">
        <v>1</v>
      </c>
      <c r="J870" s="61">
        <v>1</v>
      </c>
      <c r="K870" s="61">
        <f>K858</f>
        <v>10.17</v>
      </c>
      <c r="L870" s="61" t="str">
        <f>L858</f>
        <v>Weapon</v>
      </c>
      <c r="M870" s="61" t="str">
        <f t="shared" ref="M870:M881" si="210">M858</f>
        <v>Superior</v>
      </c>
    </row>
    <row r="871" spans="1:14" ht="16.5" customHeight="1" x14ac:dyDescent="0.3">
      <c r="A871" s="59" t="b">
        <v>1</v>
      </c>
      <c r="B871" s="61" t="s">
        <v>51</v>
      </c>
      <c r="C871" s="61">
        <f t="shared" ref="C871:C905" si="211">C870+1</f>
        <v>6025017</v>
      </c>
      <c r="D871" s="61">
        <f t="shared" ref="D871:D905" si="212">D870</f>
        <v>5025</v>
      </c>
      <c r="E871" s="17" t="s">
        <v>25</v>
      </c>
      <c r="F871" s="56">
        <v>1</v>
      </c>
      <c r="G871" s="56">
        <v>1</v>
      </c>
      <c r="H871" s="62">
        <f>H870+100000</f>
        <v>152401001</v>
      </c>
      <c r="I871" s="61">
        <v>1</v>
      </c>
      <c r="J871" s="61">
        <v>1</v>
      </c>
      <c r="K871" s="61">
        <f t="shared" ref="K871:L881" si="213">K859</f>
        <v>1.67</v>
      </c>
      <c r="L871" s="61" t="str">
        <f t="shared" si="213"/>
        <v>Weapon</v>
      </c>
      <c r="M871" s="61" t="str">
        <f t="shared" si="210"/>
        <v>Rare</v>
      </c>
    </row>
    <row r="872" spans="1:14" ht="16.5" customHeight="1" x14ac:dyDescent="0.3">
      <c r="A872" s="59" t="b">
        <v>1</v>
      </c>
      <c r="B872" s="61" t="s">
        <v>47</v>
      </c>
      <c r="C872" s="61">
        <f t="shared" si="211"/>
        <v>6025018</v>
      </c>
      <c r="D872" s="61">
        <f t="shared" si="212"/>
        <v>5025</v>
      </c>
      <c r="E872" s="17" t="s">
        <v>25</v>
      </c>
      <c r="F872" s="56">
        <v>1</v>
      </c>
      <c r="G872" s="56">
        <v>1</v>
      </c>
      <c r="H872" s="62">
        <f>H870+1000</f>
        <v>152302001</v>
      </c>
      <c r="I872" s="61">
        <v>1</v>
      </c>
      <c r="J872" s="61">
        <v>1</v>
      </c>
      <c r="K872" s="61">
        <f t="shared" si="213"/>
        <v>10.17</v>
      </c>
      <c r="L872" s="61" t="str">
        <f t="shared" si="213"/>
        <v>Body</v>
      </c>
      <c r="M872" s="61" t="str">
        <f t="shared" si="210"/>
        <v>Superior</v>
      </c>
    </row>
    <row r="873" spans="1:14" ht="16.5" customHeight="1" x14ac:dyDescent="0.3">
      <c r="A873" s="59" t="b">
        <v>1</v>
      </c>
      <c r="B873" s="61" t="s">
        <v>53</v>
      </c>
      <c r="C873" s="61">
        <f t="shared" si="211"/>
        <v>6025019</v>
      </c>
      <c r="D873" s="61">
        <f t="shared" si="212"/>
        <v>5025</v>
      </c>
      <c r="E873" s="17" t="s">
        <v>25</v>
      </c>
      <c r="F873" s="56">
        <v>1</v>
      </c>
      <c r="G873" s="56">
        <v>1</v>
      </c>
      <c r="H873" s="62">
        <f>H872+100000</f>
        <v>152402001</v>
      </c>
      <c r="I873" s="61">
        <v>1</v>
      </c>
      <c r="J873" s="61">
        <v>1</v>
      </c>
      <c r="K873" s="61">
        <f t="shared" si="213"/>
        <v>1.67</v>
      </c>
      <c r="L873" s="61" t="str">
        <f t="shared" si="213"/>
        <v>Body</v>
      </c>
      <c r="M873" s="61" t="str">
        <f t="shared" si="210"/>
        <v>Rare</v>
      </c>
    </row>
    <row r="874" spans="1:14" ht="16.5" customHeight="1" x14ac:dyDescent="0.3">
      <c r="A874" s="59" t="b">
        <v>1</v>
      </c>
      <c r="B874" s="61" t="s">
        <v>48</v>
      </c>
      <c r="C874" s="61">
        <f t="shared" si="211"/>
        <v>6025020</v>
      </c>
      <c r="D874" s="61">
        <f t="shared" si="212"/>
        <v>5025</v>
      </c>
      <c r="E874" s="17" t="s">
        <v>25</v>
      </c>
      <c r="F874" s="56">
        <v>1</v>
      </c>
      <c r="G874" s="56">
        <v>1</v>
      </c>
      <c r="H874" s="61">
        <f>H872+1000</f>
        <v>152303001</v>
      </c>
      <c r="I874" s="61">
        <v>1</v>
      </c>
      <c r="J874" s="61">
        <v>1</v>
      </c>
      <c r="K874" s="61">
        <f t="shared" si="213"/>
        <v>10.17</v>
      </c>
      <c r="L874" s="61" t="str">
        <f t="shared" si="213"/>
        <v>Head</v>
      </c>
      <c r="M874" s="61" t="str">
        <f t="shared" si="210"/>
        <v>Superior</v>
      </c>
    </row>
    <row r="875" spans="1:14" ht="16.5" customHeight="1" x14ac:dyDescent="0.3">
      <c r="A875" s="59" t="b">
        <v>1</v>
      </c>
      <c r="B875" s="61" t="s">
        <v>54</v>
      </c>
      <c r="C875" s="61">
        <f t="shared" si="211"/>
        <v>6025021</v>
      </c>
      <c r="D875" s="61">
        <f t="shared" si="212"/>
        <v>5025</v>
      </c>
      <c r="E875" s="17" t="s">
        <v>25</v>
      </c>
      <c r="F875" s="56">
        <v>1</v>
      </c>
      <c r="G875" s="56">
        <v>1</v>
      </c>
      <c r="H875" s="61">
        <f>H874+100000</f>
        <v>152403001</v>
      </c>
      <c r="I875" s="61">
        <v>1</v>
      </c>
      <c r="J875" s="61">
        <v>1</v>
      </c>
      <c r="K875" s="61">
        <f t="shared" si="213"/>
        <v>1.67</v>
      </c>
      <c r="L875" s="61" t="str">
        <f t="shared" si="213"/>
        <v>Head</v>
      </c>
      <c r="M875" s="61" t="str">
        <f t="shared" si="210"/>
        <v>Rare</v>
      </c>
    </row>
    <row r="876" spans="1:14" ht="16.5" customHeight="1" x14ac:dyDescent="0.3">
      <c r="A876" s="59" t="b">
        <v>1</v>
      </c>
      <c r="B876" s="61" t="s">
        <v>50</v>
      </c>
      <c r="C876" s="61">
        <f t="shared" si="211"/>
        <v>6025022</v>
      </c>
      <c r="D876" s="61">
        <f t="shared" si="212"/>
        <v>5025</v>
      </c>
      <c r="E876" s="17" t="s">
        <v>25</v>
      </c>
      <c r="F876" s="56">
        <v>1</v>
      </c>
      <c r="G876" s="56">
        <v>1</v>
      </c>
      <c r="H876" s="61">
        <f>H874+2000</f>
        <v>152305001</v>
      </c>
      <c r="I876" s="61">
        <v>1</v>
      </c>
      <c r="J876" s="61">
        <v>1</v>
      </c>
      <c r="K876" s="61">
        <f t="shared" si="213"/>
        <v>10.17</v>
      </c>
      <c r="L876" s="61" t="str">
        <f t="shared" si="213"/>
        <v>Glove</v>
      </c>
      <c r="M876" s="61" t="str">
        <f t="shared" si="210"/>
        <v>Superior</v>
      </c>
    </row>
    <row r="877" spans="1:14" ht="16.5" customHeight="1" x14ac:dyDescent="0.3">
      <c r="A877" s="59" t="b">
        <v>1</v>
      </c>
      <c r="B877" s="61" t="s">
        <v>56</v>
      </c>
      <c r="C877" s="61">
        <f t="shared" si="211"/>
        <v>6025023</v>
      </c>
      <c r="D877" s="61">
        <f t="shared" si="212"/>
        <v>5025</v>
      </c>
      <c r="E877" s="17" t="s">
        <v>25</v>
      </c>
      <c r="F877" s="56">
        <v>1</v>
      </c>
      <c r="G877" s="56">
        <v>1</v>
      </c>
      <c r="H877" s="61">
        <f>H876+100000</f>
        <v>152405001</v>
      </c>
      <c r="I877" s="61">
        <v>1</v>
      </c>
      <c r="J877" s="61">
        <v>1</v>
      </c>
      <c r="K877" s="61">
        <f t="shared" si="213"/>
        <v>1.67</v>
      </c>
      <c r="L877" s="61" t="str">
        <f t="shared" si="213"/>
        <v>Glove</v>
      </c>
      <c r="M877" s="61" t="str">
        <f t="shared" si="210"/>
        <v>Rare</v>
      </c>
    </row>
    <row r="878" spans="1:14" ht="16.5" customHeight="1" x14ac:dyDescent="0.3">
      <c r="A878" s="59" t="b">
        <v>1</v>
      </c>
      <c r="B878" s="61" t="s">
        <v>49</v>
      </c>
      <c r="C878" s="61">
        <f t="shared" si="211"/>
        <v>6025024</v>
      </c>
      <c r="D878" s="61">
        <f t="shared" si="212"/>
        <v>5025</v>
      </c>
      <c r="E878" s="17" t="s">
        <v>25</v>
      </c>
      <c r="F878" s="56">
        <v>1</v>
      </c>
      <c r="G878" s="56">
        <v>1</v>
      </c>
      <c r="H878" s="61">
        <f>H876+1000</f>
        <v>152306001</v>
      </c>
      <c r="I878" s="61">
        <v>1</v>
      </c>
      <c r="J878" s="61">
        <v>1</v>
      </c>
      <c r="K878" s="61">
        <f t="shared" si="213"/>
        <v>10.17</v>
      </c>
      <c r="L878" s="61" t="str">
        <f t="shared" si="213"/>
        <v>Pants</v>
      </c>
      <c r="M878" s="61" t="str">
        <f t="shared" si="210"/>
        <v>Superior</v>
      </c>
    </row>
    <row r="879" spans="1:14" ht="16.5" customHeight="1" x14ac:dyDescent="0.3">
      <c r="A879" s="59" t="b">
        <v>1</v>
      </c>
      <c r="B879" s="61" t="s">
        <v>55</v>
      </c>
      <c r="C879" s="61">
        <f t="shared" si="211"/>
        <v>6025025</v>
      </c>
      <c r="D879" s="61">
        <f t="shared" si="212"/>
        <v>5025</v>
      </c>
      <c r="E879" s="17" t="s">
        <v>25</v>
      </c>
      <c r="F879" s="56">
        <v>1</v>
      </c>
      <c r="G879" s="56">
        <v>1</v>
      </c>
      <c r="H879" s="61">
        <f>H878+100000</f>
        <v>152406001</v>
      </c>
      <c r="I879" s="61">
        <v>1</v>
      </c>
      <c r="J879" s="61">
        <v>1</v>
      </c>
      <c r="K879" s="61">
        <f t="shared" si="213"/>
        <v>1.67</v>
      </c>
      <c r="L879" s="61" t="str">
        <f t="shared" si="213"/>
        <v>Pants</v>
      </c>
      <c r="M879" s="61" t="str">
        <f t="shared" si="210"/>
        <v>Rare</v>
      </c>
    </row>
    <row r="880" spans="1:14" ht="16.5" customHeight="1" x14ac:dyDescent="0.3">
      <c r="A880" s="59" t="b">
        <v>1</v>
      </c>
      <c r="B880" s="61" t="s">
        <v>46</v>
      </c>
      <c r="C880" s="61">
        <f t="shared" si="211"/>
        <v>6025026</v>
      </c>
      <c r="D880" s="61">
        <f t="shared" si="212"/>
        <v>5025</v>
      </c>
      <c r="E880" s="17" t="s">
        <v>25</v>
      </c>
      <c r="F880" s="56">
        <v>1</v>
      </c>
      <c r="G880" s="56">
        <v>1</v>
      </c>
      <c r="H880" s="61">
        <f>H878+1000</f>
        <v>152307001</v>
      </c>
      <c r="I880" s="61">
        <v>1</v>
      </c>
      <c r="J880" s="61">
        <v>1</v>
      </c>
      <c r="K880" s="61">
        <f t="shared" si="213"/>
        <v>10.15</v>
      </c>
      <c r="L880" s="61" t="str">
        <f t="shared" si="213"/>
        <v>Shoes</v>
      </c>
      <c r="M880" s="61" t="str">
        <f t="shared" si="210"/>
        <v>Superior</v>
      </c>
    </row>
    <row r="881" spans="1:13" ht="16.5" customHeight="1" x14ac:dyDescent="0.3">
      <c r="A881" s="59" t="b">
        <v>1</v>
      </c>
      <c r="B881" s="61" t="s">
        <v>52</v>
      </c>
      <c r="C881" s="61">
        <f t="shared" si="211"/>
        <v>6025027</v>
      </c>
      <c r="D881" s="61">
        <f t="shared" si="212"/>
        <v>5025</v>
      </c>
      <c r="E881" s="17" t="s">
        <v>25</v>
      </c>
      <c r="F881" s="56">
        <v>1</v>
      </c>
      <c r="G881" s="56">
        <v>1</v>
      </c>
      <c r="H881" s="61">
        <f>H880+100000</f>
        <v>152407001</v>
      </c>
      <c r="I881" s="61">
        <v>1</v>
      </c>
      <c r="J881" s="61">
        <v>1</v>
      </c>
      <c r="K881" s="61">
        <f t="shared" si="213"/>
        <v>1.65</v>
      </c>
      <c r="L881" s="61" t="str">
        <f t="shared" si="213"/>
        <v>Shoes</v>
      </c>
      <c r="M881" s="61" t="str">
        <f t="shared" si="210"/>
        <v>Rare</v>
      </c>
    </row>
    <row r="882" spans="1:13" ht="16.5" customHeight="1" x14ac:dyDescent="0.3">
      <c r="A882" s="59" t="b">
        <v>1</v>
      </c>
      <c r="B882" s="42" t="s">
        <v>45</v>
      </c>
      <c r="C882" s="45">
        <f t="shared" si="211"/>
        <v>6025028</v>
      </c>
      <c r="D882" s="45">
        <f t="shared" si="212"/>
        <v>5025</v>
      </c>
      <c r="E882" s="45" t="s">
        <v>26</v>
      </c>
      <c r="F882" s="56">
        <v>1</v>
      </c>
      <c r="G882" s="56">
        <v>1</v>
      </c>
      <c r="H882" s="42">
        <f>H870+1000000</f>
        <v>153301001</v>
      </c>
      <c r="I882" s="42">
        <v>1</v>
      </c>
      <c r="J882" s="42">
        <v>1</v>
      </c>
      <c r="K882" s="42">
        <f>K870</f>
        <v>10.17</v>
      </c>
      <c r="L882" s="42" t="str">
        <f>L870</f>
        <v>Weapon</v>
      </c>
      <c r="M882" s="42" t="str">
        <f>M870</f>
        <v>Superior</v>
      </c>
    </row>
    <row r="883" spans="1:13" ht="16.5" customHeight="1" x14ac:dyDescent="0.3">
      <c r="A883" s="59" t="b">
        <v>1</v>
      </c>
      <c r="B883" s="42" t="s">
        <v>51</v>
      </c>
      <c r="C883" s="45">
        <f t="shared" si="211"/>
        <v>6025029</v>
      </c>
      <c r="D883" s="45">
        <f t="shared" si="212"/>
        <v>5025</v>
      </c>
      <c r="E883" s="45" t="s">
        <v>26</v>
      </c>
      <c r="F883" s="56">
        <v>1</v>
      </c>
      <c r="G883" s="56">
        <v>1</v>
      </c>
      <c r="H883" s="42">
        <f>H882+100000</f>
        <v>153401001</v>
      </c>
      <c r="I883" s="42">
        <v>1</v>
      </c>
      <c r="J883" s="42">
        <v>1</v>
      </c>
      <c r="K883" s="42">
        <f t="shared" ref="K883:M898" si="214">K871</f>
        <v>1.67</v>
      </c>
      <c r="L883" s="42" t="str">
        <f t="shared" si="214"/>
        <v>Weapon</v>
      </c>
      <c r="M883" s="42" t="str">
        <f t="shared" si="214"/>
        <v>Rare</v>
      </c>
    </row>
    <row r="884" spans="1:13" ht="16.5" customHeight="1" x14ac:dyDescent="0.3">
      <c r="A884" s="59" t="b">
        <v>1</v>
      </c>
      <c r="B884" s="42" t="s">
        <v>47</v>
      </c>
      <c r="C884" s="45">
        <f t="shared" si="211"/>
        <v>6025030</v>
      </c>
      <c r="D884" s="45">
        <f t="shared" si="212"/>
        <v>5025</v>
      </c>
      <c r="E884" s="45" t="s">
        <v>26</v>
      </c>
      <c r="F884" s="56">
        <v>1</v>
      </c>
      <c r="G884" s="56">
        <v>1</v>
      </c>
      <c r="H884" s="42">
        <f>H882+1000</f>
        <v>153302001</v>
      </c>
      <c r="I884" s="42">
        <v>1</v>
      </c>
      <c r="J884" s="42">
        <v>1</v>
      </c>
      <c r="K884" s="42">
        <f t="shared" si="214"/>
        <v>10.17</v>
      </c>
      <c r="L884" s="42" t="str">
        <f t="shared" si="214"/>
        <v>Body</v>
      </c>
      <c r="M884" s="42" t="str">
        <f t="shared" si="214"/>
        <v>Superior</v>
      </c>
    </row>
    <row r="885" spans="1:13" ht="16.5" customHeight="1" x14ac:dyDescent="0.3">
      <c r="A885" s="59" t="b">
        <v>1</v>
      </c>
      <c r="B885" s="42" t="s">
        <v>53</v>
      </c>
      <c r="C885" s="45">
        <f t="shared" si="211"/>
        <v>6025031</v>
      </c>
      <c r="D885" s="45">
        <f t="shared" si="212"/>
        <v>5025</v>
      </c>
      <c r="E885" s="45" t="s">
        <v>26</v>
      </c>
      <c r="F885" s="56">
        <v>1</v>
      </c>
      <c r="G885" s="56">
        <v>1</v>
      </c>
      <c r="H885" s="42">
        <f>H884+100000</f>
        <v>153402001</v>
      </c>
      <c r="I885" s="42">
        <v>1</v>
      </c>
      <c r="J885" s="42">
        <v>1</v>
      </c>
      <c r="K885" s="42">
        <f t="shared" si="214"/>
        <v>1.67</v>
      </c>
      <c r="L885" s="42" t="str">
        <f t="shared" si="214"/>
        <v>Body</v>
      </c>
      <c r="M885" s="42" t="str">
        <f t="shared" si="214"/>
        <v>Rare</v>
      </c>
    </row>
    <row r="886" spans="1:13" ht="16.5" customHeight="1" x14ac:dyDescent="0.3">
      <c r="A886" s="59" t="b">
        <v>1</v>
      </c>
      <c r="B886" s="42" t="s">
        <v>48</v>
      </c>
      <c r="C886" s="45">
        <f t="shared" si="211"/>
        <v>6025032</v>
      </c>
      <c r="D886" s="45">
        <f t="shared" si="212"/>
        <v>5025</v>
      </c>
      <c r="E886" s="45" t="s">
        <v>26</v>
      </c>
      <c r="F886" s="56">
        <v>1</v>
      </c>
      <c r="G886" s="56">
        <v>1</v>
      </c>
      <c r="H886" s="42">
        <f>H884+1000</f>
        <v>153303001</v>
      </c>
      <c r="I886" s="42">
        <v>1</v>
      </c>
      <c r="J886" s="42">
        <v>1</v>
      </c>
      <c r="K886" s="42">
        <f t="shared" si="214"/>
        <v>10.17</v>
      </c>
      <c r="L886" s="42" t="str">
        <f t="shared" si="214"/>
        <v>Head</v>
      </c>
      <c r="M886" s="42" t="str">
        <f t="shared" si="214"/>
        <v>Superior</v>
      </c>
    </row>
    <row r="887" spans="1:13" ht="16.5" customHeight="1" x14ac:dyDescent="0.3">
      <c r="A887" s="59" t="b">
        <v>1</v>
      </c>
      <c r="B887" s="42" t="s">
        <v>54</v>
      </c>
      <c r="C887" s="45">
        <f t="shared" si="211"/>
        <v>6025033</v>
      </c>
      <c r="D887" s="45">
        <f t="shared" si="212"/>
        <v>5025</v>
      </c>
      <c r="E887" s="45" t="s">
        <v>26</v>
      </c>
      <c r="F887" s="56">
        <v>1</v>
      </c>
      <c r="G887" s="56">
        <v>1</v>
      </c>
      <c r="H887" s="42">
        <f>H886+100000</f>
        <v>153403001</v>
      </c>
      <c r="I887" s="42">
        <v>1</v>
      </c>
      <c r="J887" s="42">
        <v>1</v>
      </c>
      <c r="K887" s="42">
        <f t="shared" si="214"/>
        <v>1.67</v>
      </c>
      <c r="L887" s="42" t="str">
        <f t="shared" si="214"/>
        <v>Head</v>
      </c>
      <c r="M887" s="42" t="str">
        <f t="shared" si="214"/>
        <v>Rare</v>
      </c>
    </row>
    <row r="888" spans="1:13" ht="16.5" customHeight="1" x14ac:dyDescent="0.3">
      <c r="A888" s="59" t="b">
        <v>1</v>
      </c>
      <c r="B888" s="42" t="s">
        <v>50</v>
      </c>
      <c r="C888" s="45">
        <f t="shared" si="211"/>
        <v>6025034</v>
      </c>
      <c r="D888" s="45">
        <f t="shared" si="212"/>
        <v>5025</v>
      </c>
      <c r="E888" s="45" t="s">
        <v>26</v>
      </c>
      <c r="F888" s="56">
        <v>1</v>
      </c>
      <c r="G888" s="56">
        <v>1</v>
      </c>
      <c r="H888" s="42">
        <f>H886+2000</f>
        <v>153305001</v>
      </c>
      <c r="I888" s="42">
        <v>1</v>
      </c>
      <c r="J888" s="42">
        <v>1</v>
      </c>
      <c r="K888" s="42">
        <f t="shared" si="214"/>
        <v>10.17</v>
      </c>
      <c r="L888" s="42" t="str">
        <f t="shared" si="214"/>
        <v>Glove</v>
      </c>
      <c r="M888" s="42" t="str">
        <f t="shared" si="214"/>
        <v>Superior</v>
      </c>
    </row>
    <row r="889" spans="1:13" ht="16.5" customHeight="1" x14ac:dyDescent="0.3">
      <c r="A889" s="59" t="b">
        <v>1</v>
      </c>
      <c r="B889" s="42" t="s">
        <v>56</v>
      </c>
      <c r="C889" s="45">
        <f t="shared" si="211"/>
        <v>6025035</v>
      </c>
      <c r="D889" s="45">
        <f t="shared" si="212"/>
        <v>5025</v>
      </c>
      <c r="E889" s="45" t="s">
        <v>26</v>
      </c>
      <c r="F889" s="56">
        <v>1</v>
      </c>
      <c r="G889" s="56">
        <v>1</v>
      </c>
      <c r="H889" s="42">
        <f>H888+100000</f>
        <v>153405001</v>
      </c>
      <c r="I889" s="42">
        <v>1</v>
      </c>
      <c r="J889" s="42">
        <v>1</v>
      </c>
      <c r="K889" s="42">
        <f t="shared" si="214"/>
        <v>1.67</v>
      </c>
      <c r="L889" s="42" t="str">
        <f t="shared" si="214"/>
        <v>Glove</v>
      </c>
      <c r="M889" s="42" t="str">
        <f t="shared" si="214"/>
        <v>Rare</v>
      </c>
    </row>
    <row r="890" spans="1:13" ht="16.5" customHeight="1" x14ac:dyDescent="0.3">
      <c r="A890" s="59" t="b">
        <v>1</v>
      </c>
      <c r="B890" s="42" t="s">
        <v>49</v>
      </c>
      <c r="C890" s="45">
        <f t="shared" si="211"/>
        <v>6025036</v>
      </c>
      <c r="D890" s="45">
        <f t="shared" si="212"/>
        <v>5025</v>
      </c>
      <c r="E890" s="45" t="s">
        <v>26</v>
      </c>
      <c r="F890" s="56">
        <v>1</v>
      </c>
      <c r="G890" s="56">
        <v>1</v>
      </c>
      <c r="H890" s="42">
        <f>H888+1000</f>
        <v>153306001</v>
      </c>
      <c r="I890" s="42">
        <v>1</v>
      </c>
      <c r="J890" s="42">
        <v>1</v>
      </c>
      <c r="K890" s="42">
        <f t="shared" si="214"/>
        <v>10.17</v>
      </c>
      <c r="L890" s="42" t="str">
        <f t="shared" si="214"/>
        <v>Pants</v>
      </c>
      <c r="M890" s="42" t="str">
        <f t="shared" si="214"/>
        <v>Superior</v>
      </c>
    </row>
    <row r="891" spans="1:13" ht="16.5" customHeight="1" x14ac:dyDescent="0.3">
      <c r="A891" s="59" t="b">
        <v>1</v>
      </c>
      <c r="B891" s="42" t="s">
        <v>55</v>
      </c>
      <c r="C891" s="45">
        <f t="shared" si="211"/>
        <v>6025037</v>
      </c>
      <c r="D891" s="45">
        <f t="shared" si="212"/>
        <v>5025</v>
      </c>
      <c r="E891" s="45" t="s">
        <v>26</v>
      </c>
      <c r="F891" s="56">
        <v>1</v>
      </c>
      <c r="G891" s="56">
        <v>1</v>
      </c>
      <c r="H891" s="42">
        <f>H890+100000</f>
        <v>153406001</v>
      </c>
      <c r="I891" s="42">
        <v>1</v>
      </c>
      <c r="J891" s="42">
        <v>1</v>
      </c>
      <c r="K891" s="42">
        <f t="shared" si="214"/>
        <v>1.67</v>
      </c>
      <c r="L891" s="42" t="str">
        <f t="shared" si="214"/>
        <v>Pants</v>
      </c>
      <c r="M891" s="42" t="str">
        <f t="shared" si="214"/>
        <v>Rare</v>
      </c>
    </row>
    <row r="892" spans="1:13" ht="16.5" customHeight="1" x14ac:dyDescent="0.3">
      <c r="A892" s="59" t="b">
        <v>1</v>
      </c>
      <c r="B892" s="42" t="s">
        <v>46</v>
      </c>
      <c r="C892" s="45">
        <f t="shared" si="211"/>
        <v>6025038</v>
      </c>
      <c r="D892" s="45">
        <f t="shared" si="212"/>
        <v>5025</v>
      </c>
      <c r="E892" s="45" t="s">
        <v>26</v>
      </c>
      <c r="F892" s="56">
        <v>1</v>
      </c>
      <c r="G892" s="56">
        <v>1</v>
      </c>
      <c r="H892" s="42">
        <f>H890+1000</f>
        <v>153307001</v>
      </c>
      <c r="I892" s="42">
        <v>1</v>
      </c>
      <c r="J892" s="42">
        <v>1</v>
      </c>
      <c r="K892" s="42">
        <f t="shared" si="214"/>
        <v>10.15</v>
      </c>
      <c r="L892" s="42" t="str">
        <f t="shared" si="214"/>
        <v>Shoes</v>
      </c>
      <c r="M892" s="42" t="str">
        <f t="shared" si="214"/>
        <v>Superior</v>
      </c>
    </row>
    <row r="893" spans="1:13" ht="16.5" customHeight="1" x14ac:dyDescent="0.3">
      <c r="A893" s="59" t="b">
        <v>1</v>
      </c>
      <c r="B893" s="42" t="s">
        <v>52</v>
      </c>
      <c r="C893" s="45">
        <f t="shared" si="211"/>
        <v>6025039</v>
      </c>
      <c r="D893" s="45">
        <f t="shared" si="212"/>
        <v>5025</v>
      </c>
      <c r="E893" s="45" t="s">
        <v>26</v>
      </c>
      <c r="F893" s="56">
        <v>1</v>
      </c>
      <c r="G893" s="56">
        <v>1</v>
      </c>
      <c r="H893" s="42">
        <f>H892+100000</f>
        <v>153407001</v>
      </c>
      <c r="I893" s="42">
        <v>1</v>
      </c>
      <c r="J893" s="42">
        <v>1</v>
      </c>
      <c r="K893" s="42">
        <f t="shared" si="214"/>
        <v>1.65</v>
      </c>
      <c r="L893" s="42" t="str">
        <f t="shared" si="214"/>
        <v>Shoes</v>
      </c>
      <c r="M893" s="42" t="str">
        <f t="shared" si="214"/>
        <v>Rare</v>
      </c>
    </row>
    <row r="894" spans="1:13" ht="16.5" customHeight="1" x14ac:dyDescent="0.3">
      <c r="A894" s="59" t="b">
        <v>1</v>
      </c>
      <c r="B894" s="46" t="s">
        <v>45</v>
      </c>
      <c r="C894" s="19">
        <f t="shared" si="211"/>
        <v>6025040</v>
      </c>
      <c r="D894" s="19">
        <f t="shared" si="212"/>
        <v>5025</v>
      </c>
      <c r="E894" s="19" t="s">
        <v>27</v>
      </c>
      <c r="F894" s="56">
        <v>1</v>
      </c>
      <c r="G894" s="56">
        <v>1</v>
      </c>
      <c r="H894" s="46">
        <f>H882+1000000</f>
        <v>154301001</v>
      </c>
      <c r="I894" s="46">
        <v>1</v>
      </c>
      <c r="J894" s="46">
        <v>1</v>
      </c>
      <c r="K894" s="46">
        <f>K882</f>
        <v>10.17</v>
      </c>
      <c r="L894" s="46" t="str">
        <f>L882</f>
        <v>Weapon</v>
      </c>
      <c r="M894" s="46" t="str">
        <f t="shared" si="214"/>
        <v>Superior</v>
      </c>
    </row>
    <row r="895" spans="1:13" ht="16.5" customHeight="1" x14ac:dyDescent="0.3">
      <c r="A895" s="59" t="b">
        <v>1</v>
      </c>
      <c r="B895" s="46" t="s">
        <v>51</v>
      </c>
      <c r="C895" s="19">
        <f t="shared" si="211"/>
        <v>6025041</v>
      </c>
      <c r="D895" s="19">
        <f t="shared" si="212"/>
        <v>5025</v>
      </c>
      <c r="E895" s="19" t="s">
        <v>27</v>
      </c>
      <c r="F895" s="56">
        <v>1</v>
      </c>
      <c r="G895" s="56">
        <v>1</v>
      </c>
      <c r="H895" s="46">
        <f>H894+100000</f>
        <v>154401001</v>
      </c>
      <c r="I895" s="46">
        <v>1</v>
      </c>
      <c r="J895" s="46">
        <v>1</v>
      </c>
      <c r="K895" s="46">
        <f t="shared" ref="K895:M905" si="215">K883</f>
        <v>1.67</v>
      </c>
      <c r="L895" s="46" t="str">
        <f t="shared" si="215"/>
        <v>Weapon</v>
      </c>
      <c r="M895" s="46" t="str">
        <f t="shared" si="214"/>
        <v>Rare</v>
      </c>
    </row>
    <row r="896" spans="1:13" ht="16.5" customHeight="1" x14ac:dyDescent="0.3">
      <c r="A896" s="59" t="b">
        <v>1</v>
      </c>
      <c r="B896" s="46" t="s">
        <v>47</v>
      </c>
      <c r="C896" s="19">
        <f t="shared" si="211"/>
        <v>6025042</v>
      </c>
      <c r="D896" s="19">
        <f t="shared" si="212"/>
        <v>5025</v>
      </c>
      <c r="E896" s="19" t="s">
        <v>27</v>
      </c>
      <c r="F896" s="56">
        <v>1</v>
      </c>
      <c r="G896" s="56">
        <v>1</v>
      </c>
      <c r="H896" s="46">
        <f>H894+1000</f>
        <v>154302001</v>
      </c>
      <c r="I896" s="46">
        <v>1</v>
      </c>
      <c r="J896" s="46">
        <v>1</v>
      </c>
      <c r="K896" s="46">
        <f t="shared" si="215"/>
        <v>10.17</v>
      </c>
      <c r="L896" s="46" t="str">
        <f t="shared" si="215"/>
        <v>Body</v>
      </c>
      <c r="M896" s="46" t="str">
        <f t="shared" si="214"/>
        <v>Superior</v>
      </c>
    </row>
    <row r="897" spans="1:14" ht="16.5" customHeight="1" x14ac:dyDescent="0.3">
      <c r="A897" s="59" t="b">
        <v>1</v>
      </c>
      <c r="B897" s="46" t="s">
        <v>53</v>
      </c>
      <c r="C897" s="19">
        <f t="shared" si="211"/>
        <v>6025043</v>
      </c>
      <c r="D897" s="19">
        <f t="shared" si="212"/>
        <v>5025</v>
      </c>
      <c r="E897" s="19" t="s">
        <v>27</v>
      </c>
      <c r="F897" s="56">
        <v>1</v>
      </c>
      <c r="G897" s="56">
        <v>1</v>
      </c>
      <c r="H897" s="46">
        <f>H896+100000</f>
        <v>154402001</v>
      </c>
      <c r="I897" s="46">
        <v>1</v>
      </c>
      <c r="J897" s="46">
        <v>1</v>
      </c>
      <c r="K897" s="46">
        <f t="shared" si="215"/>
        <v>1.67</v>
      </c>
      <c r="L897" s="46" t="str">
        <f t="shared" si="215"/>
        <v>Body</v>
      </c>
      <c r="M897" s="46" t="str">
        <f t="shared" si="214"/>
        <v>Rare</v>
      </c>
    </row>
    <row r="898" spans="1:14" ht="16.5" customHeight="1" x14ac:dyDescent="0.3">
      <c r="A898" s="59" t="b">
        <v>1</v>
      </c>
      <c r="B898" s="46" t="s">
        <v>48</v>
      </c>
      <c r="C898" s="19">
        <f t="shared" si="211"/>
        <v>6025044</v>
      </c>
      <c r="D898" s="19">
        <f t="shared" si="212"/>
        <v>5025</v>
      </c>
      <c r="E898" s="19" t="s">
        <v>27</v>
      </c>
      <c r="F898" s="56">
        <v>1</v>
      </c>
      <c r="G898" s="56">
        <v>1</v>
      </c>
      <c r="H898" s="46">
        <f>H896+1000</f>
        <v>154303001</v>
      </c>
      <c r="I898" s="46">
        <v>1</v>
      </c>
      <c r="J898" s="46">
        <v>1</v>
      </c>
      <c r="K898" s="46">
        <f t="shared" si="215"/>
        <v>10.17</v>
      </c>
      <c r="L898" s="46" t="str">
        <f t="shared" si="215"/>
        <v>Head</v>
      </c>
      <c r="M898" s="46" t="str">
        <f t="shared" si="214"/>
        <v>Superior</v>
      </c>
    </row>
    <row r="899" spans="1:14" ht="16.5" customHeight="1" x14ac:dyDescent="0.3">
      <c r="A899" s="59" t="b">
        <v>1</v>
      </c>
      <c r="B899" s="46" t="s">
        <v>54</v>
      </c>
      <c r="C899" s="19">
        <f t="shared" si="211"/>
        <v>6025045</v>
      </c>
      <c r="D899" s="19">
        <f t="shared" si="212"/>
        <v>5025</v>
      </c>
      <c r="E899" s="19" t="s">
        <v>27</v>
      </c>
      <c r="F899" s="56">
        <v>1</v>
      </c>
      <c r="G899" s="56">
        <v>1</v>
      </c>
      <c r="H899" s="46">
        <f>H898+100000</f>
        <v>154403001</v>
      </c>
      <c r="I899" s="46">
        <v>1</v>
      </c>
      <c r="J899" s="46">
        <v>1</v>
      </c>
      <c r="K899" s="46">
        <f t="shared" si="215"/>
        <v>1.67</v>
      </c>
      <c r="L899" s="46" t="str">
        <f t="shared" si="215"/>
        <v>Head</v>
      </c>
      <c r="M899" s="46" t="str">
        <f t="shared" si="215"/>
        <v>Rare</v>
      </c>
    </row>
    <row r="900" spans="1:14" ht="16.5" customHeight="1" x14ac:dyDescent="0.3">
      <c r="A900" s="59" t="b">
        <v>1</v>
      </c>
      <c r="B900" s="46" t="s">
        <v>50</v>
      </c>
      <c r="C900" s="19">
        <f t="shared" si="211"/>
        <v>6025046</v>
      </c>
      <c r="D900" s="19">
        <f t="shared" si="212"/>
        <v>5025</v>
      </c>
      <c r="E900" s="19" t="s">
        <v>27</v>
      </c>
      <c r="F900" s="56">
        <v>1</v>
      </c>
      <c r="G900" s="56">
        <v>1</v>
      </c>
      <c r="H900" s="46">
        <f>H898+2000</f>
        <v>154305001</v>
      </c>
      <c r="I900" s="46">
        <v>1</v>
      </c>
      <c r="J900" s="46">
        <v>1</v>
      </c>
      <c r="K900" s="46">
        <f t="shared" si="215"/>
        <v>10.17</v>
      </c>
      <c r="L900" s="46" t="str">
        <f t="shared" si="215"/>
        <v>Glove</v>
      </c>
      <c r="M900" s="46" t="str">
        <f t="shared" si="215"/>
        <v>Superior</v>
      </c>
    </row>
    <row r="901" spans="1:14" ht="16.5" customHeight="1" x14ac:dyDescent="0.3">
      <c r="A901" s="59" t="b">
        <v>1</v>
      </c>
      <c r="B901" s="46" t="s">
        <v>56</v>
      </c>
      <c r="C901" s="19">
        <f t="shared" si="211"/>
        <v>6025047</v>
      </c>
      <c r="D901" s="19">
        <f t="shared" si="212"/>
        <v>5025</v>
      </c>
      <c r="E901" s="19" t="s">
        <v>27</v>
      </c>
      <c r="F901" s="56">
        <v>1</v>
      </c>
      <c r="G901" s="56">
        <v>1</v>
      </c>
      <c r="H901" s="46">
        <f>H900+100000</f>
        <v>154405001</v>
      </c>
      <c r="I901" s="46">
        <v>1</v>
      </c>
      <c r="J901" s="46">
        <v>1</v>
      </c>
      <c r="K901" s="46">
        <f t="shared" si="215"/>
        <v>1.67</v>
      </c>
      <c r="L901" s="46" t="str">
        <f t="shared" si="215"/>
        <v>Glove</v>
      </c>
      <c r="M901" s="46" t="str">
        <f t="shared" si="215"/>
        <v>Rare</v>
      </c>
    </row>
    <row r="902" spans="1:14" ht="16.5" customHeight="1" x14ac:dyDescent="0.3">
      <c r="A902" s="59" t="b">
        <v>1</v>
      </c>
      <c r="B902" s="46" t="s">
        <v>49</v>
      </c>
      <c r="C902" s="19">
        <f t="shared" si="211"/>
        <v>6025048</v>
      </c>
      <c r="D902" s="19">
        <f t="shared" si="212"/>
        <v>5025</v>
      </c>
      <c r="E902" s="19" t="s">
        <v>27</v>
      </c>
      <c r="F902" s="56">
        <v>1</v>
      </c>
      <c r="G902" s="56">
        <v>1</v>
      </c>
      <c r="H902" s="46">
        <f>H900+1000</f>
        <v>154306001</v>
      </c>
      <c r="I902" s="46">
        <v>1</v>
      </c>
      <c r="J902" s="46">
        <v>1</v>
      </c>
      <c r="K902" s="46">
        <f t="shared" si="215"/>
        <v>10.17</v>
      </c>
      <c r="L902" s="46" t="str">
        <f t="shared" si="215"/>
        <v>Pants</v>
      </c>
      <c r="M902" s="46" t="str">
        <f t="shared" si="215"/>
        <v>Superior</v>
      </c>
    </row>
    <row r="903" spans="1:14" ht="16.5" customHeight="1" x14ac:dyDescent="0.3">
      <c r="A903" s="59" t="b">
        <v>1</v>
      </c>
      <c r="B903" s="46" t="s">
        <v>55</v>
      </c>
      <c r="C903" s="19">
        <f t="shared" si="211"/>
        <v>6025049</v>
      </c>
      <c r="D903" s="19">
        <f t="shared" si="212"/>
        <v>5025</v>
      </c>
      <c r="E903" s="19" t="s">
        <v>27</v>
      </c>
      <c r="F903" s="56">
        <v>1</v>
      </c>
      <c r="G903" s="56">
        <v>1</v>
      </c>
      <c r="H903" s="46">
        <f>H902+100000</f>
        <v>154406001</v>
      </c>
      <c r="I903" s="46">
        <v>1</v>
      </c>
      <c r="J903" s="46">
        <v>1</v>
      </c>
      <c r="K903" s="46">
        <f t="shared" si="215"/>
        <v>1.67</v>
      </c>
      <c r="L903" s="46" t="str">
        <f t="shared" si="215"/>
        <v>Pants</v>
      </c>
      <c r="M903" s="46" t="str">
        <f t="shared" si="215"/>
        <v>Rare</v>
      </c>
    </row>
    <row r="904" spans="1:14" ht="16.5" customHeight="1" x14ac:dyDescent="0.3">
      <c r="A904" s="59" t="b">
        <v>1</v>
      </c>
      <c r="B904" s="46" t="s">
        <v>46</v>
      </c>
      <c r="C904" s="19">
        <f t="shared" si="211"/>
        <v>6025050</v>
      </c>
      <c r="D904" s="19">
        <f t="shared" si="212"/>
        <v>5025</v>
      </c>
      <c r="E904" s="19" t="s">
        <v>27</v>
      </c>
      <c r="F904" s="56">
        <v>1</v>
      </c>
      <c r="G904" s="56">
        <v>1</v>
      </c>
      <c r="H904" s="46">
        <f>H902+1000</f>
        <v>154307001</v>
      </c>
      <c r="I904" s="46">
        <v>1</v>
      </c>
      <c r="J904" s="46">
        <v>1</v>
      </c>
      <c r="K904" s="46">
        <f t="shared" si="215"/>
        <v>10.15</v>
      </c>
      <c r="L904" s="46" t="str">
        <f t="shared" si="215"/>
        <v>Shoes</v>
      </c>
      <c r="M904" s="46" t="str">
        <f t="shared" si="215"/>
        <v>Superior</v>
      </c>
    </row>
    <row r="905" spans="1:14" ht="16.5" customHeight="1" x14ac:dyDescent="0.3">
      <c r="A905" s="59" t="b">
        <v>1</v>
      </c>
      <c r="B905" s="46" t="s">
        <v>52</v>
      </c>
      <c r="C905" s="19">
        <f t="shared" si="211"/>
        <v>6025051</v>
      </c>
      <c r="D905" s="19">
        <f t="shared" si="212"/>
        <v>5025</v>
      </c>
      <c r="E905" s="19" t="s">
        <v>27</v>
      </c>
      <c r="F905" s="56">
        <v>1</v>
      </c>
      <c r="G905" s="56">
        <v>1</v>
      </c>
      <c r="H905" s="46">
        <f>H904+100000</f>
        <v>154407001</v>
      </c>
      <c r="I905" s="46">
        <v>1</v>
      </c>
      <c r="J905" s="46">
        <v>1</v>
      </c>
      <c r="K905" s="46">
        <f t="shared" si="215"/>
        <v>1.65</v>
      </c>
      <c r="L905" s="46" t="str">
        <f t="shared" si="215"/>
        <v>Shoes</v>
      </c>
      <c r="M905" s="46" t="str">
        <f t="shared" si="215"/>
        <v>Rare</v>
      </c>
    </row>
    <row r="906" spans="1:14" ht="16.5" customHeight="1" x14ac:dyDescent="0.3">
      <c r="A906" s="60" t="b">
        <v>1</v>
      </c>
      <c r="B906" s="41" t="s">
        <v>305</v>
      </c>
      <c r="C906" s="41">
        <f>C855+1000</f>
        <v>6026001</v>
      </c>
      <c r="D906" s="41">
        <f>D855+1</f>
        <v>5026</v>
      </c>
      <c r="E906" s="42" t="s">
        <v>29</v>
      </c>
      <c r="F906" s="56">
        <v>1</v>
      </c>
      <c r="G906" s="56">
        <v>1</v>
      </c>
      <c r="H906" s="41">
        <v>150102001</v>
      </c>
      <c r="I906" s="42">
        <v>1</v>
      </c>
      <c r="J906" s="42">
        <v>1</v>
      </c>
      <c r="K906" s="41">
        <v>10</v>
      </c>
      <c r="L906" s="41" t="s">
        <v>306</v>
      </c>
      <c r="M906" s="43" t="s">
        <v>3</v>
      </c>
    </row>
    <row r="907" spans="1:14" ht="16.5" customHeight="1" x14ac:dyDescent="0.3">
      <c r="A907" s="60" t="b">
        <v>1</v>
      </c>
      <c r="B907" s="41" t="s">
        <v>307</v>
      </c>
      <c r="C907" s="42">
        <f>C906+1</f>
        <v>6026002</v>
      </c>
      <c r="D907" s="42">
        <f>D906</f>
        <v>5026</v>
      </c>
      <c r="E907" s="42" t="s">
        <v>29</v>
      </c>
      <c r="F907" s="56">
        <v>1</v>
      </c>
      <c r="G907" s="56">
        <v>1</v>
      </c>
      <c r="H907" s="43">
        <f>H906+100000</f>
        <v>150202001</v>
      </c>
      <c r="I907" s="42">
        <v>1</v>
      </c>
      <c r="J907" s="42">
        <v>1</v>
      </c>
      <c r="K907" s="41">
        <f>K856+0.5</f>
        <v>14</v>
      </c>
      <c r="L907" s="41" t="s">
        <v>306</v>
      </c>
      <c r="M907" s="43" t="s">
        <v>355</v>
      </c>
    </row>
    <row r="908" spans="1:14" ht="16.5" customHeight="1" x14ac:dyDescent="0.3">
      <c r="A908" s="60" t="b">
        <v>1</v>
      </c>
      <c r="B908" s="41" t="s">
        <v>308</v>
      </c>
      <c r="C908" s="42">
        <f>C907+1</f>
        <v>6026003</v>
      </c>
      <c r="D908" s="42">
        <f>D907</f>
        <v>5026</v>
      </c>
      <c r="E908" s="42" t="s">
        <v>29</v>
      </c>
      <c r="F908" s="56">
        <v>1</v>
      </c>
      <c r="G908" s="56">
        <v>1</v>
      </c>
      <c r="H908" s="43">
        <f>H907+100000</f>
        <v>150302001</v>
      </c>
      <c r="I908" s="42">
        <v>1</v>
      </c>
      <c r="J908" s="42">
        <v>1</v>
      </c>
      <c r="K908" s="41">
        <f>K857+0.5</f>
        <v>6</v>
      </c>
      <c r="L908" s="41" t="s">
        <v>306</v>
      </c>
      <c r="M908" s="43" t="s">
        <v>356</v>
      </c>
    </row>
    <row r="909" spans="1:14" ht="16.5" customHeight="1" x14ac:dyDescent="0.3">
      <c r="A909" s="60" t="b">
        <v>1</v>
      </c>
      <c r="B909" s="43" t="s">
        <v>379</v>
      </c>
      <c r="C909" s="43">
        <f>C908+1</f>
        <v>6026004</v>
      </c>
      <c r="D909" s="43">
        <f>D908</f>
        <v>5026</v>
      </c>
      <c r="E909" s="43" t="s">
        <v>23</v>
      </c>
      <c r="F909" s="56">
        <v>1</v>
      </c>
      <c r="G909" s="56">
        <v>1</v>
      </c>
      <c r="H909" s="48">
        <v>151301001</v>
      </c>
      <c r="I909" s="43">
        <v>1</v>
      </c>
      <c r="J909" s="43">
        <v>1</v>
      </c>
      <c r="K909" s="43">
        <f t="shared" ref="K909:K918" si="216">ROUND(N909/6,2)</f>
        <v>9.83</v>
      </c>
      <c r="L909" s="43" t="str">
        <f>IF(H909&gt;=151307001,"Shoes",IF(H909&gt;=151306001,"Pants",IF(H909&gt;=151305001,"Glove",IF(H909&gt;=151303001,"Head",IF(H909&gt;=151302001,"Body",IF(H909&gt;=151301001,"Weapon"))))))</f>
        <v>Weapon</v>
      </c>
      <c r="M909" s="43" t="s">
        <v>356</v>
      </c>
      <c r="N909" s="64">
        <v>59</v>
      </c>
    </row>
    <row r="910" spans="1:14" ht="16.5" customHeight="1" x14ac:dyDescent="0.3">
      <c r="A910" s="60" t="b">
        <v>1</v>
      </c>
      <c r="B910" s="43" t="s">
        <v>51</v>
      </c>
      <c r="C910" s="43">
        <f t="shared" ref="C910:C920" si="217">C909+1</f>
        <v>6026005</v>
      </c>
      <c r="D910" s="43">
        <f t="shared" ref="D910:D920" si="218">D909</f>
        <v>5026</v>
      </c>
      <c r="E910" s="43" t="s">
        <v>23</v>
      </c>
      <c r="F910" s="56">
        <v>1</v>
      </c>
      <c r="G910" s="56">
        <v>1</v>
      </c>
      <c r="H910" s="43">
        <f>H909+100000</f>
        <v>151401001</v>
      </c>
      <c r="I910" s="43">
        <v>1</v>
      </c>
      <c r="J910" s="43">
        <v>1</v>
      </c>
      <c r="K910" s="43">
        <f t="shared" si="216"/>
        <v>1.83</v>
      </c>
      <c r="L910" s="43" t="str">
        <f>L909</f>
        <v>Weapon</v>
      </c>
      <c r="M910" s="43" t="s">
        <v>380</v>
      </c>
      <c r="N910" s="64">
        <v>11</v>
      </c>
    </row>
    <row r="911" spans="1:14" ht="16.5" customHeight="1" x14ac:dyDescent="0.3">
      <c r="A911" s="60" t="b">
        <v>1</v>
      </c>
      <c r="B911" s="43" t="s">
        <v>47</v>
      </c>
      <c r="C911" s="43">
        <f t="shared" si="217"/>
        <v>6026006</v>
      </c>
      <c r="D911" s="43">
        <f t="shared" si="218"/>
        <v>5026</v>
      </c>
      <c r="E911" s="43" t="s">
        <v>23</v>
      </c>
      <c r="F911" s="56">
        <v>1</v>
      </c>
      <c r="G911" s="56">
        <v>1</v>
      </c>
      <c r="H911" s="43">
        <f>H909+1000</f>
        <v>151302001</v>
      </c>
      <c r="I911" s="43">
        <v>1</v>
      </c>
      <c r="J911" s="43">
        <v>1</v>
      </c>
      <c r="K911" s="43">
        <f t="shared" si="216"/>
        <v>9.83</v>
      </c>
      <c r="L911" s="43" t="str">
        <f>IF(H911&gt;=151307001,"Shoes",IF(H911&gt;=151306001,"Pants",IF(H911&gt;=151305001,"Glove",IF(H911&gt;=151303001,"Head",IF(H911&gt;=151302001,"Body",IF(H911&gt;=151301001,"Weapon"))))))</f>
        <v>Body</v>
      </c>
      <c r="M911" s="43" t="s">
        <v>356</v>
      </c>
      <c r="N911" s="64">
        <f>N909</f>
        <v>59</v>
      </c>
    </row>
    <row r="912" spans="1:14" ht="16.5" customHeight="1" x14ac:dyDescent="0.3">
      <c r="A912" s="60" t="b">
        <v>1</v>
      </c>
      <c r="B912" s="43" t="s">
        <v>53</v>
      </c>
      <c r="C912" s="43">
        <f t="shared" si="217"/>
        <v>6026007</v>
      </c>
      <c r="D912" s="43">
        <f t="shared" si="218"/>
        <v>5026</v>
      </c>
      <c r="E912" s="43" t="s">
        <v>23</v>
      </c>
      <c r="F912" s="56">
        <v>1</v>
      </c>
      <c r="G912" s="56">
        <v>1</v>
      </c>
      <c r="H912" s="43">
        <f>H911+100000</f>
        <v>151402001</v>
      </c>
      <c r="I912" s="43">
        <v>1</v>
      </c>
      <c r="J912" s="43">
        <v>1</v>
      </c>
      <c r="K912" s="43">
        <f t="shared" si="216"/>
        <v>1.83</v>
      </c>
      <c r="L912" s="43" t="str">
        <f>L911</f>
        <v>Body</v>
      </c>
      <c r="M912" s="43" t="s">
        <v>380</v>
      </c>
      <c r="N912" s="64">
        <f t="shared" ref="N912:N918" si="219">N910</f>
        <v>11</v>
      </c>
    </row>
    <row r="913" spans="1:14" ht="16.5" customHeight="1" x14ac:dyDescent="0.3">
      <c r="A913" s="60" t="b">
        <v>1</v>
      </c>
      <c r="B913" s="43" t="s">
        <v>48</v>
      </c>
      <c r="C913" s="43">
        <f t="shared" si="217"/>
        <v>6026008</v>
      </c>
      <c r="D913" s="43">
        <f t="shared" si="218"/>
        <v>5026</v>
      </c>
      <c r="E913" s="43" t="s">
        <v>23</v>
      </c>
      <c r="F913" s="56">
        <v>1</v>
      </c>
      <c r="G913" s="56">
        <v>1</v>
      </c>
      <c r="H913" s="43">
        <f>H911+1000</f>
        <v>151303001</v>
      </c>
      <c r="I913" s="43">
        <v>1</v>
      </c>
      <c r="J913" s="43">
        <v>1</v>
      </c>
      <c r="K913" s="43">
        <f t="shared" si="216"/>
        <v>9.83</v>
      </c>
      <c r="L913" s="43" t="str">
        <f>IF(H913&gt;=151307001,"Shoes",IF(H913&gt;=151306001,"Pants",IF(H913&gt;=151305001,"Glove",IF(H913&gt;=151303001,"Head",IF(H913&gt;=151302001,"Body",IF(H913&gt;=151301001,"Weapon"))))))</f>
        <v>Head</v>
      </c>
      <c r="M913" s="43" t="s">
        <v>356</v>
      </c>
      <c r="N913" s="64">
        <f t="shared" si="219"/>
        <v>59</v>
      </c>
    </row>
    <row r="914" spans="1:14" ht="16.5" customHeight="1" x14ac:dyDescent="0.3">
      <c r="A914" s="60" t="b">
        <v>1</v>
      </c>
      <c r="B914" s="43" t="s">
        <v>54</v>
      </c>
      <c r="C914" s="43">
        <f t="shared" si="217"/>
        <v>6026009</v>
      </c>
      <c r="D914" s="43">
        <f t="shared" si="218"/>
        <v>5026</v>
      </c>
      <c r="E914" s="43" t="s">
        <v>23</v>
      </c>
      <c r="F914" s="56">
        <v>1</v>
      </c>
      <c r="G914" s="56">
        <v>1</v>
      </c>
      <c r="H914" s="43">
        <f>H913+100000</f>
        <v>151403001</v>
      </c>
      <c r="I914" s="43">
        <v>1</v>
      </c>
      <c r="J914" s="43">
        <v>1</v>
      </c>
      <c r="K914" s="43">
        <f t="shared" si="216"/>
        <v>1.83</v>
      </c>
      <c r="L914" s="43" t="str">
        <f>L913</f>
        <v>Head</v>
      </c>
      <c r="M914" s="43" t="s">
        <v>380</v>
      </c>
      <c r="N914" s="64">
        <f t="shared" si="219"/>
        <v>11</v>
      </c>
    </row>
    <row r="915" spans="1:14" ht="16.5" customHeight="1" x14ac:dyDescent="0.3">
      <c r="A915" s="60" t="b">
        <v>1</v>
      </c>
      <c r="B915" s="43" t="s">
        <v>50</v>
      </c>
      <c r="C915" s="43">
        <f t="shared" si="217"/>
        <v>6026010</v>
      </c>
      <c r="D915" s="43">
        <f t="shared" si="218"/>
        <v>5026</v>
      </c>
      <c r="E915" s="43" t="s">
        <v>23</v>
      </c>
      <c r="F915" s="56">
        <v>1</v>
      </c>
      <c r="G915" s="56">
        <v>1</v>
      </c>
      <c r="H915" s="43">
        <f>H913+2000</f>
        <v>151305001</v>
      </c>
      <c r="I915" s="43">
        <v>1</v>
      </c>
      <c r="J915" s="43">
        <v>1</v>
      </c>
      <c r="K915" s="43">
        <f t="shared" si="216"/>
        <v>9.83</v>
      </c>
      <c r="L915" s="43" t="str">
        <f>IF(H915&gt;=151307001,"Shoes",IF(H915&gt;=151306001,"Pants",IF(H915&gt;=151305001,"Glove",IF(H915&gt;=151303001,"Head",IF(H915&gt;=151302001,"Body",IF(H915&gt;=151301001,"Weapon"))))))</f>
        <v>Glove</v>
      </c>
      <c r="M915" s="43" t="s">
        <v>356</v>
      </c>
      <c r="N915" s="64">
        <f t="shared" si="219"/>
        <v>59</v>
      </c>
    </row>
    <row r="916" spans="1:14" ht="16.5" customHeight="1" x14ac:dyDescent="0.3">
      <c r="A916" s="60" t="b">
        <v>1</v>
      </c>
      <c r="B916" s="43" t="s">
        <v>56</v>
      </c>
      <c r="C916" s="43">
        <f t="shared" si="217"/>
        <v>6026011</v>
      </c>
      <c r="D916" s="43">
        <f t="shared" si="218"/>
        <v>5026</v>
      </c>
      <c r="E916" s="43" t="s">
        <v>23</v>
      </c>
      <c r="F916" s="56">
        <v>1</v>
      </c>
      <c r="G916" s="56">
        <v>1</v>
      </c>
      <c r="H916" s="43">
        <f>H915+100000</f>
        <v>151405001</v>
      </c>
      <c r="I916" s="43">
        <v>1</v>
      </c>
      <c r="J916" s="43">
        <v>1</v>
      </c>
      <c r="K916" s="43">
        <f t="shared" si="216"/>
        <v>1.83</v>
      </c>
      <c r="L916" s="43" t="str">
        <f>L915</f>
        <v>Glove</v>
      </c>
      <c r="M916" s="43" t="s">
        <v>380</v>
      </c>
      <c r="N916" s="64">
        <f t="shared" si="219"/>
        <v>11</v>
      </c>
    </row>
    <row r="917" spans="1:14" ht="16.5" customHeight="1" x14ac:dyDescent="0.3">
      <c r="A917" s="60" t="b">
        <v>1</v>
      </c>
      <c r="B917" s="43" t="s">
        <v>49</v>
      </c>
      <c r="C917" s="43">
        <f t="shared" si="217"/>
        <v>6026012</v>
      </c>
      <c r="D917" s="43">
        <f t="shared" si="218"/>
        <v>5026</v>
      </c>
      <c r="E917" s="43" t="s">
        <v>23</v>
      </c>
      <c r="F917" s="56">
        <v>1</v>
      </c>
      <c r="G917" s="56">
        <v>1</v>
      </c>
      <c r="H917" s="43">
        <f>H915+1000</f>
        <v>151306001</v>
      </c>
      <c r="I917" s="43">
        <v>1</v>
      </c>
      <c r="J917" s="43">
        <v>1</v>
      </c>
      <c r="K917" s="43">
        <f t="shared" si="216"/>
        <v>9.83</v>
      </c>
      <c r="L917" s="43" t="str">
        <f>IF(H917&gt;=151307001,"Shoes",IF(H917&gt;=151306001,"Pants",IF(H917&gt;=151305001,"Glove",IF(H917&gt;=151303001,"Head",IF(H917&gt;=151302001,"Body",IF(H917&gt;=151301001,"Weapon"))))))</f>
        <v>Pants</v>
      </c>
      <c r="M917" s="43" t="s">
        <v>356</v>
      </c>
      <c r="N917" s="64">
        <f t="shared" si="219"/>
        <v>59</v>
      </c>
    </row>
    <row r="918" spans="1:14" ht="16.5" customHeight="1" x14ac:dyDescent="0.3">
      <c r="A918" s="60" t="b">
        <v>1</v>
      </c>
      <c r="B918" s="43" t="s">
        <v>55</v>
      </c>
      <c r="C918" s="43">
        <f t="shared" si="217"/>
        <v>6026013</v>
      </c>
      <c r="D918" s="43">
        <f t="shared" si="218"/>
        <v>5026</v>
      </c>
      <c r="E918" s="43" t="s">
        <v>23</v>
      </c>
      <c r="F918" s="56">
        <v>1</v>
      </c>
      <c r="G918" s="56">
        <v>1</v>
      </c>
      <c r="H918" s="43">
        <f>H917+100000</f>
        <v>151406001</v>
      </c>
      <c r="I918" s="43">
        <v>1</v>
      </c>
      <c r="J918" s="43">
        <v>1</v>
      </c>
      <c r="K918" s="43">
        <f t="shared" si="216"/>
        <v>1.83</v>
      </c>
      <c r="L918" s="43" t="str">
        <f>L917</f>
        <v>Pants</v>
      </c>
      <c r="M918" s="43" t="s">
        <v>380</v>
      </c>
      <c r="N918" s="64">
        <f t="shared" si="219"/>
        <v>11</v>
      </c>
    </row>
    <row r="919" spans="1:14" ht="16.5" customHeight="1" x14ac:dyDescent="0.3">
      <c r="A919" s="60" t="b">
        <v>1</v>
      </c>
      <c r="B919" s="43" t="s">
        <v>46</v>
      </c>
      <c r="C919" s="43">
        <f t="shared" si="217"/>
        <v>6026014</v>
      </c>
      <c r="D919" s="43">
        <f t="shared" si="218"/>
        <v>5026</v>
      </c>
      <c r="E919" s="43" t="s">
        <v>23</v>
      </c>
      <c r="F919" s="56">
        <v>1</v>
      </c>
      <c r="G919" s="56">
        <v>1</v>
      </c>
      <c r="H919" s="43">
        <f>H917+1000</f>
        <v>151307001</v>
      </c>
      <c r="I919" s="43">
        <v>1</v>
      </c>
      <c r="J919" s="43">
        <v>1</v>
      </c>
      <c r="K919" s="41">
        <v>9.85</v>
      </c>
      <c r="L919" s="43" t="str">
        <f t="shared" ref="L919" si="220">IF(H919&gt;=151307001,"Shoes",IF(H919&gt;=151306001,"Pants",IF(H919&gt;=151305001,"Glove",IF(H919&gt;=151303001,"Head",IF(H919&gt;=151302001,"Body",IF(H919&gt;=151301001,"Weapon"))))))</f>
        <v>Shoes</v>
      </c>
      <c r="M919" s="43" t="s">
        <v>356</v>
      </c>
      <c r="N919" s="65">
        <f>SUM(K909,K911,K913,K915,K917,K919)</f>
        <v>59</v>
      </c>
    </row>
    <row r="920" spans="1:14" ht="16.5" customHeight="1" x14ac:dyDescent="0.3">
      <c r="A920" s="60" t="b">
        <v>1</v>
      </c>
      <c r="B920" s="43" t="s">
        <v>52</v>
      </c>
      <c r="C920" s="43">
        <f t="shared" si="217"/>
        <v>6026015</v>
      </c>
      <c r="D920" s="43">
        <f t="shared" si="218"/>
        <v>5026</v>
      </c>
      <c r="E920" s="43" t="s">
        <v>23</v>
      </c>
      <c r="F920" s="56">
        <v>1</v>
      </c>
      <c r="G920" s="56">
        <v>1</v>
      </c>
      <c r="H920" s="43">
        <f>H919+100000</f>
        <v>151407001</v>
      </c>
      <c r="I920" s="43">
        <v>1</v>
      </c>
      <c r="J920" s="43">
        <v>1</v>
      </c>
      <c r="K920" s="41">
        <v>1.85</v>
      </c>
      <c r="L920" s="43" t="str">
        <f>L919</f>
        <v>Shoes</v>
      </c>
      <c r="M920" s="43" t="s">
        <v>380</v>
      </c>
      <c r="N920" s="65">
        <f>SUM(K910,K912,K914,K916,K918,K920)</f>
        <v>11</v>
      </c>
    </row>
    <row r="921" spans="1:14" ht="16.5" customHeight="1" x14ac:dyDescent="0.3">
      <c r="A921" s="60" t="b">
        <v>1</v>
      </c>
      <c r="B921" s="61" t="s">
        <v>379</v>
      </c>
      <c r="C921" s="61">
        <f>C920+1</f>
        <v>6026016</v>
      </c>
      <c r="D921" s="61">
        <f>D920</f>
        <v>5026</v>
      </c>
      <c r="E921" s="17" t="s">
        <v>25</v>
      </c>
      <c r="F921" s="56">
        <v>1</v>
      </c>
      <c r="G921" s="56">
        <v>1</v>
      </c>
      <c r="H921" s="61">
        <f>H909+1000000</f>
        <v>152301001</v>
      </c>
      <c r="I921" s="61">
        <v>1</v>
      </c>
      <c r="J921" s="61">
        <v>1</v>
      </c>
      <c r="K921" s="61">
        <f>K909</f>
        <v>9.83</v>
      </c>
      <c r="L921" s="61" t="str">
        <f>L909</f>
        <v>Weapon</v>
      </c>
      <c r="M921" s="61" t="str">
        <f t="shared" ref="M921:M932" si="221">M909</f>
        <v>Superior</v>
      </c>
    </row>
    <row r="922" spans="1:14" ht="16.5" customHeight="1" x14ac:dyDescent="0.3">
      <c r="A922" s="60" t="b">
        <v>1</v>
      </c>
      <c r="B922" s="61" t="s">
        <v>51</v>
      </c>
      <c r="C922" s="61">
        <f t="shared" ref="C922:C956" si="222">C921+1</f>
        <v>6026017</v>
      </c>
      <c r="D922" s="61">
        <f t="shared" ref="D922:D956" si="223">D921</f>
        <v>5026</v>
      </c>
      <c r="E922" s="17" t="s">
        <v>25</v>
      </c>
      <c r="F922" s="56">
        <v>1</v>
      </c>
      <c r="G922" s="56">
        <v>1</v>
      </c>
      <c r="H922" s="62">
        <f>H921+100000</f>
        <v>152401001</v>
      </c>
      <c r="I922" s="61">
        <v>1</v>
      </c>
      <c r="J922" s="61">
        <v>1</v>
      </c>
      <c r="K922" s="61">
        <f t="shared" ref="K922:L932" si="224">K910</f>
        <v>1.83</v>
      </c>
      <c r="L922" s="61" t="str">
        <f t="shared" si="224"/>
        <v>Weapon</v>
      </c>
      <c r="M922" s="61" t="str">
        <f t="shared" si="221"/>
        <v>Rare</v>
      </c>
    </row>
    <row r="923" spans="1:14" ht="16.5" customHeight="1" x14ac:dyDescent="0.3">
      <c r="A923" s="60" t="b">
        <v>1</v>
      </c>
      <c r="B923" s="61" t="s">
        <v>47</v>
      </c>
      <c r="C923" s="61">
        <f t="shared" si="222"/>
        <v>6026018</v>
      </c>
      <c r="D923" s="61">
        <f t="shared" si="223"/>
        <v>5026</v>
      </c>
      <c r="E923" s="17" t="s">
        <v>25</v>
      </c>
      <c r="F923" s="56">
        <v>1</v>
      </c>
      <c r="G923" s="56">
        <v>1</v>
      </c>
      <c r="H923" s="62">
        <f>H921+1000</f>
        <v>152302001</v>
      </c>
      <c r="I923" s="61">
        <v>1</v>
      </c>
      <c r="J923" s="61">
        <v>1</v>
      </c>
      <c r="K923" s="61">
        <f t="shared" si="224"/>
        <v>9.83</v>
      </c>
      <c r="L923" s="61" t="str">
        <f t="shared" si="224"/>
        <v>Body</v>
      </c>
      <c r="M923" s="61" t="str">
        <f t="shared" si="221"/>
        <v>Superior</v>
      </c>
    </row>
    <row r="924" spans="1:14" ht="16.5" customHeight="1" x14ac:dyDescent="0.3">
      <c r="A924" s="60" t="b">
        <v>1</v>
      </c>
      <c r="B924" s="61" t="s">
        <v>53</v>
      </c>
      <c r="C924" s="61">
        <f t="shared" si="222"/>
        <v>6026019</v>
      </c>
      <c r="D924" s="61">
        <f t="shared" si="223"/>
        <v>5026</v>
      </c>
      <c r="E924" s="17" t="s">
        <v>25</v>
      </c>
      <c r="F924" s="56">
        <v>1</v>
      </c>
      <c r="G924" s="56">
        <v>1</v>
      </c>
      <c r="H924" s="62">
        <f>H923+100000</f>
        <v>152402001</v>
      </c>
      <c r="I924" s="61">
        <v>1</v>
      </c>
      <c r="J924" s="61">
        <v>1</v>
      </c>
      <c r="K924" s="61">
        <f t="shared" si="224"/>
        <v>1.83</v>
      </c>
      <c r="L924" s="61" t="str">
        <f t="shared" si="224"/>
        <v>Body</v>
      </c>
      <c r="M924" s="61" t="str">
        <f t="shared" si="221"/>
        <v>Rare</v>
      </c>
    </row>
    <row r="925" spans="1:14" ht="16.5" customHeight="1" x14ac:dyDescent="0.3">
      <c r="A925" s="60" t="b">
        <v>1</v>
      </c>
      <c r="B925" s="61" t="s">
        <v>48</v>
      </c>
      <c r="C925" s="61">
        <f t="shared" si="222"/>
        <v>6026020</v>
      </c>
      <c r="D925" s="61">
        <f t="shared" si="223"/>
        <v>5026</v>
      </c>
      <c r="E925" s="17" t="s">
        <v>25</v>
      </c>
      <c r="F925" s="56">
        <v>1</v>
      </c>
      <c r="G925" s="56">
        <v>1</v>
      </c>
      <c r="H925" s="61">
        <f>H923+1000</f>
        <v>152303001</v>
      </c>
      <c r="I925" s="61">
        <v>1</v>
      </c>
      <c r="J925" s="61">
        <v>1</v>
      </c>
      <c r="K925" s="61">
        <f t="shared" si="224"/>
        <v>9.83</v>
      </c>
      <c r="L925" s="61" t="str">
        <f t="shared" si="224"/>
        <v>Head</v>
      </c>
      <c r="M925" s="61" t="str">
        <f t="shared" si="221"/>
        <v>Superior</v>
      </c>
    </row>
    <row r="926" spans="1:14" ht="16.5" customHeight="1" x14ac:dyDescent="0.3">
      <c r="A926" s="60" t="b">
        <v>1</v>
      </c>
      <c r="B926" s="61" t="s">
        <v>54</v>
      </c>
      <c r="C926" s="61">
        <f t="shared" si="222"/>
        <v>6026021</v>
      </c>
      <c r="D926" s="61">
        <f t="shared" si="223"/>
        <v>5026</v>
      </c>
      <c r="E926" s="17" t="s">
        <v>25</v>
      </c>
      <c r="F926" s="56">
        <v>1</v>
      </c>
      <c r="G926" s="56">
        <v>1</v>
      </c>
      <c r="H926" s="61">
        <f>H925+100000</f>
        <v>152403001</v>
      </c>
      <c r="I926" s="61">
        <v>1</v>
      </c>
      <c r="J926" s="61">
        <v>1</v>
      </c>
      <c r="K926" s="61">
        <f t="shared" si="224"/>
        <v>1.83</v>
      </c>
      <c r="L926" s="61" t="str">
        <f t="shared" si="224"/>
        <v>Head</v>
      </c>
      <c r="M926" s="61" t="str">
        <f t="shared" si="221"/>
        <v>Rare</v>
      </c>
    </row>
    <row r="927" spans="1:14" ht="16.5" customHeight="1" x14ac:dyDescent="0.3">
      <c r="A927" s="60" t="b">
        <v>1</v>
      </c>
      <c r="B927" s="61" t="s">
        <v>50</v>
      </c>
      <c r="C927" s="61">
        <f t="shared" si="222"/>
        <v>6026022</v>
      </c>
      <c r="D927" s="61">
        <f t="shared" si="223"/>
        <v>5026</v>
      </c>
      <c r="E927" s="17" t="s">
        <v>25</v>
      </c>
      <c r="F927" s="56">
        <v>1</v>
      </c>
      <c r="G927" s="56">
        <v>1</v>
      </c>
      <c r="H927" s="61">
        <f>H925+2000</f>
        <v>152305001</v>
      </c>
      <c r="I927" s="61">
        <v>1</v>
      </c>
      <c r="J927" s="61">
        <v>1</v>
      </c>
      <c r="K927" s="61">
        <f t="shared" si="224"/>
        <v>9.83</v>
      </c>
      <c r="L927" s="61" t="str">
        <f t="shared" si="224"/>
        <v>Glove</v>
      </c>
      <c r="M927" s="61" t="str">
        <f t="shared" si="221"/>
        <v>Superior</v>
      </c>
    </row>
    <row r="928" spans="1:14" ht="16.5" customHeight="1" x14ac:dyDescent="0.3">
      <c r="A928" s="60" t="b">
        <v>1</v>
      </c>
      <c r="B928" s="61" t="s">
        <v>56</v>
      </c>
      <c r="C928" s="61">
        <f t="shared" si="222"/>
        <v>6026023</v>
      </c>
      <c r="D928" s="61">
        <f t="shared" si="223"/>
        <v>5026</v>
      </c>
      <c r="E928" s="17" t="s">
        <v>25</v>
      </c>
      <c r="F928" s="56">
        <v>1</v>
      </c>
      <c r="G928" s="56">
        <v>1</v>
      </c>
      <c r="H928" s="61">
        <f>H927+100000</f>
        <v>152405001</v>
      </c>
      <c r="I928" s="61">
        <v>1</v>
      </c>
      <c r="J928" s="61">
        <v>1</v>
      </c>
      <c r="K928" s="61">
        <f t="shared" si="224"/>
        <v>1.83</v>
      </c>
      <c r="L928" s="61" t="str">
        <f t="shared" si="224"/>
        <v>Glove</v>
      </c>
      <c r="M928" s="61" t="str">
        <f t="shared" si="221"/>
        <v>Rare</v>
      </c>
    </row>
    <row r="929" spans="1:13" ht="16.5" customHeight="1" x14ac:dyDescent="0.3">
      <c r="A929" s="60" t="b">
        <v>1</v>
      </c>
      <c r="B929" s="61" t="s">
        <v>49</v>
      </c>
      <c r="C929" s="61">
        <f t="shared" si="222"/>
        <v>6026024</v>
      </c>
      <c r="D929" s="61">
        <f t="shared" si="223"/>
        <v>5026</v>
      </c>
      <c r="E929" s="17" t="s">
        <v>25</v>
      </c>
      <c r="F929" s="56">
        <v>1</v>
      </c>
      <c r="G929" s="56">
        <v>1</v>
      </c>
      <c r="H929" s="61">
        <f>H927+1000</f>
        <v>152306001</v>
      </c>
      <c r="I929" s="61">
        <v>1</v>
      </c>
      <c r="J929" s="61">
        <v>1</v>
      </c>
      <c r="K929" s="61">
        <f t="shared" si="224"/>
        <v>9.83</v>
      </c>
      <c r="L929" s="61" t="str">
        <f t="shared" si="224"/>
        <v>Pants</v>
      </c>
      <c r="M929" s="61" t="str">
        <f t="shared" si="221"/>
        <v>Superior</v>
      </c>
    </row>
    <row r="930" spans="1:13" ht="16.5" customHeight="1" x14ac:dyDescent="0.3">
      <c r="A930" s="60" t="b">
        <v>1</v>
      </c>
      <c r="B930" s="61" t="s">
        <v>55</v>
      </c>
      <c r="C930" s="61">
        <f t="shared" si="222"/>
        <v>6026025</v>
      </c>
      <c r="D930" s="61">
        <f t="shared" si="223"/>
        <v>5026</v>
      </c>
      <c r="E930" s="17" t="s">
        <v>25</v>
      </c>
      <c r="F930" s="56">
        <v>1</v>
      </c>
      <c r="G930" s="56">
        <v>1</v>
      </c>
      <c r="H930" s="61">
        <f>H929+100000</f>
        <v>152406001</v>
      </c>
      <c r="I930" s="61">
        <v>1</v>
      </c>
      <c r="J930" s="61">
        <v>1</v>
      </c>
      <c r="K930" s="61">
        <f t="shared" si="224"/>
        <v>1.83</v>
      </c>
      <c r="L930" s="61" t="str">
        <f t="shared" si="224"/>
        <v>Pants</v>
      </c>
      <c r="M930" s="61" t="str">
        <f t="shared" si="221"/>
        <v>Rare</v>
      </c>
    </row>
    <row r="931" spans="1:13" ht="16.5" customHeight="1" x14ac:dyDescent="0.3">
      <c r="A931" s="60" t="b">
        <v>1</v>
      </c>
      <c r="B931" s="61" t="s">
        <v>46</v>
      </c>
      <c r="C931" s="61">
        <f t="shared" si="222"/>
        <v>6026026</v>
      </c>
      <c r="D931" s="61">
        <f t="shared" si="223"/>
        <v>5026</v>
      </c>
      <c r="E931" s="17" t="s">
        <v>25</v>
      </c>
      <c r="F931" s="56">
        <v>1</v>
      </c>
      <c r="G931" s="56">
        <v>1</v>
      </c>
      <c r="H931" s="61">
        <f>H929+1000</f>
        <v>152307001</v>
      </c>
      <c r="I931" s="61">
        <v>1</v>
      </c>
      <c r="J931" s="61">
        <v>1</v>
      </c>
      <c r="K931" s="61">
        <f t="shared" si="224"/>
        <v>9.85</v>
      </c>
      <c r="L931" s="61" t="str">
        <f t="shared" si="224"/>
        <v>Shoes</v>
      </c>
      <c r="M931" s="61" t="str">
        <f t="shared" si="221"/>
        <v>Superior</v>
      </c>
    </row>
    <row r="932" spans="1:13" ht="16.5" customHeight="1" x14ac:dyDescent="0.3">
      <c r="A932" s="60" t="b">
        <v>1</v>
      </c>
      <c r="B932" s="61" t="s">
        <v>52</v>
      </c>
      <c r="C932" s="61">
        <f t="shared" si="222"/>
        <v>6026027</v>
      </c>
      <c r="D932" s="61">
        <f t="shared" si="223"/>
        <v>5026</v>
      </c>
      <c r="E932" s="17" t="s">
        <v>25</v>
      </c>
      <c r="F932" s="56">
        <v>1</v>
      </c>
      <c r="G932" s="56">
        <v>1</v>
      </c>
      <c r="H932" s="61">
        <f>H931+100000</f>
        <v>152407001</v>
      </c>
      <c r="I932" s="61">
        <v>1</v>
      </c>
      <c r="J932" s="61">
        <v>1</v>
      </c>
      <c r="K932" s="61">
        <f t="shared" si="224"/>
        <v>1.85</v>
      </c>
      <c r="L932" s="61" t="str">
        <f t="shared" si="224"/>
        <v>Shoes</v>
      </c>
      <c r="M932" s="61" t="str">
        <f t="shared" si="221"/>
        <v>Rare</v>
      </c>
    </row>
    <row r="933" spans="1:13" ht="16.5" customHeight="1" x14ac:dyDescent="0.3">
      <c r="A933" s="60" t="b">
        <v>1</v>
      </c>
      <c r="B933" s="42" t="s">
        <v>45</v>
      </c>
      <c r="C933" s="45">
        <f t="shared" si="222"/>
        <v>6026028</v>
      </c>
      <c r="D933" s="45">
        <f t="shared" si="223"/>
        <v>5026</v>
      </c>
      <c r="E933" s="45" t="s">
        <v>26</v>
      </c>
      <c r="F933" s="56">
        <v>1</v>
      </c>
      <c r="G933" s="56">
        <v>1</v>
      </c>
      <c r="H933" s="42">
        <f>H921+1000000</f>
        <v>153301001</v>
      </c>
      <c r="I933" s="42">
        <v>1</v>
      </c>
      <c r="J933" s="42">
        <v>1</v>
      </c>
      <c r="K933" s="42">
        <f>K921</f>
        <v>9.83</v>
      </c>
      <c r="L933" s="42" t="str">
        <f>L921</f>
        <v>Weapon</v>
      </c>
      <c r="M933" s="42" t="str">
        <f>M921</f>
        <v>Superior</v>
      </c>
    </row>
    <row r="934" spans="1:13" ht="16.5" customHeight="1" x14ac:dyDescent="0.3">
      <c r="A934" s="60" t="b">
        <v>1</v>
      </c>
      <c r="B934" s="42" t="s">
        <v>51</v>
      </c>
      <c r="C934" s="45">
        <f t="shared" si="222"/>
        <v>6026029</v>
      </c>
      <c r="D934" s="45">
        <f t="shared" si="223"/>
        <v>5026</v>
      </c>
      <c r="E934" s="45" t="s">
        <v>26</v>
      </c>
      <c r="F934" s="56">
        <v>1</v>
      </c>
      <c r="G934" s="56">
        <v>1</v>
      </c>
      <c r="H934" s="42">
        <f>H933+100000</f>
        <v>153401001</v>
      </c>
      <c r="I934" s="42">
        <v>1</v>
      </c>
      <c r="J934" s="42">
        <v>1</v>
      </c>
      <c r="K934" s="42">
        <f t="shared" ref="K934:M949" si="225">K922</f>
        <v>1.83</v>
      </c>
      <c r="L934" s="42" t="str">
        <f t="shared" si="225"/>
        <v>Weapon</v>
      </c>
      <c r="M934" s="42" t="str">
        <f t="shared" si="225"/>
        <v>Rare</v>
      </c>
    </row>
    <row r="935" spans="1:13" ht="16.5" customHeight="1" x14ac:dyDescent="0.3">
      <c r="A935" s="60" t="b">
        <v>1</v>
      </c>
      <c r="B935" s="42" t="s">
        <v>47</v>
      </c>
      <c r="C935" s="45">
        <f t="shared" si="222"/>
        <v>6026030</v>
      </c>
      <c r="D935" s="45">
        <f t="shared" si="223"/>
        <v>5026</v>
      </c>
      <c r="E935" s="45" t="s">
        <v>26</v>
      </c>
      <c r="F935" s="56">
        <v>1</v>
      </c>
      <c r="G935" s="56">
        <v>1</v>
      </c>
      <c r="H935" s="42">
        <f>H933+1000</f>
        <v>153302001</v>
      </c>
      <c r="I935" s="42">
        <v>1</v>
      </c>
      <c r="J935" s="42">
        <v>1</v>
      </c>
      <c r="K935" s="42">
        <f t="shared" si="225"/>
        <v>9.83</v>
      </c>
      <c r="L935" s="42" t="str">
        <f t="shared" si="225"/>
        <v>Body</v>
      </c>
      <c r="M935" s="42" t="str">
        <f t="shared" si="225"/>
        <v>Superior</v>
      </c>
    </row>
    <row r="936" spans="1:13" ht="16.5" customHeight="1" x14ac:dyDescent="0.3">
      <c r="A936" s="60" t="b">
        <v>1</v>
      </c>
      <c r="B936" s="42" t="s">
        <v>53</v>
      </c>
      <c r="C936" s="45">
        <f t="shared" si="222"/>
        <v>6026031</v>
      </c>
      <c r="D936" s="45">
        <f t="shared" si="223"/>
        <v>5026</v>
      </c>
      <c r="E936" s="45" t="s">
        <v>26</v>
      </c>
      <c r="F936" s="56">
        <v>1</v>
      </c>
      <c r="G936" s="56">
        <v>1</v>
      </c>
      <c r="H936" s="42">
        <f>H935+100000</f>
        <v>153402001</v>
      </c>
      <c r="I936" s="42">
        <v>1</v>
      </c>
      <c r="J936" s="42">
        <v>1</v>
      </c>
      <c r="K936" s="42">
        <f t="shared" si="225"/>
        <v>1.83</v>
      </c>
      <c r="L936" s="42" t="str">
        <f t="shared" si="225"/>
        <v>Body</v>
      </c>
      <c r="M936" s="42" t="str">
        <f t="shared" si="225"/>
        <v>Rare</v>
      </c>
    </row>
    <row r="937" spans="1:13" ht="16.5" customHeight="1" x14ac:dyDescent="0.3">
      <c r="A937" s="60" t="b">
        <v>1</v>
      </c>
      <c r="B937" s="42" t="s">
        <v>48</v>
      </c>
      <c r="C937" s="45">
        <f t="shared" si="222"/>
        <v>6026032</v>
      </c>
      <c r="D937" s="45">
        <f t="shared" si="223"/>
        <v>5026</v>
      </c>
      <c r="E937" s="45" t="s">
        <v>26</v>
      </c>
      <c r="F937" s="56">
        <v>1</v>
      </c>
      <c r="G937" s="56">
        <v>1</v>
      </c>
      <c r="H937" s="42">
        <f>H935+1000</f>
        <v>153303001</v>
      </c>
      <c r="I937" s="42">
        <v>1</v>
      </c>
      <c r="J937" s="42">
        <v>1</v>
      </c>
      <c r="K937" s="42">
        <f t="shared" si="225"/>
        <v>9.83</v>
      </c>
      <c r="L937" s="42" t="str">
        <f t="shared" si="225"/>
        <v>Head</v>
      </c>
      <c r="M937" s="42" t="str">
        <f t="shared" si="225"/>
        <v>Superior</v>
      </c>
    </row>
    <row r="938" spans="1:13" ht="16.5" customHeight="1" x14ac:dyDescent="0.3">
      <c r="A938" s="60" t="b">
        <v>1</v>
      </c>
      <c r="B938" s="42" t="s">
        <v>54</v>
      </c>
      <c r="C938" s="45">
        <f t="shared" si="222"/>
        <v>6026033</v>
      </c>
      <c r="D938" s="45">
        <f t="shared" si="223"/>
        <v>5026</v>
      </c>
      <c r="E938" s="45" t="s">
        <v>26</v>
      </c>
      <c r="F938" s="56">
        <v>1</v>
      </c>
      <c r="G938" s="56">
        <v>1</v>
      </c>
      <c r="H938" s="42">
        <f>H937+100000</f>
        <v>153403001</v>
      </c>
      <c r="I938" s="42">
        <v>1</v>
      </c>
      <c r="J938" s="42">
        <v>1</v>
      </c>
      <c r="K938" s="42">
        <f t="shared" si="225"/>
        <v>1.83</v>
      </c>
      <c r="L938" s="42" t="str">
        <f t="shared" si="225"/>
        <v>Head</v>
      </c>
      <c r="M938" s="42" t="str">
        <f t="shared" si="225"/>
        <v>Rare</v>
      </c>
    </row>
    <row r="939" spans="1:13" ht="16.5" customHeight="1" x14ac:dyDescent="0.3">
      <c r="A939" s="60" t="b">
        <v>1</v>
      </c>
      <c r="B939" s="42" t="s">
        <v>50</v>
      </c>
      <c r="C939" s="45">
        <f t="shared" si="222"/>
        <v>6026034</v>
      </c>
      <c r="D939" s="45">
        <f t="shared" si="223"/>
        <v>5026</v>
      </c>
      <c r="E939" s="45" t="s">
        <v>26</v>
      </c>
      <c r="F939" s="56">
        <v>1</v>
      </c>
      <c r="G939" s="56">
        <v>1</v>
      </c>
      <c r="H939" s="42">
        <f>H937+2000</f>
        <v>153305001</v>
      </c>
      <c r="I939" s="42">
        <v>1</v>
      </c>
      <c r="J939" s="42">
        <v>1</v>
      </c>
      <c r="K939" s="42">
        <f t="shared" si="225"/>
        <v>9.83</v>
      </c>
      <c r="L939" s="42" t="str">
        <f t="shared" si="225"/>
        <v>Glove</v>
      </c>
      <c r="M939" s="42" t="str">
        <f t="shared" si="225"/>
        <v>Superior</v>
      </c>
    </row>
    <row r="940" spans="1:13" ht="16.5" customHeight="1" x14ac:dyDescent="0.3">
      <c r="A940" s="60" t="b">
        <v>1</v>
      </c>
      <c r="B940" s="42" t="s">
        <v>56</v>
      </c>
      <c r="C940" s="45">
        <f t="shared" si="222"/>
        <v>6026035</v>
      </c>
      <c r="D940" s="45">
        <f t="shared" si="223"/>
        <v>5026</v>
      </c>
      <c r="E940" s="45" t="s">
        <v>26</v>
      </c>
      <c r="F940" s="56">
        <v>1</v>
      </c>
      <c r="G940" s="56">
        <v>1</v>
      </c>
      <c r="H940" s="42">
        <f>H939+100000</f>
        <v>153405001</v>
      </c>
      <c r="I940" s="42">
        <v>1</v>
      </c>
      <c r="J940" s="42">
        <v>1</v>
      </c>
      <c r="K940" s="42">
        <f t="shared" si="225"/>
        <v>1.83</v>
      </c>
      <c r="L940" s="42" t="str">
        <f t="shared" si="225"/>
        <v>Glove</v>
      </c>
      <c r="M940" s="42" t="str">
        <f t="shared" si="225"/>
        <v>Rare</v>
      </c>
    </row>
    <row r="941" spans="1:13" ht="16.5" customHeight="1" x14ac:dyDescent="0.3">
      <c r="A941" s="60" t="b">
        <v>1</v>
      </c>
      <c r="B941" s="42" t="s">
        <v>49</v>
      </c>
      <c r="C941" s="45">
        <f t="shared" si="222"/>
        <v>6026036</v>
      </c>
      <c r="D941" s="45">
        <f t="shared" si="223"/>
        <v>5026</v>
      </c>
      <c r="E941" s="45" t="s">
        <v>26</v>
      </c>
      <c r="F941" s="56">
        <v>1</v>
      </c>
      <c r="G941" s="56">
        <v>1</v>
      </c>
      <c r="H941" s="42">
        <f>H939+1000</f>
        <v>153306001</v>
      </c>
      <c r="I941" s="42">
        <v>1</v>
      </c>
      <c r="J941" s="42">
        <v>1</v>
      </c>
      <c r="K941" s="42">
        <f t="shared" si="225"/>
        <v>9.83</v>
      </c>
      <c r="L941" s="42" t="str">
        <f t="shared" si="225"/>
        <v>Pants</v>
      </c>
      <c r="M941" s="42" t="str">
        <f t="shared" si="225"/>
        <v>Superior</v>
      </c>
    </row>
    <row r="942" spans="1:13" ht="16.5" customHeight="1" x14ac:dyDescent="0.3">
      <c r="A942" s="60" t="b">
        <v>1</v>
      </c>
      <c r="B942" s="42" t="s">
        <v>55</v>
      </c>
      <c r="C942" s="45">
        <f t="shared" si="222"/>
        <v>6026037</v>
      </c>
      <c r="D942" s="45">
        <f t="shared" si="223"/>
        <v>5026</v>
      </c>
      <c r="E942" s="45" t="s">
        <v>26</v>
      </c>
      <c r="F942" s="56">
        <v>1</v>
      </c>
      <c r="G942" s="56">
        <v>1</v>
      </c>
      <c r="H942" s="42">
        <f>H941+100000</f>
        <v>153406001</v>
      </c>
      <c r="I942" s="42">
        <v>1</v>
      </c>
      <c r="J942" s="42">
        <v>1</v>
      </c>
      <c r="K942" s="42">
        <f t="shared" si="225"/>
        <v>1.83</v>
      </c>
      <c r="L942" s="42" t="str">
        <f t="shared" si="225"/>
        <v>Pants</v>
      </c>
      <c r="M942" s="42" t="str">
        <f t="shared" si="225"/>
        <v>Rare</v>
      </c>
    </row>
    <row r="943" spans="1:13" ht="16.5" customHeight="1" x14ac:dyDescent="0.3">
      <c r="A943" s="60" t="b">
        <v>1</v>
      </c>
      <c r="B943" s="42" t="s">
        <v>46</v>
      </c>
      <c r="C943" s="45">
        <f t="shared" si="222"/>
        <v>6026038</v>
      </c>
      <c r="D943" s="45">
        <f t="shared" si="223"/>
        <v>5026</v>
      </c>
      <c r="E943" s="45" t="s">
        <v>26</v>
      </c>
      <c r="F943" s="56">
        <v>1</v>
      </c>
      <c r="G943" s="56">
        <v>1</v>
      </c>
      <c r="H943" s="42">
        <f>H941+1000</f>
        <v>153307001</v>
      </c>
      <c r="I943" s="42">
        <v>1</v>
      </c>
      <c r="J943" s="42">
        <v>1</v>
      </c>
      <c r="K943" s="42">
        <f t="shared" si="225"/>
        <v>9.85</v>
      </c>
      <c r="L943" s="42" t="str">
        <f t="shared" si="225"/>
        <v>Shoes</v>
      </c>
      <c r="M943" s="42" t="str">
        <f t="shared" si="225"/>
        <v>Superior</v>
      </c>
    </row>
    <row r="944" spans="1:13" ht="16.5" customHeight="1" x14ac:dyDescent="0.3">
      <c r="A944" s="60" t="b">
        <v>1</v>
      </c>
      <c r="B944" s="42" t="s">
        <v>52</v>
      </c>
      <c r="C944" s="45">
        <f t="shared" si="222"/>
        <v>6026039</v>
      </c>
      <c r="D944" s="45">
        <f t="shared" si="223"/>
        <v>5026</v>
      </c>
      <c r="E944" s="45" t="s">
        <v>26</v>
      </c>
      <c r="F944" s="56">
        <v>1</v>
      </c>
      <c r="G944" s="56">
        <v>1</v>
      </c>
      <c r="H944" s="42">
        <f>H943+100000</f>
        <v>153407001</v>
      </c>
      <c r="I944" s="42">
        <v>1</v>
      </c>
      <c r="J944" s="42">
        <v>1</v>
      </c>
      <c r="K944" s="42">
        <f t="shared" si="225"/>
        <v>1.85</v>
      </c>
      <c r="L944" s="42" t="str">
        <f t="shared" si="225"/>
        <v>Shoes</v>
      </c>
      <c r="M944" s="42" t="str">
        <f t="shared" si="225"/>
        <v>Rare</v>
      </c>
    </row>
    <row r="945" spans="1:14" ht="16.5" customHeight="1" x14ac:dyDescent="0.3">
      <c r="A945" s="60" t="b">
        <v>1</v>
      </c>
      <c r="B945" s="46" t="s">
        <v>45</v>
      </c>
      <c r="C945" s="19">
        <f t="shared" si="222"/>
        <v>6026040</v>
      </c>
      <c r="D945" s="19">
        <f t="shared" si="223"/>
        <v>5026</v>
      </c>
      <c r="E945" s="19" t="s">
        <v>27</v>
      </c>
      <c r="F945" s="56">
        <v>1</v>
      </c>
      <c r="G945" s="56">
        <v>1</v>
      </c>
      <c r="H945" s="46">
        <f>H933+1000000</f>
        <v>154301001</v>
      </c>
      <c r="I945" s="46">
        <v>1</v>
      </c>
      <c r="J945" s="46">
        <v>1</v>
      </c>
      <c r="K945" s="46">
        <f>K933</f>
        <v>9.83</v>
      </c>
      <c r="L945" s="46" t="str">
        <f>L933</f>
        <v>Weapon</v>
      </c>
      <c r="M945" s="46" t="str">
        <f t="shared" si="225"/>
        <v>Superior</v>
      </c>
    </row>
    <row r="946" spans="1:14" ht="16.5" customHeight="1" x14ac:dyDescent="0.3">
      <c r="A946" s="60" t="b">
        <v>1</v>
      </c>
      <c r="B946" s="46" t="s">
        <v>51</v>
      </c>
      <c r="C946" s="19">
        <f t="shared" si="222"/>
        <v>6026041</v>
      </c>
      <c r="D946" s="19">
        <f t="shared" si="223"/>
        <v>5026</v>
      </c>
      <c r="E946" s="19" t="s">
        <v>27</v>
      </c>
      <c r="F946" s="56">
        <v>1</v>
      </c>
      <c r="G946" s="56">
        <v>1</v>
      </c>
      <c r="H946" s="46">
        <f>H945+100000</f>
        <v>154401001</v>
      </c>
      <c r="I946" s="46">
        <v>1</v>
      </c>
      <c r="J946" s="46">
        <v>1</v>
      </c>
      <c r="K946" s="46">
        <f t="shared" ref="K946:M956" si="226">K934</f>
        <v>1.83</v>
      </c>
      <c r="L946" s="46" t="str">
        <f t="shared" si="226"/>
        <v>Weapon</v>
      </c>
      <c r="M946" s="46" t="str">
        <f t="shared" si="225"/>
        <v>Rare</v>
      </c>
    </row>
    <row r="947" spans="1:14" ht="16.5" customHeight="1" x14ac:dyDescent="0.3">
      <c r="A947" s="60" t="b">
        <v>1</v>
      </c>
      <c r="B947" s="46" t="s">
        <v>47</v>
      </c>
      <c r="C947" s="19">
        <f t="shared" si="222"/>
        <v>6026042</v>
      </c>
      <c r="D947" s="19">
        <f t="shared" si="223"/>
        <v>5026</v>
      </c>
      <c r="E947" s="19" t="s">
        <v>27</v>
      </c>
      <c r="F947" s="56">
        <v>1</v>
      </c>
      <c r="G947" s="56">
        <v>1</v>
      </c>
      <c r="H947" s="46">
        <f>H945+1000</f>
        <v>154302001</v>
      </c>
      <c r="I947" s="46">
        <v>1</v>
      </c>
      <c r="J947" s="46">
        <v>1</v>
      </c>
      <c r="K947" s="46">
        <f t="shared" si="226"/>
        <v>9.83</v>
      </c>
      <c r="L947" s="46" t="str">
        <f t="shared" si="226"/>
        <v>Body</v>
      </c>
      <c r="M947" s="46" t="str">
        <f t="shared" si="225"/>
        <v>Superior</v>
      </c>
    </row>
    <row r="948" spans="1:14" ht="16.5" customHeight="1" x14ac:dyDescent="0.3">
      <c r="A948" s="60" t="b">
        <v>1</v>
      </c>
      <c r="B948" s="46" t="s">
        <v>53</v>
      </c>
      <c r="C948" s="19">
        <f t="shared" si="222"/>
        <v>6026043</v>
      </c>
      <c r="D948" s="19">
        <f t="shared" si="223"/>
        <v>5026</v>
      </c>
      <c r="E948" s="19" t="s">
        <v>27</v>
      </c>
      <c r="F948" s="56">
        <v>1</v>
      </c>
      <c r="G948" s="56">
        <v>1</v>
      </c>
      <c r="H948" s="46">
        <f>H947+100000</f>
        <v>154402001</v>
      </c>
      <c r="I948" s="46">
        <v>1</v>
      </c>
      <c r="J948" s="46">
        <v>1</v>
      </c>
      <c r="K948" s="46">
        <f t="shared" si="226"/>
        <v>1.83</v>
      </c>
      <c r="L948" s="46" t="str">
        <f t="shared" si="226"/>
        <v>Body</v>
      </c>
      <c r="M948" s="46" t="str">
        <f t="shared" si="225"/>
        <v>Rare</v>
      </c>
    </row>
    <row r="949" spans="1:14" ht="16.5" customHeight="1" x14ac:dyDescent="0.3">
      <c r="A949" s="60" t="b">
        <v>1</v>
      </c>
      <c r="B949" s="46" t="s">
        <v>48</v>
      </c>
      <c r="C949" s="19">
        <f t="shared" si="222"/>
        <v>6026044</v>
      </c>
      <c r="D949" s="19">
        <f t="shared" si="223"/>
        <v>5026</v>
      </c>
      <c r="E949" s="19" t="s">
        <v>27</v>
      </c>
      <c r="F949" s="56">
        <v>1</v>
      </c>
      <c r="G949" s="56">
        <v>1</v>
      </c>
      <c r="H949" s="46">
        <f>H947+1000</f>
        <v>154303001</v>
      </c>
      <c r="I949" s="46">
        <v>1</v>
      </c>
      <c r="J949" s="46">
        <v>1</v>
      </c>
      <c r="K949" s="46">
        <f t="shared" si="226"/>
        <v>9.83</v>
      </c>
      <c r="L949" s="46" t="str">
        <f t="shared" si="226"/>
        <v>Head</v>
      </c>
      <c r="M949" s="46" t="str">
        <f t="shared" si="225"/>
        <v>Superior</v>
      </c>
    </row>
    <row r="950" spans="1:14" ht="16.5" customHeight="1" x14ac:dyDescent="0.3">
      <c r="A950" s="60" t="b">
        <v>1</v>
      </c>
      <c r="B950" s="46" t="s">
        <v>54</v>
      </c>
      <c r="C950" s="19">
        <f t="shared" si="222"/>
        <v>6026045</v>
      </c>
      <c r="D950" s="19">
        <f t="shared" si="223"/>
        <v>5026</v>
      </c>
      <c r="E950" s="19" t="s">
        <v>27</v>
      </c>
      <c r="F950" s="56">
        <v>1</v>
      </c>
      <c r="G950" s="56">
        <v>1</v>
      </c>
      <c r="H950" s="46">
        <f>H949+100000</f>
        <v>154403001</v>
      </c>
      <c r="I950" s="46">
        <v>1</v>
      </c>
      <c r="J950" s="46">
        <v>1</v>
      </c>
      <c r="K950" s="46">
        <f t="shared" si="226"/>
        <v>1.83</v>
      </c>
      <c r="L950" s="46" t="str">
        <f t="shared" si="226"/>
        <v>Head</v>
      </c>
      <c r="M950" s="46" t="str">
        <f t="shared" si="226"/>
        <v>Rare</v>
      </c>
    </row>
    <row r="951" spans="1:14" ht="16.5" customHeight="1" x14ac:dyDescent="0.3">
      <c r="A951" s="60" t="b">
        <v>1</v>
      </c>
      <c r="B951" s="46" t="s">
        <v>50</v>
      </c>
      <c r="C951" s="19">
        <f t="shared" si="222"/>
        <v>6026046</v>
      </c>
      <c r="D951" s="19">
        <f t="shared" si="223"/>
        <v>5026</v>
      </c>
      <c r="E951" s="19" t="s">
        <v>27</v>
      </c>
      <c r="F951" s="56">
        <v>1</v>
      </c>
      <c r="G951" s="56">
        <v>1</v>
      </c>
      <c r="H951" s="46">
        <f>H949+2000</f>
        <v>154305001</v>
      </c>
      <c r="I951" s="46">
        <v>1</v>
      </c>
      <c r="J951" s="46">
        <v>1</v>
      </c>
      <c r="K951" s="46">
        <f t="shared" si="226"/>
        <v>9.83</v>
      </c>
      <c r="L951" s="46" t="str">
        <f t="shared" si="226"/>
        <v>Glove</v>
      </c>
      <c r="M951" s="46" t="str">
        <f t="shared" si="226"/>
        <v>Superior</v>
      </c>
    </row>
    <row r="952" spans="1:14" ht="16.5" customHeight="1" x14ac:dyDescent="0.3">
      <c r="A952" s="60" t="b">
        <v>1</v>
      </c>
      <c r="B952" s="46" t="s">
        <v>56</v>
      </c>
      <c r="C952" s="19">
        <f t="shared" si="222"/>
        <v>6026047</v>
      </c>
      <c r="D952" s="19">
        <f t="shared" si="223"/>
        <v>5026</v>
      </c>
      <c r="E952" s="19" t="s">
        <v>27</v>
      </c>
      <c r="F952" s="56">
        <v>1</v>
      </c>
      <c r="G952" s="56">
        <v>1</v>
      </c>
      <c r="H952" s="46">
        <f>H951+100000</f>
        <v>154405001</v>
      </c>
      <c r="I952" s="46">
        <v>1</v>
      </c>
      <c r="J952" s="46">
        <v>1</v>
      </c>
      <c r="K952" s="46">
        <f t="shared" si="226"/>
        <v>1.83</v>
      </c>
      <c r="L952" s="46" t="str">
        <f t="shared" si="226"/>
        <v>Glove</v>
      </c>
      <c r="M952" s="46" t="str">
        <f t="shared" si="226"/>
        <v>Rare</v>
      </c>
    </row>
    <row r="953" spans="1:14" ht="16.5" customHeight="1" x14ac:dyDescent="0.3">
      <c r="A953" s="60" t="b">
        <v>1</v>
      </c>
      <c r="B953" s="46" t="s">
        <v>49</v>
      </c>
      <c r="C953" s="19">
        <f t="shared" si="222"/>
        <v>6026048</v>
      </c>
      <c r="D953" s="19">
        <f t="shared" si="223"/>
        <v>5026</v>
      </c>
      <c r="E953" s="19" t="s">
        <v>27</v>
      </c>
      <c r="F953" s="56">
        <v>1</v>
      </c>
      <c r="G953" s="56">
        <v>1</v>
      </c>
      <c r="H953" s="46">
        <f>H951+1000</f>
        <v>154306001</v>
      </c>
      <c r="I953" s="46">
        <v>1</v>
      </c>
      <c r="J953" s="46">
        <v>1</v>
      </c>
      <c r="K953" s="46">
        <f t="shared" si="226"/>
        <v>9.83</v>
      </c>
      <c r="L953" s="46" t="str">
        <f t="shared" si="226"/>
        <v>Pants</v>
      </c>
      <c r="M953" s="46" t="str">
        <f t="shared" si="226"/>
        <v>Superior</v>
      </c>
    </row>
    <row r="954" spans="1:14" ht="16.5" customHeight="1" x14ac:dyDescent="0.3">
      <c r="A954" s="60" t="b">
        <v>1</v>
      </c>
      <c r="B954" s="46" t="s">
        <v>55</v>
      </c>
      <c r="C954" s="19">
        <f t="shared" si="222"/>
        <v>6026049</v>
      </c>
      <c r="D954" s="19">
        <f t="shared" si="223"/>
        <v>5026</v>
      </c>
      <c r="E954" s="19" t="s">
        <v>27</v>
      </c>
      <c r="F954" s="56">
        <v>1</v>
      </c>
      <c r="G954" s="56">
        <v>1</v>
      </c>
      <c r="H954" s="46">
        <f>H953+100000</f>
        <v>154406001</v>
      </c>
      <c r="I954" s="46">
        <v>1</v>
      </c>
      <c r="J954" s="46">
        <v>1</v>
      </c>
      <c r="K954" s="46">
        <f t="shared" si="226"/>
        <v>1.83</v>
      </c>
      <c r="L954" s="46" t="str">
        <f t="shared" si="226"/>
        <v>Pants</v>
      </c>
      <c r="M954" s="46" t="str">
        <f t="shared" si="226"/>
        <v>Rare</v>
      </c>
    </row>
    <row r="955" spans="1:14" ht="16.5" customHeight="1" x14ac:dyDescent="0.3">
      <c r="A955" s="60" t="b">
        <v>1</v>
      </c>
      <c r="B955" s="46" t="s">
        <v>46</v>
      </c>
      <c r="C955" s="19">
        <f t="shared" si="222"/>
        <v>6026050</v>
      </c>
      <c r="D955" s="19">
        <f t="shared" si="223"/>
        <v>5026</v>
      </c>
      <c r="E955" s="19" t="s">
        <v>27</v>
      </c>
      <c r="F955" s="56">
        <v>1</v>
      </c>
      <c r="G955" s="56">
        <v>1</v>
      </c>
      <c r="H955" s="46">
        <f>H953+1000</f>
        <v>154307001</v>
      </c>
      <c r="I955" s="46">
        <v>1</v>
      </c>
      <c r="J955" s="46">
        <v>1</v>
      </c>
      <c r="K955" s="46">
        <f t="shared" si="226"/>
        <v>9.85</v>
      </c>
      <c r="L955" s="46" t="str">
        <f t="shared" si="226"/>
        <v>Shoes</v>
      </c>
      <c r="M955" s="46" t="str">
        <f t="shared" si="226"/>
        <v>Superior</v>
      </c>
    </row>
    <row r="956" spans="1:14" ht="16.5" customHeight="1" x14ac:dyDescent="0.3">
      <c r="A956" s="60" t="b">
        <v>1</v>
      </c>
      <c r="B956" s="46" t="s">
        <v>52</v>
      </c>
      <c r="C956" s="19">
        <f t="shared" si="222"/>
        <v>6026051</v>
      </c>
      <c r="D956" s="19">
        <f t="shared" si="223"/>
        <v>5026</v>
      </c>
      <c r="E956" s="19" t="s">
        <v>27</v>
      </c>
      <c r="F956" s="56">
        <v>1</v>
      </c>
      <c r="G956" s="56">
        <v>1</v>
      </c>
      <c r="H956" s="46">
        <f>H955+100000</f>
        <v>154407001</v>
      </c>
      <c r="I956" s="46">
        <v>1</v>
      </c>
      <c r="J956" s="46">
        <v>1</v>
      </c>
      <c r="K956" s="46">
        <f t="shared" si="226"/>
        <v>1.85</v>
      </c>
      <c r="L956" s="46" t="str">
        <f t="shared" si="226"/>
        <v>Shoes</v>
      </c>
      <c r="M956" s="46" t="str">
        <f t="shared" si="226"/>
        <v>Rare</v>
      </c>
    </row>
    <row r="957" spans="1:14" ht="16.5" customHeight="1" x14ac:dyDescent="0.3">
      <c r="A957" s="59" t="b">
        <v>1</v>
      </c>
      <c r="B957" s="41" t="s">
        <v>305</v>
      </c>
      <c r="C957" s="41">
        <f>C906+1000</f>
        <v>6027001</v>
      </c>
      <c r="D957" s="41">
        <f>D906+1</f>
        <v>5027</v>
      </c>
      <c r="E957" s="42" t="s">
        <v>29</v>
      </c>
      <c r="F957" s="56">
        <v>1</v>
      </c>
      <c r="G957" s="56">
        <v>1</v>
      </c>
      <c r="H957" s="41">
        <v>150102001</v>
      </c>
      <c r="I957" s="42">
        <v>1</v>
      </c>
      <c r="J957" s="42">
        <v>1</v>
      </c>
      <c r="K957" s="41">
        <v>10</v>
      </c>
      <c r="L957" s="41" t="s">
        <v>306</v>
      </c>
      <c r="M957" s="43" t="s">
        <v>3</v>
      </c>
    </row>
    <row r="958" spans="1:14" ht="16.5" customHeight="1" x14ac:dyDescent="0.3">
      <c r="A958" s="59" t="b">
        <v>1</v>
      </c>
      <c r="B958" s="41" t="s">
        <v>307</v>
      </c>
      <c r="C958" s="42">
        <f>C957+1</f>
        <v>6027002</v>
      </c>
      <c r="D958" s="42">
        <f>D957</f>
        <v>5027</v>
      </c>
      <c r="E958" s="42" t="s">
        <v>29</v>
      </c>
      <c r="F958" s="56">
        <v>1</v>
      </c>
      <c r="G958" s="56">
        <v>1</v>
      </c>
      <c r="H958" s="43">
        <f>H957+100000</f>
        <v>150202001</v>
      </c>
      <c r="I958" s="42">
        <v>1</v>
      </c>
      <c r="J958" s="42">
        <v>1</v>
      </c>
      <c r="K958" s="41">
        <v>14</v>
      </c>
      <c r="L958" s="41" t="s">
        <v>306</v>
      </c>
      <c r="M958" s="43" t="s">
        <v>355</v>
      </c>
    </row>
    <row r="959" spans="1:14" ht="16.5" customHeight="1" x14ac:dyDescent="0.3">
      <c r="A959" s="59" t="b">
        <v>1</v>
      </c>
      <c r="B959" s="41" t="s">
        <v>308</v>
      </c>
      <c r="C959" s="42">
        <f>C958+1</f>
        <v>6027003</v>
      </c>
      <c r="D959" s="42">
        <f>D958</f>
        <v>5027</v>
      </c>
      <c r="E959" s="42" t="s">
        <v>29</v>
      </c>
      <c r="F959" s="56">
        <v>1</v>
      </c>
      <c r="G959" s="56">
        <v>1</v>
      </c>
      <c r="H959" s="43">
        <f>H958+100000</f>
        <v>150302001</v>
      </c>
      <c r="I959" s="42">
        <v>1</v>
      </c>
      <c r="J959" s="42">
        <v>1</v>
      </c>
      <c r="K959" s="41">
        <f>K908+1</f>
        <v>7</v>
      </c>
      <c r="L959" s="41" t="s">
        <v>306</v>
      </c>
      <c r="M959" s="43" t="s">
        <v>356</v>
      </c>
    </row>
    <row r="960" spans="1:14" ht="16.5" customHeight="1" x14ac:dyDescent="0.3">
      <c r="A960" s="59" t="b">
        <v>1</v>
      </c>
      <c r="B960" s="43" t="s">
        <v>379</v>
      </c>
      <c r="C960" s="43">
        <f>C959+1</f>
        <v>6027004</v>
      </c>
      <c r="D960" s="43">
        <f>D959</f>
        <v>5027</v>
      </c>
      <c r="E960" s="43" t="s">
        <v>23</v>
      </c>
      <c r="F960" s="56">
        <v>1</v>
      </c>
      <c r="G960" s="56">
        <v>1</v>
      </c>
      <c r="H960" s="48">
        <v>151301001</v>
      </c>
      <c r="I960" s="43">
        <v>1</v>
      </c>
      <c r="J960" s="43">
        <v>1</v>
      </c>
      <c r="K960" s="43">
        <f t="shared" ref="K960:K969" si="227">ROUND(N960/6,2)</f>
        <v>9.5</v>
      </c>
      <c r="L960" s="43" t="str">
        <f>IF(H960&gt;=151307001,"Shoes",IF(H960&gt;=151306001,"Pants",IF(H960&gt;=151305001,"Glove",IF(H960&gt;=151303001,"Head",IF(H960&gt;=151302001,"Body",IF(H960&gt;=151301001,"Weapon"))))))</f>
        <v>Weapon</v>
      </c>
      <c r="M960" s="43" t="s">
        <v>356</v>
      </c>
      <c r="N960" s="64">
        <v>57</v>
      </c>
    </row>
    <row r="961" spans="1:14" ht="16.5" customHeight="1" x14ac:dyDescent="0.3">
      <c r="A961" s="59" t="b">
        <v>1</v>
      </c>
      <c r="B961" s="43" t="s">
        <v>51</v>
      </c>
      <c r="C961" s="43">
        <f t="shared" ref="C961:C971" si="228">C960+1</f>
        <v>6027005</v>
      </c>
      <c r="D961" s="43">
        <f t="shared" ref="D961:D971" si="229">D960</f>
        <v>5027</v>
      </c>
      <c r="E961" s="43" t="s">
        <v>23</v>
      </c>
      <c r="F961" s="56">
        <v>1</v>
      </c>
      <c r="G961" s="56">
        <v>1</v>
      </c>
      <c r="H961" s="43">
        <f>H960+100000</f>
        <v>151401001</v>
      </c>
      <c r="I961" s="43">
        <v>1</v>
      </c>
      <c r="J961" s="43">
        <v>1</v>
      </c>
      <c r="K961" s="43">
        <f t="shared" si="227"/>
        <v>2</v>
      </c>
      <c r="L961" s="43" t="str">
        <f>L960</f>
        <v>Weapon</v>
      </c>
      <c r="M961" s="43" t="s">
        <v>380</v>
      </c>
      <c r="N961" s="64">
        <v>12</v>
      </c>
    </row>
    <row r="962" spans="1:14" ht="16.5" customHeight="1" x14ac:dyDescent="0.3">
      <c r="A962" s="59" t="b">
        <v>1</v>
      </c>
      <c r="B962" s="43" t="s">
        <v>47</v>
      </c>
      <c r="C962" s="43">
        <f t="shared" si="228"/>
        <v>6027006</v>
      </c>
      <c r="D962" s="43">
        <f t="shared" si="229"/>
        <v>5027</v>
      </c>
      <c r="E962" s="43" t="s">
        <v>23</v>
      </c>
      <c r="F962" s="56">
        <v>1</v>
      </c>
      <c r="G962" s="56">
        <v>1</v>
      </c>
      <c r="H962" s="43">
        <f>H960+1000</f>
        <v>151302001</v>
      </c>
      <c r="I962" s="43">
        <v>1</v>
      </c>
      <c r="J962" s="43">
        <v>1</v>
      </c>
      <c r="K962" s="43">
        <f t="shared" si="227"/>
        <v>9.5</v>
      </c>
      <c r="L962" s="43" t="str">
        <f>IF(H962&gt;=151307001,"Shoes",IF(H962&gt;=151306001,"Pants",IF(H962&gt;=151305001,"Glove",IF(H962&gt;=151303001,"Head",IF(H962&gt;=151302001,"Body",IF(H962&gt;=151301001,"Weapon"))))))</f>
        <v>Body</v>
      </c>
      <c r="M962" s="43" t="s">
        <v>356</v>
      </c>
      <c r="N962" s="64">
        <f>N960</f>
        <v>57</v>
      </c>
    </row>
    <row r="963" spans="1:14" ht="16.5" customHeight="1" x14ac:dyDescent="0.3">
      <c r="A963" s="59" t="b">
        <v>1</v>
      </c>
      <c r="B963" s="43" t="s">
        <v>53</v>
      </c>
      <c r="C963" s="43">
        <f t="shared" si="228"/>
        <v>6027007</v>
      </c>
      <c r="D963" s="43">
        <f t="shared" si="229"/>
        <v>5027</v>
      </c>
      <c r="E963" s="43" t="s">
        <v>23</v>
      </c>
      <c r="F963" s="56">
        <v>1</v>
      </c>
      <c r="G963" s="56">
        <v>1</v>
      </c>
      <c r="H963" s="43">
        <f>H962+100000</f>
        <v>151402001</v>
      </c>
      <c r="I963" s="43">
        <v>1</v>
      </c>
      <c r="J963" s="43">
        <v>1</v>
      </c>
      <c r="K963" s="43">
        <f t="shared" si="227"/>
        <v>2</v>
      </c>
      <c r="L963" s="43" t="str">
        <f>L962</f>
        <v>Body</v>
      </c>
      <c r="M963" s="43" t="s">
        <v>380</v>
      </c>
      <c r="N963" s="64">
        <f t="shared" ref="N963:N969" si="230">N961</f>
        <v>12</v>
      </c>
    </row>
    <row r="964" spans="1:14" ht="16.5" customHeight="1" x14ac:dyDescent="0.3">
      <c r="A964" s="59" t="b">
        <v>1</v>
      </c>
      <c r="B964" s="43" t="s">
        <v>48</v>
      </c>
      <c r="C964" s="43">
        <f t="shared" si="228"/>
        <v>6027008</v>
      </c>
      <c r="D964" s="43">
        <f t="shared" si="229"/>
        <v>5027</v>
      </c>
      <c r="E964" s="43" t="s">
        <v>23</v>
      </c>
      <c r="F964" s="56">
        <v>1</v>
      </c>
      <c r="G964" s="56">
        <v>1</v>
      </c>
      <c r="H964" s="43">
        <f>H962+1000</f>
        <v>151303001</v>
      </c>
      <c r="I964" s="43">
        <v>1</v>
      </c>
      <c r="J964" s="43">
        <v>1</v>
      </c>
      <c r="K964" s="43">
        <f t="shared" si="227"/>
        <v>9.5</v>
      </c>
      <c r="L964" s="43" t="str">
        <f>IF(H964&gt;=151307001,"Shoes",IF(H964&gt;=151306001,"Pants",IF(H964&gt;=151305001,"Glove",IF(H964&gt;=151303001,"Head",IF(H964&gt;=151302001,"Body",IF(H964&gt;=151301001,"Weapon"))))))</f>
        <v>Head</v>
      </c>
      <c r="M964" s="43" t="s">
        <v>356</v>
      </c>
      <c r="N964" s="64">
        <f t="shared" si="230"/>
        <v>57</v>
      </c>
    </row>
    <row r="965" spans="1:14" ht="16.5" customHeight="1" x14ac:dyDescent="0.3">
      <c r="A965" s="59" t="b">
        <v>1</v>
      </c>
      <c r="B965" s="43" t="s">
        <v>54</v>
      </c>
      <c r="C965" s="43">
        <f t="shared" si="228"/>
        <v>6027009</v>
      </c>
      <c r="D965" s="43">
        <f t="shared" si="229"/>
        <v>5027</v>
      </c>
      <c r="E965" s="43" t="s">
        <v>23</v>
      </c>
      <c r="F965" s="56">
        <v>1</v>
      </c>
      <c r="G965" s="56">
        <v>1</v>
      </c>
      <c r="H965" s="43">
        <f>H964+100000</f>
        <v>151403001</v>
      </c>
      <c r="I965" s="43">
        <v>1</v>
      </c>
      <c r="J965" s="43">
        <v>1</v>
      </c>
      <c r="K965" s="43">
        <f t="shared" si="227"/>
        <v>2</v>
      </c>
      <c r="L965" s="43" t="str">
        <f>L964</f>
        <v>Head</v>
      </c>
      <c r="M965" s="43" t="s">
        <v>380</v>
      </c>
      <c r="N965" s="64">
        <f t="shared" si="230"/>
        <v>12</v>
      </c>
    </row>
    <row r="966" spans="1:14" ht="16.5" customHeight="1" x14ac:dyDescent="0.3">
      <c r="A966" s="59" t="b">
        <v>1</v>
      </c>
      <c r="B966" s="43" t="s">
        <v>50</v>
      </c>
      <c r="C966" s="43">
        <f t="shared" si="228"/>
        <v>6027010</v>
      </c>
      <c r="D966" s="43">
        <f t="shared" si="229"/>
        <v>5027</v>
      </c>
      <c r="E966" s="43" t="s">
        <v>23</v>
      </c>
      <c r="F966" s="56">
        <v>1</v>
      </c>
      <c r="G966" s="56">
        <v>1</v>
      </c>
      <c r="H966" s="43">
        <f>H964+2000</f>
        <v>151305001</v>
      </c>
      <c r="I966" s="43">
        <v>1</v>
      </c>
      <c r="J966" s="43">
        <v>1</v>
      </c>
      <c r="K966" s="43">
        <f t="shared" si="227"/>
        <v>9.5</v>
      </c>
      <c r="L966" s="43" t="str">
        <f>IF(H966&gt;=151307001,"Shoes",IF(H966&gt;=151306001,"Pants",IF(H966&gt;=151305001,"Glove",IF(H966&gt;=151303001,"Head",IF(H966&gt;=151302001,"Body",IF(H966&gt;=151301001,"Weapon"))))))</f>
        <v>Glove</v>
      </c>
      <c r="M966" s="43" t="s">
        <v>356</v>
      </c>
      <c r="N966" s="64">
        <f t="shared" si="230"/>
        <v>57</v>
      </c>
    </row>
    <row r="967" spans="1:14" ht="16.5" customHeight="1" x14ac:dyDescent="0.3">
      <c r="A967" s="59" t="b">
        <v>1</v>
      </c>
      <c r="B967" s="43" t="s">
        <v>56</v>
      </c>
      <c r="C967" s="43">
        <f t="shared" si="228"/>
        <v>6027011</v>
      </c>
      <c r="D967" s="43">
        <f t="shared" si="229"/>
        <v>5027</v>
      </c>
      <c r="E967" s="43" t="s">
        <v>23</v>
      </c>
      <c r="F967" s="56">
        <v>1</v>
      </c>
      <c r="G967" s="56">
        <v>1</v>
      </c>
      <c r="H967" s="43">
        <f>H966+100000</f>
        <v>151405001</v>
      </c>
      <c r="I967" s="43">
        <v>1</v>
      </c>
      <c r="J967" s="43">
        <v>1</v>
      </c>
      <c r="K967" s="43">
        <f t="shared" si="227"/>
        <v>2</v>
      </c>
      <c r="L967" s="43" t="str">
        <f>L966</f>
        <v>Glove</v>
      </c>
      <c r="M967" s="43" t="s">
        <v>380</v>
      </c>
      <c r="N967" s="64">
        <f t="shared" si="230"/>
        <v>12</v>
      </c>
    </row>
    <row r="968" spans="1:14" ht="16.5" customHeight="1" x14ac:dyDescent="0.3">
      <c r="A968" s="59" t="b">
        <v>1</v>
      </c>
      <c r="B968" s="43" t="s">
        <v>49</v>
      </c>
      <c r="C968" s="43">
        <f t="shared" si="228"/>
        <v>6027012</v>
      </c>
      <c r="D968" s="43">
        <f t="shared" si="229"/>
        <v>5027</v>
      </c>
      <c r="E968" s="43" t="s">
        <v>23</v>
      </c>
      <c r="F968" s="56">
        <v>1</v>
      </c>
      <c r="G968" s="56">
        <v>1</v>
      </c>
      <c r="H968" s="43">
        <f>H966+1000</f>
        <v>151306001</v>
      </c>
      <c r="I968" s="43">
        <v>1</v>
      </c>
      <c r="J968" s="43">
        <v>1</v>
      </c>
      <c r="K968" s="43">
        <f t="shared" si="227"/>
        <v>9.5</v>
      </c>
      <c r="L968" s="43" t="str">
        <f>IF(H968&gt;=151307001,"Shoes",IF(H968&gt;=151306001,"Pants",IF(H968&gt;=151305001,"Glove",IF(H968&gt;=151303001,"Head",IF(H968&gt;=151302001,"Body",IF(H968&gt;=151301001,"Weapon"))))))</f>
        <v>Pants</v>
      </c>
      <c r="M968" s="43" t="s">
        <v>356</v>
      </c>
      <c r="N968" s="64">
        <f t="shared" si="230"/>
        <v>57</v>
      </c>
    </row>
    <row r="969" spans="1:14" ht="16.5" customHeight="1" x14ac:dyDescent="0.3">
      <c r="A969" s="59" t="b">
        <v>1</v>
      </c>
      <c r="B969" s="43" t="s">
        <v>55</v>
      </c>
      <c r="C969" s="43">
        <f t="shared" si="228"/>
        <v>6027013</v>
      </c>
      <c r="D969" s="43">
        <f t="shared" si="229"/>
        <v>5027</v>
      </c>
      <c r="E969" s="43" t="s">
        <v>23</v>
      </c>
      <c r="F969" s="56">
        <v>1</v>
      </c>
      <c r="G969" s="56">
        <v>1</v>
      </c>
      <c r="H969" s="43">
        <f>H968+100000</f>
        <v>151406001</v>
      </c>
      <c r="I969" s="43">
        <v>1</v>
      </c>
      <c r="J969" s="43">
        <v>1</v>
      </c>
      <c r="K969" s="43">
        <f t="shared" si="227"/>
        <v>2</v>
      </c>
      <c r="L969" s="43" t="str">
        <f>L968</f>
        <v>Pants</v>
      </c>
      <c r="M969" s="43" t="s">
        <v>380</v>
      </c>
      <c r="N969" s="64">
        <f t="shared" si="230"/>
        <v>12</v>
      </c>
    </row>
    <row r="970" spans="1:14" ht="16.5" customHeight="1" x14ac:dyDescent="0.3">
      <c r="A970" s="59" t="b">
        <v>1</v>
      </c>
      <c r="B970" s="43" t="s">
        <v>46</v>
      </c>
      <c r="C970" s="43">
        <f t="shared" si="228"/>
        <v>6027014</v>
      </c>
      <c r="D970" s="43">
        <f t="shared" si="229"/>
        <v>5027</v>
      </c>
      <c r="E970" s="43" t="s">
        <v>23</v>
      </c>
      <c r="F970" s="56">
        <v>1</v>
      </c>
      <c r="G970" s="56">
        <v>1</v>
      </c>
      <c r="H970" s="43">
        <f>H968+1000</f>
        <v>151307001</v>
      </c>
      <c r="I970" s="43">
        <v>1</v>
      </c>
      <c r="J970" s="43">
        <v>1</v>
      </c>
      <c r="K970" s="41">
        <v>9.5</v>
      </c>
      <c r="L970" s="43" t="str">
        <f t="shared" ref="L970" si="231">IF(H970&gt;=151307001,"Shoes",IF(H970&gt;=151306001,"Pants",IF(H970&gt;=151305001,"Glove",IF(H970&gt;=151303001,"Head",IF(H970&gt;=151302001,"Body",IF(H970&gt;=151301001,"Weapon"))))))</f>
        <v>Shoes</v>
      </c>
      <c r="M970" s="43" t="s">
        <v>356</v>
      </c>
      <c r="N970" s="65">
        <f>SUM(K960,K962,K964,K966,K968,K970)</f>
        <v>57</v>
      </c>
    </row>
    <row r="971" spans="1:14" ht="16.5" customHeight="1" x14ac:dyDescent="0.3">
      <c r="A971" s="59" t="b">
        <v>1</v>
      </c>
      <c r="B971" s="43" t="s">
        <v>52</v>
      </c>
      <c r="C971" s="43">
        <f t="shared" si="228"/>
        <v>6027015</v>
      </c>
      <c r="D971" s="43">
        <f t="shared" si="229"/>
        <v>5027</v>
      </c>
      <c r="E971" s="43" t="s">
        <v>23</v>
      </c>
      <c r="F971" s="56">
        <v>1</v>
      </c>
      <c r="G971" s="56">
        <v>1</v>
      </c>
      <c r="H971" s="43">
        <f>H970+100000</f>
        <v>151407001</v>
      </c>
      <c r="I971" s="43">
        <v>1</v>
      </c>
      <c r="J971" s="43">
        <v>1</v>
      </c>
      <c r="K971" s="41">
        <v>2</v>
      </c>
      <c r="L971" s="43" t="str">
        <f>L970</f>
        <v>Shoes</v>
      </c>
      <c r="M971" s="43" t="s">
        <v>380</v>
      </c>
      <c r="N971" s="65">
        <f>SUM(K961,K963,K965,K967,K969,K971)</f>
        <v>12</v>
      </c>
    </row>
    <row r="972" spans="1:14" ht="16.5" customHeight="1" x14ac:dyDescent="0.3">
      <c r="A972" s="59" t="b">
        <v>1</v>
      </c>
      <c r="B972" s="61" t="s">
        <v>379</v>
      </c>
      <c r="C972" s="61">
        <f>C971+1</f>
        <v>6027016</v>
      </c>
      <c r="D972" s="61">
        <f>D971</f>
        <v>5027</v>
      </c>
      <c r="E972" s="17" t="s">
        <v>25</v>
      </c>
      <c r="F972" s="56">
        <v>1</v>
      </c>
      <c r="G972" s="56">
        <v>1</v>
      </c>
      <c r="H972" s="61">
        <f>H960+1000000</f>
        <v>152301001</v>
      </c>
      <c r="I972" s="61">
        <v>1</v>
      </c>
      <c r="J972" s="61">
        <v>1</v>
      </c>
      <c r="K972" s="61">
        <f>K960</f>
        <v>9.5</v>
      </c>
      <c r="L972" s="61" t="str">
        <f>L960</f>
        <v>Weapon</v>
      </c>
      <c r="M972" s="61" t="str">
        <f t="shared" ref="M972:M983" si="232">M960</f>
        <v>Superior</v>
      </c>
    </row>
    <row r="973" spans="1:14" ht="16.5" customHeight="1" x14ac:dyDescent="0.3">
      <c r="A973" s="59" t="b">
        <v>1</v>
      </c>
      <c r="B973" s="61" t="s">
        <v>51</v>
      </c>
      <c r="C973" s="61">
        <f t="shared" ref="C973:C1007" si="233">C972+1</f>
        <v>6027017</v>
      </c>
      <c r="D973" s="61">
        <f t="shared" ref="D973:D1007" si="234">D972</f>
        <v>5027</v>
      </c>
      <c r="E973" s="17" t="s">
        <v>25</v>
      </c>
      <c r="F973" s="56">
        <v>1</v>
      </c>
      <c r="G973" s="56">
        <v>1</v>
      </c>
      <c r="H973" s="62">
        <f>H972+100000</f>
        <v>152401001</v>
      </c>
      <c r="I973" s="61">
        <v>1</v>
      </c>
      <c r="J973" s="61">
        <v>1</v>
      </c>
      <c r="K973" s="61">
        <f t="shared" ref="K973:L983" si="235">K961</f>
        <v>2</v>
      </c>
      <c r="L973" s="61" t="str">
        <f t="shared" si="235"/>
        <v>Weapon</v>
      </c>
      <c r="M973" s="61" t="str">
        <f t="shared" si="232"/>
        <v>Rare</v>
      </c>
    </row>
    <row r="974" spans="1:14" ht="16.5" customHeight="1" x14ac:dyDescent="0.3">
      <c r="A974" s="59" t="b">
        <v>1</v>
      </c>
      <c r="B974" s="61" t="s">
        <v>47</v>
      </c>
      <c r="C974" s="61">
        <f t="shared" si="233"/>
        <v>6027018</v>
      </c>
      <c r="D974" s="61">
        <f t="shared" si="234"/>
        <v>5027</v>
      </c>
      <c r="E974" s="17" t="s">
        <v>25</v>
      </c>
      <c r="F974" s="56">
        <v>1</v>
      </c>
      <c r="G974" s="56">
        <v>1</v>
      </c>
      <c r="H974" s="62">
        <f>H972+1000</f>
        <v>152302001</v>
      </c>
      <c r="I974" s="61">
        <v>1</v>
      </c>
      <c r="J974" s="61">
        <v>1</v>
      </c>
      <c r="K974" s="61">
        <f t="shared" si="235"/>
        <v>9.5</v>
      </c>
      <c r="L974" s="61" t="str">
        <f t="shared" si="235"/>
        <v>Body</v>
      </c>
      <c r="M974" s="61" t="str">
        <f t="shared" si="232"/>
        <v>Superior</v>
      </c>
    </row>
    <row r="975" spans="1:14" ht="16.5" customHeight="1" x14ac:dyDescent="0.3">
      <c r="A975" s="59" t="b">
        <v>1</v>
      </c>
      <c r="B975" s="61" t="s">
        <v>53</v>
      </c>
      <c r="C975" s="61">
        <f t="shared" si="233"/>
        <v>6027019</v>
      </c>
      <c r="D975" s="61">
        <f t="shared" si="234"/>
        <v>5027</v>
      </c>
      <c r="E975" s="17" t="s">
        <v>25</v>
      </c>
      <c r="F975" s="56">
        <v>1</v>
      </c>
      <c r="G975" s="56">
        <v>1</v>
      </c>
      <c r="H975" s="62">
        <f>H974+100000</f>
        <v>152402001</v>
      </c>
      <c r="I975" s="61">
        <v>1</v>
      </c>
      <c r="J975" s="61">
        <v>1</v>
      </c>
      <c r="K975" s="61">
        <f t="shared" si="235"/>
        <v>2</v>
      </c>
      <c r="L975" s="61" t="str">
        <f t="shared" si="235"/>
        <v>Body</v>
      </c>
      <c r="M975" s="61" t="str">
        <f t="shared" si="232"/>
        <v>Rare</v>
      </c>
    </row>
    <row r="976" spans="1:14" ht="16.5" customHeight="1" x14ac:dyDescent="0.3">
      <c r="A976" s="59" t="b">
        <v>1</v>
      </c>
      <c r="B976" s="61" t="s">
        <v>48</v>
      </c>
      <c r="C976" s="61">
        <f t="shared" si="233"/>
        <v>6027020</v>
      </c>
      <c r="D976" s="61">
        <f t="shared" si="234"/>
        <v>5027</v>
      </c>
      <c r="E976" s="17" t="s">
        <v>25</v>
      </c>
      <c r="F976" s="56">
        <v>1</v>
      </c>
      <c r="G976" s="56">
        <v>1</v>
      </c>
      <c r="H976" s="61">
        <f>H974+1000</f>
        <v>152303001</v>
      </c>
      <c r="I976" s="61">
        <v>1</v>
      </c>
      <c r="J976" s="61">
        <v>1</v>
      </c>
      <c r="K976" s="61">
        <f t="shared" si="235"/>
        <v>9.5</v>
      </c>
      <c r="L976" s="61" t="str">
        <f t="shared" si="235"/>
        <v>Head</v>
      </c>
      <c r="M976" s="61" t="str">
        <f t="shared" si="232"/>
        <v>Superior</v>
      </c>
    </row>
    <row r="977" spans="1:13" ht="16.5" customHeight="1" x14ac:dyDescent="0.3">
      <c r="A977" s="59" t="b">
        <v>1</v>
      </c>
      <c r="B977" s="61" t="s">
        <v>54</v>
      </c>
      <c r="C977" s="61">
        <f t="shared" si="233"/>
        <v>6027021</v>
      </c>
      <c r="D977" s="61">
        <f t="shared" si="234"/>
        <v>5027</v>
      </c>
      <c r="E977" s="17" t="s">
        <v>25</v>
      </c>
      <c r="F977" s="56">
        <v>1</v>
      </c>
      <c r="G977" s="56">
        <v>1</v>
      </c>
      <c r="H977" s="61">
        <f>H976+100000</f>
        <v>152403001</v>
      </c>
      <c r="I977" s="61">
        <v>1</v>
      </c>
      <c r="J977" s="61">
        <v>1</v>
      </c>
      <c r="K977" s="61">
        <f t="shared" si="235"/>
        <v>2</v>
      </c>
      <c r="L977" s="61" t="str">
        <f t="shared" si="235"/>
        <v>Head</v>
      </c>
      <c r="M977" s="61" t="str">
        <f t="shared" si="232"/>
        <v>Rare</v>
      </c>
    </row>
    <row r="978" spans="1:13" ht="16.5" customHeight="1" x14ac:dyDescent="0.3">
      <c r="A978" s="59" t="b">
        <v>1</v>
      </c>
      <c r="B978" s="61" t="s">
        <v>50</v>
      </c>
      <c r="C978" s="61">
        <f t="shared" si="233"/>
        <v>6027022</v>
      </c>
      <c r="D978" s="61">
        <f t="shared" si="234"/>
        <v>5027</v>
      </c>
      <c r="E978" s="17" t="s">
        <v>25</v>
      </c>
      <c r="F978" s="56">
        <v>1</v>
      </c>
      <c r="G978" s="56">
        <v>1</v>
      </c>
      <c r="H978" s="61">
        <f>H976+2000</f>
        <v>152305001</v>
      </c>
      <c r="I978" s="61">
        <v>1</v>
      </c>
      <c r="J978" s="61">
        <v>1</v>
      </c>
      <c r="K978" s="61">
        <f t="shared" si="235"/>
        <v>9.5</v>
      </c>
      <c r="L978" s="61" t="str">
        <f t="shared" si="235"/>
        <v>Glove</v>
      </c>
      <c r="M978" s="61" t="str">
        <f t="shared" si="232"/>
        <v>Superior</v>
      </c>
    </row>
    <row r="979" spans="1:13" ht="16.5" customHeight="1" x14ac:dyDescent="0.3">
      <c r="A979" s="59" t="b">
        <v>1</v>
      </c>
      <c r="B979" s="61" t="s">
        <v>56</v>
      </c>
      <c r="C979" s="61">
        <f t="shared" si="233"/>
        <v>6027023</v>
      </c>
      <c r="D979" s="61">
        <f t="shared" si="234"/>
        <v>5027</v>
      </c>
      <c r="E979" s="17" t="s">
        <v>25</v>
      </c>
      <c r="F979" s="56">
        <v>1</v>
      </c>
      <c r="G979" s="56">
        <v>1</v>
      </c>
      <c r="H979" s="61">
        <f>H978+100000</f>
        <v>152405001</v>
      </c>
      <c r="I979" s="61">
        <v>1</v>
      </c>
      <c r="J979" s="61">
        <v>1</v>
      </c>
      <c r="K979" s="61">
        <f t="shared" si="235"/>
        <v>2</v>
      </c>
      <c r="L979" s="61" t="str">
        <f t="shared" si="235"/>
        <v>Glove</v>
      </c>
      <c r="M979" s="61" t="str">
        <f t="shared" si="232"/>
        <v>Rare</v>
      </c>
    </row>
    <row r="980" spans="1:13" ht="16.5" customHeight="1" x14ac:dyDescent="0.3">
      <c r="A980" s="59" t="b">
        <v>1</v>
      </c>
      <c r="B980" s="61" t="s">
        <v>49</v>
      </c>
      <c r="C980" s="61">
        <f t="shared" si="233"/>
        <v>6027024</v>
      </c>
      <c r="D980" s="61">
        <f t="shared" si="234"/>
        <v>5027</v>
      </c>
      <c r="E980" s="17" t="s">
        <v>25</v>
      </c>
      <c r="F980" s="56">
        <v>1</v>
      </c>
      <c r="G980" s="56">
        <v>1</v>
      </c>
      <c r="H980" s="61">
        <f>H978+1000</f>
        <v>152306001</v>
      </c>
      <c r="I980" s="61">
        <v>1</v>
      </c>
      <c r="J980" s="61">
        <v>1</v>
      </c>
      <c r="K980" s="61">
        <f t="shared" si="235"/>
        <v>9.5</v>
      </c>
      <c r="L980" s="61" t="str">
        <f t="shared" si="235"/>
        <v>Pants</v>
      </c>
      <c r="M980" s="61" t="str">
        <f t="shared" si="232"/>
        <v>Superior</v>
      </c>
    </row>
    <row r="981" spans="1:13" ht="16.5" customHeight="1" x14ac:dyDescent="0.3">
      <c r="A981" s="59" t="b">
        <v>1</v>
      </c>
      <c r="B981" s="61" t="s">
        <v>55</v>
      </c>
      <c r="C981" s="61">
        <f t="shared" si="233"/>
        <v>6027025</v>
      </c>
      <c r="D981" s="61">
        <f t="shared" si="234"/>
        <v>5027</v>
      </c>
      <c r="E981" s="17" t="s">
        <v>25</v>
      </c>
      <c r="F981" s="56">
        <v>1</v>
      </c>
      <c r="G981" s="56">
        <v>1</v>
      </c>
      <c r="H981" s="61">
        <f>H980+100000</f>
        <v>152406001</v>
      </c>
      <c r="I981" s="61">
        <v>1</v>
      </c>
      <c r="J981" s="61">
        <v>1</v>
      </c>
      <c r="K981" s="61">
        <f t="shared" si="235"/>
        <v>2</v>
      </c>
      <c r="L981" s="61" t="str">
        <f t="shared" si="235"/>
        <v>Pants</v>
      </c>
      <c r="M981" s="61" t="str">
        <f t="shared" si="232"/>
        <v>Rare</v>
      </c>
    </row>
    <row r="982" spans="1:13" ht="16.5" customHeight="1" x14ac:dyDescent="0.3">
      <c r="A982" s="59" t="b">
        <v>1</v>
      </c>
      <c r="B982" s="61" t="s">
        <v>46</v>
      </c>
      <c r="C982" s="61">
        <f t="shared" si="233"/>
        <v>6027026</v>
      </c>
      <c r="D982" s="61">
        <f t="shared" si="234"/>
        <v>5027</v>
      </c>
      <c r="E982" s="17" t="s">
        <v>25</v>
      </c>
      <c r="F982" s="56">
        <v>1</v>
      </c>
      <c r="G982" s="56">
        <v>1</v>
      </c>
      <c r="H982" s="61">
        <f>H980+1000</f>
        <v>152307001</v>
      </c>
      <c r="I982" s="61">
        <v>1</v>
      </c>
      <c r="J982" s="61">
        <v>1</v>
      </c>
      <c r="K982" s="61">
        <f t="shared" si="235"/>
        <v>9.5</v>
      </c>
      <c r="L982" s="61" t="str">
        <f t="shared" si="235"/>
        <v>Shoes</v>
      </c>
      <c r="M982" s="61" t="str">
        <f t="shared" si="232"/>
        <v>Superior</v>
      </c>
    </row>
    <row r="983" spans="1:13" ht="16.5" customHeight="1" x14ac:dyDescent="0.3">
      <c r="A983" s="59" t="b">
        <v>1</v>
      </c>
      <c r="B983" s="61" t="s">
        <v>52</v>
      </c>
      <c r="C983" s="61">
        <f t="shared" si="233"/>
        <v>6027027</v>
      </c>
      <c r="D983" s="61">
        <f t="shared" si="234"/>
        <v>5027</v>
      </c>
      <c r="E983" s="17" t="s">
        <v>25</v>
      </c>
      <c r="F983" s="56">
        <v>1</v>
      </c>
      <c r="G983" s="56">
        <v>1</v>
      </c>
      <c r="H983" s="61">
        <f>H982+100000</f>
        <v>152407001</v>
      </c>
      <c r="I983" s="61">
        <v>1</v>
      </c>
      <c r="J983" s="61">
        <v>1</v>
      </c>
      <c r="K983" s="61">
        <f t="shared" si="235"/>
        <v>2</v>
      </c>
      <c r="L983" s="61" t="str">
        <f t="shared" si="235"/>
        <v>Shoes</v>
      </c>
      <c r="M983" s="61" t="str">
        <f t="shared" si="232"/>
        <v>Rare</v>
      </c>
    </row>
    <row r="984" spans="1:13" ht="16.5" customHeight="1" x14ac:dyDescent="0.3">
      <c r="A984" s="59" t="b">
        <v>1</v>
      </c>
      <c r="B984" s="42" t="s">
        <v>45</v>
      </c>
      <c r="C984" s="45">
        <f t="shared" si="233"/>
        <v>6027028</v>
      </c>
      <c r="D984" s="45">
        <f t="shared" si="234"/>
        <v>5027</v>
      </c>
      <c r="E984" s="45" t="s">
        <v>26</v>
      </c>
      <c r="F984" s="56">
        <v>1</v>
      </c>
      <c r="G984" s="56">
        <v>1</v>
      </c>
      <c r="H984" s="42">
        <f>H972+1000000</f>
        <v>153301001</v>
      </c>
      <c r="I984" s="42">
        <v>1</v>
      </c>
      <c r="J984" s="42">
        <v>1</v>
      </c>
      <c r="K984" s="42">
        <f>K972</f>
        <v>9.5</v>
      </c>
      <c r="L984" s="42" t="str">
        <f>L972</f>
        <v>Weapon</v>
      </c>
      <c r="M984" s="42" t="str">
        <f>M972</f>
        <v>Superior</v>
      </c>
    </row>
    <row r="985" spans="1:13" ht="16.5" customHeight="1" x14ac:dyDescent="0.3">
      <c r="A985" s="59" t="b">
        <v>1</v>
      </c>
      <c r="B985" s="42" t="s">
        <v>51</v>
      </c>
      <c r="C985" s="45">
        <f t="shared" si="233"/>
        <v>6027029</v>
      </c>
      <c r="D985" s="45">
        <f t="shared" si="234"/>
        <v>5027</v>
      </c>
      <c r="E985" s="45" t="s">
        <v>26</v>
      </c>
      <c r="F985" s="56">
        <v>1</v>
      </c>
      <c r="G985" s="56">
        <v>1</v>
      </c>
      <c r="H985" s="42">
        <f>H984+100000</f>
        <v>153401001</v>
      </c>
      <c r="I985" s="42">
        <v>1</v>
      </c>
      <c r="J985" s="42">
        <v>1</v>
      </c>
      <c r="K985" s="42">
        <f t="shared" ref="K985:M996" si="236">K973</f>
        <v>2</v>
      </c>
      <c r="L985" s="42" t="str">
        <f t="shared" si="236"/>
        <v>Weapon</v>
      </c>
      <c r="M985" s="42" t="str">
        <f t="shared" si="236"/>
        <v>Rare</v>
      </c>
    </row>
    <row r="986" spans="1:13" ht="16.5" customHeight="1" x14ac:dyDescent="0.3">
      <c r="A986" s="59" t="b">
        <v>1</v>
      </c>
      <c r="B986" s="42" t="s">
        <v>47</v>
      </c>
      <c r="C986" s="45">
        <f t="shared" si="233"/>
        <v>6027030</v>
      </c>
      <c r="D986" s="45">
        <f t="shared" si="234"/>
        <v>5027</v>
      </c>
      <c r="E986" s="45" t="s">
        <v>26</v>
      </c>
      <c r="F986" s="56">
        <v>1</v>
      </c>
      <c r="G986" s="56">
        <v>1</v>
      </c>
      <c r="H986" s="42">
        <f>H984+1000</f>
        <v>153302001</v>
      </c>
      <c r="I986" s="42">
        <v>1</v>
      </c>
      <c r="J986" s="42">
        <v>1</v>
      </c>
      <c r="K986" s="42">
        <f t="shared" si="236"/>
        <v>9.5</v>
      </c>
      <c r="L986" s="42" t="str">
        <f t="shared" si="236"/>
        <v>Body</v>
      </c>
      <c r="M986" s="42" t="str">
        <f t="shared" si="236"/>
        <v>Superior</v>
      </c>
    </row>
    <row r="987" spans="1:13" ht="16.5" customHeight="1" x14ac:dyDescent="0.3">
      <c r="A987" s="59" t="b">
        <v>1</v>
      </c>
      <c r="B987" s="42" t="s">
        <v>53</v>
      </c>
      <c r="C987" s="45">
        <f t="shared" si="233"/>
        <v>6027031</v>
      </c>
      <c r="D987" s="45">
        <f t="shared" si="234"/>
        <v>5027</v>
      </c>
      <c r="E987" s="45" t="s">
        <v>26</v>
      </c>
      <c r="F987" s="56">
        <v>1</v>
      </c>
      <c r="G987" s="56">
        <v>1</v>
      </c>
      <c r="H987" s="42">
        <f>H986+100000</f>
        <v>153402001</v>
      </c>
      <c r="I987" s="42">
        <v>1</v>
      </c>
      <c r="J987" s="42">
        <v>1</v>
      </c>
      <c r="K987" s="42">
        <f t="shared" si="236"/>
        <v>2</v>
      </c>
      <c r="L987" s="42" t="str">
        <f t="shared" si="236"/>
        <v>Body</v>
      </c>
      <c r="M987" s="42" t="str">
        <f t="shared" si="236"/>
        <v>Rare</v>
      </c>
    </row>
    <row r="988" spans="1:13" ht="16.5" customHeight="1" x14ac:dyDescent="0.3">
      <c r="A988" s="59" t="b">
        <v>1</v>
      </c>
      <c r="B988" s="42" t="s">
        <v>48</v>
      </c>
      <c r="C988" s="45">
        <f t="shared" si="233"/>
        <v>6027032</v>
      </c>
      <c r="D988" s="45">
        <f t="shared" si="234"/>
        <v>5027</v>
      </c>
      <c r="E988" s="45" t="s">
        <v>26</v>
      </c>
      <c r="F988" s="56">
        <v>1</v>
      </c>
      <c r="G988" s="56">
        <v>1</v>
      </c>
      <c r="H988" s="42">
        <f>H986+1000</f>
        <v>153303001</v>
      </c>
      <c r="I988" s="42">
        <v>1</v>
      </c>
      <c r="J988" s="42">
        <v>1</v>
      </c>
      <c r="K988" s="42">
        <f t="shared" si="236"/>
        <v>9.5</v>
      </c>
      <c r="L988" s="42" t="str">
        <f t="shared" si="236"/>
        <v>Head</v>
      </c>
      <c r="M988" s="42" t="str">
        <f t="shared" si="236"/>
        <v>Superior</v>
      </c>
    </row>
    <row r="989" spans="1:13" ht="16.5" customHeight="1" x14ac:dyDescent="0.3">
      <c r="A989" s="59" t="b">
        <v>1</v>
      </c>
      <c r="B989" s="42" t="s">
        <v>54</v>
      </c>
      <c r="C989" s="45">
        <f t="shared" si="233"/>
        <v>6027033</v>
      </c>
      <c r="D989" s="45">
        <f t="shared" si="234"/>
        <v>5027</v>
      </c>
      <c r="E989" s="45" t="s">
        <v>26</v>
      </c>
      <c r="F989" s="56">
        <v>1</v>
      </c>
      <c r="G989" s="56">
        <v>1</v>
      </c>
      <c r="H989" s="42">
        <f>H988+100000</f>
        <v>153403001</v>
      </c>
      <c r="I989" s="42">
        <v>1</v>
      </c>
      <c r="J989" s="42">
        <v>1</v>
      </c>
      <c r="K989" s="42">
        <f t="shared" si="236"/>
        <v>2</v>
      </c>
      <c r="L989" s="42" t="str">
        <f t="shared" si="236"/>
        <v>Head</v>
      </c>
      <c r="M989" s="42" t="str">
        <f t="shared" si="236"/>
        <v>Rare</v>
      </c>
    </row>
    <row r="990" spans="1:13" ht="16.5" customHeight="1" x14ac:dyDescent="0.3">
      <c r="A990" s="59" t="b">
        <v>1</v>
      </c>
      <c r="B990" s="42" t="s">
        <v>50</v>
      </c>
      <c r="C990" s="45">
        <f t="shared" si="233"/>
        <v>6027034</v>
      </c>
      <c r="D990" s="45">
        <f t="shared" si="234"/>
        <v>5027</v>
      </c>
      <c r="E990" s="45" t="s">
        <v>26</v>
      </c>
      <c r="F990" s="56">
        <v>1</v>
      </c>
      <c r="G990" s="56">
        <v>1</v>
      </c>
      <c r="H990" s="42">
        <f>H988+2000</f>
        <v>153305001</v>
      </c>
      <c r="I990" s="42">
        <v>1</v>
      </c>
      <c r="J990" s="42">
        <v>1</v>
      </c>
      <c r="K990" s="42">
        <f t="shared" si="236"/>
        <v>9.5</v>
      </c>
      <c r="L990" s="42" t="str">
        <f t="shared" si="236"/>
        <v>Glove</v>
      </c>
      <c r="M990" s="42" t="str">
        <f t="shared" si="236"/>
        <v>Superior</v>
      </c>
    </row>
    <row r="991" spans="1:13" ht="16.5" customHeight="1" x14ac:dyDescent="0.3">
      <c r="A991" s="59" t="b">
        <v>1</v>
      </c>
      <c r="B991" s="42" t="s">
        <v>56</v>
      </c>
      <c r="C991" s="45">
        <f t="shared" si="233"/>
        <v>6027035</v>
      </c>
      <c r="D991" s="45">
        <f t="shared" si="234"/>
        <v>5027</v>
      </c>
      <c r="E991" s="45" t="s">
        <v>26</v>
      </c>
      <c r="F991" s="56">
        <v>1</v>
      </c>
      <c r="G991" s="56">
        <v>1</v>
      </c>
      <c r="H991" s="42">
        <f>H990+100000</f>
        <v>153405001</v>
      </c>
      <c r="I991" s="42">
        <v>1</v>
      </c>
      <c r="J991" s="42">
        <v>1</v>
      </c>
      <c r="K991" s="42">
        <f t="shared" si="236"/>
        <v>2</v>
      </c>
      <c r="L991" s="42" t="str">
        <f t="shared" si="236"/>
        <v>Glove</v>
      </c>
      <c r="M991" s="42" t="str">
        <f t="shared" si="236"/>
        <v>Rare</v>
      </c>
    </row>
    <row r="992" spans="1:13" ht="16.5" customHeight="1" x14ac:dyDescent="0.3">
      <c r="A992" s="59" t="b">
        <v>1</v>
      </c>
      <c r="B992" s="42" t="s">
        <v>49</v>
      </c>
      <c r="C992" s="45">
        <f t="shared" si="233"/>
        <v>6027036</v>
      </c>
      <c r="D992" s="45">
        <f t="shared" si="234"/>
        <v>5027</v>
      </c>
      <c r="E992" s="45" t="s">
        <v>26</v>
      </c>
      <c r="F992" s="56">
        <v>1</v>
      </c>
      <c r="G992" s="56">
        <v>1</v>
      </c>
      <c r="H992" s="42">
        <f>H990+1000</f>
        <v>153306001</v>
      </c>
      <c r="I992" s="42">
        <v>1</v>
      </c>
      <c r="J992" s="42">
        <v>1</v>
      </c>
      <c r="K992" s="42">
        <f t="shared" si="236"/>
        <v>9.5</v>
      </c>
      <c r="L992" s="42" t="str">
        <f t="shared" si="236"/>
        <v>Pants</v>
      </c>
      <c r="M992" s="42" t="str">
        <f t="shared" si="236"/>
        <v>Superior</v>
      </c>
    </row>
    <row r="993" spans="1:13" ht="16.5" customHeight="1" x14ac:dyDescent="0.3">
      <c r="A993" s="59" t="b">
        <v>1</v>
      </c>
      <c r="B993" s="42" t="s">
        <v>55</v>
      </c>
      <c r="C993" s="45">
        <f t="shared" si="233"/>
        <v>6027037</v>
      </c>
      <c r="D993" s="45">
        <f t="shared" si="234"/>
        <v>5027</v>
      </c>
      <c r="E993" s="45" t="s">
        <v>26</v>
      </c>
      <c r="F993" s="56">
        <v>1</v>
      </c>
      <c r="G993" s="56">
        <v>1</v>
      </c>
      <c r="H993" s="42">
        <f>H992+100000</f>
        <v>153406001</v>
      </c>
      <c r="I993" s="42">
        <v>1</v>
      </c>
      <c r="J993" s="42">
        <v>1</v>
      </c>
      <c r="K993" s="42">
        <f t="shared" si="236"/>
        <v>2</v>
      </c>
      <c r="L993" s="42" t="str">
        <f t="shared" si="236"/>
        <v>Pants</v>
      </c>
      <c r="M993" s="42" t="str">
        <f t="shared" si="236"/>
        <v>Rare</v>
      </c>
    </row>
    <row r="994" spans="1:13" ht="16.5" customHeight="1" x14ac:dyDescent="0.3">
      <c r="A994" s="59" t="b">
        <v>1</v>
      </c>
      <c r="B994" s="42" t="s">
        <v>46</v>
      </c>
      <c r="C994" s="45">
        <f t="shared" si="233"/>
        <v>6027038</v>
      </c>
      <c r="D994" s="45">
        <f t="shared" si="234"/>
        <v>5027</v>
      </c>
      <c r="E994" s="45" t="s">
        <v>26</v>
      </c>
      <c r="F994" s="56">
        <v>1</v>
      </c>
      <c r="G994" s="56">
        <v>1</v>
      </c>
      <c r="H994" s="42">
        <f>H992+1000</f>
        <v>153307001</v>
      </c>
      <c r="I994" s="42">
        <v>1</v>
      </c>
      <c r="J994" s="42">
        <v>1</v>
      </c>
      <c r="K994" s="42">
        <f t="shared" si="236"/>
        <v>9.5</v>
      </c>
      <c r="L994" s="42" t="str">
        <f t="shared" si="236"/>
        <v>Shoes</v>
      </c>
      <c r="M994" s="42" t="str">
        <f t="shared" si="236"/>
        <v>Superior</v>
      </c>
    </row>
    <row r="995" spans="1:13" ht="16.5" customHeight="1" x14ac:dyDescent="0.3">
      <c r="A995" s="59" t="b">
        <v>1</v>
      </c>
      <c r="B995" s="42" t="s">
        <v>52</v>
      </c>
      <c r="C995" s="45">
        <f t="shared" si="233"/>
        <v>6027039</v>
      </c>
      <c r="D995" s="45">
        <f t="shared" si="234"/>
        <v>5027</v>
      </c>
      <c r="E995" s="45" t="s">
        <v>26</v>
      </c>
      <c r="F995" s="56">
        <v>1</v>
      </c>
      <c r="G995" s="56">
        <v>1</v>
      </c>
      <c r="H995" s="42">
        <f>H994+100000</f>
        <v>153407001</v>
      </c>
      <c r="I995" s="42">
        <v>1</v>
      </c>
      <c r="J995" s="42">
        <v>1</v>
      </c>
      <c r="K995" s="42">
        <f t="shared" si="236"/>
        <v>2</v>
      </c>
      <c r="L995" s="42" t="str">
        <f t="shared" si="236"/>
        <v>Shoes</v>
      </c>
      <c r="M995" s="42" t="str">
        <f t="shared" si="236"/>
        <v>Rare</v>
      </c>
    </row>
    <row r="996" spans="1:13" ht="16.5" customHeight="1" x14ac:dyDescent="0.3">
      <c r="A996" s="59" t="b">
        <v>1</v>
      </c>
      <c r="B996" s="46" t="s">
        <v>45</v>
      </c>
      <c r="C996" s="19">
        <f t="shared" si="233"/>
        <v>6027040</v>
      </c>
      <c r="D996" s="19">
        <f t="shared" si="234"/>
        <v>5027</v>
      </c>
      <c r="E996" s="19" t="s">
        <v>27</v>
      </c>
      <c r="F996" s="56">
        <v>1</v>
      </c>
      <c r="G996" s="56">
        <v>1</v>
      </c>
      <c r="H996" s="46">
        <f>H984+1000000</f>
        <v>154301001</v>
      </c>
      <c r="I996" s="46">
        <v>1</v>
      </c>
      <c r="J996" s="46">
        <v>1</v>
      </c>
      <c r="K996" s="46">
        <f>K984</f>
        <v>9.5</v>
      </c>
      <c r="L996" s="46" t="str">
        <f>L984</f>
        <v>Weapon</v>
      </c>
      <c r="M996" s="46" t="str">
        <f t="shared" si="236"/>
        <v>Superior</v>
      </c>
    </row>
    <row r="997" spans="1:13" ht="16.5" customHeight="1" x14ac:dyDescent="0.3">
      <c r="A997" s="59" t="b">
        <v>1</v>
      </c>
      <c r="B997" s="46" t="s">
        <v>51</v>
      </c>
      <c r="C997" s="19">
        <f t="shared" si="233"/>
        <v>6027041</v>
      </c>
      <c r="D997" s="19">
        <f t="shared" si="234"/>
        <v>5027</v>
      </c>
      <c r="E997" s="19" t="s">
        <v>27</v>
      </c>
      <c r="F997" s="56">
        <v>1</v>
      </c>
      <c r="G997" s="56">
        <v>1</v>
      </c>
      <c r="H997" s="46">
        <f>H996+100000</f>
        <v>154401001</v>
      </c>
      <c r="I997" s="46">
        <v>1</v>
      </c>
      <c r="J997" s="46">
        <v>1</v>
      </c>
      <c r="K997" s="46">
        <f t="shared" ref="K997:M1007" si="237">K985</f>
        <v>2</v>
      </c>
      <c r="L997" s="46" t="str">
        <f t="shared" si="237"/>
        <v>Weapon</v>
      </c>
      <c r="M997" s="46" t="str">
        <f t="shared" si="237"/>
        <v>Rare</v>
      </c>
    </row>
    <row r="998" spans="1:13" ht="16.5" customHeight="1" x14ac:dyDescent="0.3">
      <c r="A998" s="59" t="b">
        <v>1</v>
      </c>
      <c r="B998" s="46" t="s">
        <v>47</v>
      </c>
      <c r="C998" s="19">
        <f t="shared" si="233"/>
        <v>6027042</v>
      </c>
      <c r="D998" s="19">
        <f t="shared" si="234"/>
        <v>5027</v>
      </c>
      <c r="E998" s="19" t="s">
        <v>27</v>
      </c>
      <c r="F998" s="56">
        <v>1</v>
      </c>
      <c r="G998" s="56">
        <v>1</v>
      </c>
      <c r="H998" s="46">
        <f>H996+1000</f>
        <v>154302001</v>
      </c>
      <c r="I998" s="46">
        <v>1</v>
      </c>
      <c r="J998" s="46">
        <v>1</v>
      </c>
      <c r="K998" s="46">
        <f t="shared" si="237"/>
        <v>9.5</v>
      </c>
      <c r="L998" s="46" t="str">
        <f t="shared" si="237"/>
        <v>Body</v>
      </c>
      <c r="M998" s="46" t="str">
        <f t="shared" si="237"/>
        <v>Superior</v>
      </c>
    </row>
    <row r="999" spans="1:13" ht="16.5" customHeight="1" x14ac:dyDescent="0.3">
      <c r="A999" s="59" t="b">
        <v>1</v>
      </c>
      <c r="B999" s="46" t="s">
        <v>53</v>
      </c>
      <c r="C999" s="19">
        <f t="shared" si="233"/>
        <v>6027043</v>
      </c>
      <c r="D999" s="19">
        <f t="shared" si="234"/>
        <v>5027</v>
      </c>
      <c r="E999" s="19" t="s">
        <v>27</v>
      </c>
      <c r="F999" s="56">
        <v>1</v>
      </c>
      <c r="G999" s="56">
        <v>1</v>
      </c>
      <c r="H999" s="46">
        <f>H998+100000</f>
        <v>154402001</v>
      </c>
      <c r="I999" s="46">
        <v>1</v>
      </c>
      <c r="J999" s="46">
        <v>1</v>
      </c>
      <c r="K999" s="46">
        <f t="shared" si="237"/>
        <v>2</v>
      </c>
      <c r="L999" s="46" t="str">
        <f t="shared" si="237"/>
        <v>Body</v>
      </c>
      <c r="M999" s="46" t="str">
        <f t="shared" si="237"/>
        <v>Rare</v>
      </c>
    </row>
    <row r="1000" spans="1:13" ht="16.5" customHeight="1" x14ac:dyDescent="0.3">
      <c r="A1000" s="59" t="b">
        <v>1</v>
      </c>
      <c r="B1000" s="46" t="s">
        <v>48</v>
      </c>
      <c r="C1000" s="19">
        <f t="shared" si="233"/>
        <v>6027044</v>
      </c>
      <c r="D1000" s="19">
        <f t="shared" si="234"/>
        <v>5027</v>
      </c>
      <c r="E1000" s="19" t="s">
        <v>27</v>
      </c>
      <c r="F1000" s="56">
        <v>1</v>
      </c>
      <c r="G1000" s="56">
        <v>1</v>
      </c>
      <c r="H1000" s="46">
        <f>H998+1000</f>
        <v>154303001</v>
      </c>
      <c r="I1000" s="46">
        <v>1</v>
      </c>
      <c r="J1000" s="46">
        <v>1</v>
      </c>
      <c r="K1000" s="46">
        <f t="shared" si="237"/>
        <v>9.5</v>
      </c>
      <c r="L1000" s="46" t="str">
        <f t="shared" si="237"/>
        <v>Head</v>
      </c>
      <c r="M1000" s="46" t="str">
        <f t="shared" si="237"/>
        <v>Superior</v>
      </c>
    </row>
    <row r="1001" spans="1:13" ht="16.5" customHeight="1" x14ac:dyDescent="0.3">
      <c r="A1001" s="59" t="b">
        <v>1</v>
      </c>
      <c r="B1001" s="46" t="s">
        <v>54</v>
      </c>
      <c r="C1001" s="19">
        <f t="shared" si="233"/>
        <v>6027045</v>
      </c>
      <c r="D1001" s="19">
        <f t="shared" si="234"/>
        <v>5027</v>
      </c>
      <c r="E1001" s="19" t="s">
        <v>27</v>
      </c>
      <c r="F1001" s="56">
        <v>1</v>
      </c>
      <c r="G1001" s="56">
        <v>1</v>
      </c>
      <c r="H1001" s="46">
        <f>H1000+100000</f>
        <v>154403001</v>
      </c>
      <c r="I1001" s="46">
        <v>1</v>
      </c>
      <c r="J1001" s="46">
        <v>1</v>
      </c>
      <c r="K1001" s="46">
        <f t="shared" si="237"/>
        <v>2</v>
      </c>
      <c r="L1001" s="46" t="str">
        <f t="shared" si="237"/>
        <v>Head</v>
      </c>
      <c r="M1001" s="46" t="str">
        <f t="shared" si="237"/>
        <v>Rare</v>
      </c>
    </row>
    <row r="1002" spans="1:13" ht="16.5" customHeight="1" x14ac:dyDescent="0.3">
      <c r="A1002" s="59" t="b">
        <v>1</v>
      </c>
      <c r="B1002" s="46" t="s">
        <v>50</v>
      </c>
      <c r="C1002" s="19">
        <f t="shared" si="233"/>
        <v>6027046</v>
      </c>
      <c r="D1002" s="19">
        <f t="shared" si="234"/>
        <v>5027</v>
      </c>
      <c r="E1002" s="19" t="s">
        <v>27</v>
      </c>
      <c r="F1002" s="56">
        <v>1</v>
      </c>
      <c r="G1002" s="56">
        <v>1</v>
      </c>
      <c r="H1002" s="46">
        <f>H1000+2000</f>
        <v>154305001</v>
      </c>
      <c r="I1002" s="46">
        <v>1</v>
      </c>
      <c r="J1002" s="46">
        <v>1</v>
      </c>
      <c r="K1002" s="46">
        <f t="shared" si="237"/>
        <v>9.5</v>
      </c>
      <c r="L1002" s="46" t="str">
        <f t="shared" si="237"/>
        <v>Glove</v>
      </c>
      <c r="M1002" s="46" t="str">
        <f t="shared" si="237"/>
        <v>Superior</v>
      </c>
    </row>
    <row r="1003" spans="1:13" ht="16.5" customHeight="1" x14ac:dyDescent="0.3">
      <c r="A1003" s="59" t="b">
        <v>1</v>
      </c>
      <c r="B1003" s="46" t="s">
        <v>56</v>
      </c>
      <c r="C1003" s="19">
        <f t="shared" si="233"/>
        <v>6027047</v>
      </c>
      <c r="D1003" s="19">
        <f t="shared" si="234"/>
        <v>5027</v>
      </c>
      <c r="E1003" s="19" t="s">
        <v>27</v>
      </c>
      <c r="F1003" s="56">
        <v>1</v>
      </c>
      <c r="G1003" s="56">
        <v>1</v>
      </c>
      <c r="H1003" s="46">
        <f>H1002+100000</f>
        <v>154405001</v>
      </c>
      <c r="I1003" s="46">
        <v>1</v>
      </c>
      <c r="J1003" s="46">
        <v>1</v>
      </c>
      <c r="K1003" s="46">
        <f t="shared" si="237"/>
        <v>2</v>
      </c>
      <c r="L1003" s="46" t="str">
        <f t="shared" si="237"/>
        <v>Glove</v>
      </c>
      <c r="M1003" s="46" t="str">
        <f t="shared" si="237"/>
        <v>Rare</v>
      </c>
    </row>
    <row r="1004" spans="1:13" ht="16.5" customHeight="1" x14ac:dyDescent="0.3">
      <c r="A1004" s="59" t="b">
        <v>1</v>
      </c>
      <c r="B1004" s="46" t="s">
        <v>49</v>
      </c>
      <c r="C1004" s="19">
        <f t="shared" si="233"/>
        <v>6027048</v>
      </c>
      <c r="D1004" s="19">
        <f t="shared" si="234"/>
        <v>5027</v>
      </c>
      <c r="E1004" s="19" t="s">
        <v>27</v>
      </c>
      <c r="F1004" s="56">
        <v>1</v>
      </c>
      <c r="G1004" s="56">
        <v>1</v>
      </c>
      <c r="H1004" s="46">
        <f>H1002+1000</f>
        <v>154306001</v>
      </c>
      <c r="I1004" s="46">
        <v>1</v>
      </c>
      <c r="J1004" s="46">
        <v>1</v>
      </c>
      <c r="K1004" s="46">
        <f t="shared" si="237"/>
        <v>9.5</v>
      </c>
      <c r="L1004" s="46" t="str">
        <f t="shared" si="237"/>
        <v>Pants</v>
      </c>
      <c r="M1004" s="46" t="str">
        <f t="shared" si="237"/>
        <v>Superior</v>
      </c>
    </row>
    <row r="1005" spans="1:13" ht="16.5" customHeight="1" x14ac:dyDescent="0.3">
      <c r="A1005" s="59" t="b">
        <v>1</v>
      </c>
      <c r="B1005" s="46" t="s">
        <v>55</v>
      </c>
      <c r="C1005" s="19">
        <f t="shared" si="233"/>
        <v>6027049</v>
      </c>
      <c r="D1005" s="19">
        <f t="shared" si="234"/>
        <v>5027</v>
      </c>
      <c r="E1005" s="19" t="s">
        <v>27</v>
      </c>
      <c r="F1005" s="56">
        <v>1</v>
      </c>
      <c r="G1005" s="56">
        <v>1</v>
      </c>
      <c r="H1005" s="46">
        <f>H1004+100000</f>
        <v>154406001</v>
      </c>
      <c r="I1005" s="46">
        <v>1</v>
      </c>
      <c r="J1005" s="46">
        <v>1</v>
      </c>
      <c r="K1005" s="46">
        <f t="shared" si="237"/>
        <v>2</v>
      </c>
      <c r="L1005" s="46" t="str">
        <f t="shared" si="237"/>
        <v>Pants</v>
      </c>
      <c r="M1005" s="46" t="str">
        <f t="shared" si="237"/>
        <v>Rare</v>
      </c>
    </row>
    <row r="1006" spans="1:13" ht="16.5" customHeight="1" x14ac:dyDescent="0.3">
      <c r="A1006" s="59" t="b">
        <v>1</v>
      </c>
      <c r="B1006" s="46" t="s">
        <v>46</v>
      </c>
      <c r="C1006" s="19">
        <f t="shared" si="233"/>
        <v>6027050</v>
      </c>
      <c r="D1006" s="19">
        <f t="shared" si="234"/>
        <v>5027</v>
      </c>
      <c r="E1006" s="19" t="s">
        <v>27</v>
      </c>
      <c r="F1006" s="56">
        <v>1</v>
      </c>
      <c r="G1006" s="56">
        <v>1</v>
      </c>
      <c r="H1006" s="46">
        <f>H1004+1000</f>
        <v>154307001</v>
      </c>
      <c r="I1006" s="46">
        <v>1</v>
      </c>
      <c r="J1006" s="46">
        <v>1</v>
      </c>
      <c r="K1006" s="46">
        <f t="shared" si="237"/>
        <v>9.5</v>
      </c>
      <c r="L1006" s="46" t="str">
        <f t="shared" si="237"/>
        <v>Shoes</v>
      </c>
      <c r="M1006" s="46" t="str">
        <f t="shared" si="237"/>
        <v>Superior</v>
      </c>
    </row>
    <row r="1007" spans="1:13" ht="16.5" customHeight="1" x14ac:dyDescent="0.3">
      <c r="A1007" s="59" t="b">
        <v>1</v>
      </c>
      <c r="B1007" s="46" t="s">
        <v>52</v>
      </c>
      <c r="C1007" s="19">
        <f t="shared" si="233"/>
        <v>6027051</v>
      </c>
      <c r="D1007" s="19">
        <f t="shared" si="234"/>
        <v>5027</v>
      </c>
      <c r="E1007" s="19" t="s">
        <v>27</v>
      </c>
      <c r="F1007" s="56">
        <v>1</v>
      </c>
      <c r="G1007" s="56">
        <v>1</v>
      </c>
      <c r="H1007" s="46">
        <f>H1006+100000</f>
        <v>154407001</v>
      </c>
      <c r="I1007" s="46">
        <v>1</v>
      </c>
      <c r="J1007" s="46">
        <v>1</v>
      </c>
      <c r="K1007" s="46">
        <f t="shared" si="237"/>
        <v>2</v>
      </c>
      <c r="L1007" s="46" t="str">
        <f t="shared" si="237"/>
        <v>Shoes</v>
      </c>
      <c r="M1007" s="46" t="str">
        <f t="shared" si="237"/>
        <v>Rare</v>
      </c>
    </row>
    <row r="1008" spans="1:13" ht="16.5" customHeight="1" x14ac:dyDescent="0.3">
      <c r="A1008" s="60" t="b">
        <v>1</v>
      </c>
      <c r="B1008" s="41" t="s">
        <v>305</v>
      </c>
      <c r="C1008" s="41">
        <f>C957+1000</f>
        <v>6028001</v>
      </c>
      <c r="D1008" s="41">
        <f>D957+1</f>
        <v>5028</v>
      </c>
      <c r="E1008" s="42" t="s">
        <v>29</v>
      </c>
      <c r="F1008" s="56">
        <v>1</v>
      </c>
      <c r="G1008" s="56">
        <v>1</v>
      </c>
      <c r="H1008" s="41">
        <v>150102001</v>
      </c>
      <c r="I1008" s="42">
        <v>1</v>
      </c>
      <c r="J1008" s="42">
        <v>1</v>
      </c>
      <c r="K1008" s="41">
        <v>10</v>
      </c>
      <c r="L1008" s="41" t="s">
        <v>306</v>
      </c>
      <c r="M1008" s="43" t="s">
        <v>3</v>
      </c>
    </row>
    <row r="1009" spans="1:14" ht="16.5" customHeight="1" x14ac:dyDescent="0.3">
      <c r="A1009" s="60" t="b">
        <v>1</v>
      </c>
      <c r="B1009" s="41" t="s">
        <v>307</v>
      </c>
      <c r="C1009" s="42">
        <f>C1008+1</f>
        <v>6028002</v>
      </c>
      <c r="D1009" s="42">
        <f>D1008</f>
        <v>5028</v>
      </c>
      <c r="E1009" s="42" t="s">
        <v>29</v>
      </c>
      <c r="F1009" s="56">
        <v>1</v>
      </c>
      <c r="G1009" s="56">
        <v>1</v>
      </c>
      <c r="H1009" s="43">
        <f>H1008+100000</f>
        <v>150202001</v>
      </c>
      <c r="I1009" s="42">
        <v>1</v>
      </c>
      <c r="J1009" s="42">
        <v>1</v>
      </c>
      <c r="K1009" s="41">
        <f>K958</f>
        <v>14</v>
      </c>
      <c r="L1009" s="41" t="s">
        <v>306</v>
      </c>
      <c r="M1009" s="43" t="s">
        <v>355</v>
      </c>
    </row>
    <row r="1010" spans="1:14" ht="16.5" customHeight="1" x14ac:dyDescent="0.3">
      <c r="A1010" s="60" t="b">
        <v>1</v>
      </c>
      <c r="B1010" s="41" t="s">
        <v>308</v>
      </c>
      <c r="C1010" s="42">
        <f>C1009+1</f>
        <v>6028003</v>
      </c>
      <c r="D1010" s="42">
        <f>D1009</f>
        <v>5028</v>
      </c>
      <c r="E1010" s="42" t="s">
        <v>29</v>
      </c>
      <c r="F1010" s="56">
        <v>1</v>
      </c>
      <c r="G1010" s="56">
        <v>1</v>
      </c>
      <c r="H1010" s="43">
        <f>H1009+100000</f>
        <v>150302001</v>
      </c>
      <c r="I1010" s="42">
        <v>1</v>
      </c>
      <c r="J1010" s="42">
        <v>1</v>
      </c>
      <c r="K1010" s="41">
        <f>K959+1</f>
        <v>8</v>
      </c>
      <c r="L1010" s="41" t="s">
        <v>306</v>
      </c>
      <c r="M1010" s="43" t="s">
        <v>356</v>
      </c>
    </row>
    <row r="1011" spans="1:14" ht="16.5" customHeight="1" x14ac:dyDescent="0.3">
      <c r="A1011" s="60" t="b">
        <v>1</v>
      </c>
      <c r="B1011" s="43" t="s">
        <v>379</v>
      </c>
      <c r="C1011" s="43">
        <f>C1010+1</f>
        <v>6028004</v>
      </c>
      <c r="D1011" s="43">
        <f>D1010</f>
        <v>5028</v>
      </c>
      <c r="E1011" s="43" t="s">
        <v>23</v>
      </c>
      <c r="F1011" s="56">
        <v>1</v>
      </c>
      <c r="G1011" s="56">
        <v>1</v>
      </c>
      <c r="H1011" s="48">
        <v>151301001</v>
      </c>
      <c r="I1011" s="43">
        <v>1</v>
      </c>
      <c r="J1011" s="43">
        <v>1</v>
      </c>
      <c r="K1011" s="43">
        <f t="shared" ref="K1011:K1020" si="238">ROUND(N1011/6,2)</f>
        <v>9.17</v>
      </c>
      <c r="L1011" s="43" t="str">
        <f>IF(H1011&gt;=151307001,"Shoes",IF(H1011&gt;=151306001,"Pants",IF(H1011&gt;=151305001,"Glove",IF(H1011&gt;=151303001,"Head",IF(H1011&gt;=151302001,"Body",IF(H1011&gt;=151301001,"Weapon"))))))</f>
        <v>Weapon</v>
      </c>
      <c r="M1011" s="43" t="s">
        <v>356</v>
      </c>
      <c r="N1011" s="64">
        <v>55</v>
      </c>
    </row>
    <row r="1012" spans="1:14" ht="16.5" customHeight="1" x14ac:dyDescent="0.3">
      <c r="A1012" s="60" t="b">
        <v>1</v>
      </c>
      <c r="B1012" s="43" t="s">
        <v>51</v>
      </c>
      <c r="C1012" s="43">
        <f t="shared" ref="C1012:C1022" si="239">C1011+1</f>
        <v>6028005</v>
      </c>
      <c r="D1012" s="43">
        <f t="shared" ref="D1012:D1022" si="240">D1011</f>
        <v>5028</v>
      </c>
      <c r="E1012" s="43" t="s">
        <v>23</v>
      </c>
      <c r="F1012" s="56">
        <v>1</v>
      </c>
      <c r="G1012" s="56">
        <v>1</v>
      </c>
      <c r="H1012" s="43">
        <f>H1011+100000</f>
        <v>151401001</v>
      </c>
      <c r="I1012" s="43">
        <v>1</v>
      </c>
      <c r="J1012" s="43">
        <v>1</v>
      </c>
      <c r="K1012" s="43">
        <f t="shared" si="238"/>
        <v>2.17</v>
      </c>
      <c r="L1012" s="43" t="str">
        <f>L1011</f>
        <v>Weapon</v>
      </c>
      <c r="M1012" s="43" t="s">
        <v>380</v>
      </c>
      <c r="N1012" s="64">
        <v>13</v>
      </c>
    </row>
    <row r="1013" spans="1:14" ht="16.5" customHeight="1" x14ac:dyDescent="0.3">
      <c r="A1013" s="60" t="b">
        <v>1</v>
      </c>
      <c r="B1013" s="43" t="s">
        <v>47</v>
      </c>
      <c r="C1013" s="43">
        <f t="shared" si="239"/>
        <v>6028006</v>
      </c>
      <c r="D1013" s="43">
        <f t="shared" si="240"/>
        <v>5028</v>
      </c>
      <c r="E1013" s="43" t="s">
        <v>23</v>
      </c>
      <c r="F1013" s="56">
        <v>1</v>
      </c>
      <c r="G1013" s="56">
        <v>1</v>
      </c>
      <c r="H1013" s="43">
        <f>H1011+1000</f>
        <v>151302001</v>
      </c>
      <c r="I1013" s="43">
        <v>1</v>
      </c>
      <c r="J1013" s="43">
        <v>1</v>
      </c>
      <c r="K1013" s="43">
        <f t="shared" si="238"/>
        <v>9.17</v>
      </c>
      <c r="L1013" s="43" t="str">
        <f>IF(H1013&gt;=151307001,"Shoes",IF(H1013&gt;=151306001,"Pants",IF(H1013&gt;=151305001,"Glove",IF(H1013&gt;=151303001,"Head",IF(H1013&gt;=151302001,"Body",IF(H1013&gt;=151301001,"Weapon"))))))</f>
        <v>Body</v>
      </c>
      <c r="M1013" s="43" t="s">
        <v>356</v>
      </c>
      <c r="N1013" s="64">
        <f>N1011</f>
        <v>55</v>
      </c>
    </row>
    <row r="1014" spans="1:14" ht="16.5" customHeight="1" x14ac:dyDescent="0.3">
      <c r="A1014" s="60" t="b">
        <v>1</v>
      </c>
      <c r="B1014" s="43" t="s">
        <v>53</v>
      </c>
      <c r="C1014" s="43">
        <f t="shared" si="239"/>
        <v>6028007</v>
      </c>
      <c r="D1014" s="43">
        <f t="shared" si="240"/>
        <v>5028</v>
      </c>
      <c r="E1014" s="43" t="s">
        <v>23</v>
      </c>
      <c r="F1014" s="56">
        <v>1</v>
      </c>
      <c r="G1014" s="56">
        <v>1</v>
      </c>
      <c r="H1014" s="43">
        <f>H1013+100000</f>
        <v>151402001</v>
      </c>
      <c r="I1014" s="43">
        <v>1</v>
      </c>
      <c r="J1014" s="43">
        <v>1</v>
      </c>
      <c r="K1014" s="43">
        <f t="shared" si="238"/>
        <v>2.17</v>
      </c>
      <c r="L1014" s="43" t="str">
        <f>L1013</f>
        <v>Body</v>
      </c>
      <c r="M1014" s="43" t="s">
        <v>380</v>
      </c>
      <c r="N1014" s="64">
        <f t="shared" ref="N1014:N1020" si="241">N1012</f>
        <v>13</v>
      </c>
    </row>
    <row r="1015" spans="1:14" ht="16.5" customHeight="1" x14ac:dyDescent="0.3">
      <c r="A1015" s="60" t="b">
        <v>1</v>
      </c>
      <c r="B1015" s="43" t="s">
        <v>48</v>
      </c>
      <c r="C1015" s="43">
        <f t="shared" si="239"/>
        <v>6028008</v>
      </c>
      <c r="D1015" s="43">
        <f t="shared" si="240"/>
        <v>5028</v>
      </c>
      <c r="E1015" s="43" t="s">
        <v>23</v>
      </c>
      <c r="F1015" s="56">
        <v>1</v>
      </c>
      <c r="G1015" s="56">
        <v>1</v>
      </c>
      <c r="H1015" s="43">
        <f>H1013+1000</f>
        <v>151303001</v>
      </c>
      <c r="I1015" s="43">
        <v>1</v>
      </c>
      <c r="J1015" s="43">
        <v>1</v>
      </c>
      <c r="K1015" s="43">
        <f t="shared" si="238"/>
        <v>9.17</v>
      </c>
      <c r="L1015" s="43" t="str">
        <f>IF(H1015&gt;=151307001,"Shoes",IF(H1015&gt;=151306001,"Pants",IF(H1015&gt;=151305001,"Glove",IF(H1015&gt;=151303001,"Head",IF(H1015&gt;=151302001,"Body",IF(H1015&gt;=151301001,"Weapon"))))))</f>
        <v>Head</v>
      </c>
      <c r="M1015" s="43" t="s">
        <v>356</v>
      </c>
      <c r="N1015" s="64">
        <f t="shared" si="241"/>
        <v>55</v>
      </c>
    </row>
    <row r="1016" spans="1:14" ht="16.5" customHeight="1" x14ac:dyDescent="0.3">
      <c r="A1016" s="60" t="b">
        <v>1</v>
      </c>
      <c r="B1016" s="43" t="s">
        <v>54</v>
      </c>
      <c r="C1016" s="43">
        <f t="shared" si="239"/>
        <v>6028009</v>
      </c>
      <c r="D1016" s="43">
        <f t="shared" si="240"/>
        <v>5028</v>
      </c>
      <c r="E1016" s="43" t="s">
        <v>23</v>
      </c>
      <c r="F1016" s="56">
        <v>1</v>
      </c>
      <c r="G1016" s="56">
        <v>1</v>
      </c>
      <c r="H1016" s="43">
        <f>H1015+100000</f>
        <v>151403001</v>
      </c>
      <c r="I1016" s="43">
        <v>1</v>
      </c>
      <c r="J1016" s="43">
        <v>1</v>
      </c>
      <c r="K1016" s="43">
        <f t="shared" si="238"/>
        <v>2.17</v>
      </c>
      <c r="L1016" s="43" t="str">
        <f>L1015</f>
        <v>Head</v>
      </c>
      <c r="M1016" s="43" t="s">
        <v>380</v>
      </c>
      <c r="N1016" s="64">
        <f t="shared" si="241"/>
        <v>13</v>
      </c>
    </row>
    <row r="1017" spans="1:14" ht="16.5" customHeight="1" x14ac:dyDescent="0.3">
      <c r="A1017" s="60" t="b">
        <v>1</v>
      </c>
      <c r="B1017" s="43" t="s">
        <v>50</v>
      </c>
      <c r="C1017" s="43">
        <f t="shared" si="239"/>
        <v>6028010</v>
      </c>
      <c r="D1017" s="43">
        <f t="shared" si="240"/>
        <v>5028</v>
      </c>
      <c r="E1017" s="43" t="s">
        <v>23</v>
      </c>
      <c r="F1017" s="56">
        <v>1</v>
      </c>
      <c r="G1017" s="56">
        <v>1</v>
      </c>
      <c r="H1017" s="43">
        <f>H1015+2000</f>
        <v>151305001</v>
      </c>
      <c r="I1017" s="43">
        <v>1</v>
      </c>
      <c r="J1017" s="43">
        <v>1</v>
      </c>
      <c r="K1017" s="43">
        <f t="shared" si="238"/>
        <v>9.17</v>
      </c>
      <c r="L1017" s="43" t="str">
        <f>IF(H1017&gt;=151307001,"Shoes",IF(H1017&gt;=151306001,"Pants",IF(H1017&gt;=151305001,"Glove",IF(H1017&gt;=151303001,"Head",IF(H1017&gt;=151302001,"Body",IF(H1017&gt;=151301001,"Weapon"))))))</f>
        <v>Glove</v>
      </c>
      <c r="M1017" s="43" t="s">
        <v>356</v>
      </c>
      <c r="N1017" s="64">
        <f t="shared" si="241"/>
        <v>55</v>
      </c>
    </row>
    <row r="1018" spans="1:14" ht="16.5" customHeight="1" x14ac:dyDescent="0.3">
      <c r="A1018" s="60" t="b">
        <v>1</v>
      </c>
      <c r="B1018" s="43" t="s">
        <v>56</v>
      </c>
      <c r="C1018" s="43">
        <f t="shared" si="239"/>
        <v>6028011</v>
      </c>
      <c r="D1018" s="43">
        <f t="shared" si="240"/>
        <v>5028</v>
      </c>
      <c r="E1018" s="43" t="s">
        <v>23</v>
      </c>
      <c r="F1018" s="56">
        <v>1</v>
      </c>
      <c r="G1018" s="56">
        <v>1</v>
      </c>
      <c r="H1018" s="43">
        <f>H1017+100000</f>
        <v>151405001</v>
      </c>
      <c r="I1018" s="43">
        <v>1</v>
      </c>
      <c r="J1018" s="43">
        <v>1</v>
      </c>
      <c r="K1018" s="43">
        <f t="shared" si="238"/>
        <v>2.17</v>
      </c>
      <c r="L1018" s="43" t="str">
        <f>L1017</f>
        <v>Glove</v>
      </c>
      <c r="M1018" s="43" t="s">
        <v>380</v>
      </c>
      <c r="N1018" s="64">
        <f t="shared" si="241"/>
        <v>13</v>
      </c>
    </row>
    <row r="1019" spans="1:14" ht="16.5" customHeight="1" x14ac:dyDescent="0.3">
      <c r="A1019" s="60" t="b">
        <v>1</v>
      </c>
      <c r="B1019" s="43" t="s">
        <v>49</v>
      </c>
      <c r="C1019" s="43">
        <f t="shared" si="239"/>
        <v>6028012</v>
      </c>
      <c r="D1019" s="43">
        <f t="shared" si="240"/>
        <v>5028</v>
      </c>
      <c r="E1019" s="43" t="s">
        <v>23</v>
      </c>
      <c r="F1019" s="56">
        <v>1</v>
      </c>
      <c r="G1019" s="56">
        <v>1</v>
      </c>
      <c r="H1019" s="43">
        <f>H1017+1000</f>
        <v>151306001</v>
      </c>
      <c r="I1019" s="43">
        <v>1</v>
      </c>
      <c r="J1019" s="43">
        <v>1</v>
      </c>
      <c r="K1019" s="43">
        <f t="shared" si="238"/>
        <v>9.17</v>
      </c>
      <c r="L1019" s="43" t="str">
        <f>IF(H1019&gt;=151307001,"Shoes",IF(H1019&gt;=151306001,"Pants",IF(H1019&gt;=151305001,"Glove",IF(H1019&gt;=151303001,"Head",IF(H1019&gt;=151302001,"Body",IF(H1019&gt;=151301001,"Weapon"))))))</f>
        <v>Pants</v>
      </c>
      <c r="M1019" s="43" t="s">
        <v>356</v>
      </c>
      <c r="N1019" s="64">
        <f t="shared" si="241"/>
        <v>55</v>
      </c>
    </row>
    <row r="1020" spans="1:14" ht="16.5" customHeight="1" x14ac:dyDescent="0.3">
      <c r="A1020" s="60" t="b">
        <v>1</v>
      </c>
      <c r="B1020" s="43" t="s">
        <v>55</v>
      </c>
      <c r="C1020" s="43">
        <f t="shared" si="239"/>
        <v>6028013</v>
      </c>
      <c r="D1020" s="43">
        <f t="shared" si="240"/>
        <v>5028</v>
      </c>
      <c r="E1020" s="43" t="s">
        <v>23</v>
      </c>
      <c r="F1020" s="56">
        <v>1</v>
      </c>
      <c r="G1020" s="56">
        <v>1</v>
      </c>
      <c r="H1020" s="43">
        <f>H1019+100000</f>
        <v>151406001</v>
      </c>
      <c r="I1020" s="43">
        <v>1</v>
      </c>
      <c r="J1020" s="43">
        <v>1</v>
      </c>
      <c r="K1020" s="43">
        <f t="shared" si="238"/>
        <v>2.17</v>
      </c>
      <c r="L1020" s="43" t="str">
        <f>L1019</f>
        <v>Pants</v>
      </c>
      <c r="M1020" s="43" t="s">
        <v>380</v>
      </c>
      <c r="N1020" s="64">
        <f t="shared" si="241"/>
        <v>13</v>
      </c>
    </row>
    <row r="1021" spans="1:14" ht="16.5" customHeight="1" x14ac:dyDescent="0.3">
      <c r="A1021" s="60" t="b">
        <v>1</v>
      </c>
      <c r="B1021" s="43" t="s">
        <v>46</v>
      </c>
      <c r="C1021" s="43">
        <f t="shared" si="239"/>
        <v>6028014</v>
      </c>
      <c r="D1021" s="43">
        <f t="shared" si="240"/>
        <v>5028</v>
      </c>
      <c r="E1021" s="43" t="s">
        <v>23</v>
      </c>
      <c r="F1021" s="56">
        <v>1</v>
      </c>
      <c r="G1021" s="56">
        <v>1</v>
      </c>
      <c r="H1021" s="43">
        <f>H1019+1000</f>
        <v>151307001</v>
      </c>
      <c r="I1021" s="43">
        <v>1</v>
      </c>
      <c r="J1021" s="43">
        <v>1</v>
      </c>
      <c r="K1021" s="41">
        <v>9.15</v>
      </c>
      <c r="L1021" s="43" t="str">
        <f t="shared" ref="L1021" si="242">IF(H1021&gt;=151307001,"Shoes",IF(H1021&gt;=151306001,"Pants",IF(H1021&gt;=151305001,"Glove",IF(H1021&gt;=151303001,"Head",IF(H1021&gt;=151302001,"Body",IF(H1021&gt;=151301001,"Weapon"))))))</f>
        <v>Shoes</v>
      </c>
      <c r="M1021" s="43" t="s">
        <v>356</v>
      </c>
      <c r="N1021" s="65">
        <f>SUM(K1011,K1013,K1015,K1017,K1019,K1021)</f>
        <v>55</v>
      </c>
    </row>
    <row r="1022" spans="1:14" ht="16.5" customHeight="1" x14ac:dyDescent="0.3">
      <c r="A1022" s="60" t="b">
        <v>1</v>
      </c>
      <c r="B1022" s="43" t="s">
        <v>52</v>
      </c>
      <c r="C1022" s="43">
        <f t="shared" si="239"/>
        <v>6028015</v>
      </c>
      <c r="D1022" s="43">
        <f t="shared" si="240"/>
        <v>5028</v>
      </c>
      <c r="E1022" s="43" t="s">
        <v>23</v>
      </c>
      <c r="F1022" s="56">
        <v>1</v>
      </c>
      <c r="G1022" s="56">
        <v>1</v>
      </c>
      <c r="H1022" s="43">
        <f>H1021+100000</f>
        <v>151407001</v>
      </c>
      <c r="I1022" s="43">
        <v>1</v>
      </c>
      <c r="J1022" s="43">
        <v>1</v>
      </c>
      <c r="K1022" s="41">
        <v>2.15</v>
      </c>
      <c r="L1022" s="43" t="str">
        <f>L1021</f>
        <v>Shoes</v>
      </c>
      <c r="M1022" s="43" t="s">
        <v>380</v>
      </c>
      <c r="N1022" s="65">
        <f>SUM(K1012,K1014,K1016,K1018,K1020,K1022)</f>
        <v>13</v>
      </c>
    </row>
    <row r="1023" spans="1:14" ht="16.5" customHeight="1" x14ac:dyDescent="0.3">
      <c r="A1023" s="60" t="b">
        <v>1</v>
      </c>
      <c r="B1023" s="61" t="s">
        <v>379</v>
      </c>
      <c r="C1023" s="61">
        <f>C1022+1</f>
        <v>6028016</v>
      </c>
      <c r="D1023" s="61">
        <f>D1022</f>
        <v>5028</v>
      </c>
      <c r="E1023" s="17" t="s">
        <v>25</v>
      </c>
      <c r="F1023" s="56">
        <v>1</v>
      </c>
      <c r="G1023" s="56">
        <v>1</v>
      </c>
      <c r="H1023" s="61">
        <f>H1011+1000000</f>
        <v>152301001</v>
      </c>
      <c r="I1023" s="61">
        <v>1</v>
      </c>
      <c r="J1023" s="61">
        <v>1</v>
      </c>
      <c r="K1023" s="61">
        <f>K1011</f>
        <v>9.17</v>
      </c>
      <c r="L1023" s="61" t="str">
        <f>L1011</f>
        <v>Weapon</v>
      </c>
      <c r="M1023" s="61" t="str">
        <f t="shared" ref="M1023:M1034" si="243">M1011</f>
        <v>Superior</v>
      </c>
    </row>
    <row r="1024" spans="1:14" ht="16.5" customHeight="1" x14ac:dyDescent="0.3">
      <c r="A1024" s="60" t="b">
        <v>1</v>
      </c>
      <c r="B1024" s="61" t="s">
        <v>51</v>
      </c>
      <c r="C1024" s="61">
        <f t="shared" ref="C1024:C1058" si="244">C1023+1</f>
        <v>6028017</v>
      </c>
      <c r="D1024" s="61">
        <f t="shared" ref="D1024:D1058" si="245">D1023</f>
        <v>5028</v>
      </c>
      <c r="E1024" s="17" t="s">
        <v>25</v>
      </c>
      <c r="F1024" s="56">
        <v>1</v>
      </c>
      <c r="G1024" s="56">
        <v>1</v>
      </c>
      <c r="H1024" s="62">
        <f>H1023+100000</f>
        <v>152401001</v>
      </c>
      <c r="I1024" s="61">
        <v>1</v>
      </c>
      <c r="J1024" s="61">
        <v>1</v>
      </c>
      <c r="K1024" s="61">
        <f t="shared" ref="K1024:L1034" si="246">K1012</f>
        <v>2.17</v>
      </c>
      <c r="L1024" s="61" t="str">
        <f t="shared" si="246"/>
        <v>Weapon</v>
      </c>
      <c r="M1024" s="61" t="str">
        <f t="shared" si="243"/>
        <v>Rare</v>
      </c>
    </row>
    <row r="1025" spans="1:13" ht="16.5" customHeight="1" x14ac:dyDescent="0.3">
      <c r="A1025" s="60" t="b">
        <v>1</v>
      </c>
      <c r="B1025" s="61" t="s">
        <v>47</v>
      </c>
      <c r="C1025" s="61">
        <f t="shared" si="244"/>
        <v>6028018</v>
      </c>
      <c r="D1025" s="61">
        <f t="shared" si="245"/>
        <v>5028</v>
      </c>
      <c r="E1025" s="17" t="s">
        <v>25</v>
      </c>
      <c r="F1025" s="56">
        <v>1</v>
      </c>
      <c r="G1025" s="56">
        <v>1</v>
      </c>
      <c r="H1025" s="62">
        <f>H1023+1000</f>
        <v>152302001</v>
      </c>
      <c r="I1025" s="61">
        <v>1</v>
      </c>
      <c r="J1025" s="61">
        <v>1</v>
      </c>
      <c r="K1025" s="61">
        <f t="shared" si="246"/>
        <v>9.17</v>
      </c>
      <c r="L1025" s="61" t="str">
        <f t="shared" si="246"/>
        <v>Body</v>
      </c>
      <c r="M1025" s="61" t="str">
        <f t="shared" si="243"/>
        <v>Superior</v>
      </c>
    </row>
    <row r="1026" spans="1:13" ht="16.5" customHeight="1" x14ac:dyDescent="0.3">
      <c r="A1026" s="60" t="b">
        <v>1</v>
      </c>
      <c r="B1026" s="61" t="s">
        <v>53</v>
      </c>
      <c r="C1026" s="61">
        <f t="shared" si="244"/>
        <v>6028019</v>
      </c>
      <c r="D1026" s="61">
        <f t="shared" si="245"/>
        <v>5028</v>
      </c>
      <c r="E1026" s="17" t="s">
        <v>25</v>
      </c>
      <c r="F1026" s="56">
        <v>1</v>
      </c>
      <c r="G1026" s="56">
        <v>1</v>
      </c>
      <c r="H1026" s="62">
        <f>H1025+100000</f>
        <v>152402001</v>
      </c>
      <c r="I1026" s="61">
        <v>1</v>
      </c>
      <c r="J1026" s="61">
        <v>1</v>
      </c>
      <c r="K1026" s="61">
        <f t="shared" si="246"/>
        <v>2.17</v>
      </c>
      <c r="L1026" s="61" t="str">
        <f t="shared" si="246"/>
        <v>Body</v>
      </c>
      <c r="M1026" s="61" t="str">
        <f t="shared" si="243"/>
        <v>Rare</v>
      </c>
    </row>
    <row r="1027" spans="1:13" ht="16.5" customHeight="1" x14ac:dyDescent="0.3">
      <c r="A1027" s="60" t="b">
        <v>1</v>
      </c>
      <c r="B1027" s="61" t="s">
        <v>48</v>
      </c>
      <c r="C1027" s="61">
        <f t="shared" si="244"/>
        <v>6028020</v>
      </c>
      <c r="D1027" s="61">
        <f t="shared" si="245"/>
        <v>5028</v>
      </c>
      <c r="E1027" s="17" t="s">
        <v>25</v>
      </c>
      <c r="F1027" s="56">
        <v>1</v>
      </c>
      <c r="G1027" s="56">
        <v>1</v>
      </c>
      <c r="H1027" s="61">
        <f>H1025+1000</f>
        <v>152303001</v>
      </c>
      <c r="I1027" s="61">
        <v>1</v>
      </c>
      <c r="J1027" s="61">
        <v>1</v>
      </c>
      <c r="K1027" s="61">
        <f t="shared" si="246"/>
        <v>9.17</v>
      </c>
      <c r="L1027" s="61" t="str">
        <f t="shared" si="246"/>
        <v>Head</v>
      </c>
      <c r="M1027" s="61" t="str">
        <f t="shared" si="243"/>
        <v>Superior</v>
      </c>
    </row>
    <row r="1028" spans="1:13" ht="16.5" customHeight="1" x14ac:dyDescent="0.3">
      <c r="A1028" s="60" t="b">
        <v>1</v>
      </c>
      <c r="B1028" s="61" t="s">
        <v>54</v>
      </c>
      <c r="C1028" s="61">
        <f t="shared" si="244"/>
        <v>6028021</v>
      </c>
      <c r="D1028" s="61">
        <f t="shared" si="245"/>
        <v>5028</v>
      </c>
      <c r="E1028" s="17" t="s">
        <v>25</v>
      </c>
      <c r="F1028" s="56">
        <v>1</v>
      </c>
      <c r="G1028" s="56">
        <v>1</v>
      </c>
      <c r="H1028" s="61">
        <f>H1027+100000</f>
        <v>152403001</v>
      </c>
      <c r="I1028" s="61">
        <v>1</v>
      </c>
      <c r="J1028" s="61">
        <v>1</v>
      </c>
      <c r="K1028" s="61">
        <f t="shared" si="246"/>
        <v>2.17</v>
      </c>
      <c r="L1028" s="61" t="str">
        <f t="shared" si="246"/>
        <v>Head</v>
      </c>
      <c r="M1028" s="61" t="str">
        <f t="shared" si="243"/>
        <v>Rare</v>
      </c>
    </row>
    <row r="1029" spans="1:13" ht="16.5" customHeight="1" x14ac:dyDescent="0.3">
      <c r="A1029" s="60" t="b">
        <v>1</v>
      </c>
      <c r="B1029" s="61" t="s">
        <v>50</v>
      </c>
      <c r="C1029" s="61">
        <f t="shared" si="244"/>
        <v>6028022</v>
      </c>
      <c r="D1029" s="61">
        <f t="shared" si="245"/>
        <v>5028</v>
      </c>
      <c r="E1029" s="17" t="s">
        <v>25</v>
      </c>
      <c r="F1029" s="56">
        <v>1</v>
      </c>
      <c r="G1029" s="56">
        <v>1</v>
      </c>
      <c r="H1029" s="61">
        <f>H1027+2000</f>
        <v>152305001</v>
      </c>
      <c r="I1029" s="61">
        <v>1</v>
      </c>
      <c r="J1029" s="61">
        <v>1</v>
      </c>
      <c r="K1029" s="61">
        <f t="shared" si="246"/>
        <v>9.17</v>
      </c>
      <c r="L1029" s="61" t="str">
        <f t="shared" si="246"/>
        <v>Glove</v>
      </c>
      <c r="M1029" s="61" t="str">
        <f t="shared" si="243"/>
        <v>Superior</v>
      </c>
    </row>
    <row r="1030" spans="1:13" ht="16.5" customHeight="1" x14ac:dyDescent="0.3">
      <c r="A1030" s="60" t="b">
        <v>1</v>
      </c>
      <c r="B1030" s="61" t="s">
        <v>56</v>
      </c>
      <c r="C1030" s="61">
        <f t="shared" si="244"/>
        <v>6028023</v>
      </c>
      <c r="D1030" s="61">
        <f t="shared" si="245"/>
        <v>5028</v>
      </c>
      <c r="E1030" s="17" t="s">
        <v>25</v>
      </c>
      <c r="F1030" s="56">
        <v>1</v>
      </c>
      <c r="G1030" s="56">
        <v>1</v>
      </c>
      <c r="H1030" s="61">
        <f>H1029+100000</f>
        <v>152405001</v>
      </c>
      <c r="I1030" s="61">
        <v>1</v>
      </c>
      <c r="J1030" s="61">
        <v>1</v>
      </c>
      <c r="K1030" s="61">
        <f t="shared" si="246"/>
        <v>2.17</v>
      </c>
      <c r="L1030" s="61" t="str">
        <f t="shared" si="246"/>
        <v>Glove</v>
      </c>
      <c r="M1030" s="61" t="str">
        <f t="shared" si="243"/>
        <v>Rare</v>
      </c>
    </row>
    <row r="1031" spans="1:13" ht="16.5" customHeight="1" x14ac:dyDescent="0.3">
      <c r="A1031" s="60" t="b">
        <v>1</v>
      </c>
      <c r="B1031" s="61" t="s">
        <v>49</v>
      </c>
      <c r="C1031" s="61">
        <f t="shared" si="244"/>
        <v>6028024</v>
      </c>
      <c r="D1031" s="61">
        <f t="shared" si="245"/>
        <v>5028</v>
      </c>
      <c r="E1031" s="17" t="s">
        <v>25</v>
      </c>
      <c r="F1031" s="56">
        <v>1</v>
      </c>
      <c r="G1031" s="56">
        <v>1</v>
      </c>
      <c r="H1031" s="61">
        <f>H1029+1000</f>
        <v>152306001</v>
      </c>
      <c r="I1031" s="61">
        <v>1</v>
      </c>
      <c r="J1031" s="61">
        <v>1</v>
      </c>
      <c r="K1031" s="61">
        <f t="shared" si="246"/>
        <v>9.17</v>
      </c>
      <c r="L1031" s="61" t="str">
        <f t="shared" si="246"/>
        <v>Pants</v>
      </c>
      <c r="M1031" s="61" t="str">
        <f t="shared" si="243"/>
        <v>Superior</v>
      </c>
    </row>
    <row r="1032" spans="1:13" ht="16.5" customHeight="1" x14ac:dyDescent="0.3">
      <c r="A1032" s="60" t="b">
        <v>1</v>
      </c>
      <c r="B1032" s="61" t="s">
        <v>55</v>
      </c>
      <c r="C1032" s="61">
        <f t="shared" si="244"/>
        <v>6028025</v>
      </c>
      <c r="D1032" s="61">
        <f t="shared" si="245"/>
        <v>5028</v>
      </c>
      <c r="E1032" s="17" t="s">
        <v>25</v>
      </c>
      <c r="F1032" s="56">
        <v>1</v>
      </c>
      <c r="G1032" s="56">
        <v>1</v>
      </c>
      <c r="H1032" s="61">
        <f>H1031+100000</f>
        <v>152406001</v>
      </c>
      <c r="I1032" s="61">
        <v>1</v>
      </c>
      <c r="J1032" s="61">
        <v>1</v>
      </c>
      <c r="K1032" s="61">
        <f t="shared" si="246"/>
        <v>2.17</v>
      </c>
      <c r="L1032" s="61" t="str">
        <f t="shared" si="246"/>
        <v>Pants</v>
      </c>
      <c r="M1032" s="61" t="str">
        <f t="shared" si="243"/>
        <v>Rare</v>
      </c>
    </row>
    <row r="1033" spans="1:13" ht="16.5" customHeight="1" x14ac:dyDescent="0.3">
      <c r="A1033" s="60" t="b">
        <v>1</v>
      </c>
      <c r="B1033" s="61" t="s">
        <v>46</v>
      </c>
      <c r="C1033" s="61">
        <f t="shared" si="244"/>
        <v>6028026</v>
      </c>
      <c r="D1033" s="61">
        <f t="shared" si="245"/>
        <v>5028</v>
      </c>
      <c r="E1033" s="17" t="s">
        <v>25</v>
      </c>
      <c r="F1033" s="56">
        <v>1</v>
      </c>
      <c r="G1033" s="56">
        <v>1</v>
      </c>
      <c r="H1033" s="61">
        <f>H1031+1000</f>
        <v>152307001</v>
      </c>
      <c r="I1033" s="61">
        <v>1</v>
      </c>
      <c r="J1033" s="61">
        <v>1</v>
      </c>
      <c r="K1033" s="61">
        <f t="shared" si="246"/>
        <v>9.15</v>
      </c>
      <c r="L1033" s="61" t="str">
        <f t="shared" si="246"/>
        <v>Shoes</v>
      </c>
      <c r="M1033" s="61" t="str">
        <f t="shared" si="243"/>
        <v>Superior</v>
      </c>
    </row>
    <row r="1034" spans="1:13" ht="16.5" customHeight="1" x14ac:dyDescent="0.3">
      <c r="A1034" s="60" t="b">
        <v>1</v>
      </c>
      <c r="B1034" s="61" t="s">
        <v>52</v>
      </c>
      <c r="C1034" s="61">
        <f t="shared" si="244"/>
        <v>6028027</v>
      </c>
      <c r="D1034" s="61">
        <f t="shared" si="245"/>
        <v>5028</v>
      </c>
      <c r="E1034" s="17" t="s">
        <v>25</v>
      </c>
      <c r="F1034" s="56">
        <v>1</v>
      </c>
      <c r="G1034" s="56">
        <v>1</v>
      </c>
      <c r="H1034" s="61">
        <f>H1033+100000</f>
        <v>152407001</v>
      </c>
      <c r="I1034" s="61">
        <v>1</v>
      </c>
      <c r="J1034" s="61">
        <v>1</v>
      </c>
      <c r="K1034" s="61">
        <f t="shared" si="246"/>
        <v>2.15</v>
      </c>
      <c r="L1034" s="61" t="str">
        <f t="shared" si="246"/>
        <v>Shoes</v>
      </c>
      <c r="M1034" s="61" t="str">
        <f t="shared" si="243"/>
        <v>Rare</v>
      </c>
    </row>
    <row r="1035" spans="1:13" ht="16.5" customHeight="1" x14ac:dyDescent="0.3">
      <c r="A1035" s="60" t="b">
        <v>1</v>
      </c>
      <c r="B1035" s="42" t="s">
        <v>45</v>
      </c>
      <c r="C1035" s="45">
        <f t="shared" si="244"/>
        <v>6028028</v>
      </c>
      <c r="D1035" s="45">
        <f t="shared" si="245"/>
        <v>5028</v>
      </c>
      <c r="E1035" s="45" t="s">
        <v>26</v>
      </c>
      <c r="F1035" s="56">
        <v>1</v>
      </c>
      <c r="G1035" s="56">
        <v>1</v>
      </c>
      <c r="H1035" s="42">
        <f>H1023+1000000</f>
        <v>153301001</v>
      </c>
      <c r="I1035" s="42">
        <v>1</v>
      </c>
      <c r="J1035" s="42">
        <v>1</v>
      </c>
      <c r="K1035" s="42">
        <f>K1023</f>
        <v>9.17</v>
      </c>
      <c r="L1035" s="42" t="str">
        <f>L1023</f>
        <v>Weapon</v>
      </c>
      <c r="M1035" s="42" t="str">
        <f>M1023</f>
        <v>Superior</v>
      </c>
    </row>
    <row r="1036" spans="1:13" ht="16.5" customHeight="1" x14ac:dyDescent="0.3">
      <c r="A1036" s="60" t="b">
        <v>1</v>
      </c>
      <c r="B1036" s="42" t="s">
        <v>51</v>
      </c>
      <c r="C1036" s="45">
        <f t="shared" si="244"/>
        <v>6028029</v>
      </c>
      <c r="D1036" s="45">
        <f t="shared" si="245"/>
        <v>5028</v>
      </c>
      <c r="E1036" s="45" t="s">
        <v>26</v>
      </c>
      <c r="F1036" s="56">
        <v>1</v>
      </c>
      <c r="G1036" s="56">
        <v>1</v>
      </c>
      <c r="H1036" s="42">
        <f>H1035+100000</f>
        <v>153401001</v>
      </c>
      <c r="I1036" s="42">
        <v>1</v>
      </c>
      <c r="J1036" s="42">
        <v>1</v>
      </c>
      <c r="K1036" s="42">
        <f t="shared" ref="K1036:M1047" si="247">K1024</f>
        <v>2.17</v>
      </c>
      <c r="L1036" s="42" t="str">
        <f t="shared" si="247"/>
        <v>Weapon</v>
      </c>
      <c r="M1036" s="42" t="str">
        <f t="shared" si="247"/>
        <v>Rare</v>
      </c>
    </row>
    <row r="1037" spans="1:13" ht="16.5" customHeight="1" x14ac:dyDescent="0.3">
      <c r="A1037" s="60" t="b">
        <v>1</v>
      </c>
      <c r="B1037" s="42" t="s">
        <v>47</v>
      </c>
      <c r="C1037" s="45">
        <f t="shared" si="244"/>
        <v>6028030</v>
      </c>
      <c r="D1037" s="45">
        <f t="shared" si="245"/>
        <v>5028</v>
      </c>
      <c r="E1037" s="45" t="s">
        <v>26</v>
      </c>
      <c r="F1037" s="56">
        <v>1</v>
      </c>
      <c r="G1037" s="56">
        <v>1</v>
      </c>
      <c r="H1037" s="42">
        <f>H1035+1000</f>
        <v>153302001</v>
      </c>
      <c r="I1037" s="42">
        <v>1</v>
      </c>
      <c r="J1037" s="42">
        <v>1</v>
      </c>
      <c r="K1037" s="42">
        <f t="shared" si="247"/>
        <v>9.17</v>
      </c>
      <c r="L1037" s="42" t="str">
        <f t="shared" si="247"/>
        <v>Body</v>
      </c>
      <c r="M1037" s="42" t="str">
        <f t="shared" si="247"/>
        <v>Superior</v>
      </c>
    </row>
    <row r="1038" spans="1:13" ht="16.5" customHeight="1" x14ac:dyDescent="0.3">
      <c r="A1038" s="60" t="b">
        <v>1</v>
      </c>
      <c r="B1038" s="42" t="s">
        <v>53</v>
      </c>
      <c r="C1038" s="45">
        <f t="shared" si="244"/>
        <v>6028031</v>
      </c>
      <c r="D1038" s="45">
        <f t="shared" si="245"/>
        <v>5028</v>
      </c>
      <c r="E1038" s="45" t="s">
        <v>26</v>
      </c>
      <c r="F1038" s="56">
        <v>1</v>
      </c>
      <c r="G1038" s="56">
        <v>1</v>
      </c>
      <c r="H1038" s="42">
        <f>H1037+100000</f>
        <v>153402001</v>
      </c>
      <c r="I1038" s="42">
        <v>1</v>
      </c>
      <c r="J1038" s="42">
        <v>1</v>
      </c>
      <c r="K1038" s="42">
        <f t="shared" si="247"/>
        <v>2.17</v>
      </c>
      <c r="L1038" s="42" t="str">
        <f t="shared" si="247"/>
        <v>Body</v>
      </c>
      <c r="M1038" s="42" t="str">
        <f t="shared" si="247"/>
        <v>Rare</v>
      </c>
    </row>
    <row r="1039" spans="1:13" ht="16.5" customHeight="1" x14ac:dyDescent="0.3">
      <c r="A1039" s="60" t="b">
        <v>1</v>
      </c>
      <c r="B1039" s="42" t="s">
        <v>48</v>
      </c>
      <c r="C1039" s="45">
        <f t="shared" si="244"/>
        <v>6028032</v>
      </c>
      <c r="D1039" s="45">
        <f t="shared" si="245"/>
        <v>5028</v>
      </c>
      <c r="E1039" s="45" t="s">
        <v>26</v>
      </c>
      <c r="F1039" s="56">
        <v>1</v>
      </c>
      <c r="G1039" s="56">
        <v>1</v>
      </c>
      <c r="H1039" s="42">
        <f>H1037+1000</f>
        <v>153303001</v>
      </c>
      <c r="I1039" s="42">
        <v>1</v>
      </c>
      <c r="J1039" s="42">
        <v>1</v>
      </c>
      <c r="K1039" s="42">
        <f t="shared" si="247"/>
        <v>9.17</v>
      </c>
      <c r="L1039" s="42" t="str">
        <f t="shared" si="247"/>
        <v>Head</v>
      </c>
      <c r="M1039" s="42" t="str">
        <f t="shared" si="247"/>
        <v>Superior</v>
      </c>
    </row>
    <row r="1040" spans="1:13" ht="16.5" customHeight="1" x14ac:dyDescent="0.3">
      <c r="A1040" s="60" t="b">
        <v>1</v>
      </c>
      <c r="B1040" s="42" t="s">
        <v>54</v>
      </c>
      <c r="C1040" s="45">
        <f t="shared" si="244"/>
        <v>6028033</v>
      </c>
      <c r="D1040" s="45">
        <f t="shared" si="245"/>
        <v>5028</v>
      </c>
      <c r="E1040" s="45" t="s">
        <v>26</v>
      </c>
      <c r="F1040" s="56">
        <v>1</v>
      </c>
      <c r="G1040" s="56">
        <v>1</v>
      </c>
      <c r="H1040" s="42">
        <f>H1039+100000</f>
        <v>153403001</v>
      </c>
      <c r="I1040" s="42">
        <v>1</v>
      </c>
      <c r="J1040" s="42">
        <v>1</v>
      </c>
      <c r="K1040" s="42">
        <f t="shared" si="247"/>
        <v>2.17</v>
      </c>
      <c r="L1040" s="42" t="str">
        <f t="shared" si="247"/>
        <v>Head</v>
      </c>
      <c r="M1040" s="42" t="str">
        <f t="shared" si="247"/>
        <v>Rare</v>
      </c>
    </row>
    <row r="1041" spans="1:13" ht="16.5" customHeight="1" x14ac:dyDescent="0.3">
      <c r="A1041" s="60" t="b">
        <v>1</v>
      </c>
      <c r="B1041" s="42" t="s">
        <v>50</v>
      </c>
      <c r="C1041" s="45">
        <f t="shared" si="244"/>
        <v>6028034</v>
      </c>
      <c r="D1041" s="45">
        <f t="shared" si="245"/>
        <v>5028</v>
      </c>
      <c r="E1041" s="45" t="s">
        <v>26</v>
      </c>
      <c r="F1041" s="56">
        <v>1</v>
      </c>
      <c r="G1041" s="56">
        <v>1</v>
      </c>
      <c r="H1041" s="42">
        <f>H1039+2000</f>
        <v>153305001</v>
      </c>
      <c r="I1041" s="42">
        <v>1</v>
      </c>
      <c r="J1041" s="42">
        <v>1</v>
      </c>
      <c r="K1041" s="42">
        <f t="shared" si="247"/>
        <v>9.17</v>
      </c>
      <c r="L1041" s="42" t="str">
        <f t="shared" si="247"/>
        <v>Glove</v>
      </c>
      <c r="M1041" s="42" t="str">
        <f t="shared" si="247"/>
        <v>Superior</v>
      </c>
    </row>
    <row r="1042" spans="1:13" ht="16.5" customHeight="1" x14ac:dyDescent="0.3">
      <c r="A1042" s="60" t="b">
        <v>1</v>
      </c>
      <c r="B1042" s="42" t="s">
        <v>56</v>
      </c>
      <c r="C1042" s="45">
        <f t="shared" si="244"/>
        <v>6028035</v>
      </c>
      <c r="D1042" s="45">
        <f t="shared" si="245"/>
        <v>5028</v>
      </c>
      <c r="E1042" s="45" t="s">
        <v>26</v>
      </c>
      <c r="F1042" s="56">
        <v>1</v>
      </c>
      <c r="G1042" s="56">
        <v>1</v>
      </c>
      <c r="H1042" s="42">
        <f>H1041+100000</f>
        <v>153405001</v>
      </c>
      <c r="I1042" s="42">
        <v>1</v>
      </c>
      <c r="J1042" s="42">
        <v>1</v>
      </c>
      <c r="K1042" s="42">
        <f t="shared" si="247"/>
        <v>2.17</v>
      </c>
      <c r="L1042" s="42" t="str">
        <f t="shared" si="247"/>
        <v>Glove</v>
      </c>
      <c r="M1042" s="42" t="str">
        <f t="shared" si="247"/>
        <v>Rare</v>
      </c>
    </row>
    <row r="1043" spans="1:13" ht="16.5" customHeight="1" x14ac:dyDescent="0.3">
      <c r="A1043" s="60" t="b">
        <v>1</v>
      </c>
      <c r="B1043" s="42" t="s">
        <v>49</v>
      </c>
      <c r="C1043" s="45">
        <f t="shared" si="244"/>
        <v>6028036</v>
      </c>
      <c r="D1043" s="45">
        <f t="shared" si="245"/>
        <v>5028</v>
      </c>
      <c r="E1043" s="45" t="s">
        <v>26</v>
      </c>
      <c r="F1043" s="56">
        <v>1</v>
      </c>
      <c r="G1043" s="56">
        <v>1</v>
      </c>
      <c r="H1043" s="42">
        <f>H1041+1000</f>
        <v>153306001</v>
      </c>
      <c r="I1043" s="42">
        <v>1</v>
      </c>
      <c r="J1043" s="42">
        <v>1</v>
      </c>
      <c r="K1043" s="42">
        <f t="shared" si="247"/>
        <v>9.17</v>
      </c>
      <c r="L1043" s="42" t="str">
        <f t="shared" si="247"/>
        <v>Pants</v>
      </c>
      <c r="M1043" s="42" t="str">
        <f t="shared" si="247"/>
        <v>Superior</v>
      </c>
    </row>
    <row r="1044" spans="1:13" ht="16.5" customHeight="1" x14ac:dyDescent="0.3">
      <c r="A1044" s="60" t="b">
        <v>1</v>
      </c>
      <c r="B1044" s="42" t="s">
        <v>55</v>
      </c>
      <c r="C1044" s="45">
        <f t="shared" si="244"/>
        <v>6028037</v>
      </c>
      <c r="D1044" s="45">
        <f t="shared" si="245"/>
        <v>5028</v>
      </c>
      <c r="E1044" s="45" t="s">
        <v>26</v>
      </c>
      <c r="F1044" s="56">
        <v>1</v>
      </c>
      <c r="G1044" s="56">
        <v>1</v>
      </c>
      <c r="H1044" s="42">
        <f>H1043+100000</f>
        <v>153406001</v>
      </c>
      <c r="I1044" s="42">
        <v>1</v>
      </c>
      <c r="J1044" s="42">
        <v>1</v>
      </c>
      <c r="K1044" s="42">
        <f t="shared" si="247"/>
        <v>2.17</v>
      </c>
      <c r="L1044" s="42" t="str">
        <f t="shared" si="247"/>
        <v>Pants</v>
      </c>
      <c r="M1044" s="42" t="str">
        <f t="shared" si="247"/>
        <v>Rare</v>
      </c>
    </row>
    <row r="1045" spans="1:13" ht="16.5" customHeight="1" x14ac:dyDescent="0.3">
      <c r="A1045" s="60" t="b">
        <v>1</v>
      </c>
      <c r="B1045" s="42" t="s">
        <v>46</v>
      </c>
      <c r="C1045" s="45">
        <f t="shared" si="244"/>
        <v>6028038</v>
      </c>
      <c r="D1045" s="45">
        <f t="shared" si="245"/>
        <v>5028</v>
      </c>
      <c r="E1045" s="45" t="s">
        <v>26</v>
      </c>
      <c r="F1045" s="56">
        <v>1</v>
      </c>
      <c r="G1045" s="56">
        <v>1</v>
      </c>
      <c r="H1045" s="42">
        <f>H1043+1000</f>
        <v>153307001</v>
      </c>
      <c r="I1045" s="42">
        <v>1</v>
      </c>
      <c r="J1045" s="42">
        <v>1</v>
      </c>
      <c r="K1045" s="42">
        <f t="shared" si="247"/>
        <v>9.15</v>
      </c>
      <c r="L1045" s="42" t="str">
        <f t="shared" si="247"/>
        <v>Shoes</v>
      </c>
      <c r="M1045" s="42" t="str">
        <f t="shared" si="247"/>
        <v>Superior</v>
      </c>
    </row>
    <row r="1046" spans="1:13" ht="16.5" customHeight="1" x14ac:dyDescent="0.3">
      <c r="A1046" s="60" t="b">
        <v>1</v>
      </c>
      <c r="B1046" s="42" t="s">
        <v>52</v>
      </c>
      <c r="C1046" s="45">
        <f t="shared" si="244"/>
        <v>6028039</v>
      </c>
      <c r="D1046" s="45">
        <f t="shared" si="245"/>
        <v>5028</v>
      </c>
      <c r="E1046" s="45" t="s">
        <v>26</v>
      </c>
      <c r="F1046" s="56">
        <v>1</v>
      </c>
      <c r="G1046" s="56">
        <v>1</v>
      </c>
      <c r="H1046" s="42">
        <f>H1045+100000</f>
        <v>153407001</v>
      </c>
      <c r="I1046" s="42">
        <v>1</v>
      </c>
      <c r="J1046" s="42">
        <v>1</v>
      </c>
      <c r="K1046" s="42">
        <f t="shared" si="247"/>
        <v>2.15</v>
      </c>
      <c r="L1046" s="42" t="str">
        <f t="shared" si="247"/>
        <v>Shoes</v>
      </c>
      <c r="M1046" s="42" t="str">
        <f t="shared" si="247"/>
        <v>Rare</v>
      </c>
    </row>
    <row r="1047" spans="1:13" ht="16.5" customHeight="1" x14ac:dyDescent="0.3">
      <c r="A1047" s="60" t="b">
        <v>1</v>
      </c>
      <c r="B1047" s="46" t="s">
        <v>45</v>
      </c>
      <c r="C1047" s="19">
        <f t="shared" si="244"/>
        <v>6028040</v>
      </c>
      <c r="D1047" s="19">
        <f t="shared" si="245"/>
        <v>5028</v>
      </c>
      <c r="E1047" s="19" t="s">
        <v>27</v>
      </c>
      <c r="F1047" s="56">
        <v>1</v>
      </c>
      <c r="G1047" s="56">
        <v>1</v>
      </c>
      <c r="H1047" s="46">
        <f>H1035+1000000</f>
        <v>154301001</v>
      </c>
      <c r="I1047" s="46">
        <v>1</v>
      </c>
      <c r="J1047" s="46">
        <v>1</v>
      </c>
      <c r="K1047" s="46">
        <f>K1035</f>
        <v>9.17</v>
      </c>
      <c r="L1047" s="46" t="str">
        <f>L1035</f>
        <v>Weapon</v>
      </c>
      <c r="M1047" s="46" t="str">
        <f t="shared" si="247"/>
        <v>Superior</v>
      </c>
    </row>
    <row r="1048" spans="1:13" ht="16.5" customHeight="1" x14ac:dyDescent="0.3">
      <c r="A1048" s="60" t="b">
        <v>1</v>
      </c>
      <c r="B1048" s="46" t="s">
        <v>51</v>
      </c>
      <c r="C1048" s="19">
        <f t="shared" si="244"/>
        <v>6028041</v>
      </c>
      <c r="D1048" s="19">
        <f t="shared" si="245"/>
        <v>5028</v>
      </c>
      <c r="E1048" s="19" t="s">
        <v>27</v>
      </c>
      <c r="F1048" s="56">
        <v>1</v>
      </c>
      <c r="G1048" s="56">
        <v>1</v>
      </c>
      <c r="H1048" s="46">
        <f>H1047+100000</f>
        <v>154401001</v>
      </c>
      <c r="I1048" s="46">
        <v>1</v>
      </c>
      <c r="J1048" s="46">
        <v>1</v>
      </c>
      <c r="K1048" s="46">
        <f t="shared" ref="K1048:M1058" si="248">K1036</f>
        <v>2.17</v>
      </c>
      <c r="L1048" s="46" t="str">
        <f t="shared" si="248"/>
        <v>Weapon</v>
      </c>
      <c r="M1048" s="46" t="str">
        <f t="shared" si="248"/>
        <v>Rare</v>
      </c>
    </row>
    <row r="1049" spans="1:13" ht="16.5" customHeight="1" x14ac:dyDescent="0.3">
      <c r="A1049" s="60" t="b">
        <v>1</v>
      </c>
      <c r="B1049" s="46" t="s">
        <v>47</v>
      </c>
      <c r="C1049" s="19">
        <f t="shared" si="244"/>
        <v>6028042</v>
      </c>
      <c r="D1049" s="19">
        <f t="shared" si="245"/>
        <v>5028</v>
      </c>
      <c r="E1049" s="19" t="s">
        <v>27</v>
      </c>
      <c r="F1049" s="56">
        <v>1</v>
      </c>
      <c r="G1049" s="56">
        <v>1</v>
      </c>
      <c r="H1049" s="46">
        <f>H1047+1000</f>
        <v>154302001</v>
      </c>
      <c r="I1049" s="46">
        <v>1</v>
      </c>
      <c r="J1049" s="46">
        <v>1</v>
      </c>
      <c r="K1049" s="46">
        <f t="shared" si="248"/>
        <v>9.17</v>
      </c>
      <c r="L1049" s="46" t="str">
        <f t="shared" si="248"/>
        <v>Body</v>
      </c>
      <c r="M1049" s="46" t="str">
        <f t="shared" si="248"/>
        <v>Superior</v>
      </c>
    </row>
    <row r="1050" spans="1:13" ht="16.5" customHeight="1" x14ac:dyDescent="0.3">
      <c r="A1050" s="60" t="b">
        <v>1</v>
      </c>
      <c r="B1050" s="46" t="s">
        <v>53</v>
      </c>
      <c r="C1050" s="19">
        <f t="shared" si="244"/>
        <v>6028043</v>
      </c>
      <c r="D1050" s="19">
        <f t="shared" si="245"/>
        <v>5028</v>
      </c>
      <c r="E1050" s="19" t="s">
        <v>27</v>
      </c>
      <c r="F1050" s="56">
        <v>1</v>
      </c>
      <c r="G1050" s="56">
        <v>1</v>
      </c>
      <c r="H1050" s="46">
        <f>H1049+100000</f>
        <v>154402001</v>
      </c>
      <c r="I1050" s="46">
        <v>1</v>
      </c>
      <c r="J1050" s="46">
        <v>1</v>
      </c>
      <c r="K1050" s="46">
        <f t="shared" si="248"/>
        <v>2.17</v>
      </c>
      <c r="L1050" s="46" t="str">
        <f t="shared" si="248"/>
        <v>Body</v>
      </c>
      <c r="M1050" s="46" t="str">
        <f t="shared" si="248"/>
        <v>Rare</v>
      </c>
    </row>
    <row r="1051" spans="1:13" ht="16.5" customHeight="1" x14ac:dyDescent="0.3">
      <c r="A1051" s="60" t="b">
        <v>1</v>
      </c>
      <c r="B1051" s="46" t="s">
        <v>48</v>
      </c>
      <c r="C1051" s="19">
        <f t="shared" si="244"/>
        <v>6028044</v>
      </c>
      <c r="D1051" s="19">
        <f t="shared" si="245"/>
        <v>5028</v>
      </c>
      <c r="E1051" s="19" t="s">
        <v>27</v>
      </c>
      <c r="F1051" s="56">
        <v>1</v>
      </c>
      <c r="G1051" s="56">
        <v>1</v>
      </c>
      <c r="H1051" s="46">
        <f>H1049+1000</f>
        <v>154303001</v>
      </c>
      <c r="I1051" s="46">
        <v>1</v>
      </c>
      <c r="J1051" s="46">
        <v>1</v>
      </c>
      <c r="K1051" s="46">
        <f t="shared" si="248"/>
        <v>9.17</v>
      </c>
      <c r="L1051" s="46" t="str">
        <f t="shared" si="248"/>
        <v>Head</v>
      </c>
      <c r="M1051" s="46" t="str">
        <f t="shared" si="248"/>
        <v>Superior</v>
      </c>
    </row>
    <row r="1052" spans="1:13" ht="16.5" customHeight="1" x14ac:dyDescent="0.3">
      <c r="A1052" s="60" t="b">
        <v>1</v>
      </c>
      <c r="B1052" s="46" t="s">
        <v>54</v>
      </c>
      <c r="C1052" s="19">
        <f t="shared" si="244"/>
        <v>6028045</v>
      </c>
      <c r="D1052" s="19">
        <f t="shared" si="245"/>
        <v>5028</v>
      </c>
      <c r="E1052" s="19" t="s">
        <v>27</v>
      </c>
      <c r="F1052" s="56">
        <v>1</v>
      </c>
      <c r="G1052" s="56">
        <v>1</v>
      </c>
      <c r="H1052" s="46">
        <f>H1051+100000</f>
        <v>154403001</v>
      </c>
      <c r="I1052" s="46">
        <v>1</v>
      </c>
      <c r="J1052" s="46">
        <v>1</v>
      </c>
      <c r="K1052" s="46">
        <f t="shared" si="248"/>
        <v>2.17</v>
      </c>
      <c r="L1052" s="46" t="str">
        <f t="shared" si="248"/>
        <v>Head</v>
      </c>
      <c r="M1052" s="46" t="str">
        <f t="shared" si="248"/>
        <v>Rare</v>
      </c>
    </row>
    <row r="1053" spans="1:13" ht="16.5" customHeight="1" x14ac:dyDescent="0.3">
      <c r="A1053" s="60" t="b">
        <v>1</v>
      </c>
      <c r="B1053" s="46" t="s">
        <v>50</v>
      </c>
      <c r="C1053" s="19">
        <f t="shared" si="244"/>
        <v>6028046</v>
      </c>
      <c r="D1053" s="19">
        <f t="shared" si="245"/>
        <v>5028</v>
      </c>
      <c r="E1053" s="19" t="s">
        <v>27</v>
      </c>
      <c r="F1053" s="56">
        <v>1</v>
      </c>
      <c r="G1053" s="56">
        <v>1</v>
      </c>
      <c r="H1053" s="46">
        <f>H1051+2000</f>
        <v>154305001</v>
      </c>
      <c r="I1053" s="46">
        <v>1</v>
      </c>
      <c r="J1053" s="46">
        <v>1</v>
      </c>
      <c r="K1053" s="46">
        <f t="shared" si="248"/>
        <v>9.17</v>
      </c>
      <c r="L1053" s="46" t="str">
        <f t="shared" si="248"/>
        <v>Glove</v>
      </c>
      <c r="M1053" s="46" t="str">
        <f t="shared" si="248"/>
        <v>Superior</v>
      </c>
    </row>
    <row r="1054" spans="1:13" ht="16.5" customHeight="1" x14ac:dyDescent="0.3">
      <c r="A1054" s="60" t="b">
        <v>1</v>
      </c>
      <c r="B1054" s="46" t="s">
        <v>56</v>
      </c>
      <c r="C1054" s="19">
        <f t="shared" si="244"/>
        <v>6028047</v>
      </c>
      <c r="D1054" s="19">
        <f t="shared" si="245"/>
        <v>5028</v>
      </c>
      <c r="E1054" s="19" t="s">
        <v>27</v>
      </c>
      <c r="F1054" s="56">
        <v>1</v>
      </c>
      <c r="G1054" s="56">
        <v>1</v>
      </c>
      <c r="H1054" s="46">
        <f>H1053+100000</f>
        <v>154405001</v>
      </c>
      <c r="I1054" s="46">
        <v>1</v>
      </c>
      <c r="J1054" s="46">
        <v>1</v>
      </c>
      <c r="K1054" s="46">
        <f t="shared" si="248"/>
        <v>2.17</v>
      </c>
      <c r="L1054" s="46" t="str">
        <f t="shared" si="248"/>
        <v>Glove</v>
      </c>
      <c r="M1054" s="46" t="str">
        <f t="shared" si="248"/>
        <v>Rare</v>
      </c>
    </row>
    <row r="1055" spans="1:13" ht="16.5" customHeight="1" x14ac:dyDescent="0.3">
      <c r="A1055" s="60" t="b">
        <v>1</v>
      </c>
      <c r="B1055" s="46" t="s">
        <v>49</v>
      </c>
      <c r="C1055" s="19">
        <f t="shared" si="244"/>
        <v>6028048</v>
      </c>
      <c r="D1055" s="19">
        <f t="shared" si="245"/>
        <v>5028</v>
      </c>
      <c r="E1055" s="19" t="s">
        <v>27</v>
      </c>
      <c r="F1055" s="56">
        <v>1</v>
      </c>
      <c r="G1055" s="56">
        <v>1</v>
      </c>
      <c r="H1055" s="46">
        <f>H1053+1000</f>
        <v>154306001</v>
      </c>
      <c r="I1055" s="46">
        <v>1</v>
      </c>
      <c r="J1055" s="46">
        <v>1</v>
      </c>
      <c r="K1055" s="46">
        <f t="shared" si="248"/>
        <v>9.17</v>
      </c>
      <c r="L1055" s="46" t="str">
        <f t="shared" si="248"/>
        <v>Pants</v>
      </c>
      <c r="M1055" s="46" t="str">
        <f t="shared" si="248"/>
        <v>Superior</v>
      </c>
    </row>
    <row r="1056" spans="1:13" ht="16.5" customHeight="1" x14ac:dyDescent="0.3">
      <c r="A1056" s="60" t="b">
        <v>1</v>
      </c>
      <c r="B1056" s="46" t="s">
        <v>55</v>
      </c>
      <c r="C1056" s="19">
        <f t="shared" si="244"/>
        <v>6028049</v>
      </c>
      <c r="D1056" s="19">
        <f t="shared" si="245"/>
        <v>5028</v>
      </c>
      <c r="E1056" s="19" t="s">
        <v>27</v>
      </c>
      <c r="F1056" s="56">
        <v>1</v>
      </c>
      <c r="G1056" s="56">
        <v>1</v>
      </c>
      <c r="H1056" s="46">
        <f>H1055+100000</f>
        <v>154406001</v>
      </c>
      <c r="I1056" s="46">
        <v>1</v>
      </c>
      <c r="J1056" s="46">
        <v>1</v>
      </c>
      <c r="K1056" s="46">
        <f t="shared" si="248"/>
        <v>2.17</v>
      </c>
      <c r="L1056" s="46" t="str">
        <f t="shared" si="248"/>
        <v>Pants</v>
      </c>
      <c r="M1056" s="46" t="str">
        <f t="shared" si="248"/>
        <v>Rare</v>
      </c>
    </row>
    <row r="1057" spans="1:14" ht="16.5" customHeight="1" x14ac:dyDescent="0.3">
      <c r="A1057" s="60" t="b">
        <v>1</v>
      </c>
      <c r="B1057" s="46" t="s">
        <v>46</v>
      </c>
      <c r="C1057" s="19">
        <f t="shared" si="244"/>
        <v>6028050</v>
      </c>
      <c r="D1057" s="19">
        <f t="shared" si="245"/>
        <v>5028</v>
      </c>
      <c r="E1057" s="19" t="s">
        <v>27</v>
      </c>
      <c r="F1057" s="56">
        <v>1</v>
      </c>
      <c r="G1057" s="56">
        <v>1</v>
      </c>
      <c r="H1057" s="46">
        <f>H1055+1000</f>
        <v>154307001</v>
      </c>
      <c r="I1057" s="46">
        <v>1</v>
      </c>
      <c r="J1057" s="46">
        <v>1</v>
      </c>
      <c r="K1057" s="46">
        <f t="shared" si="248"/>
        <v>9.15</v>
      </c>
      <c r="L1057" s="46" t="str">
        <f t="shared" si="248"/>
        <v>Shoes</v>
      </c>
      <c r="M1057" s="46" t="str">
        <f t="shared" si="248"/>
        <v>Superior</v>
      </c>
    </row>
    <row r="1058" spans="1:14" ht="16.5" customHeight="1" x14ac:dyDescent="0.3">
      <c r="A1058" s="60" t="b">
        <v>1</v>
      </c>
      <c r="B1058" s="46" t="s">
        <v>52</v>
      </c>
      <c r="C1058" s="19">
        <f t="shared" si="244"/>
        <v>6028051</v>
      </c>
      <c r="D1058" s="19">
        <f t="shared" si="245"/>
        <v>5028</v>
      </c>
      <c r="E1058" s="19" t="s">
        <v>27</v>
      </c>
      <c r="F1058" s="56">
        <v>1</v>
      </c>
      <c r="G1058" s="56">
        <v>1</v>
      </c>
      <c r="H1058" s="46">
        <f>H1057+100000</f>
        <v>154407001</v>
      </c>
      <c r="I1058" s="46">
        <v>1</v>
      </c>
      <c r="J1058" s="46">
        <v>1</v>
      </c>
      <c r="K1058" s="46">
        <f t="shared" si="248"/>
        <v>2.15</v>
      </c>
      <c r="L1058" s="46" t="str">
        <f t="shared" si="248"/>
        <v>Shoes</v>
      </c>
      <c r="M1058" s="46" t="str">
        <f t="shared" si="248"/>
        <v>Rare</v>
      </c>
    </row>
    <row r="1059" spans="1:14" ht="16.5" customHeight="1" x14ac:dyDescent="0.3">
      <c r="A1059" s="59" t="b">
        <v>1</v>
      </c>
      <c r="B1059" s="41" t="s">
        <v>305</v>
      </c>
      <c r="C1059" s="41">
        <f>C1008+1000</f>
        <v>6029001</v>
      </c>
      <c r="D1059" s="41">
        <f>D1008+1</f>
        <v>5029</v>
      </c>
      <c r="E1059" s="42" t="s">
        <v>29</v>
      </c>
      <c r="F1059" s="56">
        <v>1</v>
      </c>
      <c r="G1059" s="56">
        <v>1</v>
      </c>
      <c r="H1059" s="41">
        <v>150102001</v>
      </c>
      <c r="I1059" s="42">
        <v>1</v>
      </c>
      <c r="J1059" s="42">
        <v>1</v>
      </c>
      <c r="K1059" s="41">
        <v>10</v>
      </c>
      <c r="L1059" s="41" t="s">
        <v>306</v>
      </c>
      <c r="M1059" s="43" t="s">
        <v>3</v>
      </c>
    </row>
    <row r="1060" spans="1:14" ht="16.5" customHeight="1" x14ac:dyDescent="0.3">
      <c r="A1060" s="59" t="b">
        <v>1</v>
      </c>
      <c r="B1060" s="41" t="s">
        <v>307</v>
      </c>
      <c r="C1060" s="42">
        <f>C1059+1</f>
        <v>6029002</v>
      </c>
      <c r="D1060" s="42">
        <f>D1059</f>
        <v>5029</v>
      </c>
      <c r="E1060" s="42" t="s">
        <v>29</v>
      </c>
      <c r="F1060" s="56">
        <v>1</v>
      </c>
      <c r="G1060" s="56">
        <v>1</v>
      </c>
      <c r="H1060" s="43">
        <f>H1059+100000</f>
        <v>150202001</v>
      </c>
      <c r="I1060" s="42">
        <v>1</v>
      </c>
      <c r="J1060" s="42">
        <v>1</v>
      </c>
      <c r="K1060" s="41">
        <v>14</v>
      </c>
      <c r="L1060" s="41" t="s">
        <v>306</v>
      </c>
      <c r="M1060" s="43" t="s">
        <v>355</v>
      </c>
    </row>
    <row r="1061" spans="1:14" ht="16.5" customHeight="1" x14ac:dyDescent="0.3">
      <c r="A1061" s="59" t="b">
        <v>1</v>
      </c>
      <c r="B1061" s="41" t="s">
        <v>308</v>
      </c>
      <c r="C1061" s="42">
        <f>C1060+1</f>
        <v>6029003</v>
      </c>
      <c r="D1061" s="42">
        <f>D1060</f>
        <v>5029</v>
      </c>
      <c r="E1061" s="42" t="s">
        <v>29</v>
      </c>
      <c r="F1061" s="56">
        <v>1</v>
      </c>
      <c r="G1061" s="56">
        <v>1</v>
      </c>
      <c r="H1061" s="43">
        <f>H1060+100000</f>
        <v>150302001</v>
      </c>
      <c r="I1061" s="42">
        <v>1</v>
      </c>
      <c r="J1061" s="42">
        <v>1</v>
      </c>
      <c r="K1061" s="41">
        <f>K1010+1</f>
        <v>9</v>
      </c>
      <c r="L1061" s="41" t="s">
        <v>306</v>
      </c>
      <c r="M1061" s="43" t="s">
        <v>356</v>
      </c>
    </row>
    <row r="1062" spans="1:14" ht="16.5" customHeight="1" x14ac:dyDescent="0.3">
      <c r="A1062" s="59" t="b">
        <v>1</v>
      </c>
      <c r="B1062" s="43" t="s">
        <v>379</v>
      </c>
      <c r="C1062" s="43">
        <f>C1061+1</f>
        <v>6029004</v>
      </c>
      <c r="D1062" s="43">
        <f>D1061</f>
        <v>5029</v>
      </c>
      <c r="E1062" s="43" t="s">
        <v>23</v>
      </c>
      <c r="F1062" s="56">
        <v>1</v>
      </c>
      <c r="G1062" s="56">
        <v>1</v>
      </c>
      <c r="H1062" s="48">
        <v>151301001</v>
      </c>
      <c r="I1062" s="43">
        <v>1</v>
      </c>
      <c r="J1062" s="43">
        <v>1</v>
      </c>
      <c r="K1062" s="43">
        <f t="shared" ref="K1062:K1071" si="249">ROUND(N1062/6,2)</f>
        <v>8.83</v>
      </c>
      <c r="L1062" s="43" t="str">
        <f>IF(H1062&gt;=151307001,"Shoes",IF(H1062&gt;=151306001,"Pants",IF(H1062&gt;=151305001,"Glove",IF(H1062&gt;=151303001,"Head",IF(H1062&gt;=151302001,"Body",IF(H1062&gt;=151301001,"Weapon"))))))</f>
        <v>Weapon</v>
      </c>
      <c r="M1062" s="43" t="s">
        <v>356</v>
      </c>
      <c r="N1062" s="64">
        <v>53</v>
      </c>
    </row>
    <row r="1063" spans="1:14" ht="16.5" customHeight="1" x14ac:dyDescent="0.3">
      <c r="A1063" s="59" t="b">
        <v>1</v>
      </c>
      <c r="B1063" s="43" t="s">
        <v>51</v>
      </c>
      <c r="C1063" s="43">
        <f t="shared" ref="C1063:C1073" si="250">C1062+1</f>
        <v>6029005</v>
      </c>
      <c r="D1063" s="43">
        <f t="shared" ref="D1063:D1073" si="251">D1062</f>
        <v>5029</v>
      </c>
      <c r="E1063" s="43" t="s">
        <v>23</v>
      </c>
      <c r="F1063" s="56">
        <v>1</v>
      </c>
      <c r="G1063" s="56">
        <v>1</v>
      </c>
      <c r="H1063" s="43">
        <f>H1062+100000</f>
        <v>151401001</v>
      </c>
      <c r="I1063" s="43">
        <v>1</v>
      </c>
      <c r="J1063" s="43">
        <v>1</v>
      </c>
      <c r="K1063" s="43">
        <f t="shared" si="249"/>
        <v>2.33</v>
      </c>
      <c r="L1063" s="43" t="str">
        <f>L1062</f>
        <v>Weapon</v>
      </c>
      <c r="M1063" s="43" t="s">
        <v>380</v>
      </c>
      <c r="N1063" s="64">
        <v>14</v>
      </c>
    </row>
    <row r="1064" spans="1:14" ht="16.5" customHeight="1" x14ac:dyDescent="0.3">
      <c r="A1064" s="59" t="b">
        <v>1</v>
      </c>
      <c r="B1064" s="43" t="s">
        <v>47</v>
      </c>
      <c r="C1064" s="43">
        <f t="shared" si="250"/>
        <v>6029006</v>
      </c>
      <c r="D1064" s="43">
        <f t="shared" si="251"/>
        <v>5029</v>
      </c>
      <c r="E1064" s="43" t="s">
        <v>23</v>
      </c>
      <c r="F1064" s="56">
        <v>1</v>
      </c>
      <c r="G1064" s="56">
        <v>1</v>
      </c>
      <c r="H1064" s="43">
        <f>H1062+1000</f>
        <v>151302001</v>
      </c>
      <c r="I1064" s="43">
        <v>1</v>
      </c>
      <c r="J1064" s="43">
        <v>1</v>
      </c>
      <c r="K1064" s="43">
        <f t="shared" si="249"/>
        <v>8.83</v>
      </c>
      <c r="L1064" s="43" t="str">
        <f>IF(H1064&gt;=151307001,"Shoes",IF(H1064&gt;=151306001,"Pants",IF(H1064&gt;=151305001,"Glove",IF(H1064&gt;=151303001,"Head",IF(H1064&gt;=151302001,"Body",IF(H1064&gt;=151301001,"Weapon"))))))</f>
        <v>Body</v>
      </c>
      <c r="M1064" s="43" t="s">
        <v>356</v>
      </c>
      <c r="N1064" s="64">
        <f>N1062</f>
        <v>53</v>
      </c>
    </row>
    <row r="1065" spans="1:14" ht="16.5" customHeight="1" x14ac:dyDescent="0.3">
      <c r="A1065" s="59" t="b">
        <v>1</v>
      </c>
      <c r="B1065" s="43" t="s">
        <v>53</v>
      </c>
      <c r="C1065" s="43">
        <f t="shared" si="250"/>
        <v>6029007</v>
      </c>
      <c r="D1065" s="43">
        <f t="shared" si="251"/>
        <v>5029</v>
      </c>
      <c r="E1065" s="43" t="s">
        <v>23</v>
      </c>
      <c r="F1065" s="56">
        <v>1</v>
      </c>
      <c r="G1065" s="56">
        <v>1</v>
      </c>
      <c r="H1065" s="43">
        <f>H1064+100000</f>
        <v>151402001</v>
      </c>
      <c r="I1065" s="43">
        <v>1</v>
      </c>
      <c r="J1065" s="43">
        <v>1</v>
      </c>
      <c r="K1065" s="43">
        <f t="shared" si="249"/>
        <v>2.33</v>
      </c>
      <c r="L1065" s="43" t="str">
        <f>L1064</f>
        <v>Body</v>
      </c>
      <c r="M1065" s="43" t="s">
        <v>380</v>
      </c>
      <c r="N1065" s="64">
        <f t="shared" ref="N1065:N1071" si="252">N1063</f>
        <v>14</v>
      </c>
    </row>
    <row r="1066" spans="1:14" ht="16.5" customHeight="1" x14ac:dyDescent="0.3">
      <c r="A1066" s="59" t="b">
        <v>1</v>
      </c>
      <c r="B1066" s="43" t="s">
        <v>48</v>
      </c>
      <c r="C1066" s="43">
        <f t="shared" si="250"/>
        <v>6029008</v>
      </c>
      <c r="D1066" s="43">
        <f t="shared" si="251"/>
        <v>5029</v>
      </c>
      <c r="E1066" s="43" t="s">
        <v>23</v>
      </c>
      <c r="F1066" s="56">
        <v>1</v>
      </c>
      <c r="G1066" s="56">
        <v>1</v>
      </c>
      <c r="H1066" s="43">
        <f>H1064+1000</f>
        <v>151303001</v>
      </c>
      <c r="I1066" s="43">
        <v>1</v>
      </c>
      <c r="J1066" s="43">
        <v>1</v>
      </c>
      <c r="K1066" s="43">
        <f t="shared" si="249"/>
        <v>8.83</v>
      </c>
      <c r="L1066" s="43" t="str">
        <f>IF(H1066&gt;=151307001,"Shoes",IF(H1066&gt;=151306001,"Pants",IF(H1066&gt;=151305001,"Glove",IF(H1066&gt;=151303001,"Head",IF(H1066&gt;=151302001,"Body",IF(H1066&gt;=151301001,"Weapon"))))))</f>
        <v>Head</v>
      </c>
      <c r="M1066" s="43" t="s">
        <v>356</v>
      </c>
      <c r="N1066" s="64">
        <f t="shared" si="252"/>
        <v>53</v>
      </c>
    </row>
    <row r="1067" spans="1:14" ht="16.5" customHeight="1" x14ac:dyDescent="0.3">
      <c r="A1067" s="59" t="b">
        <v>1</v>
      </c>
      <c r="B1067" s="43" t="s">
        <v>54</v>
      </c>
      <c r="C1067" s="43">
        <f t="shared" si="250"/>
        <v>6029009</v>
      </c>
      <c r="D1067" s="43">
        <f t="shared" si="251"/>
        <v>5029</v>
      </c>
      <c r="E1067" s="43" t="s">
        <v>23</v>
      </c>
      <c r="F1067" s="56">
        <v>1</v>
      </c>
      <c r="G1067" s="56">
        <v>1</v>
      </c>
      <c r="H1067" s="43">
        <f>H1066+100000</f>
        <v>151403001</v>
      </c>
      <c r="I1067" s="43">
        <v>1</v>
      </c>
      <c r="J1067" s="43">
        <v>1</v>
      </c>
      <c r="K1067" s="43">
        <f t="shared" si="249"/>
        <v>2.33</v>
      </c>
      <c r="L1067" s="43" t="str">
        <f>L1066</f>
        <v>Head</v>
      </c>
      <c r="M1067" s="43" t="s">
        <v>380</v>
      </c>
      <c r="N1067" s="64">
        <f t="shared" si="252"/>
        <v>14</v>
      </c>
    </row>
    <row r="1068" spans="1:14" ht="16.5" customHeight="1" x14ac:dyDescent="0.3">
      <c r="A1068" s="59" t="b">
        <v>1</v>
      </c>
      <c r="B1068" s="43" t="s">
        <v>50</v>
      </c>
      <c r="C1068" s="43">
        <f t="shared" si="250"/>
        <v>6029010</v>
      </c>
      <c r="D1068" s="43">
        <f t="shared" si="251"/>
        <v>5029</v>
      </c>
      <c r="E1068" s="43" t="s">
        <v>23</v>
      </c>
      <c r="F1068" s="56">
        <v>1</v>
      </c>
      <c r="G1068" s="56">
        <v>1</v>
      </c>
      <c r="H1068" s="43">
        <f>H1066+2000</f>
        <v>151305001</v>
      </c>
      <c r="I1068" s="43">
        <v>1</v>
      </c>
      <c r="J1068" s="43">
        <v>1</v>
      </c>
      <c r="K1068" s="43">
        <f t="shared" si="249"/>
        <v>8.83</v>
      </c>
      <c r="L1068" s="43" t="str">
        <f>IF(H1068&gt;=151307001,"Shoes",IF(H1068&gt;=151306001,"Pants",IF(H1068&gt;=151305001,"Glove",IF(H1068&gt;=151303001,"Head",IF(H1068&gt;=151302001,"Body",IF(H1068&gt;=151301001,"Weapon"))))))</f>
        <v>Glove</v>
      </c>
      <c r="M1068" s="43" t="s">
        <v>356</v>
      </c>
      <c r="N1068" s="64">
        <f t="shared" si="252"/>
        <v>53</v>
      </c>
    </row>
    <row r="1069" spans="1:14" ht="16.5" customHeight="1" x14ac:dyDescent="0.3">
      <c r="A1069" s="59" t="b">
        <v>1</v>
      </c>
      <c r="B1069" s="43" t="s">
        <v>56</v>
      </c>
      <c r="C1069" s="43">
        <f t="shared" si="250"/>
        <v>6029011</v>
      </c>
      <c r="D1069" s="43">
        <f t="shared" si="251"/>
        <v>5029</v>
      </c>
      <c r="E1069" s="43" t="s">
        <v>23</v>
      </c>
      <c r="F1069" s="56">
        <v>1</v>
      </c>
      <c r="G1069" s="56">
        <v>1</v>
      </c>
      <c r="H1069" s="43">
        <f>H1068+100000</f>
        <v>151405001</v>
      </c>
      <c r="I1069" s="43">
        <v>1</v>
      </c>
      <c r="J1069" s="43">
        <v>1</v>
      </c>
      <c r="K1069" s="43">
        <f t="shared" si="249"/>
        <v>2.33</v>
      </c>
      <c r="L1069" s="43" t="str">
        <f>L1068</f>
        <v>Glove</v>
      </c>
      <c r="M1069" s="43" t="s">
        <v>380</v>
      </c>
      <c r="N1069" s="64">
        <f t="shared" si="252"/>
        <v>14</v>
      </c>
    </row>
    <row r="1070" spans="1:14" ht="16.5" customHeight="1" x14ac:dyDescent="0.3">
      <c r="A1070" s="59" t="b">
        <v>1</v>
      </c>
      <c r="B1070" s="43" t="s">
        <v>49</v>
      </c>
      <c r="C1070" s="43">
        <f t="shared" si="250"/>
        <v>6029012</v>
      </c>
      <c r="D1070" s="43">
        <f t="shared" si="251"/>
        <v>5029</v>
      </c>
      <c r="E1070" s="43" t="s">
        <v>23</v>
      </c>
      <c r="F1070" s="56">
        <v>1</v>
      </c>
      <c r="G1070" s="56">
        <v>1</v>
      </c>
      <c r="H1070" s="43">
        <f>H1068+1000</f>
        <v>151306001</v>
      </c>
      <c r="I1070" s="43">
        <v>1</v>
      </c>
      <c r="J1070" s="43">
        <v>1</v>
      </c>
      <c r="K1070" s="43">
        <f t="shared" si="249"/>
        <v>8.83</v>
      </c>
      <c r="L1070" s="43" t="str">
        <f>IF(H1070&gt;=151307001,"Shoes",IF(H1070&gt;=151306001,"Pants",IF(H1070&gt;=151305001,"Glove",IF(H1070&gt;=151303001,"Head",IF(H1070&gt;=151302001,"Body",IF(H1070&gt;=151301001,"Weapon"))))))</f>
        <v>Pants</v>
      </c>
      <c r="M1070" s="43" t="s">
        <v>356</v>
      </c>
      <c r="N1070" s="64">
        <f t="shared" si="252"/>
        <v>53</v>
      </c>
    </row>
    <row r="1071" spans="1:14" ht="16.5" customHeight="1" x14ac:dyDescent="0.3">
      <c r="A1071" s="59" t="b">
        <v>1</v>
      </c>
      <c r="B1071" s="43" t="s">
        <v>55</v>
      </c>
      <c r="C1071" s="43">
        <f t="shared" si="250"/>
        <v>6029013</v>
      </c>
      <c r="D1071" s="43">
        <f t="shared" si="251"/>
        <v>5029</v>
      </c>
      <c r="E1071" s="43" t="s">
        <v>23</v>
      </c>
      <c r="F1071" s="56">
        <v>1</v>
      </c>
      <c r="G1071" s="56">
        <v>1</v>
      </c>
      <c r="H1071" s="43">
        <f>H1070+100000</f>
        <v>151406001</v>
      </c>
      <c r="I1071" s="43">
        <v>1</v>
      </c>
      <c r="J1071" s="43">
        <v>1</v>
      </c>
      <c r="K1071" s="43">
        <f t="shared" si="249"/>
        <v>2.33</v>
      </c>
      <c r="L1071" s="43" t="str">
        <f>L1070</f>
        <v>Pants</v>
      </c>
      <c r="M1071" s="43" t="s">
        <v>380</v>
      </c>
      <c r="N1071" s="64">
        <f t="shared" si="252"/>
        <v>14</v>
      </c>
    </row>
    <row r="1072" spans="1:14" ht="16.5" customHeight="1" x14ac:dyDescent="0.3">
      <c r="A1072" s="59" t="b">
        <v>1</v>
      </c>
      <c r="B1072" s="43" t="s">
        <v>46</v>
      </c>
      <c r="C1072" s="43">
        <f t="shared" si="250"/>
        <v>6029014</v>
      </c>
      <c r="D1072" s="43">
        <f t="shared" si="251"/>
        <v>5029</v>
      </c>
      <c r="E1072" s="43" t="s">
        <v>23</v>
      </c>
      <c r="F1072" s="56">
        <v>1</v>
      </c>
      <c r="G1072" s="56">
        <v>1</v>
      </c>
      <c r="H1072" s="43">
        <f>H1070+1000</f>
        <v>151307001</v>
      </c>
      <c r="I1072" s="43">
        <v>1</v>
      </c>
      <c r="J1072" s="43">
        <v>1</v>
      </c>
      <c r="K1072" s="41">
        <v>8.85</v>
      </c>
      <c r="L1072" s="43" t="str">
        <f t="shared" ref="L1072" si="253">IF(H1072&gt;=151307001,"Shoes",IF(H1072&gt;=151306001,"Pants",IF(H1072&gt;=151305001,"Glove",IF(H1072&gt;=151303001,"Head",IF(H1072&gt;=151302001,"Body",IF(H1072&gt;=151301001,"Weapon"))))))</f>
        <v>Shoes</v>
      </c>
      <c r="M1072" s="43" t="s">
        <v>356</v>
      </c>
      <c r="N1072" s="65">
        <f>SUM(K1062,K1064,K1066,K1068,K1070,K1072)</f>
        <v>53</v>
      </c>
    </row>
    <row r="1073" spans="1:14" ht="16.5" customHeight="1" x14ac:dyDescent="0.3">
      <c r="A1073" s="59" t="b">
        <v>1</v>
      </c>
      <c r="B1073" s="43" t="s">
        <v>52</v>
      </c>
      <c r="C1073" s="43">
        <f t="shared" si="250"/>
        <v>6029015</v>
      </c>
      <c r="D1073" s="43">
        <f t="shared" si="251"/>
        <v>5029</v>
      </c>
      <c r="E1073" s="43" t="s">
        <v>23</v>
      </c>
      <c r="F1073" s="56">
        <v>1</v>
      </c>
      <c r="G1073" s="56">
        <v>1</v>
      </c>
      <c r="H1073" s="43">
        <f>H1072+100000</f>
        <v>151407001</v>
      </c>
      <c r="I1073" s="43">
        <v>1</v>
      </c>
      <c r="J1073" s="43">
        <v>1</v>
      </c>
      <c r="K1073" s="41">
        <v>2.35</v>
      </c>
      <c r="L1073" s="43" t="str">
        <f>L1072</f>
        <v>Shoes</v>
      </c>
      <c r="M1073" s="43" t="s">
        <v>380</v>
      </c>
      <c r="N1073" s="65">
        <f>SUM(K1063,K1065,K1067,K1069,K1071,K1073)</f>
        <v>14</v>
      </c>
    </row>
    <row r="1074" spans="1:14" ht="16.5" customHeight="1" x14ac:dyDescent="0.3">
      <c r="A1074" s="59" t="b">
        <v>1</v>
      </c>
      <c r="B1074" s="61" t="s">
        <v>379</v>
      </c>
      <c r="C1074" s="61">
        <f>C1073+1</f>
        <v>6029016</v>
      </c>
      <c r="D1074" s="61">
        <f>D1073</f>
        <v>5029</v>
      </c>
      <c r="E1074" s="17" t="s">
        <v>25</v>
      </c>
      <c r="F1074" s="56">
        <v>1</v>
      </c>
      <c r="G1074" s="56">
        <v>1</v>
      </c>
      <c r="H1074" s="61">
        <f>H1062+1000000</f>
        <v>152301001</v>
      </c>
      <c r="I1074" s="61">
        <v>1</v>
      </c>
      <c r="J1074" s="61">
        <v>1</v>
      </c>
      <c r="K1074" s="61">
        <f>K1062</f>
        <v>8.83</v>
      </c>
      <c r="L1074" s="61" t="str">
        <f>L1062</f>
        <v>Weapon</v>
      </c>
      <c r="M1074" s="61" t="str">
        <f t="shared" ref="M1074:M1085" si="254">M1062</f>
        <v>Superior</v>
      </c>
    </row>
    <row r="1075" spans="1:14" ht="16.5" customHeight="1" x14ac:dyDescent="0.3">
      <c r="A1075" s="59" t="b">
        <v>1</v>
      </c>
      <c r="B1075" s="61" t="s">
        <v>51</v>
      </c>
      <c r="C1075" s="61">
        <f t="shared" ref="C1075:C1109" si="255">C1074+1</f>
        <v>6029017</v>
      </c>
      <c r="D1075" s="61">
        <f t="shared" ref="D1075:D1109" si="256">D1074</f>
        <v>5029</v>
      </c>
      <c r="E1075" s="17" t="s">
        <v>25</v>
      </c>
      <c r="F1075" s="56">
        <v>1</v>
      </c>
      <c r="G1075" s="56">
        <v>1</v>
      </c>
      <c r="H1075" s="62">
        <f>H1074+100000</f>
        <v>152401001</v>
      </c>
      <c r="I1075" s="61">
        <v>1</v>
      </c>
      <c r="J1075" s="61">
        <v>1</v>
      </c>
      <c r="K1075" s="61">
        <f t="shared" ref="K1075:L1085" si="257">K1063</f>
        <v>2.33</v>
      </c>
      <c r="L1075" s="61" t="str">
        <f t="shared" si="257"/>
        <v>Weapon</v>
      </c>
      <c r="M1075" s="61" t="str">
        <f t="shared" si="254"/>
        <v>Rare</v>
      </c>
    </row>
    <row r="1076" spans="1:14" ht="16.5" customHeight="1" x14ac:dyDescent="0.3">
      <c r="A1076" s="59" t="b">
        <v>1</v>
      </c>
      <c r="B1076" s="61" t="s">
        <v>47</v>
      </c>
      <c r="C1076" s="61">
        <f t="shared" si="255"/>
        <v>6029018</v>
      </c>
      <c r="D1076" s="61">
        <f t="shared" si="256"/>
        <v>5029</v>
      </c>
      <c r="E1076" s="17" t="s">
        <v>25</v>
      </c>
      <c r="F1076" s="56">
        <v>1</v>
      </c>
      <c r="G1076" s="56">
        <v>1</v>
      </c>
      <c r="H1076" s="62">
        <f>H1074+1000</f>
        <v>152302001</v>
      </c>
      <c r="I1076" s="61">
        <v>1</v>
      </c>
      <c r="J1076" s="61">
        <v>1</v>
      </c>
      <c r="K1076" s="61">
        <f t="shared" si="257"/>
        <v>8.83</v>
      </c>
      <c r="L1076" s="61" t="str">
        <f t="shared" si="257"/>
        <v>Body</v>
      </c>
      <c r="M1076" s="61" t="str">
        <f t="shared" si="254"/>
        <v>Superior</v>
      </c>
    </row>
    <row r="1077" spans="1:14" ht="16.5" customHeight="1" x14ac:dyDescent="0.3">
      <c r="A1077" s="59" t="b">
        <v>1</v>
      </c>
      <c r="B1077" s="61" t="s">
        <v>53</v>
      </c>
      <c r="C1077" s="61">
        <f t="shared" si="255"/>
        <v>6029019</v>
      </c>
      <c r="D1077" s="61">
        <f t="shared" si="256"/>
        <v>5029</v>
      </c>
      <c r="E1077" s="17" t="s">
        <v>25</v>
      </c>
      <c r="F1077" s="56">
        <v>1</v>
      </c>
      <c r="G1077" s="56">
        <v>1</v>
      </c>
      <c r="H1077" s="62">
        <f>H1076+100000</f>
        <v>152402001</v>
      </c>
      <c r="I1077" s="61">
        <v>1</v>
      </c>
      <c r="J1077" s="61">
        <v>1</v>
      </c>
      <c r="K1077" s="61">
        <f t="shared" si="257"/>
        <v>2.33</v>
      </c>
      <c r="L1077" s="61" t="str">
        <f t="shared" si="257"/>
        <v>Body</v>
      </c>
      <c r="M1077" s="61" t="str">
        <f t="shared" si="254"/>
        <v>Rare</v>
      </c>
    </row>
    <row r="1078" spans="1:14" ht="16.5" customHeight="1" x14ac:dyDescent="0.3">
      <c r="A1078" s="59" t="b">
        <v>1</v>
      </c>
      <c r="B1078" s="61" t="s">
        <v>48</v>
      </c>
      <c r="C1078" s="61">
        <f t="shared" si="255"/>
        <v>6029020</v>
      </c>
      <c r="D1078" s="61">
        <f t="shared" si="256"/>
        <v>5029</v>
      </c>
      <c r="E1078" s="17" t="s">
        <v>25</v>
      </c>
      <c r="F1078" s="56">
        <v>1</v>
      </c>
      <c r="G1078" s="56">
        <v>1</v>
      </c>
      <c r="H1078" s="61">
        <f>H1076+1000</f>
        <v>152303001</v>
      </c>
      <c r="I1078" s="61">
        <v>1</v>
      </c>
      <c r="J1078" s="61">
        <v>1</v>
      </c>
      <c r="K1078" s="61">
        <f t="shared" si="257"/>
        <v>8.83</v>
      </c>
      <c r="L1078" s="61" t="str">
        <f t="shared" si="257"/>
        <v>Head</v>
      </c>
      <c r="M1078" s="61" t="str">
        <f t="shared" si="254"/>
        <v>Superior</v>
      </c>
    </row>
    <row r="1079" spans="1:14" ht="16.5" customHeight="1" x14ac:dyDescent="0.3">
      <c r="A1079" s="59" t="b">
        <v>1</v>
      </c>
      <c r="B1079" s="61" t="s">
        <v>54</v>
      </c>
      <c r="C1079" s="61">
        <f t="shared" si="255"/>
        <v>6029021</v>
      </c>
      <c r="D1079" s="61">
        <f t="shared" si="256"/>
        <v>5029</v>
      </c>
      <c r="E1079" s="17" t="s">
        <v>25</v>
      </c>
      <c r="F1079" s="56">
        <v>1</v>
      </c>
      <c r="G1079" s="56">
        <v>1</v>
      </c>
      <c r="H1079" s="61">
        <f>H1078+100000</f>
        <v>152403001</v>
      </c>
      <c r="I1079" s="61">
        <v>1</v>
      </c>
      <c r="J1079" s="61">
        <v>1</v>
      </c>
      <c r="K1079" s="61">
        <f t="shared" si="257"/>
        <v>2.33</v>
      </c>
      <c r="L1079" s="61" t="str">
        <f t="shared" si="257"/>
        <v>Head</v>
      </c>
      <c r="M1079" s="61" t="str">
        <f t="shared" si="254"/>
        <v>Rare</v>
      </c>
    </row>
    <row r="1080" spans="1:14" ht="16.5" customHeight="1" x14ac:dyDescent="0.3">
      <c r="A1080" s="59" t="b">
        <v>1</v>
      </c>
      <c r="B1080" s="61" t="s">
        <v>50</v>
      </c>
      <c r="C1080" s="61">
        <f t="shared" si="255"/>
        <v>6029022</v>
      </c>
      <c r="D1080" s="61">
        <f t="shared" si="256"/>
        <v>5029</v>
      </c>
      <c r="E1080" s="17" t="s">
        <v>25</v>
      </c>
      <c r="F1080" s="56">
        <v>1</v>
      </c>
      <c r="G1080" s="56">
        <v>1</v>
      </c>
      <c r="H1080" s="61">
        <f>H1078+2000</f>
        <v>152305001</v>
      </c>
      <c r="I1080" s="61">
        <v>1</v>
      </c>
      <c r="J1080" s="61">
        <v>1</v>
      </c>
      <c r="K1080" s="61">
        <f t="shared" si="257"/>
        <v>8.83</v>
      </c>
      <c r="L1080" s="61" t="str">
        <f t="shared" si="257"/>
        <v>Glove</v>
      </c>
      <c r="M1080" s="61" t="str">
        <f t="shared" si="254"/>
        <v>Superior</v>
      </c>
    </row>
    <row r="1081" spans="1:14" ht="16.5" customHeight="1" x14ac:dyDescent="0.3">
      <c r="A1081" s="59" t="b">
        <v>1</v>
      </c>
      <c r="B1081" s="61" t="s">
        <v>56</v>
      </c>
      <c r="C1081" s="61">
        <f t="shared" si="255"/>
        <v>6029023</v>
      </c>
      <c r="D1081" s="61">
        <f t="shared" si="256"/>
        <v>5029</v>
      </c>
      <c r="E1081" s="17" t="s">
        <v>25</v>
      </c>
      <c r="F1081" s="56">
        <v>1</v>
      </c>
      <c r="G1081" s="56">
        <v>1</v>
      </c>
      <c r="H1081" s="61">
        <f>H1080+100000</f>
        <v>152405001</v>
      </c>
      <c r="I1081" s="61">
        <v>1</v>
      </c>
      <c r="J1081" s="61">
        <v>1</v>
      </c>
      <c r="K1081" s="61">
        <f t="shared" si="257"/>
        <v>2.33</v>
      </c>
      <c r="L1081" s="61" t="str">
        <f t="shared" si="257"/>
        <v>Glove</v>
      </c>
      <c r="M1081" s="61" t="str">
        <f t="shared" si="254"/>
        <v>Rare</v>
      </c>
    </row>
    <row r="1082" spans="1:14" ht="16.5" customHeight="1" x14ac:dyDescent="0.3">
      <c r="A1082" s="59" t="b">
        <v>1</v>
      </c>
      <c r="B1082" s="61" t="s">
        <v>49</v>
      </c>
      <c r="C1082" s="61">
        <f t="shared" si="255"/>
        <v>6029024</v>
      </c>
      <c r="D1082" s="61">
        <f t="shared" si="256"/>
        <v>5029</v>
      </c>
      <c r="E1082" s="17" t="s">
        <v>25</v>
      </c>
      <c r="F1082" s="56">
        <v>1</v>
      </c>
      <c r="G1082" s="56">
        <v>1</v>
      </c>
      <c r="H1082" s="61">
        <f>H1080+1000</f>
        <v>152306001</v>
      </c>
      <c r="I1082" s="61">
        <v>1</v>
      </c>
      <c r="J1082" s="61">
        <v>1</v>
      </c>
      <c r="K1082" s="61">
        <f t="shared" si="257"/>
        <v>8.83</v>
      </c>
      <c r="L1082" s="61" t="str">
        <f t="shared" si="257"/>
        <v>Pants</v>
      </c>
      <c r="M1082" s="61" t="str">
        <f t="shared" si="254"/>
        <v>Superior</v>
      </c>
    </row>
    <row r="1083" spans="1:14" ht="16.5" customHeight="1" x14ac:dyDescent="0.3">
      <c r="A1083" s="59" t="b">
        <v>1</v>
      </c>
      <c r="B1083" s="61" t="s">
        <v>55</v>
      </c>
      <c r="C1083" s="61">
        <f t="shared" si="255"/>
        <v>6029025</v>
      </c>
      <c r="D1083" s="61">
        <f t="shared" si="256"/>
        <v>5029</v>
      </c>
      <c r="E1083" s="17" t="s">
        <v>25</v>
      </c>
      <c r="F1083" s="56">
        <v>1</v>
      </c>
      <c r="G1083" s="56">
        <v>1</v>
      </c>
      <c r="H1083" s="61">
        <f>H1082+100000</f>
        <v>152406001</v>
      </c>
      <c r="I1083" s="61">
        <v>1</v>
      </c>
      <c r="J1083" s="61">
        <v>1</v>
      </c>
      <c r="K1083" s="61">
        <f t="shared" si="257"/>
        <v>2.33</v>
      </c>
      <c r="L1083" s="61" t="str">
        <f t="shared" si="257"/>
        <v>Pants</v>
      </c>
      <c r="M1083" s="61" t="str">
        <f t="shared" si="254"/>
        <v>Rare</v>
      </c>
    </row>
    <row r="1084" spans="1:14" ht="16.5" customHeight="1" x14ac:dyDescent="0.3">
      <c r="A1084" s="59" t="b">
        <v>1</v>
      </c>
      <c r="B1084" s="61" t="s">
        <v>46</v>
      </c>
      <c r="C1084" s="61">
        <f t="shared" si="255"/>
        <v>6029026</v>
      </c>
      <c r="D1084" s="61">
        <f t="shared" si="256"/>
        <v>5029</v>
      </c>
      <c r="E1084" s="17" t="s">
        <v>25</v>
      </c>
      <c r="F1084" s="56">
        <v>1</v>
      </c>
      <c r="G1084" s="56">
        <v>1</v>
      </c>
      <c r="H1084" s="61">
        <f>H1082+1000</f>
        <v>152307001</v>
      </c>
      <c r="I1084" s="61">
        <v>1</v>
      </c>
      <c r="J1084" s="61">
        <v>1</v>
      </c>
      <c r="K1084" s="61">
        <f t="shared" si="257"/>
        <v>8.85</v>
      </c>
      <c r="L1084" s="61" t="str">
        <f t="shared" si="257"/>
        <v>Shoes</v>
      </c>
      <c r="M1084" s="61" t="str">
        <f t="shared" si="254"/>
        <v>Superior</v>
      </c>
    </row>
    <row r="1085" spans="1:14" ht="16.5" customHeight="1" x14ac:dyDescent="0.3">
      <c r="A1085" s="59" t="b">
        <v>1</v>
      </c>
      <c r="B1085" s="61" t="s">
        <v>52</v>
      </c>
      <c r="C1085" s="61">
        <f t="shared" si="255"/>
        <v>6029027</v>
      </c>
      <c r="D1085" s="61">
        <f t="shared" si="256"/>
        <v>5029</v>
      </c>
      <c r="E1085" s="17" t="s">
        <v>25</v>
      </c>
      <c r="F1085" s="56">
        <v>1</v>
      </c>
      <c r="G1085" s="56">
        <v>1</v>
      </c>
      <c r="H1085" s="61">
        <f>H1084+100000</f>
        <v>152407001</v>
      </c>
      <c r="I1085" s="61">
        <v>1</v>
      </c>
      <c r="J1085" s="61">
        <v>1</v>
      </c>
      <c r="K1085" s="61">
        <f t="shared" si="257"/>
        <v>2.35</v>
      </c>
      <c r="L1085" s="61" t="str">
        <f t="shared" si="257"/>
        <v>Shoes</v>
      </c>
      <c r="M1085" s="61" t="str">
        <f t="shared" si="254"/>
        <v>Rare</v>
      </c>
    </row>
    <row r="1086" spans="1:14" ht="16.5" customHeight="1" x14ac:dyDescent="0.3">
      <c r="A1086" s="59" t="b">
        <v>1</v>
      </c>
      <c r="B1086" s="42" t="s">
        <v>45</v>
      </c>
      <c r="C1086" s="45">
        <f t="shared" si="255"/>
        <v>6029028</v>
      </c>
      <c r="D1086" s="45">
        <f t="shared" si="256"/>
        <v>5029</v>
      </c>
      <c r="E1086" s="45" t="s">
        <v>26</v>
      </c>
      <c r="F1086" s="56">
        <v>1</v>
      </c>
      <c r="G1086" s="56">
        <v>1</v>
      </c>
      <c r="H1086" s="42">
        <f>H1074+1000000</f>
        <v>153301001</v>
      </c>
      <c r="I1086" s="42">
        <v>1</v>
      </c>
      <c r="J1086" s="42">
        <v>1</v>
      </c>
      <c r="K1086" s="42">
        <f>K1074</f>
        <v>8.83</v>
      </c>
      <c r="L1086" s="42" t="str">
        <f>L1074</f>
        <v>Weapon</v>
      </c>
      <c r="M1086" s="42" t="str">
        <f>M1074</f>
        <v>Superior</v>
      </c>
    </row>
    <row r="1087" spans="1:14" ht="16.5" customHeight="1" x14ac:dyDescent="0.3">
      <c r="A1087" s="59" t="b">
        <v>1</v>
      </c>
      <c r="B1087" s="42" t="s">
        <v>51</v>
      </c>
      <c r="C1087" s="45">
        <f t="shared" si="255"/>
        <v>6029029</v>
      </c>
      <c r="D1087" s="45">
        <f t="shared" si="256"/>
        <v>5029</v>
      </c>
      <c r="E1087" s="45" t="s">
        <v>26</v>
      </c>
      <c r="F1087" s="56">
        <v>1</v>
      </c>
      <c r="G1087" s="56">
        <v>1</v>
      </c>
      <c r="H1087" s="42">
        <f>H1086+100000</f>
        <v>153401001</v>
      </c>
      <c r="I1087" s="42">
        <v>1</v>
      </c>
      <c r="J1087" s="42">
        <v>1</v>
      </c>
      <c r="K1087" s="42">
        <f t="shared" ref="K1087:M1098" si="258">K1075</f>
        <v>2.33</v>
      </c>
      <c r="L1087" s="42" t="str">
        <f t="shared" si="258"/>
        <v>Weapon</v>
      </c>
      <c r="M1087" s="42" t="str">
        <f t="shared" si="258"/>
        <v>Rare</v>
      </c>
    </row>
    <row r="1088" spans="1:14" ht="16.5" customHeight="1" x14ac:dyDescent="0.3">
      <c r="A1088" s="59" t="b">
        <v>1</v>
      </c>
      <c r="B1088" s="42" t="s">
        <v>47</v>
      </c>
      <c r="C1088" s="45">
        <f t="shared" si="255"/>
        <v>6029030</v>
      </c>
      <c r="D1088" s="45">
        <f t="shared" si="256"/>
        <v>5029</v>
      </c>
      <c r="E1088" s="45" t="s">
        <v>26</v>
      </c>
      <c r="F1088" s="56">
        <v>1</v>
      </c>
      <c r="G1088" s="56">
        <v>1</v>
      </c>
      <c r="H1088" s="42">
        <f>H1086+1000</f>
        <v>153302001</v>
      </c>
      <c r="I1088" s="42">
        <v>1</v>
      </c>
      <c r="J1088" s="42">
        <v>1</v>
      </c>
      <c r="K1088" s="42">
        <f t="shared" si="258"/>
        <v>8.83</v>
      </c>
      <c r="L1088" s="42" t="str">
        <f t="shared" si="258"/>
        <v>Body</v>
      </c>
      <c r="M1088" s="42" t="str">
        <f t="shared" si="258"/>
        <v>Superior</v>
      </c>
    </row>
    <row r="1089" spans="1:13" ht="16.5" customHeight="1" x14ac:dyDescent="0.3">
      <c r="A1089" s="59" t="b">
        <v>1</v>
      </c>
      <c r="B1089" s="42" t="s">
        <v>53</v>
      </c>
      <c r="C1089" s="45">
        <f t="shared" si="255"/>
        <v>6029031</v>
      </c>
      <c r="D1089" s="45">
        <f t="shared" si="256"/>
        <v>5029</v>
      </c>
      <c r="E1089" s="45" t="s">
        <v>26</v>
      </c>
      <c r="F1089" s="56">
        <v>1</v>
      </c>
      <c r="G1089" s="56">
        <v>1</v>
      </c>
      <c r="H1089" s="42">
        <f>H1088+100000</f>
        <v>153402001</v>
      </c>
      <c r="I1089" s="42">
        <v>1</v>
      </c>
      <c r="J1089" s="42">
        <v>1</v>
      </c>
      <c r="K1089" s="42">
        <f t="shared" si="258"/>
        <v>2.33</v>
      </c>
      <c r="L1089" s="42" t="str">
        <f t="shared" si="258"/>
        <v>Body</v>
      </c>
      <c r="M1089" s="42" t="str">
        <f t="shared" si="258"/>
        <v>Rare</v>
      </c>
    </row>
    <row r="1090" spans="1:13" ht="16.5" customHeight="1" x14ac:dyDescent="0.3">
      <c r="A1090" s="59" t="b">
        <v>1</v>
      </c>
      <c r="B1090" s="42" t="s">
        <v>48</v>
      </c>
      <c r="C1090" s="45">
        <f t="shared" si="255"/>
        <v>6029032</v>
      </c>
      <c r="D1090" s="45">
        <f t="shared" si="256"/>
        <v>5029</v>
      </c>
      <c r="E1090" s="45" t="s">
        <v>26</v>
      </c>
      <c r="F1090" s="56">
        <v>1</v>
      </c>
      <c r="G1090" s="56">
        <v>1</v>
      </c>
      <c r="H1090" s="42">
        <f>H1088+1000</f>
        <v>153303001</v>
      </c>
      <c r="I1090" s="42">
        <v>1</v>
      </c>
      <c r="J1090" s="42">
        <v>1</v>
      </c>
      <c r="K1090" s="42">
        <f t="shared" si="258"/>
        <v>8.83</v>
      </c>
      <c r="L1090" s="42" t="str">
        <f t="shared" si="258"/>
        <v>Head</v>
      </c>
      <c r="M1090" s="42" t="str">
        <f t="shared" si="258"/>
        <v>Superior</v>
      </c>
    </row>
    <row r="1091" spans="1:13" ht="16.5" customHeight="1" x14ac:dyDescent="0.3">
      <c r="A1091" s="59" t="b">
        <v>1</v>
      </c>
      <c r="B1091" s="42" t="s">
        <v>54</v>
      </c>
      <c r="C1091" s="45">
        <f t="shared" si="255"/>
        <v>6029033</v>
      </c>
      <c r="D1091" s="45">
        <f t="shared" si="256"/>
        <v>5029</v>
      </c>
      <c r="E1091" s="45" t="s">
        <v>26</v>
      </c>
      <c r="F1091" s="56">
        <v>1</v>
      </c>
      <c r="G1091" s="56">
        <v>1</v>
      </c>
      <c r="H1091" s="42">
        <f>H1090+100000</f>
        <v>153403001</v>
      </c>
      <c r="I1091" s="42">
        <v>1</v>
      </c>
      <c r="J1091" s="42">
        <v>1</v>
      </c>
      <c r="K1091" s="42">
        <f t="shared" si="258"/>
        <v>2.33</v>
      </c>
      <c r="L1091" s="42" t="str">
        <f t="shared" si="258"/>
        <v>Head</v>
      </c>
      <c r="M1091" s="42" t="str">
        <f t="shared" si="258"/>
        <v>Rare</v>
      </c>
    </row>
    <row r="1092" spans="1:13" ht="16.5" customHeight="1" x14ac:dyDescent="0.3">
      <c r="A1092" s="59" t="b">
        <v>1</v>
      </c>
      <c r="B1092" s="42" t="s">
        <v>50</v>
      </c>
      <c r="C1092" s="45">
        <f t="shared" si="255"/>
        <v>6029034</v>
      </c>
      <c r="D1092" s="45">
        <f t="shared" si="256"/>
        <v>5029</v>
      </c>
      <c r="E1092" s="45" t="s">
        <v>26</v>
      </c>
      <c r="F1092" s="56">
        <v>1</v>
      </c>
      <c r="G1092" s="56">
        <v>1</v>
      </c>
      <c r="H1092" s="42">
        <f>H1090+2000</f>
        <v>153305001</v>
      </c>
      <c r="I1092" s="42">
        <v>1</v>
      </c>
      <c r="J1092" s="42">
        <v>1</v>
      </c>
      <c r="K1092" s="42">
        <f t="shared" si="258"/>
        <v>8.83</v>
      </c>
      <c r="L1092" s="42" t="str">
        <f t="shared" si="258"/>
        <v>Glove</v>
      </c>
      <c r="M1092" s="42" t="str">
        <f t="shared" si="258"/>
        <v>Superior</v>
      </c>
    </row>
    <row r="1093" spans="1:13" ht="16.5" customHeight="1" x14ac:dyDescent="0.3">
      <c r="A1093" s="59" t="b">
        <v>1</v>
      </c>
      <c r="B1093" s="42" t="s">
        <v>56</v>
      </c>
      <c r="C1093" s="45">
        <f t="shared" si="255"/>
        <v>6029035</v>
      </c>
      <c r="D1093" s="45">
        <f t="shared" si="256"/>
        <v>5029</v>
      </c>
      <c r="E1093" s="45" t="s">
        <v>26</v>
      </c>
      <c r="F1093" s="56">
        <v>1</v>
      </c>
      <c r="G1093" s="56">
        <v>1</v>
      </c>
      <c r="H1093" s="42">
        <f>H1092+100000</f>
        <v>153405001</v>
      </c>
      <c r="I1093" s="42">
        <v>1</v>
      </c>
      <c r="J1093" s="42">
        <v>1</v>
      </c>
      <c r="K1093" s="42">
        <f t="shared" si="258"/>
        <v>2.33</v>
      </c>
      <c r="L1093" s="42" t="str">
        <f t="shared" si="258"/>
        <v>Glove</v>
      </c>
      <c r="M1093" s="42" t="str">
        <f t="shared" si="258"/>
        <v>Rare</v>
      </c>
    </row>
    <row r="1094" spans="1:13" ht="16.5" customHeight="1" x14ac:dyDescent="0.3">
      <c r="A1094" s="59" t="b">
        <v>1</v>
      </c>
      <c r="B1094" s="42" t="s">
        <v>49</v>
      </c>
      <c r="C1094" s="45">
        <f t="shared" si="255"/>
        <v>6029036</v>
      </c>
      <c r="D1094" s="45">
        <f t="shared" si="256"/>
        <v>5029</v>
      </c>
      <c r="E1094" s="45" t="s">
        <v>26</v>
      </c>
      <c r="F1094" s="56">
        <v>1</v>
      </c>
      <c r="G1094" s="56">
        <v>1</v>
      </c>
      <c r="H1094" s="42">
        <f>H1092+1000</f>
        <v>153306001</v>
      </c>
      <c r="I1094" s="42">
        <v>1</v>
      </c>
      <c r="J1094" s="42">
        <v>1</v>
      </c>
      <c r="K1094" s="42">
        <f t="shared" si="258"/>
        <v>8.83</v>
      </c>
      <c r="L1094" s="42" t="str">
        <f t="shared" si="258"/>
        <v>Pants</v>
      </c>
      <c r="M1094" s="42" t="str">
        <f t="shared" si="258"/>
        <v>Superior</v>
      </c>
    </row>
    <row r="1095" spans="1:13" ht="16.5" customHeight="1" x14ac:dyDescent="0.3">
      <c r="A1095" s="59" t="b">
        <v>1</v>
      </c>
      <c r="B1095" s="42" t="s">
        <v>55</v>
      </c>
      <c r="C1095" s="45">
        <f t="shared" si="255"/>
        <v>6029037</v>
      </c>
      <c r="D1095" s="45">
        <f t="shared" si="256"/>
        <v>5029</v>
      </c>
      <c r="E1095" s="45" t="s">
        <v>26</v>
      </c>
      <c r="F1095" s="56">
        <v>1</v>
      </c>
      <c r="G1095" s="56">
        <v>1</v>
      </c>
      <c r="H1095" s="42">
        <f>H1094+100000</f>
        <v>153406001</v>
      </c>
      <c r="I1095" s="42">
        <v>1</v>
      </c>
      <c r="J1095" s="42">
        <v>1</v>
      </c>
      <c r="K1095" s="42">
        <f t="shared" si="258"/>
        <v>2.33</v>
      </c>
      <c r="L1095" s="42" t="str">
        <f t="shared" si="258"/>
        <v>Pants</v>
      </c>
      <c r="M1095" s="42" t="str">
        <f t="shared" si="258"/>
        <v>Rare</v>
      </c>
    </row>
    <row r="1096" spans="1:13" ht="16.5" customHeight="1" x14ac:dyDescent="0.3">
      <c r="A1096" s="59" t="b">
        <v>1</v>
      </c>
      <c r="B1096" s="42" t="s">
        <v>46</v>
      </c>
      <c r="C1096" s="45">
        <f t="shared" si="255"/>
        <v>6029038</v>
      </c>
      <c r="D1096" s="45">
        <f t="shared" si="256"/>
        <v>5029</v>
      </c>
      <c r="E1096" s="45" t="s">
        <v>26</v>
      </c>
      <c r="F1096" s="56">
        <v>1</v>
      </c>
      <c r="G1096" s="56">
        <v>1</v>
      </c>
      <c r="H1096" s="42">
        <f>H1094+1000</f>
        <v>153307001</v>
      </c>
      <c r="I1096" s="42">
        <v>1</v>
      </c>
      <c r="J1096" s="42">
        <v>1</v>
      </c>
      <c r="K1096" s="42">
        <f t="shared" si="258"/>
        <v>8.85</v>
      </c>
      <c r="L1096" s="42" t="str">
        <f t="shared" si="258"/>
        <v>Shoes</v>
      </c>
      <c r="M1096" s="42" t="str">
        <f t="shared" si="258"/>
        <v>Superior</v>
      </c>
    </row>
    <row r="1097" spans="1:13" ht="16.5" customHeight="1" x14ac:dyDescent="0.3">
      <c r="A1097" s="59" t="b">
        <v>1</v>
      </c>
      <c r="B1097" s="42" t="s">
        <v>52</v>
      </c>
      <c r="C1097" s="45">
        <f t="shared" si="255"/>
        <v>6029039</v>
      </c>
      <c r="D1097" s="45">
        <f t="shared" si="256"/>
        <v>5029</v>
      </c>
      <c r="E1097" s="45" t="s">
        <v>26</v>
      </c>
      <c r="F1097" s="56">
        <v>1</v>
      </c>
      <c r="G1097" s="56">
        <v>1</v>
      </c>
      <c r="H1097" s="42">
        <f>H1096+100000</f>
        <v>153407001</v>
      </c>
      <c r="I1097" s="42">
        <v>1</v>
      </c>
      <c r="J1097" s="42">
        <v>1</v>
      </c>
      <c r="K1097" s="42">
        <f t="shared" si="258"/>
        <v>2.35</v>
      </c>
      <c r="L1097" s="42" t="str">
        <f t="shared" si="258"/>
        <v>Shoes</v>
      </c>
      <c r="M1097" s="42" t="str">
        <f t="shared" si="258"/>
        <v>Rare</v>
      </c>
    </row>
    <row r="1098" spans="1:13" ht="16.5" customHeight="1" x14ac:dyDescent="0.3">
      <c r="A1098" s="59" t="b">
        <v>1</v>
      </c>
      <c r="B1098" s="46" t="s">
        <v>45</v>
      </c>
      <c r="C1098" s="19">
        <f t="shared" si="255"/>
        <v>6029040</v>
      </c>
      <c r="D1098" s="19">
        <f t="shared" si="256"/>
        <v>5029</v>
      </c>
      <c r="E1098" s="19" t="s">
        <v>27</v>
      </c>
      <c r="F1098" s="56">
        <v>1</v>
      </c>
      <c r="G1098" s="56">
        <v>1</v>
      </c>
      <c r="H1098" s="46">
        <f>H1086+1000000</f>
        <v>154301001</v>
      </c>
      <c r="I1098" s="46">
        <v>1</v>
      </c>
      <c r="J1098" s="46">
        <v>1</v>
      </c>
      <c r="K1098" s="46">
        <f>K1086</f>
        <v>8.83</v>
      </c>
      <c r="L1098" s="46" t="str">
        <f>L1086</f>
        <v>Weapon</v>
      </c>
      <c r="M1098" s="46" t="str">
        <f t="shared" si="258"/>
        <v>Superior</v>
      </c>
    </row>
    <row r="1099" spans="1:13" ht="16.5" customHeight="1" x14ac:dyDescent="0.3">
      <c r="A1099" s="59" t="b">
        <v>1</v>
      </c>
      <c r="B1099" s="46" t="s">
        <v>51</v>
      </c>
      <c r="C1099" s="19">
        <f t="shared" si="255"/>
        <v>6029041</v>
      </c>
      <c r="D1099" s="19">
        <f t="shared" si="256"/>
        <v>5029</v>
      </c>
      <c r="E1099" s="19" t="s">
        <v>27</v>
      </c>
      <c r="F1099" s="56">
        <v>1</v>
      </c>
      <c r="G1099" s="56">
        <v>1</v>
      </c>
      <c r="H1099" s="46">
        <f>H1098+100000</f>
        <v>154401001</v>
      </c>
      <c r="I1099" s="46">
        <v>1</v>
      </c>
      <c r="J1099" s="46">
        <v>1</v>
      </c>
      <c r="K1099" s="46">
        <f t="shared" ref="K1099:M1109" si="259">K1087</f>
        <v>2.33</v>
      </c>
      <c r="L1099" s="46" t="str">
        <f t="shared" si="259"/>
        <v>Weapon</v>
      </c>
      <c r="M1099" s="46" t="str">
        <f t="shared" si="259"/>
        <v>Rare</v>
      </c>
    </row>
    <row r="1100" spans="1:13" ht="16.5" customHeight="1" x14ac:dyDescent="0.3">
      <c r="A1100" s="59" t="b">
        <v>1</v>
      </c>
      <c r="B1100" s="46" t="s">
        <v>47</v>
      </c>
      <c r="C1100" s="19">
        <f t="shared" si="255"/>
        <v>6029042</v>
      </c>
      <c r="D1100" s="19">
        <f t="shared" si="256"/>
        <v>5029</v>
      </c>
      <c r="E1100" s="19" t="s">
        <v>27</v>
      </c>
      <c r="F1100" s="56">
        <v>1</v>
      </c>
      <c r="G1100" s="56">
        <v>1</v>
      </c>
      <c r="H1100" s="46">
        <f>H1098+1000</f>
        <v>154302001</v>
      </c>
      <c r="I1100" s="46">
        <v>1</v>
      </c>
      <c r="J1100" s="46">
        <v>1</v>
      </c>
      <c r="K1100" s="46">
        <f t="shared" si="259"/>
        <v>8.83</v>
      </c>
      <c r="L1100" s="46" t="str">
        <f t="shared" si="259"/>
        <v>Body</v>
      </c>
      <c r="M1100" s="46" t="str">
        <f t="shared" si="259"/>
        <v>Superior</v>
      </c>
    </row>
    <row r="1101" spans="1:13" ht="16.5" customHeight="1" x14ac:dyDescent="0.3">
      <c r="A1101" s="59" t="b">
        <v>1</v>
      </c>
      <c r="B1101" s="46" t="s">
        <v>53</v>
      </c>
      <c r="C1101" s="19">
        <f t="shared" si="255"/>
        <v>6029043</v>
      </c>
      <c r="D1101" s="19">
        <f t="shared" si="256"/>
        <v>5029</v>
      </c>
      <c r="E1101" s="19" t="s">
        <v>27</v>
      </c>
      <c r="F1101" s="56">
        <v>1</v>
      </c>
      <c r="G1101" s="56">
        <v>1</v>
      </c>
      <c r="H1101" s="46">
        <f>H1100+100000</f>
        <v>154402001</v>
      </c>
      <c r="I1101" s="46">
        <v>1</v>
      </c>
      <c r="J1101" s="46">
        <v>1</v>
      </c>
      <c r="K1101" s="46">
        <f t="shared" si="259"/>
        <v>2.33</v>
      </c>
      <c r="L1101" s="46" t="str">
        <f t="shared" si="259"/>
        <v>Body</v>
      </c>
      <c r="M1101" s="46" t="str">
        <f t="shared" si="259"/>
        <v>Rare</v>
      </c>
    </row>
    <row r="1102" spans="1:13" ht="16.5" customHeight="1" x14ac:dyDescent="0.3">
      <c r="A1102" s="59" t="b">
        <v>1</v>
      </c>
      <c r="B1102" s="46" t="s">
        <v>48</v>
      </c>
      <c r="C1102" s="19">
        <f t="shared" si="255"/>
        <v>6029044</v>
      </c>
      <c r="D1102" s="19">
        <f t="shared" si="256"/>
        <v>5029</v>
      </c>
      <c r="E1102" s="19" t="s">
        <v>27</v>
      </c>
      <c r="F1102" s="56">
        <v>1</v>
      </c>
      <c r="G1102" s="56">
        <v>1</v>
      </c>
      <c r="H1102" s="46">
        <f>H1100+1000</f>
        <v>154303001</v>
      </c>
      <c r="I1102" s="46">
        <v>1</v>
      </c>
      <c r="J1102" s="46">
        <v>1</v>
      </c>
      <c r="K1102" s="46">
        <f t="shared" si="259"/>
        <v>8.83</v>
      </c>
      <c r="L1102" s="46" t="str">
        <f t="shared" si="259"/>
        <v>Head</v>
      </c>
      <c r="M1102" s="46" t="str">
        <f t="shared" si="259"/>
        <v>Superior</v>
      </c>
    </row>
    <row r="1103" spans="1:13" ht="16.5" customHeight="1" x14ac:dyDescent="0.3">
      <c r="A1103" s="59" t="b">
        <v>1</v>
      </c>
      <c r="B1103" s="46" t="s">
        <v>54</v>
      </c>
      <c r="C1103" s="19">
        <f t="shared" si="255"/>
        <v>6029045</v>
      </c>
      <c r="D1103" s="19">
        <f t="shared" si="256"/>
        <v>5029</v>
      </c>
      <c r="E1103" s="19" t="s">
        <v>27</v>
      </c>
      <c r="F1103" s="56">
        <v>1</v>
      </c>
      <c r="G1103" s="56">
        <v>1</v>
      </c>
      <c r="H1103" s="46">
        <f>H1102+100000</f>
        <v>154403001</v>
      </c>
      <c r="I1103" s="46">
        <v>1</v>
      </c>
      <c r="J1103" s="46">
        <v>1</v>
      </c>
      <c r="K1103" s="46">
        <f t="shared" si="259"/>
        <v>2.33</v>
      </c>
      <c r="L1103" s="46" t="str">
        <f t="shared" si="259"/>
        <v>Head</v>
      </c>
      <c r="M1103" s="46" t="str">
        <f t="shared" si="259"/>
        <v>Rare</v>
      </c>
    </row>
    <row r="1104" spans="1:13" ht="16.5" customHeight="1" x14ac:dyDescent="0.3">
      <c r="A1104" s="59" t="b">
        <v>1</v>
      </c>
      <c r="B1104" s="46" t="s">
        <v>50</v>
      </c>
      <c r="C1104" s="19">
        <f t="shared" si="255"/>
        <v>6029046</v>
      </c>
      <c r="D1104" s="19">
        <f t="shared" si="256"/>
        <v>5029</v>
      </c>
      <c r="E1104" s="19" t="s">
        <v>27</v>
      </c>
      <c r="F1104" s="56">
        <v>1</v>
      </c>
      <c r="G1104" s="56">
        <v>1</v>
      </c>
      <c r="H1104" s="46">
        <f>H1102+2000</f>
        <v>154305001</v>
      </c>
      <c r="I1104" s="46">
        <v>1</v>
      </c>
      <c r="J1104" s="46">
        <v>1</v>
      </c>
      <c r="K1104" s="46">
        <f t="shared" si="259"/>
        <v>8.83</v>
      </c>
      <c r="L1104" s="46" t="str">
        <f t="shared" si="259"/>
        <v>Glove</v>
      </c>
      <c r="M1104" s="46" t="str">
        <f t="shared" si="259"/>
        <v>Superior</v>
      </c>
    </row>
    <row r="1105" spans="1:14" ht="16.5" customHeight="1" x14ac:dyDescent="0.3">
      <c r="A1105" s="59" t="b">
        <v>1</v>
      </c>
      <c r="B1105" s="46" t="s">
        <v>56</v>
      </c>
      <c r="C1105" s="19">
        <f t="shared" si="255"/>
        <v>6029047</v>
      </c>
      <c r="D1105" s="19">
        <f t="shared" si="256"/>
        <v>5029</v>
      </c>
      <c r="E1105" s="19" t="s">
        <v>27</v>
      </c>
      <c r="F1105" s="56">
        <v>1</v>
      </c>
      <c r="G1105" s="56">
        <v>1</v>
      </c>
      <c r="H1105" s="46">
        <f>H1104+100000</f>
        <v>154405001</v>
      </c>
      <c r="I1105" s="46">
        <v>1</v>
      </c>
      <c r="J1105" s="46">
        <v>1</v>
      </c>
      <c r="K1105" s="46">
        <f t="shared" si="259"/>
        <v>2.33</v>
      </c>
      <c r="L1105" s="46" t="str">
        <f t="shared" si="259"/>
        <v>Glove</v>
      </c>
      <c r="M1105" s="46" t="str">
        <f t="shared" si="259"/>
        <v>Rare</v>
      </c>
    </row>
    <row r="1106" spans="1:14" ht="16.5" customHeight="1" x14ac:dyDescent="0.3">
      <c r="A1106" s="59" t="b">
        <v>1</v>
      </c>
      <c r="B1106" s="46" t="s">
        <v>49</v>
      </c>
      <c r="C1106" s="19">
        <f t="shared" si="255"/>
        <v>6029048</v>
      </c>
      <c r="D1106" s="19">
        <f t="shared" si="256"/>
        <v>5029</v>
      </c>
      <c r="E1106" s="19" t="s">
        <v>27</v>
      </c>
      <c r="F1106" s="56">
        <v>1</v>
      </c>
      <c r="G1106" s="56">
        <v>1</v>
      </c>
      <c r="H1106" s="46">
        <f>H1104+1000</f>
        <v>154306001</v>
      </c>
      <c r="I1106" s="46">
        <v>1</v>
      </c>
      <c r="J1106" s="46">
        <v>1</v>
      </c>
      <c r="K1106" s="46">
        <f t="shared" si="259"/>
        <v>8.83</v>
      </c>
      <c r="L1106" s="46" t="str">
        <f t="shared" si="259"/>
        <v>Pants</v>
      </c>
      <c r="M1106" s="46" t="str">
        <f t="shared" si="259"/>
        <v>Superior</v>
      </c>
    </row>
    <row r="1107" spans="1:14" ht="16.5" customHeight="1" x14ac:dyDescent="0.3">
      <c r="A1107" s="59" t="b">
        <v>1</v>
      </c>
      <c r="B1107" s="46" t="s">
        <v>55</v>
      </c>
      <c r="C1107" s="19">
        <f t="shared" si="255"/>
        <v>6029049</v>
      </c>
      <c r="D1107" s="19">
        <f t="shared" si="256"/>
        <v>5029</v>
      </c>
      <c r="E1107" s="19" t="s">
        <v>27</v>
      </c>
      <c r="F1107" s="56">
        <v>1</v>
      </c>
      <c r="G1107" s="56">
        <v>1</v>
      </c>
      <c r="H1107" s="46">
        <f>H1106+100000</f>
        <v>154406001</v>
      </c>
      <c r="I1107" s="46">
        <v>1</v>
      </c>
      <c r="J1107" s="46">
        <v>1</v>
      </c>
      <c r="K1107" s="46">
        <f t="shared" si="259"/>
        <v>2.33</v>
      </c>
      <c r="L1107" s="46" t="str">
        <f t="shared" si="259"/>
        <v>Pants</v>
      </c>
      <c r="M1107" s="46" t="str">
        <f t="shared" si="259"/>
        <v>Rare</v>
      </c>
    </row>
    <row r="1108" spans="1:14" ht="16.5" customHeight="1" x14ac:dyDescent="0.3">
      <c r="A1108" s="59" t="b">
        <v>1</v>
      </c>
      <c r="B1108" s="46" t="s">
        <v>46</v>
      </c>
      <c r="C1108" s="19">
        <f t="shared" si="255"/>
        <v>6029050</v>
      </c>
      <c r="D1108" s="19">
        <f t="shared" si="256"/>
        <v>5029</v>
      </c>
      <c r="E1108" s="19" t="s">
        <v>27</v>
      </c>
      <c r="F1108" s="56">
        <v>1</v>
      </c>
      <c r="G1108" s="56">
        <v>1</v>
      </c>
      <c r="H1108" s="46">
        <f>H1106+1000</f>
        <v>154307001</v>
      </c>
      <c r="I1108" s="46">
        <v>1</v>
      </c>
      <c r="J1108" s="46">
        <v>1</v>
      </c>
      <c r="K1108" s="46">
        <f t="shared" si="259"/>
        <v>8.85</v>
      </c>
      <c r="L1108" s="46" t="str">
        <f t="shared" si="259"/>
        <v>Shoes</v>
      </c>
      <c r="M1108" s="46" t="str">
        <f t="shared" si="259"/>
        <v>Superior</v>
      </c>
    </row>
    <row r="1109" spans="1:14" ht="16.5" customHeight="1" x14ac:dyDescent="0.3">
      <c r="A1109" s="59" t="b">
        <v>1</v>
      </c>
      <c r="B1109" s="46" t="s">
        <v>52</v>
      </c>
      <c r="C1109" s="19">
        <f t="shared" si="255"/>
        <v>6029051</v>
      </c>
      <c r="D1109" s="19">
        <f t="shared" si="256"/>
        <v>5029</v>
      </c>
      <c r="E1109" s="19" t="s">
        <v>27</v>
      </c>
      <c r="F1109" s="56">
        <v>1</v>
      </c>
      <c r="G1109" s="56">
        <v>1</v>
      </c>
      <c r="H1109" s="46">
        <f>H1108+100000</f>
        <v>154407001</v>
      </c>
      <c r="I1109" s="46">
        <v>1</v>
      </c>
      <c r="J1109" s="46">
        <v>1</v>
      </c>
      <c r="K1109" s="46">
        <f t="shared" si="259"/>
        <v>2.35</v>
      </c>
      <c r="L1109" s="46" t="str">
        <f t="shared" si="259"/>
        <v>Shoes</v>
      </c>
      <c r="M1109" s="46" t="str">
        <f t="shared" si="259"/>
        <v>Rare</v>
      </c>
    </row>
    <row r="1110" spans="1:14" ht="16.5" customHeight="1" x14ac:dyDescent="0.3">
      <c r="A1110" s="60" t="b">
        <v>1</v>
      </c>
      <c r="B1110" s="41" t="s">
        <v>305</v>
      </c>
      <c r="C1110" s="41">
        <f>C1059+1000</f>
        <v>6030001</v>
      </c>
      <c r="D1110" s="41">
        <f>D1059+1</f>
        <v>5030</v>
      </c>
      <c r="E1110" s="42" t="s">
        <v>29</v>
      </c>
      <c r="F1110" s="56">
        <v>1</v>
      </c>
      <c r="G1110" s="56">
        <v>1</v>
      </c>
      <c r="H1110" s="41">
        <v>150102001</v>
      </c>
      <c r="I1110" s="42">
        <v>1</v>
      </c>
      <c r="J1110" s="42">
        <v>1</v>
      </c>
      <c r="K1110" s="41">
        <v>10</v>
      </c>
      <c r="L1110" s="41" t="s">
        <v>306</v>
      </c>
      <c r="M1110" s="43" t="s">
        <v>3</v>
      </c>
    </row>
    <row r="1111" spans="1:14" ht="16.5" customHeight="1" x14ac:dyDescent="0.3">
      <c r="A1111" s="60" t="b">
        <v>1</v>
      </c>
      <c r="B1111" s="41" t="s">
        <v>307</v>
      </c>
      <c r="C1111" s="42">
        <f>C1110+1</f>
        <v>6030002</v>
      </c>
      <c r="D1111" s="42">
        <f>D1110</f>
        <v>5030</v>
      </c>
      <c r="E1111" s="42" t="s">
        <v>29</v>
      </c>
      <c r="F1111" s="56">
        <v>1</v>
      </c>
      <c r="G1111" s="56">
        <v>1</v>
      </c>
      <c r="H1111" s="43">
        <f>H1110+100000</f>
        <v>150202001</v>
      </c>
      <c r="I1111" s="42">
        <v>1</v>
      </c>
      <c r="J1111" s="42">
        <v>1</v>
      </c>
      <c r="K1111" s="41">
        <f>K1060</f>
        <v>14</v>
      </c>
      <c r="L1111" s="41" t="s">
        <v>306</v>
      </c>
      <c r="M1111" s="43" t="s">
        <v>355</v>
      </c>
    </row>
    <row r="1112" spans="1:14" ht="16.5" customHeight="1" x14ac:dyDescent="0.3">
      <c r="A1112" s="60" t="b">
        <v>1</v>
      </c>
      <c r="B1112" s="41" t="s">
        <v>308</v>
      </c>
      <c r="C1112" s="42">
        <f>C1111+1</f>
        <v>6030003</v>
      </c>
      <c r="D1112" s="42">
        <f>D1111</f>
        <v>5030</v>
      </c>
      <c r="E1112" s="42" t="s">
        <v>29</v>
      </c>
      <c r="F1112" s="56">
        <v>1</v>
      </c>
      <c r="G1112" s="56">
        <v>1</v>
      </c>
      <c r="H1112" s="43">
        <f>H1111+100000</f>
        <v>150302001</v>
      </c>
      <c r="I1112" s="42">
        <v>1</v>
      </c>
      <c r="J1112" s="42">
        <v>1</v>
      </c>
      <c r="K1112" s="41">
        <f>K1061+1</f>
        <v>10</v>
      </c>
      <c r="L1112" s="41" t="s">
        <v>306</v>
      </c>
      <c r="M1112" s="43" t="s">
        <v>356</v>
      </c>
    </row>
    <row r="1113" spans="1:14" ht="16.5" customHeight="1" x14ac:dyDescent="0.3">
      <c r="A1113" s="60" t="b">
        <v>1</v>
      </c>
      <c r="B1113" s="43" t="s">
        <v>379</v>
      </c>
      <c r="C1113" s="43">
        <f>C1112+1</f>
        <v>6030004</v>
      </c>
      <c r="D1113" s="43">
        <f>D1112</f>
        <v>5030</v>
      </c>
      <c r="E1113" s="43" t="s">
        <v>23</v>
      </c>
      <c r="F1113" s="56">
        <v>1</v>
      </c>
      <c r="G1113" s="56">
        <v>1</v>
      </c>
      <c r="H1113" s="48">
        <v>151301001</v>
      </c>
      <c r="I1113" s="43">
        <v>1</v>
      </c>
      <c r="J1113" s="43">
        <v>1</v>
      </c>
      <c r="K1113" s="43">
        <f t="shared" ref="K1113:K1122" si="260">ROUND(N1113/6,2)</f>
        <v>8.5</v>
      </c>
      <c r="L1113" s="43" t="str">
        <f>IF(H1113&gt;=151307001,"Shoes",IF(H1113&gt;=151306001,"Pants",IF(H1113&gt;=151305001,"Glove",IF(H1113&gt;=151303001,"Head",IF(H1113&gt;=151302001,"Body",IF(H1113&gt;=151301001,"Weapon"))))))</f>
        <v>Weapon</v>
      </c>
      <c r="M1113" s="43" t="s">
        <v>356</v>
      </c>
      <c r="N1113" s="64">
        <v>51</v>
      </c>
    </row>
    <row r="1114" spans="1:14" ht="16.5" customHeight="1" x14ac:dyDescent="0.3">
      <c r="A1114" s="60" t="b">
        <v>1</v>
      </c>
      <c r="B1114" s="43" t="s">
        <v>51</v>
      </c>
      <c r="C1114" s="43">
        <f t="shared" ref="C1114:C1124" si="261">C1113+1</f>
        <v>6030005</v>
      </c>
      <c r="D1114" s="43">
        <f t="shared" ref="D1114:D1124" si="262">D1113</f>
        <v>5030</v>
      </c>
      <c r="E1114" s="43" t="s">
        <v>23</v>
      </c>
      <c r="F1114" s="56">
        <v>1</v>
      </c>
      <c r="G1114" s="56">
        <v>1</v>
      </c>
      <c r="H1114" s="43">
        <f>H1113+100000</f>
        <v>151401001</v>
      </c>
      <c r="I1114" s="43">
        <v>1</v>
      </c>
      <c r="J1114" s="43">
        <v>1</v>
      </c>
      <c r="K1114" s="43">
        <f t="shared" si="260"/>
        <v>2.5</v>
      </c>
      <c r="L1114" s="43" t="str">
        <f>L1113</f>
        <v>Weapon</v>
      </c>
      <c r="M1114" s="43" t="s">
        <v>380</v>
      </c>
      <c r="N1114" s="64">
        <v>15</v>
      </c>
    </row>
    <row r="1115" spans="1:14" ht="16.5" customHeight="1" x14ac:dyDescent="0.3">
      <c r="A1115" s="60" t="b">
        <v>1</v>
      </c>
      <c r="B1115" s="43" t="s">
        <v>47</v>
      </c>
      <c r="C1115" s="43">
        <f t="shared" si="261"/>
        <v>6030006</v>
      </c>
      <c r="D1115" s="43">
        <f t="shared" si="262"/>
        <v>5030</v>
      </c>
      <c r="E1115" s="43" t="s">
        <v>23</v>
      </c>
      <c r="F1115" s="56">
        <v>1</v>
      </c>
      <c r="G1115" s="56">
        <v>1</v>
      </c>
      <c r="H1115" s="43">
        <f>H1113+1000</f>
        <v>151302001</v>
      </c>
      <c r="I1115" s="43">
        <v>1</v>
      </c>
      <c r="J1115" s="43">
        <v>1</v>
      </c>
      <c r="K1115" s="43">
        <f t="shared" si="260"/>
        <v>8.5</v>
      </c>
      <c r="L1115" s="43" t="str">
        <f>IF(H1115&gt;=151307001,"Shoes",IF(H1115&gt;=151306001,"Pants",IF(H1115&gt;=151305001,"Glove",IF(H1115&gt;=151303001,"Head",IF(H1115&gt;=151302001,"Body",IF(H1115&gt;=151301001,"Weapon"))))))</f>
        <v>Body</v>
      </c>
      <c r="M1115" s="43" t="s">
        <v>356</v>
      </c>
      <c r="N1115" s="64">
        <f>N1113</f>
        <v>51</v>
      </c>
    </row>
    <row r="1116" spans="1:14" ht="16.5" customHeight="1" x14ac:dyDescent="0.3">
      <c r="A1116" s="60" t="b">
        <v>1</v>
      </c>
      <c r="B1116" s="43" t="s">
        <v>53</v>
      </c>
      <c r="C1116" s="43">
        <f t="shared" si="261"/>
        <v>6030007</v>
      </c>
      <c r="D1116" s="43">
        <f t="shared" si="262"/>
        <v>5030</v>
      </c>
      <c r="E1116" s="43" t="s">
        <v>23</v>
      </c>
      <c r="F1116" s="56">
        <v>1</v>
      </c>
      <c r="G1116" s="56">
        <v>1</v>
      </c>
      <c r="H1116" s="43">
        <f>H1115+100000</f>
        <v>151402001</v>
      </c>
      <c r="I1116" s="43">
        <v>1</v>
      </c>
      <c r="J1116" s="43">
        <v>1</v>
      </c>
      <c r="K1116" s="43">
        <f t="shared" si="260"/>
        <v>2.5</v>
      </c>
      <c r="L1116" s="43" t="str">
        <f>L1115</f>
        <v>Body</v>
      </c>
      <c r="M1116" s="43" t="s">
        <v>380</v>
      </c>
      <c r="N1116" s="64">
        <f t="shared" ref="N1116:N1122" si="263">N1114</f>
        <v>15</v>
      </c>
    </row>
    <row r="1117" spans="1:14" ht="16.5" customHeight="1" x14ac:dyDescent="0.3">
      <c r="A1117" s="60" t="b">
        <v>1</v>
      </c>
      <c r="B1117" s="43" t="s">
        <v>48</v>
      </c>
      <c r="C1117" s="43">
        <f t="shared" si="261"/>
        <v>6030008</v>
      </c>
      <c r="D1117" s="43">
        <f t="shared" si="262"/>
        <v>5030</v>
      </c>
      <c r="E1117" s="43" t="s">
        <v>23</v>
      </c>
      <c r="F1117" s="56">
        <v>1</v>
      </c>
      <c r="G1117" s="56">
        <v>1</v>
      </c>
      <c r="H1117" s="43">
        <f>H1115+1000</f>
        <v>151303001</v>
      </c>
      <c r="I1117" s="43">
        <v>1</v>
      </c>
      <c r="J1117" s="43">
        <v>1</v>
      </c>
      <c r="K1117" s="43">
        <f t="shared" si="260"/>
        <v>8.5</v>
      </c>
      <c r="L1117" s="43" t="str">
        <f>IF(H1117&gt;=151307001,"Shoes",IF(H1117&gt;=151306001,"Pants",IF(H1117&gt;=151305001,"Glove",IF(H1117&gt;=151303001,"Head",IF(H1117&gt;=151302001,"Body",IF(H1117&gt;=151301001,"Weapon"))))))</f>
        <v>Head</v>
      </c>
      <c r="M1117" s="43" t="s">
        <v>356</v>
      </c>
      <c r="N1117" s="64">
        <f t="shared" si="263"/>
        <v>51</v>
      </c>
    </row>
    <row r="1118" spans="1:14" ht="16.5" customHeight="1" x14ac:dyDescent="0.3">
      <c r="A1118" s="60" t="b">
        <v>1</v>
      </c>
      <c r="B1118" s="43" t="s">
        <v>54</v>
      </c>
      <c r="C1118" s="43">
        <f t="shared" si="261"/>
        <v>6030009</v>
      </c>
      <c r="D1118" s="43">
        <f t="shared" si="262"/>
        <v>5030</v>
      </c>
      <c r="E1118" s="43" t="s">
        <v>23</v>
      </c>
      <c r="F1118" s="56">
        <v>1</v>
      </c>
      <c r="G1118" s="56">
        <v>1</v>
      </c>
      <c r="H1118" s="43">
        <f>H1117+100000</f>
        <v>151403001</v>
      </c>
      <c r="I1118" s="43">
        <v>1</v>
      </c>
      <c r="J1118" s="43">
        <v>1</v>
      </c>
      <c r="K1118" s="43">
        <f t="shared" si="260"/>
        <v>2.5</v>
      </c>
      <c r="L1118" s="43" t="str">
        <f>L1117</f>
        <v>Head</v>
      </c>
      <c r="M1118" s="43" t="s">
        <v>380</v>
      </c>
      <c r="N1118" s="64">
        <f t="shared" si="263"/>
        <v>15</v>
      </c>
    </row>
    <row r="1119" spans="1:14" ht="16.5" customHeight="1" x14ac:dyDescent="0.3">
      <c r="A1119" s="60" t="b">
        <v>1</v>
      </c>
      <c r="B1119" s="43" t="s">
        <v>50</v>
      </c>
      <c r="C1119" s="43">
        <f t="shared" si="261"/>
        <v>6030010</v>
      </c>
      <c r="D1119" s="43">
        <f t="shared" si="262"/>
        <v>5030</v>
      </c>
      <c r="E1119" s="43" t="s">
        <v>23</v>
      </c>
      <c r="F1119" s="56">
        <v>1</v>
      </c>
      <c r="G1119" s="56">
        <v>1</v>
      </c>
      <c r="H1119" s="43">
        <f>H1117+2000</f>
        <v>151305001</v>
      </c>
      <c r="I1119" s="43">
        <v>1</v>
      </c>
      <c r="J1119" s="43">
        <v>1</v>
      </c>
      <c r="K1119" s="43">
        <f t="shared" si="260"/>
        <v>8.5</v>
      </c>
      <c r="L1119" s="43" t="str">
        <f>IF(H1119&gt;=151307001,"Shoes",IF(H1119&gt;=151306001,"Pants",IF(H1119&gt;=151305001,"Glove",IF(H1119&gt;=151303001,"Head",IF(H1119&gt;=151302001,"Body",IF(H1119&gt;=151301001,"Weapon"))))))</f>
        <v>Glove</v>
      </c>
      <c r="M1119" s="43" t="s">
        <v>356</v>
      </c>
      <c r="N1119" s="64">
        <f t="shared" si="263"/>
        <v>51</v>
      </c>
    </row>
    <row r="1120" spans="1:14" ht="16.5" customHeight="1" x14ac:dyDescent="0.3">
      <c r="A1120" s="60" t="b">
        <v>1</v>
      </c>
      <c r="B1120" s="43" t="s">
        <v>56</v>
      </c>
      <c r="C1120" s="43">
        <f t="shared" si="261"/>
        <v>6030011</v>
      </c>
      <c r="D1120" s="43">
        <f t="shared" si="262"/>
        <v>5030</v>
      </c>
      <c r="E1120" s="43" t="s">
        <v>23</v>
      </c>
      <c r="F1120" s="56">
        <v>1</v>
      </c>
      <c r="G1120" s="56">
        <v>1</v>
      </c>
      <c r="H1120" s="43">
        <f>H1119+100000</f>
        <v>151405001</v>
      </c>
      <c r="I1120" s="43">
        <v>1</v>
      </c>
      <c r="J1120" s="43">
        <v>1</v>
      </c>
      <c r="K1120" s="43">
        <f t="shared" si="260"/>
        <v>2.5</v>
      </c>
      <c r="L1120" s="43" t="str">
        <f>L1119</f>
        <v>Glove</v>
      </c>
      <c r="M1120" s="43" t="s">
        <v>380</v>
      </c>
      <c r="N1120" s="64">
        <f t="shared" si="263"/>
        <v>15</v>
      </c>
    </row>
    <row r="1121" spans="1:14" ht="16.5" customHeight="1" x14ac:dyDescent="0.3">
      <c r="A1121" s="60" t="b">
        <v>1</v>
      </c>
      <c r="B1121" s="43" t="s">
        <v>49</v>
      </c>
      <c r="C1121" s="43">
        <f t="shared" si="261"/>
        <v>6030012</v>
      </c>
      <c r="D1121" s="43">
        <f t="shared" si="262"/>
        <v>5030</v>
      </c>
      <c r="E1121" s="43" t="s">
        <v>23</v>
      </c>
      <c r="F1121" s="56">
        <v>1</v>
      </c>
      <c r="G1121" s="56">
        <v>1</v>
      </c>
      <c r="H1121" s="43">
        <f>H1119+1000</f>
        <v>151306001</v>
      </c>
      <c r="I1121" s="43">
        <v>1</v>
      </c>
      <c r="J1121" s="43">
        <v>1</v>
      </c>
      <c r="K1121" s="43">
        <f t="shared" si="260"/>
        <v>8.5</v>
      </c>
      <c r="L1121" s="43" t="str">
        <f>IF(H1121&gt;=151307001,"Shoes",IF(H1121&gt;=151306001,"Pants",IF(H1121&gt;=151305001,"Glove",IF(H1121&gt;=151303001,"Head",IF(H1121&gt;=151302001,"Body",IF(H1121&gt;=151301001,"Weapon"))))))</f>
        <v>Pants</v>
      </c>
      <c r="M1121" s="43" t="s">
        <v>356</v>
      </c>
      <c r="N1121" s="64">
        <f t="shared" si="263"/>
        <v>51</v>
      </c>
    </row>
    <row r="1122" spans="1:14" ht="16.5" customHeight="1" x14ac:dyDescent="0.3">
      <c r="A1122" s="60" t="b">
        <v>1</v>
      </c>
      <c r="B1122" s="43" t="s">
        <v>55</v>
      </c>
      <c r="C1122" s="43">
        <f t="shared" si="261"/>
        <v>6030013</v>
      </c>
      <c r="D1122" s="43">
        <f t="shared" si="262"/>
        <v>5030</v>
      </c>
      <c r="E1122" s="43" t="s">
        <v>23</v>
      </c>
      <c r="F1122" s="56">
        <v>1</v>
      </c>
      <c r="G1122" s="56">
        <v>1</v>
      </c>
      <c r="H1122" s="43">
        <f>H1121+100000</f>
        <v>151406001</v>
      </c>
      <c r="I1122" s="43">
        <v>1</v>
      </c>
      <c r="J1122" s="43">
        <v>1</v>
      </c>
      <c r="K1122" s="43">
        <f t="shared" si="260"/>
        <v>2.5</v>
      </c>
      <c r="L1122" s="43" t="str">
        <f>L1121</f>
        <v>Pants</v>
      </c>
      <c r="M1122" s="43" t="s">
        <v>380</v>
      </c>
      <c r="N1122" s="64">
        <f t="shared" si="263"/>
        <v>15</v>
      </c>
    </row>
    <row r="1123" spans="1:14" ht="16.5" customHeight="1" x14ac:dyDescent="0.3">
      <c r="A1123" s="60" t="b">
        <v>1</v>
      </c>
      <c r="B1123" s="43" t="s">
        <v>46</v>
      </c>
      <c r="C1123" s="43">
        <f t="shared" si="261"/>
        <v>6030014</v>
      </c>
      <c r="D1123" s="43">
        <f t="shared" si="262"/>
        <v>5030</v>
      </c>
      <c r="E1123" s="43" t="s">
        <v>23</v>
      </c>
      <c r="F1123" s="56">
        <v>1</v>
      </c>
      <c r="G1123" s="56">
        <v>1</v>
      </c>
      <c r="H1123" s="43">
        <f>H1121+1000</f>
        <v>151307001</v>
      </c>
      <c r="I1123" s="43">
        <v>1</v>
      </c>
      <c r="J1123" s="43">
        <v>1</v>
      </c>
      <c r="K1123" s="41">
        <v>8.5</v>
      </c>
      <c r="L1123" s="43" t="str">
        <f t="shared" ref="L1123" si="264">IF(H1123&gt;=151307001,"Shoes",IF(H1123&gt;=151306001,"Pants",IF(H1123&gt;=151305001,"Glove",IF(H1123&gt;=151303001,"Head",IF(H1123&gt;=151302001,"Body",IF(H1123&gt;=151301001,"Weapon"))))))</f>
        <v>Shoes</v>
      </c>
      <c r="M1123" s="43" t="s">
        <v>356</v>
      </c>
      <c r="N1123" s="65">
        <f>SUM(K1113,K1115,K1117,K1119,K1121,K1123)</f>
        <v>51</v>
      </c>
    </row>
    <row r="1124" spans="1:14" ht="16.5" customHeight="1" x14ac:dyDescent="0.3">
      <c r="A1124" s="60" t="b">
        <v>1</v>
      </c>
      <c r="B1124" s="43" t="s">
        <v>52</v>
      </c>
      <c r="C1124" s="43">
        <f t="shared" si="261"/>
        <v>6030015</v>
      </c>
      <c r="D1124" s="43">
        <f t="shared" si="262"/>
        <v>5030</v>
      </c>
      <c r="E1124" s="43" t="s">
        <v>23</v>
      </c>
      <c r="F1124" s="56">
        <v>1</v>
      </c>
      <c r="G1124" s="56">
        <v>1</v>
      </c>
      <c r="H1124" s="43">
        <f>H1123+100000</f>
        <v>151407001</v>
      </c>
      <c r="I1124" s="43">
        <v>1</v>
      </c>
      <c r="J1124" s="43">
        <v>1</v>
      </c>
      <c r="K1124" s="41">
        <v>2.5</v>
      </c>
      <c r="L1124" s="43" t="str">
        <f>L1123</f>
        <v>Shoes</v>
      </c>
      <c r="M1124" s="43" t="s">
        <v>380</v>
      </c>
      <c r="N1124" s="65">
        <f>SUM(K1114,K1116,K1118,K1120,K1122,K1124)</f>
        <v>15</v>
      </c>
    </row>
    <row r="1125" spans="1:14" ht="16.5" customHeight="1" x14ac:dyDescent="0.3">
      <c r="A1125" s="60" t="b">
        <v>1</v>
      </c>
      <c r="B1125" s="61" t="s">
        <v>379</v>
      </c>
      <c r="C1125" s="61">
        <f>C1124+1</f>
        <v>6030016</v>
      </c>
      <c r="D1125" s="61">
        <f>D1124</f>
        <v>5030</v>
      </c>
      <c r="E1125" s="17" t="s">
        <v>25</v>
      </c>
      <c r="F1125" s="56">
        <v>1</v>
      </c>
      <c r="G1125" s="56">
        <v>1</v>
      </c>
      <c r="H1125" s="61">
        <f>H1113+1000000</f>
        <v>152301001</v>
      </c>
      <c r="I1125" s="61">
        <v>1</v>
      </c>
      <c r="J1125" s="61">
        <v>1</v>
      </c>
      <c r="K1125" s="61">
        <f>K1113</f>
        <v>8.5</v>
      </c>
      <c r="L1125" s="61" t="str">
        <f>L1113</f>
        <v>Weapon</v>
      </c>
      <c r="M1125" s="61" t="str">
        <f t="shared" ref="M1125:M1136" si="265">M1113</f>
        <v>Superior</v>
      </c>
    </row>
    <row r="1126" spans="1:14" ht="16.5" customHeight="1" x14ac:dyDescent="0.3">
      <c r="A1126" s="60" t="b">
        <v>1</v>
      </c>
      <c r="B1126" s="61" t="s">
        <v>51</v>
      </c>
      <c r="C1126" s="61">
        <f t="shared" ref="C1126:C1160" si="266">C1125+1</f>
        <v>6030017</v>
      </c>
      <c r="D1126" s="61">
        <f t="shared" ref="D1126:D1160" si="267">D1125</f>
        <v>5030</v>
      </c>
      <c r="E1126" s="17" t="s">
        <v>25</v>
      </c>
      <c r="F1126" s="56">
        <v>1</v>
      </c>
      <c r="G1126" s="56">
        <v>1</v>
      </c>
      <c r="H1126" s="62">
        <f>H1125+100000</f>
        <v>152401001</v>
      </c>
      <c r="I1126" s="61">
        <v>1</v>
      </c>
      <c r="J1126" s="61">
        <v>1</v>
      </c>
      <c r="K1126" s="61">
        <f t="shared" ref="K1126:L1136" si="268">K1114</f>
        <v>2.5</v>
      </c>
      <c r="L1126" s="61" t="str">
        <f t="shared" si="268"/>
        <v>Weapon</v>
      </c>
      <c r="M1126" s="61" t="str">
        <f t="shared" si="265"/>
        <v>Rare</v>
      </c>
    </row>
    <row r="1127" spans="1:14" ht="16.5" customHeight="1" x14ac:dyDescent="0.3">
      <c r="A1127" s="60" t="b">
        <v>1</v>
      </c>
      <c r="B1127" s="61" t="s">
        <v>47</v>
      </c>
      <c r="C1127" s="61">
        <f t="shared" si="266"/>
        <v>6030018</v>
      </c>
      <c r="D1127" s="61">
        <f t="shared" si="267"/>
        <v>5030</v>
      </c>
      <c r="E1127" s="17" t="s">
        <v>25</v>
      </c>
      <c r="F1127" s="56">
        <v>1</v>
      </c>
      <c r="G1127" s="56">
        <v>1</v>
      </c>
      <c r="H1127" s="62">
        <f>H1125+1000</f>
        <v>152302001</v>
      </c>
      <c r="I1127" s="61">
        <v>1</v>
      </c>
      <c r="J1127" s="61">
        <v>1</v>
      </c>
      <c r="K1127" s="61">
        <f t="shared" si="268"/>
        <v>8.5</v>
      </c>
      <c r="L1127" s="61" t="str">
        <f t="shared" si="268"/>
        <v>Body</v>
      </c>
      <c r="M1127" s="61" t="str">
        <f t="shared" si="265"/>
        <v>Superior</v>
      </c>
    </row>
    <row r="1128" spans="1:14" ht="16.5" customHeight="1" x14ac:dyDescent="0.3">
      <c r="A1128" s="60" t="b">
        <v>1</v>
      </c>
      <c r="B1128" s="61" t="s">
        <v>53</v>
      </c>
      <c r="C1128" s="61">
        <f t="shared" si="266"/>
        <v>6030019</v>
      </c>
      <c r="D1128" s="61">
        <f t="shared" si="267"/>
        <v>5030</v>
      </c>
      <c r="E1128" s="17" t="s">
        <v>25</v>
      </c>
      <c r="F1128" s="56">
        <v>1</v>
      </c>
      <c r="G1128" s="56">
        <v>1</v>
      </c>
      <c r="H1128" s="62">
        <f>H1127+100000</f>
        <v>152402001</v>
      </c>
      <c r="I1128" s="61">
        <v>1</v>
      </c>
      <c r="J1128" s="61">
        <v>1</v>
      </c>
      <c r="K1128" s="61">
        <f t="shared" si="268"/>
        <v>2.5</v>
      </c>
      <c r="L1128" s="61" t="str">
        <f t="shared" si="268"/>
        <v>Body</v>
      </c>
      <c r="M1128" s="61" t="str">
        <f t="shared" si="265"/>
        <v>Rare</v>
      </c>
    </row>
    <row r="1129" spans="1:14" ht="16.5" customHeight="1" x14ac:dyDescent="0.3">
      <c r="A1129" s="60" t="b">
        <v>1</v>
      </c>
      <c r="B1129" s="61" t="s">
        <v>48</v>
      </c>
      <c r="C1129" s="61">
        <f t="shared" si="266"/>
        <v>6030020</v>
      </c>
      <c r="D1129" s="61">
        <f t="shared" si="267"/>
        <v>5030</v>
      </c>
      <c r="E1129" s="17" t="s">
        <v>25</v>
      </c>
      <c r="F1129" s="56">
        <v>1</v>
      </c>
      <c r="G1129" s="56">
        <v>1</v>
      </c>
      <c r="H1129" s="61">
        <f>H1127+1000</f>
        <v>152303001</v>
      </c>
      <c r="I1129" s="61">
        <v>1</v>
      </c>
      <c r="J1129" s="61">
        <v>1</v>
      </c>
      <c r="K1129" s="61">
        <f t="shared" si="268"/>
        <v>8.5</v>
      </c>
      <c r="L1129" s="61" t="str">
        <f t="shared" si="268"/>
        <v>Head</v>
      </c>
      <c r="M1129" s="61" t="str">
        <f t="shared" si="265"/>
        <v>Superior</v>
      </c>
    </row>
    <row r="1130" spans="1:14" ht="16.5" customHeight="1" x14ac:dyDescent="0.3">
      <c r="A1130" s="60" t="b">
        <v>1</v>
      </c>
      <c r="B1130" s="61" t="s">
        <v>54</v>
      </c>
      <c r="C1130" s="61">
        <f t="shared" si="266"/>
        <v>6030021</v>
      </c>
      <c r="D1130" s="61">
        <f t="shared" si="267"/>
        <v>5030</v>
      </c>
      <c r="E1130" s="17" t="s">
        <v>25</v>
      </c>
      <c r="F1130" s="56">
        <v>1</v>
      </c>
      <c r="G1130" s="56">
        <v>1</v>
      </c>
      <c r="H1130" s="61">
        <f>H1129+100000</f>
        <v>152403001</v>
      </c>
      <c r="I1130" s="61">
        <v>1</v>
      </c>
      <c r="J1130" s="61">
        <v>1</v>
      </c>
      <c r="K1130" s="61">
        <f t="shared" si="268"/>
        <v>2.5</v>
      </c>
      <c r="L1130" s="61" t="str">
        <f t="shared" si="268"/>
        <v>Head</v>
      </c>
      <c r="M1130" s="61" t="str">
        <f t="shared" si="265"/>
        <v>Rare</v>
      </c>
    </row>
    <row r="1131" spans="1:14" ht="16.5" customHeight="1" x14ac:dyDescent="0.3">
      <c r="A1131" s="60" t="b">
        <v>1</v>
      </c>
      <c r="B1131" s="61" t="s">
        <v>50</v>
      </c>
      <c r="C1131" s="61">
        <f t="shared" si="266"/>
        <v>6030022</v>
      </c>
      <c r="D1131" s="61">
        <f t="shared" si="267"/>
        <v>5030</v>
      </c>
      <c r="E1131" s="17" t="s">
        <v>25</v>
      </c>
      <c r="F1131" s="56">
        <v>1</v>
      </c>
      <c r="G1131" s="56">
        <v>1</v>
      </c>
      <c r="H1131" s="61">
        <f>H1129+2000</f>
        <v>152305001</v>
      </c>
      <c r="I1131" s="61">
        <v>1</v>
      </c>
      <c r="J1131" s="61">
        <v>1</v>
      </c>
      <c r="K1131" s="61">
        <f t="shared" si="268"/>
        <v>8.5</v>
      </c>
      <c r="L1131" s="61" t="str">
        <f t="shared" si="268"/>
        <v>Glove</v>
      </c>
      <c r="M1131" s="61" t="str">
        <f t="shared" si="265"/>
        <v>Superior</v>
      </c>
    </row>
    <row r="1132" spans="1:14" ht="16.5" customHeight="1" x14ac:dyDescent="0.3">
      <c r="A1132" s="60" t="b">
        <v>1</v>
      </c>
      <c r="B1132" s="61" t="s">
        <v>56</v>
      </c>
      <c r="C1132" s="61">
        <f t="shared" si="266"/>
        <v>6030023</v>
      </c>
      <c r="D1132" s="61">
        <f t="shared" si="267"/>
        <v>5030</v>
      </c>
      <c r="E1132" s="17" t="s">
        <v>25</v>
      </c>
      <c r="F1132" s="56">
        <v>1</v>
      </c>
      <c r="G1132" s="56">
        <v>1</v>
      </c>
      <c r="H1132" s="61">
        <f>H1131+100000</f>
        <v>152405001</v>
      </c>
      <c r="I1132" s="61">
        <v>1</v>
      </c>
      <c r="J1132" s="61">
        <v>1</v>
      </c>
      <c r="K1132" s="61">
        <f t="shared" si="268"/>
        <v>2.5</v>
      </c>
      <c r="L1132" s="61" t="str">
        <f t="shared" si="268"/>
        <v>Glove</v>
      </c>
      <c r="M1132" s="61" t="str">
        <f t="shared" si="265"/>
        <v>Rare</v>
      </c>
    </row>
    <row r="1133" spans="1:14" ht="16.5" customHeight="1" x14ac:dyDescent="0.3">
      <c r="A1133" s="60" t="b">
        <v>1</v>
      </c>
      <c r="B1133" s="61" t="s">
        <v>49</v>
      </c>
      <c r="C1133" s="61">
        <f t="shared" si="266"/>
        <v>6030024</v>
      </c>
      <c r="D1133" s="61">
        <f t="shared" si="267"/>
        <v>5030</v>
      </c>
      <c r="E1133" s="17" t="s">
        <v>25</v>
      </c>
      <c r="F1133" s="56">
        <v>1</v>
      </c>
      <c r="G1133" s="56">
        <v>1</v>
      </c>
      <c r="H1133" s="61">
        <f>H1131+1000</f>
        <v>152306001</v>
      </c>
      <c r="I1133" s="61">
        <v>1</v>
      </c>
      <c r="J1133" s="61">
        <v>1</v>
      </c>
      <c r="K1133" s="61">
        <f t="shared" si="268"/>
        <v>8.5</v>
      </c>
      <c r="L1133" s="61" t="str">
        <f t="shared" si="268"/>
        <v>Pants</v>
      </c>
      <c r="M1133" s="61" t="str">
        <f t="shared" si="265"/>
        <v>Superior</v>
      </c>
    </row>
    <row r="1134" spans="1:14" ht="16.5" customHeight="1" x14ac:dyDescent="0.3">
      <c r="A1134" s="60" t="b">
        <v>1</v>
      </c>
      <c r="B1134" s="61" t="s">
        <v>55</v>
      </c>
      <c r="C1134" s="61">
        <f t="shared" si="266"/>
        <v>6030025</v>
      </c>
      <c r="D1134" s="61">
        <f t="shared" si="267"/>
        <v>5030</v>
      </c>
      <c r="E1134" s="17" t="s">
        <v>25</v>
      </c>
      <c r="F1134" s="56">
        <v>1</v>
      </c>
      <c r="G1134" s="56">
        <v>1</v>
      </c>
      <c r="H1134" s="61">
        <f>H1133+100000</f>
        <v>152406001</v>
      </c>
      <c r="I1134" s="61">
        <v>1</v>
      </c>
      <c r="J1134" s="61">
        <v>1</v>
      </c>
      <c r="K1134" s="61">
        <f t="shared" si="268"/>
        <v>2.5</v>
      </c>
      <c r="L1134" s="61" t="str">
        <f t="shared" si="268"/>
        <v>Pants</v>
      </c>
      <c r="M1134" s="61" t="str">
        <f t="shared" si="265"/>
        <v>Rare</v>
      </c>
    </row>
    <row r="1135" spans="1:14" ht="16.5" customHeight="1" x14ac:dyDescent="0.3">
      <c r="A1135" s="60" t="b">
        <v>1</v>
      </c>
      <c r="B1135" s="61" t="s">
        <v>46</v>
      </c>
      <c r="C1135" s="61">
        <f t="shared" si="266"/>
        <v>6030026</v>
      </c>
      <c r="D1135" s="61">
        <f t="shared" si="267"/>
        <v>5030</v>
      </c>
      <c r="E1135" s="17" t="s">
        <v>25</v>
      </c>
      <c r="F1135" s="56">
        <v>1</v>
      </c>
      <c r="G1135" s="56">
        <v>1</v>
      </c>
      <c r="H1135" s="61">
        <f>H1133+1000</f>
        <v>152307001</v>
      </c>
      <c r="I1135" s="61">
        <v>1</v>
      </c>
      <c r="J1135" s="61">
        <v>1</v>
      </c>
      <c r="K1135" s="61">
        <f t="shared" si="268"/>
        <v>8.5</v>
      </c>
      <c r="L1135" s="61" t="str">
        <f t="shared" si="268"/>
        <v>Shoes</v>
      </c>
      <c r="M1135" s="61" t="str">
        <f t="shared" si="265"/>
        <v>Superior</v>
      </c>
    </row>
    <row r="1136" spans="1:14" ht="16.5" customHeight="1" x14ac:dyDescent="0.3">
      <c r="A1136" s="60" t="b">
        <v>1</v>
      </c>
      <c r="B1136" s="61" t="s">
        <v>52</v>
      </c>
      <c r="C1136" s="61">
        <f t="shared" si="266"/>
        <v>6030027</v>
      </c>
      <c r="D1136" s="61">
        <f t="shared" si="267"/>
        <v>5030</v>
      </c>
      <c r="E1136" s="17" t="s">
        <v>25</v>
      </c>
      <c r="F1136" s="56">
        <v>1</v>
      </c>
      <c r="G1136" s="56">
        <v>1</v>
      </c>
      <c r="H1136" s="61">
        <f>H1135+100000</f>
        <v>152407001</v>
      </c>
      <c r="I1136" s="61">
        <v>1</v>
      </c>
      <c r="J1136" s="61">
        <v>1</v>
      </c>
      <c r="K1136" s="61">
        <f t="shared" si="268"/>
        <v>2.5</v>
      </c>
      <c r="L1136" s="61" t="str">
        <f t="shared" si="268"/>
        <v>Shoes</v>
      </c>
      <c r="M1136" s="61" t="str">
        <f t="shared" si="265"/>
        <v>Rare</v>
      </c>
    </row>
    <row r="1137" spans="1:13" ht="16.5" customHeight="1" x14ac:dyDescent="0.3">
      <c r="A1137" s="60" t="b">
        <v>1</v>
      </c>
      <c r="B1137" s="42" t="s">
        <v>45</v>
      </c>
      <c r="C1137" s="45">
        <f t="shared" si="266"/>
        <v>6030028</v>
      </c>
      <c r="D1137" s="45">
        <f t="shared" si="267"/>
        <v>5030</v>
      </c>
      <c r="E1137" s="45" t="s">
        <v>26</v>
      </c>
      <c r="F1137" s="56">
        <v>1</v>
      </c>
      <c r="G1137" s="56">
        <v>1</v>
      </c>
      <c r="H1137" s="42">
        <f>H1125+1000000</f>
        <v>153301001</v>
      </c>
      <c r="I1137" s="42">
        <v>1</v>
      </c>
      <c r="J1137" s="42">
        <v>1</v>
      </c>
      <c r="K1137" s="42">
        <f>K1125</f>
        <v>8.5</v>
      </c>
      <c r="L1137" s="42" t="str">
        <f>L1125</f>
        <v>Weapon</v>
      </c>
      <c r="M1137" s="42" t="str">
        <f>M1125</f>
        <v>Superior</v>
      </c>
    </row>
    <row r="1138" spans="1:13" ht="16.5" customHeight="1" x14ac:dyDescent="0.3">
      <c r="A1138" s="60" t="b">
        <v>1</v>
      </c>
      <c r="B1138" s="42" t="s">
        <v>51</v>
      </c>
      <c r="C1138" s="45">
        <f t="shared" si="266"/>
        <v>6030029</v>
      </c>
      <c r="D1138" s="45">
        <f t="shared" si="267"/>
        <v>5030</v>
      </c>
      <c r="E1138" s="45" t="s">
        <v>26</v>
      </c>
      <c r="F1138" s="56">
        <v>1</v>
      </c>
      <c r="G1138" s="56">
        <v>1</v>
      </c>
      <c r="H1138" s="42">
        <f>H1137+100000</f>
        <v>153401001</v>
      </c>
      <c r="I1138" s="42">
        <v>1</v>
      </c>
      <c r="J1138" s="42">
        <v>1</v>
      </c>
      <c r="K1138" s="42">
        <f t="shared" ref="K1138:M1149" si="269">K1126</f>
        <v>2.5</v>
      </c>
      <c r="L1138" s="42" t="str">
        <f t="shared" si="269"/>
        <v>Weapon</v>
      </c>
      <c r="M1138" s="42" t="str">
        <f t="shared" si="269"/>
        <v>Rare</v>
      </c>
    </row>
    <row r="1139" spans="1:13" ht="16.5" customHeight="1" x14ac:dyDescent="0.3">
      <c r="A1139" s="60" t="b">
        <v>1</v>
      </c>
      <c r="B1139" s="42" t="s">
        <v>47</v>
      </c>
      <c r="C1139" s="45">
        <f t="shared" si="266"/>
        <v>6030030</v>
      </c>
      <c r="D1139" s="45">
        <f t="shared" si="267"/>
        <v>5030</v>
      </c>
      <c r="E1139" s="45" t="s">
        <v>26</v>
      </c>
      <c r="F1139" s="56">
        <v>1</v>
      </c>
      <c r="G1139" s="56">
        <v>1</v>
      </c>
      <c r="H1139" s="42">
        <f>H1137+1000</f>
        <v>153302001</v>
      </c>
      <c r="I1139" s="42">
        <v>1</v>
      </c>
      <c r="J1139" s="42">
        <v>1</v>
      </c>
      <c r="K1139" s="42">
        <f t="shared" si="269"/>
        <v>8.5</v>
      </c>
      <c r="L1139" s="42" t="str">
        <f t="shared" si="269"/>
        <v>Body</v>
      </c>
      <c r="M1139" s="42" t="str">
        <f t="shared" si="269"/>
        <v>Superior</v>
      </c>
    </row>
    <row r="1140" spans="1:13" ht="16.5" customHeight="1" x14ac:dyDescent="0.3">
      <c r="A1140" s="60" t="b">
        <v>1</v>
      </c>
      <c r="B1140" s="42" t="s">
        <v>53</v>
      </c>
      <c r="C1140" s="45">
        <f t="shared" si="266"/>
        <v>6030031</v>
      </c>
      <c r="D1140" s="45">
        <f t="shared" si="267"/>
        <v>5030</v>
      </c>
      <c r="E1140" s="45" t="s">
        <v>26</v>
      </c>
      <c r="F1140" s="56">
        <v>1</v>
      </c>
      <c r="G1140" s="56">
        <v>1</v>
      </c>
      <c r="H1140" s="42">
        <f>H1139+100000</f>
        <v>153402001</v>
      </c>
      <c r="I1140" s="42">
        <v>1</v>
      </c>
      <c r="J1140" s="42">
        <v>1</v>
      </c>
      <c r="K1140" s="42">
        <f t="shared" si="269"/>
        <v>2.5</v>
      </c>
      <c r="L1140" s="42" t="str">
        <f t="shared" si="269"/>
        <v>Body</v>
      </c>
      <c r="M1140" s="42" t="str">
        <f t="shared" si="269"/>
        <v>Rare</v>
      </c>
    </row>
    <row r="1141" spans="1:13" ht="16.5" customHeight="1" x14ac:dyDescent="0.3">
      <c r="A1141" s="60" t="b">
        <v>1</v>
      </c>
      <c r="B1141" s="42" t="s">
        <v>48</v>
      </c>
      <c r="C1141" s="45">
        <f t="shared" si="266"/>
        <v>6030032</v>
      </c>
      <c r="D1141" s="45">
        <f t="shared" si="267"/>
        <v>5030</v>
      </c>
      <c r="E1141" s="45" t="s">
        <v>26</v>
      </c>
      <c r="F1141" s="56">
        <v>1</v>
      </c>
      <c r="G1141" s="56">
        <v>1</v>
      </c>
      <c r="H1141" s="42">
        <f>H1139+1000</f>
        <v>153303001</v>
      </c>
      <c r="I1141" s="42">
        <v>1</v>
      </c>
      <c r="J1141" s="42">
        <v>1</v>
      </c>
      <c r="K1141" s="42">
        <f t="shared" si="269"/>
        <v>8.5</v>
      </c>
      <c r="L1141" s="42" t="str">
        <f t="shared" si="269"/>
        <v>Head</v>
      </c>
      <c r="M1141" s="42" t="str">
        <f t="shared" si="269"/>
        <v>Superior</v>
      </c>
    </row>
    <row r="1142" spans="1:13" ht="16.5" customHeight="1" x14ac:dyDescent="0.3">
      <c r="A1142" s="60" t="b">
        <v>1</v>
      </c>
      <c r="B1142" s="42" t="s">
        <v>54</v>
      </c>
      <c r="C1142" s="45">
        <f t="shared" si="266"/>
        <v>6030033</v>
      </c>
      <c r="D1142" s="45">
        <f t="shared" si="267"/>
        <v>5030</v>
      </c>
      <c r="E1142" s="45" t="s">
        <v>26</v>
      </c>
      <c r="F1142" s="56">
        <v>1</v>
      </c>
      <c r="G1142" s="56">
        <v>1</v>
      </c>
      <c r="H1142" s="42">
        <f>H1141+100000</f>
        <v>153403001</v>
      </c>
      <c r="I1142" s="42">
        <v>1</v>
      </c>
      <c r="J1142" s="42">
        <v>1</v>
      </c>
      <c r="K1142" s="42">
        <f t="shared" si="269"/>
        <v>2.5</v>
      </c>
      <c r="L1142" s="42" t="str">
        <f t="shared" si="269"/>
        <v>Head</v>
      </c>
      <c r="M1142" s="42" t="str">
        <f t="shared" si="269"/>
        <v>Rare</v>
      </c>
    </row>
    <row r="1143" spans="1:13" ht="16.5" customHeight="1" x14ac:dyDescent="0.3">
      <c r="A1143" s="60" t="b">
        <v>1</v>
      </c>
      <c r="B1143" s="42" t="s">
        <v>50</v>
      </c>
      <c r="C1143" s="45">
        <f t="shared" si="266"/>
        <v>6030034</v>
      </c>
      <c r="D1143" s="45">
        <f t="shared" si="267"/>
        <v>5030</v>
      </c>
      <c r="E1143" s="45" t="s">
        <v>26</v>
      </c>
      <c r="F1143" s="56">
        <v>1</v>
      </c>
      <c r="G1143" s="56">
        <v>1</v>
      </c>
      <c r="H1143" s="42">
        <f>H1141+2000</f>
        <v>153305001</v>
      </c>
      <c r="I1143" s="42">
        <v>1</v>
      </c>
      <c r="J1143" s="42">
        <v>1</v>
      </c>
      <c r="K1143" s="42">
        <f t="shared" si="269"/>
        <v>8.5</v>
      </c>
      <c r="L1143" s="42" t="str">
        <f t="shared" si="269"/>
        <v>Glove</v>
      </c>
      <c r="M1143" s="42" t="str">
        <f t="shared" si="269"/>
        <v>Superior</v>
      </c>
    </row>
    <row r="1144" spans="1:13" ht="16.5" customHeight="1" x14ac:dyDescent="0.3">
      <c r="A1144" s="60" t="b">
        <v>1</v>
      </c>
      <c r="B1144" s="42" t="s">
        <v>56</v>
      </c>
      <c r="C1144" s="45">
        <f t="shared" si="266"/>
        <v>6030035</v>
      </c>
      <c r="D1144" s="45">
        <f t="shared" si="267"/>
        <v>5030</v>
      </c>
      <c r="E1144" s="45" t="s">
        <v>26</v>
      </c>
      <c r="F1144" s="56">
        <v>1</v>
      </c>
      <c r="G1144" s="56">
        <v>1</v>
      </c>
      <c r="H1144" s="42">
        <f>H1143+100000</f>
        <v>153405001</v>
      </c>
      <c r="I1144" s="42">
        <v>1</v>
      </c>
      <c r="J1144" s="42">
        <v>1</v>
      </c>
      <c r="K1144" s="42">
        <f t="shared" si="269"/>
        <v>2.5</v>
      </c>
      <c r="L1144" s="42" t="str">
        <f t="shared" si="269"/>
        <v>Glove</v>
      </c>
      <c r="M1144" s="42" t="str">
        <f t="shared" si="269"/>
        <v>Rare</v>
      </c>
    </row>
    <row r="1145" spans="1:13" ht="16.5" customHeight="1" x14ac:dyDescent="0.3">
      <c r="A1145" s="60" t="b">
        <v>1</v>
      </c>
      <c r="B1145" s="42" t="s">
        <v>49</v>
      </c>
      <c r="C1145" s="45">
        <f t="shared" si="266"/>
        <v>6030036</v>
      </c>
      <c r="D1145" s="45">
        <f t="shared" si="267"/>
        <v>5030</v>
      </c>
      <c r="E1145" s="45" t="s">
        <v>26</v>
      </c>
      <c r="F1145" s="56">
        <v>1</v>
      </c>
      <c r="G1145" s="56">
        <v>1</v>
      </c>
      <c r="H1145" s="42">
        <f>H1143+1000</f>
        <v>153306001</v>
      </c>
      <c r="I1145" s="42">
        <v>1</v>
      </c>
      <c r="J1145" s="42">
        <v>1</v>
      </c>
      <c r="K1145" s="42">
        <f t="shared" si="269"/>
        <v>8.5</v>
      </c>
      <c r="L1145" s="42" t="str">
        <f t="shared" si="269"/>
        <v>Pants</v>
      </c>
      <c r="M1145" s="42" t="str">
        <f t="shared" si="269"/>
        <v>Superior</v>
      </c>
    </row>
    <row r="1146" spans="1:13" ht="16.5" customHeight="1" x14ac:dyDescent="0.3">
      <c r="A1146" s="60" t="b">
        <v>1</v>
      </c>
      <c r="B1146" s="42" t="s">
        <v>55</v>
      </c>
      <c r="C1146" s="45">
        <f t="shared" si="266"/>
        <v>6030037</v>
      </c>
      <c r="D1146" s="45">
        <f t="shared" si="267"/>
        <v>5030</v>
      </c>
      <c r="E1146" s="45" t="s">
        <v>26</v>
      </c>
      <c r="F1146" s="56">
        <v>1</v>
      </c>
      <c r="G1146" s="56">
        <v>1</v>
      </c>
      <c r="H1146" s="42">
        <f>H1145+100000</f>
        <v>153406001</v>
      </c>
      <c r="I1146" s="42">
        <v>1</v>
      </c>
      <c r="J1146" s="42">
        <v>1</v>
      </c>
      <c r="K1146" s="42">
        <f t="shared" si="269"/>
        <v>2.5</v>
      </c>
      <c r="L1146" s="42" t="str">
        <f t="shared" si="269"/>
        <v>Pants</v>
      </c>
      <c r="M1146" s="42" t="str">
        <f t="shared" si="269"/>
        <v>Rare</v>
      </c>
    </row>
    <row r="1147" spans="1:13" ht="16.5" customHeight="1" x14ac:dyDescent="0.3">
      <c r="A1147" s="60" t="b">
        <v>1</v>
      </c>
      <c r="B1147" s="42" t="s">
        <v>46</v>
      </c>
      <c r="C1147" s="45">
        <f t="shared" si="266"/>
        <v>6030038</v>
      </c>
      <c r="D1147" s="45">
        <f t="shared" si="267"/>
        <v>5030</v>
      </c>
      <c r="E1147" s="45" t="s">
        <v>26</v>
      </c>
      <c r="F1147" s="56">
        <v>1</v>
      </c>
      <c r="G1147" s="56">
        <v>1</v>
      </c>
      <c r="H1147" s="42">
        <f>H1145+1000</f>
        <v>153307001</v>
      </c>
      <c r="I1147" s="42">
        <v>1</v>
      </c>
      <c r="J1147" s="42">
        <v>1</v>
      </c>
      <c r="K1147" s="42">
        <f t="shared" si="269"/>
        <v>8.5</v>
      </c>
      <c r="L1147" s="42" t="str">
        <f t="shared" si="269"/>
        <v>Shoes</v>
      </c>
      <c r="M1147" s="42" t="str">
        <f t="shared" si="269"/>
        <v>Superior</v>
      </c>
    </row>
    <row r="1148" spans="1:13" ht="16.5" customHeight="1" x14ac:dyDescent="0.3">
      <c r="A1148" s="60" t="b">
        <v>1</v>
      </c>
      <c r="B1148" s="42" t="s">
        <v>52</v>
      </c>
      <c r="C1148" s="45">
        <f t="shared" si="266"/>
        <v>6030039</v>
      </c>
      <c r="D1148" s="45">
        <f t="shared" si="267"/>
        <v>5030</v>
      </c>
      <c r="E1148" s="45" t="s">
        <v>26</v>
      </c>
      <c r="F1148" s="56">
        <v>1</v>
      </c>
      <c r="G1148" s="56">
        <v>1</v>
      </c>
      <c r="H1148" s="42">
        <f>H1147+100000</f>
        <v>153407001</v>
      </c>
      <c r="I1148" s="42">
        <v>1</v>
      </c>
      <c r="J1148" s="42">
        <v>1</v>
      </c>
      <c r="K1148" s="42">
        <f t="shared" si="269"/>
        <v>2.5</v>
      </c>
      <c r="L1148" s="42" t="str">
        <f t="shared" si="269"/>
        <v>Shoes</v>
      </c>
      <c r="M1148" s="42" t="str">
        <f t="shared" si="269"/>
        <v>Rare</v>
      </c>
    </row>
    <row r="1149" spans="1:13" ht="16.5" customHeight="1" x14ac:dyDescent="0.3">
      <c r="A1149" s="60" t="b">
        <v>1</v>
      </c>
      <c r="B1149" s="46" t="s">
        <v>45</v>
      </c>
      <c r="C1149" s="19">
        <f t="shared" si="266"/>
        <v>6030040</v>
      </c>
      <c r="D1149" s="19">
        <f t="shared" si="267"/>
        <v>5030</v>
      </c>
      <c r="E1149" s="19" t="s">
        <v>27</v>
      </c>
      <c r="F1149" s="56">
        <v>1</v>
      </c>
      <c r="G1149" s="56">
        <v>1</v>
      </c>
      <c r="H1149" s="46">
        <f>H1137+1000000</f>
        <v>154301001</v>
      </c>
      <c r="I1149" s="46">
        <v>1</v>
      </c>
      <c r="J1149" s="46">
        <v>1</v>
      </c>
      <c r="K1149" s="46">
        <f>K1137</f>
        <v>8.5</v>
      </c>
      <c r="L1149" s="46" t="str">
        <f>L1137</f>
        <v>Weapon</v>
      </c>
      <c r="M1149" s="46" t="str">
        <f t="shared" si="269"/>
        <v>Superior</v>
      </c>
    </row>
    <row r="1150" spans="1:13" ht="16.5" customHeight="1" x14ac:dyDescent="0.3">
      <c r="A1150" s="60" t="b">
        <v>1</v>
      </c>
      <c r="B1150" s="46" t="s">
        <v>51</v>
      </c>
      <c r="C1150" s="19">
        <f t="shared" si="266"/>
        <v>6030041</v>
      </c>
      <c r="D1150" s="19">
        <f t="shared" si="267"/>
        <v>5030</v>
      </c>
      <c r="E1150" s="19" t="s">
        <v>27</v>
      </c>
      <c r="F1150" s="56">
        <v>1</v>
      </c>
      <c r="G1150" s="56">
        <v>1</v>
      </c>
      <c r="H1150" s="46">
        <f>H1149+100000</f>
        <v>154401001</v>
      </c>
      <c r="I1150" s="46">
        <v>1</v>
      </c>
      <c r="J1150" s="46">
        <v>1</v>
      </c>
      <c r="K1150" s="46">
        <f t="shared" ref="K1150:M1160" si="270">K1138</f>
        <v>2.5</v>
      </c>
      <c r="L1150" s="46" t="str">
        <f t="shared" si="270"/>
        <v>Weapon</v>
      </c>
      <c r="M1150" s="46" t="str">
        <f t="shared" si="270"/>
        <v>Rare</v>
      </c>
    </row>
    <row r="1151" spans="1:13" ht="16.5" customHeight="1" x14ac:dyDescent="0.3">
      <c r="A1151" s="60" t="b">
        <v>1</v>
      </c>
      <c r="B1151" s="46" t="s">
        <v>47</v>
      </c>
      <c r="C1151" s="19">
        <f t="shared" si="266"/>
        <v>6030042</v>
      </c>
      <c r="D1151" s="19">
        <f t="shared" si="267"/>
        <v>5030</v>
      </c>
      <c r="E1151" s="19" t="s">
        <v>27</v>
      </c>
      <c r="F1151" s="56">
        <v>1</v>
      </c>
      <c r="G1151" s="56">
        <v>1</v>
      </c>
      <c r="H1151" s="46">
        <f>H1149+1000</f>
        <v>154302001</v>
      </c>
      <c r="I1151" s="46">
        <v>1</v>
      </c>
      <c r="J1151" s="46">
        <v>1</v>
      </c>
      <c r="K1151" s="46">
        <f t="shared" si="270"/>
        <v>8.5</v>
      </c>
      <c r="L1151" s="46" t="str">
        <f t="shared" si="270"/>
        <v>Body</v>
      </c>
      <c r="M1151" s="46" t="str">
        <f t="shared" si="270"/>
        <v>Superior</v>
      </c>
    </row>
    <row r="1152" spans="1:13" ht="16.5" customHeight="1" x14ac:dyDescent="0.3">
      <c r="A1152" s="60" t="b">
        <v>1</v>
      </c>
      <c r="B1152" s="46" t="s">
        <v>53</v>
      </c>
      <c r="C1152" s="19">
        <f t="shared" si="266"/>
        <v>6030043</v>
      </c>
      <c r="D1152" s="19">
        <f t="shared" si="267"/>
        <v>5030</v>
      </c>
      <c r="E1152" s="19" t="s">
        <v>27</v>
      </c>
      <c r="F1152" s="56">
        <v>1</v>
      </c>
      <c r="G1152" s="56">
        <v>1</v>
      </c>
      <c r="H1152" s="46">
        <f>H1151+100000</f>
        <v>154402001</v>
      </c>
      <c r="I1152" s="46">
        <v>1</v>
      </c>
      <c r="J1152" s="46">
        <v>1</v>
      </c>
      <c r="K1152" s="46">
        <f t="shared" si="270"/>
        <v>2.5</v>
      </c>
      <c r="L1152" s="46" t="str">
        <f t="shared" si="270"/>
        <v>Body</v>
      </c>
      <c r="M1152" s="46" t="str">
        <f t="shared" si="270"/>
        <v>Rare</v>
      </c>
    </row>
    <row r="1153" spans="1:14" ht="16.5" customHeight="1" x14ac:dyDescent="0.3">
      <c r="A1153" s="60" t="b">
        <v>1</v>
      </c>
      <c r="B1153" s="46" t="s">
        <v>48</v>
      </c>
      <c r="C1153" s="19">
        <f t="shared" si="266"/>
        <v>6030044</v>
      </c>
      <c r="D1153" s="19">
        <f t="shared" si="267"/>
        <v>5030</v>
      </c>
      <c r="E1153" s="19" t="s">
        <v>27</v>
      </c>
      <c r="F1153" s="56">
        <v>1</v>
      </c>
      <c r="G1153" s="56">
        <v>1</v>
      </c>
      <c r="H1153" s="46">
        <f>H1151+1000</f>
        <v>154303001</v>
      </c>
      <c r="I1153" s="46">
        <v>1</v>
      </c>
      <c r="J1153" s="46">
        <v>1</v>
      </c>
      <c r="K1153" s="46">
        <f t="shared" si="270"/>
        <v>8.5</v>
      </c>
      <c r="L1153" s="46" t="str">
        <f t="shared" si="270"/>
        <v>Head</v>
      </c>
      <c r="M1153" s="46" t="str">
        <f t="shared" si="270"/>
        <v>Superior</v>
      </c>
    </row>
    <row r="1154" spans="1:14" ht="16.5" customHeight="1" x14ac:dyDescent="0.3">
      <c r="A1154" s="60" t="b">
        <v>1</v>
      </c>
      <c r="B1154" s="46" t="s">
        <v>54</v>
      </c>
      <c r="C1154" s="19">
        <f t="shared" si="266"/>
        <v>6030045</v>
      </c>
      <c r="D1154" s="19">
        <f t="shared" si="267"/>
        <v>5030</v>
      </c>
      <c r="E1154" s="19" t="s">
        <v>27</v>
      </c>
      <c r="F1154" s="56">
        <v>1</v>
      </c>
      <c r="G1154" s="56">
        <v>1</v>
      </c>
      <c r="H1154" s="46">
        <f>H1153+100000</f>
        <v>154403001</v>
      </c>
      <c r="I1154" s="46">
        <v>1</v>
      </c>
      <c r="J1154" s="46">
        <v>1</v>
      </c>
      <c r="K1154" s="46">
        <f t="shared" si="270"/>
        <v>2.5</v>
      </c>
      <c r="L1154" s="46" t="str">
        <f t="shared" si="270"/>
        <v>Head</v>
      </c>
      <c r="M1154" s="46" t="str">
        <f t="shared" si="270"/>
        <v>Rare</v>
      </c>
    </row>
    <row r="1155" spans="1:14" ht="16.5" customHeight="1" x14ac:dyDescent="0.3">
      <c r="A1155" s="60" t="b">
        <v>1</v>
      </c>
      <c r="B1155" s="46" t="s">
        <v>50</v>
      </c>
      <c r="C1155" s="19">
        <f t="shared" si="266"/>
        <v>6030046</v>
      </c>
      <c r="D1155" s="19">
        <f t="shared" si="267"/>
        <v>5030</v>
      </c>
      <c r="E1155" s="19" t="s">
        <v>27</v>
      </c>
      <c r="F1155" s="56">
        <v>1</v>
      </c>
      <c r="G1155" s="56">
        <v>1</v>
      </c>
      <c r="H1155" s="46">
        <f>H1153+2000</f>
        <v>154305001</v>
      </c>
      <c r="I1155" s="46">
        <v>1</v>
      </c>
      <c r="J1155" s="46">
        <v>1</v>
      </c>
      <c r="K1155" s="46">
        <f t="shared" si="270"/>
        <v>8.5</v>
      </c>
      <c r="L1155" s="46" t="str">
        <f t="shared" si="270"/>
        <v>Glove</v>
      </c>
      <c r="M1155" s="46" t="str">
        <f t="shared" si="270"/>
        <v>Superior</v>
      </c>
    </row>
    <row r="1156" spans="1:14" ht="16.5" customHeight="1" x14ac:dyDescent="0.3">
      <c r="A1156" s="60" t="b">
        <v>1</v>
      </c>
      <c r="B1156" s="46" t="s">
        <v>56</v>
      </c>
      <c r="C1156" s="19">
        <f t="shared" si="266"/>
        <v>6030047</v>
      </c>
      <c r="D1156" s="19">
        <f t="shared" si="267"/>
        <v>5030</v>
      </c>
      <c r="E1156" s="19" t="s">
        <v>27</v>
      </c>
      <c r="F1156" s="56">
        <v>1</v>
      </c>
      <c r="G1156" s="56">
        <v>1</v>
      </c>
      <c r="H1156" s="46">
        <f>H1155+100000</f>
        <v>154405001</v>
      </c>
      <c r="I1156" s="46">
        <v>1</v>
      </c>
      <c r="J1156" s="46">
        <v>1</v>
      </c>
      <c r="K1156" s="46">
        <f t="shared" si="270"/>
        <v>2.5</v>
      </c>
      <c r="L1156" s="46" t="str">
        <f t="shared" si="270"/>
        <v>Glove</v>
      </c>
      <c r="M1156" s="46" t="str">
        <f t="shared" si="270"/>
        <v>Rare</v>
      </c>
    </row>
    <row r="1157" spans="1:14" ht="16.5" customHeight="1" x14ac:dyDescent="0.3">
      <c r="A1157" s="60" t="b">
        <v>1</v>
      </c>
      <c r="B1157" s="46" t="s">
        <v>49</v>
      </c>
      <c r="C1157" s="19">
        <f t="shared" si="266"/>
        <v>6030048</v>
      </c>
      <c r="D1157" s="19">
        <f t="shared" si="267"/>
        <v>5030</v>
      </c>
      <c r="E1157" s="19" t="s">
        <v>27</v>
      </c>
      <c r="F1157" s="56">
        <v>1</v>
      </c>
      <c r="G1157" s="56">
        <v>1</v>
      </c>
      <c r="H1157" s="46">
        <f>H1155+1000</f>
        <v>154306001</v>
      </c>
      <c r="I1157" s="46">
        <v>1</v>
      </c>
      <c r="J1157" s="46">
        <v>1</v>
      </c>
      <c r="K1157" s="46">
        <f t="shared" si="270"/>
        <v>8.5</v>
      </c>
      <c r="L1157" s="46" t="str">
        <f t="shared" si="270"/>
        <v>Pants</v>
      </c>
      <c r="M1157" s="46" t="str">
        <f t="shared" si="270"/>
        <v>Superior</v>
      </c>
    </row>
    <row r="1158" spans="1:14" ht="16.5" customHeight="1" x14ac:dyDescent="0.3">
      <c r="A1158" s="60" t="b">
        <v>1</v>
      </c>
      <c r="B1158" s="46" t="s">
        <v>55</v>
      </c>
      <c r="C1158" s="19">
        <f t="shared" si="266"/>
        <v>6030049</v>
      </c>
      <c r="D1158" s="19">
        <f t="shared" si="267"/>
        <v>5030</v>
      </c>
      <c r="E1158" s="19" t="s">
        <v>27</v>
      </c>
      <c r="F1158" s="56">
        <v>1</v>
      </c>
      <c r="G1158" s="56">
        <v>1</v>
      </c>
      <c r="H1158" s="46">
        <f>H1157+100000</f>
        <v>154406001</v>
      </c>
      <c r="I1158" s="46">
        <v>1</v>
      </c>
      <c r="J1158" s="46">
        <v>1</v>
      </c>
      <c r="K1158" s="46">
        <f t="shared" si="270"/>
        <v>2.5</v>
      </c>
      <c r="L1158" s="46" t="str">
        <f t="shared" si="270"/>
        <v>Pants</v>
      </c>
      <c r="M1158" s="46" t="str">
        <f t="shared" si="270"/>
        <v>Rare</v>
      </c>
    </row>
    <row r="1159" spans="1:14" ht="16.5" customHeight="1" x14ac:dyDescent="0.3">
      <c r="A1159" s="60" t="b">
        <v>1</v>
      </c>
      <c r="B1159" s="46" t="s">
        <v>46</v>
      </c>
      <c r="C1159" s="19">
        <f t="shared" si="266"/>
        <v>6030050</v>
      </c>
      <c r="D1159" s="19">
        <f t="shared" si="267"/>
        <v>5030</v>
      </c>
      <c r="E1159" s="19" t="s">
        <v>27</v>
      </c>
      <c r="F1159" s="56">
        <v>1</v>
      </c>
      <c r="G1159" s="56">
        <v>1</v>
      </c>
      <c r="H1159" s="46">
        <f>H1157+1000</f>
        <v>154307001</v>
      </c>
      <c r="I1159" s="46">
        <v>1</v>
      </c>
      <c r="J1159" s="46">
        <v>1</v>
      </c>
      <c r="K1159" s="46">
        <f t="shared" si="270"/>
        <v>8.5</v>
      </c>
      <c r="L1159" s="46" t="str">
        <f t="shared" si="270"/>
        <v>Shoes</v>
      </c>
      <c r="M1159" s="46" t="str">
        <f t="shared" si="270"/>
        <v>Superior</v>
      </c>
    </row>
    <row r="1160" spans="1:14" ht="16.5" customHeight="1" x14ac:dyDescent="0.3">
      <c r="A1160" s="60" t="b">
        <v>1</v>
      </c>
      <c r="B1160" s="46" t="s">
        <v>52</v>
      </c>
      <c r="C1160" s="19">
        <f t="shared" si="266"/>
        <v>6030051</v>
      </c>
      <c r="D1160" s="19">
        <f t="shared" si="267"/>
        <v>5030</v>
      </c>
      <c r="E1160" s="19" t="s">
        <v>27</v>
      </c>
      <c r="F1160" s="56">
        <v>1</v>
      </c>
      <c r="G1160" s="56">
        <v>1</v>
      </c>
      <c r="H1160" s="46">
        <f>H1159+100000</f>
        <v>154407001</v>
      </c>
      <c r="I1160" s="46">
        <v>1</v>
      </c>
      <c r="J1160" s="46">
        <v>1</v>
      </c>
      <c r="K1160" s="46">
        <f t="shared" si="270"/>
        <v>2.5</v>
      </c>
      <c r="L1160" s="46" t="str">
        <f t="shared" si="270"/>
        <v>Shoes</v>
      </c>
      <c r="M1160" s="46" t="str">
        <f t="shared" si="270"/>
        <v>Rare</v>
      </c>
    </row>
    <row r="1161" spans="1:14" ht="16.5" customHeight="1" x14ac:dyDescent="0.3">
      <c r="A1161" s="59" t="b">
        <v>1</v>
      </c>
      <c r="B1161" s="41" t="s">
        <v>305</v>
      </c>
      <c r="C1161" s="41">
        <f>C1110+1000</f>
        <v>6031001</v>
      </c>
      <c r="D1161" s="41">
        <f>D1110+1</f>
        <v>5031</v>
      </c>
      <c r="E1161" s="42" t="s">
        <v>29</v>
      </c>
      <c r="F1161" s="56">
        <v>1</v>
      </c>
      <c r="G1161" s="56">
        <v>1</v>
      </c>
      <c r="H1161" s="41">
        <v>150102001</v>
      </c>
      <c r="I1161" s="42">
        <v>1</v>
      </c>
      <c r="J1161" s="42">
        <v>1</v>
      </c>
      <c r="K1161" s="41">
        <v>10</v>
      </c>
      <c r="L1161" s="41" t="s">
        <v>306</v>
      </c>
      <c r="M1161" s="43" t="s">
        <v>3</v>
      </c>
    </row>
    <row r="1162" spans="1:14" ht="16.5" customHeight="1" x14ac:dyDescent="0.3">
      <c r="A1162" s="59" t="b">
        <v>1</v>
      </c>
      <c r="B1162" s="41" t="s">
        <v>307</v>
      </c>
      <c r="C1162" s="42">
        <f>C1161+1</f>
        <v>6031002</v>
      </c>
      <c r="D1162" s="42">
        <f>D1161</f>
        <v>5031</v>
      </c>
      <c r="E1162" s="42" t="s">
        <v>29</v>
      </c>
      <c r="F1162" s="56">
        <v>1</v>
      </c>
      <c r="G1162" s="56">
        <v>1</v>
      </c>
      <c r="H1162" s="43">
        <f>H1161+100000</f>
        <v>150202001</v>
      </c>
      <c r="I1162" s="42">
        <v>1</v>
      </c>
      <c r="J1162" s="42">
        <v>1</v>
      </c>
      <c r="K1162" s="41">
        <v>14</v>
      </c>
      <c r="L1162" s="41" t="s">
        <v>306</v>
      </c>
      <c r="M1162" s="43" t="s">
        <v>355</v>
      </c>
    </row>
    <row r="1163" spans="1:14" ht="16.5" customHeight="1" x14ac:dyDescent="0.3">
      <c r="A1163" s="59" t="b">
        <v>1</v>
      </c>
      <c r="B1163" s="41" t="s">
        <v>308</v>
      </c>
      <c r="C1163" s="42">
        <f>C1162+1</f>
        <v>6031003</v>
      </c>
      <c r="D1163" s="42">
        <f>D1162</f>
        <v>5031</v>
      </c>
      <c r="E1163" s="42" t="s">
        <v>29</v>
      </c>
      <c r="F1163" s="56">
        <v>1</v>
      </c>
      <c r="G1163" s="56">
        <v>1</v>
      </c>
      <c r="H1163" s="43">
        <f>H1162+100000</f>
        <v>150302001</v>
      </c>
      <c r="I1163" s="42">
        <v>1</v>
      </c>
      <c r="J1163" s="42">
        <v>1</v>
      </c>
      <c r="K1163" s="41">
        <f>K1112+1</f>
        <v>11</v>
      </c>
      <c r="L1163" s="41" t="s">
        <v>306</v>
      </c>
      <c r="M1163" s="43" t="s">
        <v>356</v>
      </c>
    </row>
    <row r="1164" spans="1:14" ht="16.5" customHeight="1" x14ac:dyDescent="0.3">
      <c r="A1164" s="59" t="b">
        <v>1</v>
      </c>
      <c r="B1164" s="43" t="s">
        <v>379</v>
      </c>
      <c r="C1164" s="43">
        <f>C1163+1</f>
        <v>6031004</v>
      </c>
      <c r="D1164" s="43">
        <f>D1163</f>
        <v>5031</v>
      </c>
      <c r="E1164" s="43" t="s">
        <v>23</v>
      </c>
      <c r="F1164" s="56">
        <v>1</v>
      </c>
      <c r="G1164" s="56">
        <v>1</v>
      </c>
      <c r="H1164" s="48">
        <v>151301001</v>
      </c>
      <c r="I1164" s="43">
        <v>1</v>
      </c>
      <c r="J1164" s="43">
        <v>1</v>
      </c>
      <c r="K1164" s="43">
        <f t="shared" ref="K1164:K1173" si="271">ROUND(N1164/6,2)</f>
        <v>8.17</v>
      </c>
      <c r="L1164" s="43" t="str">
        <f>IF(H1164&gt;=151307001,"Shoes",IF(H1164&gt;=151306001,"Pants",IF(H1164&gt;=151305001,"Glove",IF(H1164&gt;=151303001,"Head",IF(H1164&gt;=151302001,"Body",IF(H1164&gt;=151301001,"Weapon"))))))</f>
        <v>Weapon</v>
      </c>
      <c r="M1164" s="43" t="s">
        <v>356</v>
      </c>
      <c r="N1164" s="64">
        <v>49</v>
      </c>
    </row>
    <row r="1165" spans="1:14" ht="16.5" customHeight="1" x14ac:dyDescent="0.3">
      <c r="A1165" s="59" t="b">
        <v>1</v>
      </c>
      <c r="B1165" s="43" t="s">
        <v>51</v>
      </c>
      <c r="C1165" s="43">
        <f t="shared" ref="C1165:C1175" si="272">C1164+1</f>
        <v>6031005</v>
      </c>
      <c r="D1165" s="43">
        <f t="shared" ref="D1165:D1175" si="273">D1164</f>
        <v>5031</v>
      </c>
      <c r="E1165" s="43" t="s">
        <v>23</v>
      </c>
      <c r="F1165" s="56">
        <v>1</v>
      </c>
      <c r="G1165" s="56">
        <v>1</v>
      </c>
      <c r="H1165" s="43">
        <f>H1164+100000</f>
        <v>151401001</v>
      </c>
      <c r="I1165" s="43">
        <v>1</v>
      </c>
      <c r="J1165" s="43">
        <v>1</v>
      </c>
      <c r="K1165" s="43">
        <f t="shared" si="271"/>
        <v>2.67</v>
      </c>
      <c r="L1165" s="43" t="str">
        <f>L1164</f>
        <v>Weapon</v>
      </c>
      <c r="M1165" s="43" t="s">
        <v>380</v>
      </c>
      <c r="N1165" s="64">
        <v>16</v>
      </c>
    </row>
    <row r="1166" spans="1:14" ht="16.5" customHeight="1" x14ac:dyDescent="0.3">
      <c r="A1166" s="59" t="b">
        <v>1</v>
      </c>
      <c r="B1166" s="43" t="s">
        <v>47</v>
      </c>
      <c r="C1166" s="43">
        <f t="shared" si="272"/>
        <v>6031006</v>
      </c>
      <c r="D1166" s="43">
        <f t="shared" si="273"/>
        <v>5031</v>
      </c>
      <c r="E1166" s="43" t="s">
        <v>23</v>
      </c>
      <c r="F1166" s="56">
        <v>1</v>
      </c>
      <c r="G1166" s="56">
        <v>1</v>
      </c>
      <c r="H1166" s="43">
        <f>H1164+1000</f>
        <v>151302001</v>
      </c>
      <c r="I1166" s="43">
        <v>1</v>
      </c>
      <c r="J1166" s="43">
        <v>1</v>
      </c>
      <c r="K1166" s="43">
        <f t="shared" si="271"/>
        <v>8.17</v>
      </c>
      <c r="L1166" s="43" t="str">
        <f>IF(H1166&gt;=151307001,"Shoes",IF(H1166&gt;=151306001,"Pants",IF(H1166&gt;=151305001,"Glove",IF(H1166&gt;=151303001,"Head",IF(H1166&gt;=151302001,"Body",IF(H1166&gt;=151301001,"Weapon"))))))</f>
        <v>Body</v>
      </c>
      <c r="M1166" s="43" t="s">
        <v>356</v>
      </c>
      <c r="N1166" s="64">
        <f>N1164</f>
        <v>49</v>
      </c>
    </row>
    <row r="1167" spans="1:14" ht="16.5" customHeight="1" x14ac:dyDescent="0.3">
      <c r="A1167" s="59" t="b">
        <v>1</v>
      </c>
      <c r="B1167" s="43" t="s">
        <v>53</v>
      </c>
      <c r="C1167" s="43">
        <f t="shared" si="272"/>
        <v>6031007</v>
      </c>
      <c r="D1167" s="43">
        <f t="shared" si="273"/>
        <v>5031</v>
      </c>
      <c r="E1167" s="43" t="s">
        <v>23</v>
      </c>
      <c r="F1167" s="56">
        <v>1</v>
      </c>
      <c r="G1167" s="56">
        <v>1</v>
      </c>
      <c r="H1167" s="43">
        <f>H1166+100000</f>
        <v>151402001</v>
      </c>
      <c r="I1167" s="43">
        <v>1</v>
      </c>
      <c r="J1167" s="43">
        <v>1</v>
      </c>
      <c r="K1167" s="43">
        <f t="shared" si="271"/>
        <v>2.67</v>
      </c>
      <c r="L1167" s="43" t="str">
        <f>L1166</f>
        <v>Body</v>
      </c>
      <c r="M1167" s="43" t="s">
        <v>380</v>
      </c>
      <c r="N1167" s="64">
        <f t="shared" ref="N1167:N1173" si="274">N1165</f>
        <v>16</v>
      </c>
    </row>
    <row r="1168" spans="1:14" ht="16.5" customHeight="1" x14ac:dyDescent="0.3">
      <c r="A1168" s="59" t="b">
        <v>1</v>
      </c>
      <c r="B1168" s="43" t="s">
        <v>48</v>
      </c>
      <c r="C1168" s="43">
        <f t="shared" si="272"/>
        <v>6031008</v>
      </c>
      <c r="D1168" s="43">
        <f t="shared" si="273"/>
        <v>5031</v>
      </c>
      <c r="E1168" s="43" t="s">
        <v>23</v>
      </c>
      <c r="F1168" s="56">
        <v>1</v>
      </c>
      <c r="G1168" s="56">
        <v>1</v>
      </c>
      <c r="H1168" s="43">
        <f>H1166+1000</f>
        <v>151303001</v>
      </c>
      <c r="I1168" s="43">
        <v>1</v>
      </c>
      <c r="J1168" s="43">
        <v>1</v>
      </c>
      <c r="K1168" s="43">
        <f t="shared" si="271"/>
        <v>8.17</v>
      </c>
      <c r="L1168" s="43" t="str">
        <f>IF(H1168&gt;=151307001,"Shoes",IF(H1168&gt;=151306001,"Pants",IF(H1168&gt;=151305001,"Glove",IF(H1168&gt;=151303001,"Head",IF(H1168&gt;=151302001,"Body",IF(H1168&gt;=151301001,"Weapon"))))))</f>
        <v>Head</v>
      </c>
      <c r="M1168" s="43" t="s">
        <v>356</v>
      </c>
      <c r="N1168" s="64">
        <f t="shared" si="274"/>
        <v>49</v>
      </c>
    </row>
    <row r="1169" spans="1:14" ht="16.5" customHeight="1" x14ac:dyDescent="0.3">
      <c r="A1169" s="59" t="b">
        <v>1</v>
      </c>
      <c r="B1169" s="43" t="s">
        <v>54</v>
      </c>
      <c r="C1169" s="43">
        <f t="shared" si="272"/>
        <v>6031009</v>
      </c>
      <c r="D1169" s="43">
        <f t="shared" si="273"/>
        <v>5031</v>
      </c>
      <c r="E1169" s="43" t="s">
        <v>23</v>
      </c>
      <c r="F1169" s="56">
        <v>1</v>
      </c>
      <c r="G1169" s="56">
        <v>1</v>
      </c>
      <c r="H1169" s="43">
        <f>H1168+100000</f>
        <v>151403001</v>
      </c>
      <c r="I1169" s="43">
        <v>1</v>
      </c>
      <c r="J1169" s="43">
        <v>1</v>
      </c>
      <c r="K1169" s="43">
        <f t="shared" si="271"/>
        <v>2.67</v>
      </c>
      <c r="L1169" s="43" t="str">
        <f>L1168</f>
        <v>Head</v>
      </c>
      <c r="M1169" s="43" t="s">
        <v>380</v>
      </c>
      <c r="N1169" s="64">
        <f t="shared" si="274"/>
        <v>16</v>
      </c>
    </row>
    <row r="1170" spans="1:14" ht="16.5" customHeight="1" x14ac:dyDescent="0.3">
      <c r="A1170" s="59" t="b">
        <v>1</v>
      </c>
      <c r="B1170" s="43" t="s">
        <v>50</v>
      </c>
      <c r="C1170" s="43">
        <f t="shared" si="272"/>
        <v>6031010</v>
      </c>
      <c r="D1170" s="43">
        <f t="shared" si="273"/>
        <v>5031</v>
      </c>
      <c r="E1170" s="43" t="s">
        <v>23</v>
      </c>
      <c r="F1170" s="56">
        <v>1</v>
      </c>
      <c r="G1170" s="56">
        <v>1</v>
      </c>
      <c r="H1170" s="43">
        <f>H1168+2000</f>
        <v>151305001</v>
      </c>
      <c r="I1170" s="43">
        <v>1</v>
      </c>
      <c r="J1170" s="43">
        <v>1</v>
      </c>
      <c r="K1170" s="43">
        <f t="shared" si="271"/>
        <v>8.17</v>
      </c>
      <c r="L1170" s="43" t="str">
        <f>IF(H1170&gt;=151307001,"Shoes",IF(H1170&gt;=151306001,"Pants",IF(H1170&gt;=151305001,"Glove",IF(H1170&gt;=151303001,"Head",IF(H1170&gt;=151302001,"Body",IF(H1170&gt;=151301001,"Weapon"))))))</f>
        <v>Glove</v>
      </c>
      <c r="M1170" s="43" t="s">
        <v>356</v>
      </c>
      <c r="N1170" s="64">
        <f t="shared" si="274"/>
        <v>49</v>
      </c>
    </row>
    <row r="1171" spans="1:14" ht="16.5" customHeight="1" x14ac:dyDescent="0.3">
      <c r="A1171" s="59" t="b">
        <v>1</v>
      </c>
      <c r="B1171" s="43" t="s">
        <v>56</v>
      </c>
      <c r="C1171" s="43">
        <f t="shared" si="272"/>
        <v>6031011</v>
      </c>
      <c r="D1171" s="43">
        <f t="shared" si="273"/>
        <v>5031</v>
      </c>
      <c r="E1171" s="43" t="s">
        <v>23</v>
      </c>
      <c r="F1171" s="56">
        <v>1</v>
      </c>
      <c r="G1171" s="56">
        <v>1</v>
      </c>
      <c r="H1171" s="43">
        <f>H1170+100000</f>
        <v>151405001</v>
      </c>
      <c r="I1171" s="43">
        <v>1</v>
      </c>
      <c r="J1171" s="43">
        <v>1</v>
      </c>
      <c r="K1171" s="43">
        <f t="shared" si="271"/>
        <v>2.67</v>
      </c>
      <c r="L1171" s="43" t="str">
        <f>L1170</f>
        <v>Glove</v>
      </c>
      <c r="M1171" s="43" t="s">
        <v>380</v>
      </c>
      <c r="N1171" s="64">
        <f t="shared" si="274"/>
        <v>16</v>
      </c>
    </row>
    <row r="1172" spans="1:14" ht="16.5" customHeight="1" x14ac:dyDescent="0.3">
      <c r="A1172" s="59" t="b">
        <v>1</v>
      </c>
      <c r="B1172" s="43" t="s">
        <v>49</v>
      </c>
      <c r="C1172" s="43">
        <f t="shared" si="272"/>
        <v>6031012</v>
      </c>
      <c r="D1172" s="43">
        <f t="shared" si="273"/>
        <v>5031</v>
      </c>
      <c r="E1172" s="43" t="s">
        <v>23</v>
      </c>
      <c r="F1172" s="56">
        <v>1</v>
      </c>
      <c r="G1172" s="56">
        <v>1</v>
      </c>
      <c r="H1172" s="43">
        <f>H1170+1000</f>
        <v>151306001</v>
      </c>
      <c r="I1172" s="43">
        <v>1</v>
      </c>
      <c r="J1172" s="43">
        <v>1</v>
      </c>
      <c r="K1172" s="43">
        <f t="shared" si="271"/>
        <v>8.17</v>
      </c>
      <c r="L1172" s="43" t="str">
        <f>IF(H1172&gt;=151307001,"Shoes",IF(H1172&gt;=151306001,"Pants",IF(H1172&gt;=151305001,"Glove",IF(H1172&gt;=151303001,"Head",IF(H1172&gt;=151302001,"Body",IF(H1172&gt;=151301001,"Weapon"))))))</f>
        <v>Pants</v>
      </c>
      <c r="M1172" s="43" t="s">
        <v>356</v>
      </c>
      <c r="N1172" s="64">
        <f t="shared" si="274"/>
        <v>49</v>
      </c>
    </row>
    <row r="1173" spans="1:14" ht="16.5" customHeight="1" x14ac:dyDescent="0.3">
      <c r="A1173" s="59" t="b">
        <v>1</v>
      </c>
      <c r="B1173" s="43" t="s">
        <v>55</v>
      </c>
      <c r="C1173" s="43">
        <f t="shared" si="272"/>
        <v>6031013</v>
      </c>
      <c r="D1173" s="43">
        <f t="shared" si="273"/>
        <v>5031</v>
      </c>
      <c r="E1173" s="43" t="s">
        <v>23</v>
      </c>
      <c r="F1173" s="56">
        <v>1</v>
      </c>
      <c r="G1173" s="56">
        <v>1</v>
      </c>
      <c r="H1173" s="43">
        <f>H1172+100000</f>
        <v>151406001</v>
      </c>
      <c r="I1173" s="43">
        <v>1</v>
      </c>
      <c r="J1173" s="43">
        <v>1</v>
      </c>
      <c r="K1173" s="43">
        <f t="shared" si="271"/>
        <v>2.67</v>
      </c>
      <c r="L1173" s="43" t="str">
        <f>L1172</f>
        <v>Pants</v>
      </c>
      <c r="M1173" s="43" t="s">
        <v>380</v>
      </c>
      <c r="N1173" s="64">
        <f t="shared" si="274"/>
        <v>16</v>
      </c>
    </row>
    <row r="1174" spans="1:14" ht="16.5" customHeight="1" x14ac:dyDescent="0.3">
      <c r="A1174" s="59" t="b">
        <v>1</v>
      </c>
      <c r="B1174" s="43" t="s">
        <v>46</v>
      </c>
      <c r="C1174" s="43">
        <f t="shared" si="272"/>
        <v>6031014</v>
      </c>
      <c r="D1174" s="43">
        <f t="shared" si="273"/>
        <v>5031</v>
      </c>
      <c r="E1174" s="43" t="s">
        <v>23</v>
      </c>
      <c r="F1174" s="56">
        <v>1</v>
      </c>
      <c r="G1174" s="56">
        <v>1</v>
      </c>
      <c r="H1174" s="43">
        <f>H1172+1000</f>
        <v>151307001</v>
      </c>
      <c r="I1174" s="43">
        <v>1</v>
      </c>
      <c r="J1174" s="43">
        <v>1</v>
      </c>
      <c r="K1174" s="41">
        <v>8.15</v>
      </c>
      <c r="L1174" s="43" t="str">
        <f t="shared" ref="L1174" si="275">IF(H1174&gt;=151307001,"Shoes",IF(H1174&gt;=151306001,"Pants",IF(H1174&gt;=151305001,"Glove",IF(H1174&gt;=151303001,"Head",IF(H1174&gt;=151302001,"Body",IF(H1174&gt;=151301001,"Weapon"))))))</f>
        <v>Shoes</v>
      </c>
      <c r="M1174" s="43" t="s">
        <v>356</v>
      </c>
      <c r="N1174" s="65">
        <f>SUM(K1164,K1166,K1168,K1170,K1172,K1174)</f>
        <v>49</v>
      </c>
    </row>
    <row r="1175" spans="1:14" ht="16.5" customHeight="1" x14ac:dyDescent="0.3">
      <c r="A1175" s="59" t="b">
        <v>1</v>
      </c>
      <c r="B1175" s="43" t="s">
        <v>52</v>
      </c>
      <c r="C1175" s="43">
        <f t="shared" si="272"/>
        <v>6031015</v>
      </c>
      <c r="D1175" s="43">
        <f t="shared" si="273"/>
        <v>5031</v>
      </c>
      <c r="E1175" s="43" t="s">
        <v>23</v>
      </c>
      <c r="F1175" s="56">
        <v>1</v>
      </c>
      <c r="G1175" s="56">
        <v>1</v>
      </c>
      <c r="H1175" s="43">
        <f>H1174+100000</f>
        <v>151407001</v>
      </c>
      <c r="I1175" s="43">
        <v>1</v>
      </c>
      <c r="J1175" s="43">
        <v>1</v>
      </c>
      <c r="K1175" s="41">
        <v>2.65</v>
      </c>
      <c r="L1175" s="43" t="str">
        <f>L1174</f>
        <v>Shoes</v>
      </c>
      <c r="M1175" s="43" t="s">
        <v>380</v>
      </c>
      <c r="N1175" s="65">
        <f>SUM(K1165,K1167,K1169,K1171,K1173,K1175)</f>
        <v>16</v>
      </c>
    </row>
    <row r="1176" spans="1:14" ht="16.5" customHeight="1" x14ac:dyDescent="0.3">
      <c r="A1176" s="59" t="b">
        <v>1</v>
      </c>
      <c r="B1176" s="61" t="s">
        <v>379</v>
      </c>
      <c r="C1176" s="61">
        <f>C1175+1</f>
        <v>6031016</v>
      </c>
      <c r="D1176" s="61">
        <f>D1175</f>
        <v>5031</v>
      </c>
      <c r="E1176" s="17" t="s">
        <v>25</v>
      </c>
      <c r="F1176" s="56">
        <v>1</v>
      </c>
      <c r="G1176" s="56">
        <v>1</v>
      </c>
      <c r="H1176" s="61">
        <f>H1164+1000000</f>
        <v>152301001</v>
      </c>
      <c r="I1176" s="61">
        <v>1</v>
      </c>
      <c r="J1176" s="61">
        <v>1</v>
      </c>
      <c r="K1176" s="61">
        <f>K1164</f>
        <v>8.17</v>
      </c>
      <c r="L1176" s="61" t="str">
        <f>L1164</f>
        <v>Weapon</v>
      </c>
      <c r="M1176" s="61" t="str">
        <f t="shared" ref="M1176:M1187" si="276">M1164</f>
        <v>Superior</v>
      </c>
    </row>
    <row r="1177" spans="1:14" ht="16.5" customHeight="1" x14ac:dyDescent="0.3">
      <c r="A1177" s="59" t="b">
        <v>1</v>
      </c>
      <c r="B1177" s="61" t="s">
        <v>51</v>
      </c>
      <c r="C1177" s="61">
        <f t="shared" ref="C1177:C1211" si="277">C1176+1</f>
        <v>6031017</v>
      </c>
      <c r="D1177" s="61">
        <f t="shared" ref="D1177:D1211" si="278">D1176</f>
        <v>5031</v>
      </c>
      <c r="E1177" s="17" t="s">
        <v>25</v>
      </c>
      <c r="F1177" s="56">
        <v>1</v>
      </c>
      <c r="G1177" s="56">
        <v>1</v>
      </c>
      <c r="H1177" s="62">
        <f>H1176+100000</f>
        <v>152401001</v>
      </c>
      <c r="I1177" s="61">
        <v>1</v>
      </c>
      <c r="J1177" s="61">
        <v>1</v>
      </c>
      <c r="K1177" s="61">
        <f t="shared" ref="K1177:L1187" si="279">K1165</f>
        <v>2.67</v>
      </c>
      <c r="L1177" s="61" t="str">
        <f t="shared" si="279"/>
        <v>Weapon</v>
      </c>
      <c r="M1177" s="61" t="str">
        <f t="shared" si="276"/>
        <v>Rare</v>
      </c>
    </row>
    <row r="1178" spans="1:14" ht="16.5" customHeight="1" x14ac:dyDescent="0.3">
      <c r="A1178" s="59" t="b">
        <v>1</v>
      </c>
      <c r="B1178" s="61" t="s">
        <v>47</v>
      </c>
      <c r="C1178" s="61">
        <f t="shared" si="277"/>
        <v>6031018</v>
      </c>
      <c r="D1178" s="61">
        <f t="shared" si="278"/>
        <v>5031</v>
      </c>
      <c r="E1178" s="17" t="s">
        <v>25</v>
      </c>
      <c r="F1178" s="56">
        <v>1</v>
      </c>
      <c r="G1178" s="56">
        <v>1</v>
      </c>
      <c r="H1178" s="62">
        <f>H1176+1000</f>
        <v>152302001</v>
      </c>
      <c r="I1178" s="61">
        <v>1</v>
      </c>
      <c r="J1178" s="61">
        <v>1</v>
      </c>
      <c r="K1178" s="61">
        <f t="shared" si="279"/>
        <v>8.17</v>
      </c>
      <c r="L1178" s="61" t="str">
        <f t="shared" si="279"/>
        <v>Body</v>
      </c>
      <c r="M1178" s="61" t="str">
        <f t="shared" si="276"/>
        <v>Superior</v>
      </c>
    </row>
    <row r="1179" spans="1:14" ht="16.5" customHeight="1" x14ac:dyDescent="0.3">
      <c r="A1179" s="59" t="b">
        <v>1</v>
      </c>
      <c r="B1179" s="61" t="s">
        <v>53</v>
      </c>
      <c r="C1179" s="61">
        <f t="shared" si="277"/>
        <v>6031019</v>
      </c>
      <c r="D1179" s="61">
        <f t="shared" si="278"/>
        <v>5031</v>
      </c>
      <c r="E1179" s="17" t="s">
        <v>25</v>
      </c>
      <c r="F1179" s="56">
        <v>1</v>
      </c>
      <c r="G1179" s="56">
        <v>1</v>
      </c>
      <c r="H1179" s="62">
        <f>H1178+100000</f>
        <v>152402001</v>
      </c>
      <c r="I1179" s="61">
        <v>1</v>
      </c>
      <c r="J1179" s="61">
        <v>1</v>
      </c>
      <c r="K1179" s="61">
        <f t="shared" si="279"/>
        <v>2.67</v>
      </c>
      <c r="L1179" s="61" t="str">
        <f t="shared" si="279"/>
        <v>Body</v>
      </c>
      <c r="M1179" s="61" t="str">
        <f t="shared" si="276"/>
        <v>Rare</v>
      </c>
    </row>
    <row r="1180" spans="1:14" ht="16.5" customHeight="1" x14ac:dyDescent="0.3">
      <c r="A1180" s="59" t="b">
        <v>1</v>
      </c>
      <c r="B1180" s="61" t="s">
        <v>48</v>
      </c>
      <c r="C1180" s="61">
        <f t="shared" si="277"/>
        <v>6031020</v>
      </c>
      <c r="D1180" s="61">
        <f t="shared" si="278"/>
        <v>5031</v>
      </c>
      <c r="E1180" s="17" t="s">
        <v>25</v>
      </c>
      <c r="F1180" s="56">
        <v>1</v>
      </c>
      <c r="G1180" s="56">
        <v>1</v>
      </c>
      <c r="H1180" s="61">
        <f>H1178+1000</f>
        <v>152303001</v>
      </c>
      <c r="I1180" s="61">
        <v>1</v>
      </c>
      <c r="J1180" s="61">
        <v>1</v>
      </c>
      <c r="K1180" s="61">
        <f t="shared" si="279"/>
        <v>8.17</v>
      </c>
      <c r="L1180" s="61" t="str">
        <f t="shared" si="279"/>
        <v>Head</v>
      </c>
      <c r="M1180" s="61" t="str">
        <f t="shared" si="276"/>
        <v>Superior</v>
      </c>
    </row>
    <row r="1181" spans="1:14" ht="16.5" customHeight="1" x14ac:dyDescent="0.3">
      <c r="A1181" s="59" t="b">
        <v>1</v>
      </c>
      <c r="B1181" s="61" t="s">
        <v>54</v>
      </c>
      <c r="C1181" s="61">
        <f t="shared" si="277"/>
        <v>6031021</v>
      </c>
      <c r="D1181" s="61">
        <f t="shared" si="278"/>
        <v>5031</v>
      </c>
      <c r="E1181" s="17" t="s">
        <v>25</v>
      </c>
      <c r="F1181" s="56">
        <v>1</v>
      </c>
      <c r="G1181" s="56">
        <v>1</v>
      </c>
      <c r="H1181" s="61">
        <f>H1180+100000</f>
        <v>152403001</v>
      </c>
      <c r="I1181" s="61">
        <v>1</v>
      </c>
      <c r="J1181" s="61">
        <v>1</v>
      </c>
      <c r="K1181" s="61">
        <f t="shared" si="279"/>
        <v>2.67</v>
      </c>
      <c r="L1181" s="61" t="str">
        <f t="shared" si="279"/>
        <v>Head</v>
      </c>
      <c r="M1181" s="61" t="str">
        <f t="shared" si="276"/>
        <v>Rare</v>
      </c>
    </row>
    <row r="1182" spans="1:14" ht="16.5" customHeight="1" x14ac:dyDescent="0.3">
      <c r="A1182" s="59" t="b">
        <v>1</v>
      </c>
      <c r="B1182" s="61" t="s">
        <v>50</v>
      </c>
      <c r="C1182" s="61">
        <f t="shared" si="277"/>
        <v>6031022</v>
      </c>
      <c r="D1182" s="61">
        <f t="shared" si="278"/>
        <v>5031</v>
      </c>
      <c r="E1182" s="17" t="s">
        <v>25</v>
      </c>
      <c r="F1182" s="56">
        <v>1</v>
      </c>
      <c r="G1182" s="56">
        <v>1</v>
      </c>
      <c r="H1182" s="61">
        <f>H1180+2000</f>
        <v>152305001</v>
      </c>
      <c r="I1182" s="61">
        <v>1</v>
      </c>
      <c r="J1182" s="61">
        <v>1</v>
      </c>
      <c r="K1182" s="61">
        <f t="shared" si="279"/>
        <v>8.17</v>
      </c>
      <c r="L1182" s="61" t="str">
        <f t="shared" si="279"/>
        <v>Glove</v>
      </c>
      <c r="M1182" s="61" t="str">
        <f t="shared" si="276"/>
        <v>Superior</v>
      </c>
    </row>
    <row r="1183" spans="1:14" ht="16.5" customHeight="1" x14ac:dyDescent="0.3">
      <c r="A1183" s="59" t="b">
        <v>1</v>
      </c>
      <c r="B1183" s="61" t="s">
        <v>56</v>
      </c>
      <c r="C1183" s="61">
        <f t="shared" si="277"/>
        <v>6031023</v>
      </c>
      <c r="D1183" s="61">
        <f t="shared" si="278"/>
        <v>5031</v>
      </c>
      <c r="E1183" s="17" t="s">
        <v>25</v>
      </c>
      <c r="F1183" s="56">
        <v>1</v>
      </c>
      <c r="G1183" s="56">
        <v>1</v>
      </c>
      <c r="H1183" s="61">
        <f>H1182+100000</f>
        <v>152405001</v>
      </c>
      <c r="I1183" s="61">
        <v>1</v>
      </c>
      <c r="J1183" s="61">
        <v>1</v>
      </c>
      <c r="K1183" s="61">
        <f t="shared" si="279"/>
        <v>2.67</v>
      </c>
      <c r="L1183" s="61" t="str">
        <f t="shared" si="279"/>
        <v>Glove</v>
      </c>
      <c r="M1183" s="61" t="str">
        <f t="shared" si="276"/>
        <v>Rare</v>
      </c>
    </row>
    <row r="1184" spans="1:14" ht="16.5" customHeight="1" x14ac:dyDescent="0.3">
      <c r="A1184" s="59" t="b">
        <v>1</v>
      </c>
      <c r="B1184" s="61" t="s">
        <v>49</v>
      </c>
      <c r="C1184" s="61">
        <f t="shared" si="277"/>
        <v>6031024</v>
      </c>
      <c r="D1184" s="61">
        <f t="shared" si="278"/>
        <v>5031</v>
      </c>
      <c r="E1184" s="17" t="s">
        <v>25</v>
      </c>
      <c r="F1184" s="56">
        <v>1</v>
      </c>
      <c r="G1184" s="56">
        <v>1</v>
      </c>
      <c r="H1184" s="61">
        <f>H1182+1000</f>
        <v>152306001</v>
      </c>
      <c r="I1184" s="61">
        <v>1</v>
      </c>
      <c r="J1184" s="61">
        <v>1</v>
      </c>
      <c r="K1184" s="61">
        <f t="shared" si="279"/>
        <v>8.17</v>
      </c>
      <c r="L1184" s="61" t="str">
        <f t="shared" si="279"/>
        <v>Pants</v>
      </c>
      <c r="M1184" s="61" t="str">
        <f t="shared" si="276"/>
        <v>Superior</v>
      </c>
    </row>
    <row r="1185" spans="1:13" ht="16.5" customHeight="1" x14ac:dyDescent="0.3">
      <c r="A1185" s="59" t="b">
        <v>1</v>
      </c>
      <c r="B1185" s="61" t="s">
        <v>55</v>
      </c>
      <c r="C1185" s="61">
        <f t="shared" si="277"/>
        <v>6031025</v>
      </c>
      <c r="D1185" s="61">
        <f t="shared" si="278"/>
        <v>5031</v>
      </c>
      <c r="E1185" s="17" t="s">
        <v>25</v>
      </c>
      <c r="F1185" s="56">
        <v>1</v>
      </c>
      <c r="G1185" s="56">
        <v>1</v>
      </c>
      <c r="H1185" s="61">
        <f>H1184+100000</f>
        <v>152406001</v>
      </c>
      <c r="I1185" s="61">
        <v>1</v>
      </c>
      <c r="J1185" s="61">
        <v>1</v>
      </c>
      <c r="K1185" s="61">
        <f t="shared" si="279"/>
        <v>2.67</v>
      </c>
      <c r="L1185" s="61" t="str">
        <f t="shared" si="279"/>
        <v>Pants</v>
      </c>
      <c r="M1185" s="61" t="str">
        <f t="shared" si="276"/>
        <v>Rare</v>
      </c>
    </row>
    <row r="1186" spans="1:13" ht="16.5" customHeight="1" x14ac:dyDescent="0.3">
      <c r="A1186" s="59" t="b">
        <v>1</v>
      </c>
      <c r="B1186" s="61" t="s">
        <v>46</v>
      </c>
      <c r="C1186" s="61">
        <f t="shared" si="277"/>
        <v>6031026</v>
      </c>
      <c r="D1186" s="61">
        <f t="shared" si="278"/>
        <v>5031</v>
      </c>
      <c r="E1186" s="17" t="s">
        <v>25</v>
      </c>
      <c r="F1186" s="56">
        <v>1</v>
      </c>
      <c r="G1186" s="56">
        <v>1</v>
      </c>
      <c r="H1186" s="61">
        <f>H1184+1000</f>
        <v>152307001</v>
      </c>
      <c r="I1186" s="61">
        <v>1</v>
      </c>
      <c r="J1186" s="61">
        <v>1</v>
      </c>
      <c r="K1186" s="61">
        <f t="shared" si="279"/>
        <v>8.15</v>
      </c>
      <c r="L1186" s="61" t="str">
        <f t="shared" si="279"/>
        <v>Shoes</v>
      </c>
      <c r="M1186" s="61" t="str">
        <f t="shared" si="276"/>
        <v>Superior</v>
      </c>
    </row>
    <row r="1187" spans="1:13" ht="16.5" customHeight="1" x14ac:dyDescent="0.3">
      <c r="A1187" s="59" t="b">
        <v>1</v>
      </c>
      <c r="B1187" s="61" t="s">
        <v>52</v>
      </c>
      <c r="C1187" s="61">
        <f t="shared" si="277"/>
        <v>6031027</v>
      </c>
      <c r="D1187" s="61">
        <f t="shared" si="278"/>
        <v>5031</v>
      </c>
      <c r="E1187" s="17" t="s">
        <v>25</v>
      </c>
      <c r="F1187" s="56">
        <v>1</v>
      </c>
      <c r="G1187" s="56">
        <v>1</v>
      </c>
      <c r="H1187" s="61">
        <f>H1186+100000</f>
        <v>152407001</v>
      </c>
      <c r="I1187" s="61">
        <v>1</v>
      </c>
      <c r="J1187" s="61">
        <v>1</v>
      </c>
      <c r="K1187" s="61">
        <f t="shared" si="279"/>
        <v>2.65</v>
      </c>
      <c r="L1187" s="61" t="str">
        <f t="shared" si="279"/>
        <v>Shoes</v>
      </c>
      <c r="M1187" s="61" t="str">
        <f t="shared" si="276"/>
        <v>Rare</v>
      </c>
    </row>
    <row r="1188" spans="1:13" ht="16.5" customHeight="1" x14ac:dyDescent="0.3">
      <c r="A1188" s="59" t="b">
        <v>1</v>
      </c>
      <c r="B1188" s="42" t="s">
        <v>45</v>
      </c>
      <c r="C1188" s="45">
        <f t="shared" si="277"/>
        <v>6031028</v>
      </c>
      <c r="D1188" s="45">
        <f t="shared" si="278"/>
        <v>5031</v>
      </c>
      <c r="E1188" s="45" t="s">
        <v>26</v>
      </c>
      <c r="F1188" s="56">
        <v>1</v>
      </c>
      <c r="G1188" s="56">
        <v>1</v>
      </c>
      <c r="H1188" s="42">
        <f>H1176+1000000</f>
        <v>153301001</v>
      </c>
      <c r="I1188" s="42">
        <v>1</v>
      </c>
      <c r="J1188" s="42">
        <v>1</v>
      </c>
      <c r="K1188" s="42">
        <f>K1176</f>
        <v>8.17</v>
      </c>
      <c r="L1188" s="42" t="str">
        <f>L1176</f>
        <v>Weapon</v>
      </c>
      <c r="M1188" s="42" t="str">
        <f>M1176</f>
        <v>Superior</v>
      </c>
    </row>
    <row r="1189" spans="1:13" ht="16.5" customHeight="1" x14ac:dyDescent="0.3">
      <c r="A1189" s="59" t="b">
        <v>1</v>
      </c>
      <c r="B1189" s="42" t="s">
        <v>51</v>
      </c>
      <c r="C1189" s="45">
        <f t="shared" si="277"/>
        <v>6031029</v>
      </c>
      <c r="D1189" s="45">
        <f t="shared" si="278"/>
        <v>5031</v>
      </c>
      <c r="E1189" s="45" t="s">
        <v>26</v>
      </c>
      <c r="F1189" s="56">
        <v>1</v>
      </c>
      <c r="G1189" s="56">
        <v>1</v>
      </c>
      <c r="H1189" s="42">
        <f>H1188+100000</f>
        <v>153401001</v>
      </c>
      <c r="I1189" s="42">
        <v>1</v>
      </c>
      <c r="J1189" s="42">
        <v>1</v>
      </c>
      <c r="K1189" s="42">
        <f t="shared" ref="K1189:M1200" si="280">K1177</f>
        <v>2.67</v>
      </c>
      <c r="L1189" s="42" t="str">
        <f t="shared" si="280"/>
        <v>Weapon</v>
      </c>
      <c r="M1189" s="42" t="str">
        <f t="shared" si="280"/>
        <v>Rare</v>
      </c>
    </row>
    <row r="1190" spans="1:13" ht="16.5" customHeight="1" x14ac:dyDescent="0.3">
      <c r="A1190" s="59" t="b">
        <v>1</v>
      </c>
      <c r="B1190" s="42" t="s">
        <v>47</v>
      </c>
      <c r="C1190" s="45">
        <f t="shared" si="277"/>
        <v>6031030</v>
      </c>
      <c r="D1190" s="45">
        <f t="shared" si="278"/>
        <v>5031</v>
      </c>
      <c r="E1190" s="45" t="s">
        <v>26</v>
      </c>
      <c r="F1190" s="56">
        <v>1</v>
      </c>
      <c r="G1190" s="56">
        <v>1</v>
      </c>
      <c r="H1190" s="42">
        <f>H1188+1000</f>
        <v>153302001</v>
      </c>
      <c r="I1190" s="42">
        <v>1</v>
      </c>
      <c r="J1190" s="42">
        <v>1</v>
      </c>
      <c r="K1190" s="42">
        <f t="shared" si="280"/>
        <v>8.17</v>
      </c>
      <c r="L1190" s="42" t="str">
        <f t="shared" si="280"/>
        <v>Body</v>
      </c>
      <c r="M1190" s="42" t="str">
        <f t="shared" si="280"/>
        <v>Superior</v>
      </c>
    </row>
    <row r="1191" spans="1:13" ht="16.5" customHeight="1" x14ac:dyDescent="0.3">
      <c r="A1191" s="59" t="b">
        <v>1</v>
      </c>
      <c r="B1191" s="42" t="s">
        <v>53</v>
      </c>
      <c r="C1191" s="45">
        <f t="shared" si="277"/>
        <v>6031031</v>
      </c>
      <c r="D1191" s="45">
        <f t="shared" si="278"/>
        <v>5031</v>
      </c>
      <c r="E1191" s="45" t="s">
        <v>26</v>
      </c>
      <c r="F1191" s="56">
        <v>1</v>
      </c>
      <c r="G1191" s="56">
        <v>1</v>
      </c>
      <c r="H1191" s="42">
        <f>H1190+100000</f>
        <v>153402001</v>
      </c>
      <c r="I1191" s="42">
        <v>1</v>
      </c>
      <c r="J1191" s="42">
        <v>1</v>
      </c>
      <c r="K1191" s="42">
        <f t="shared" si="280"/>
        <v>2.67</v>
      </c>
      <c r="L1191" s="42" t="str">
        <f t="shared" si="280"/>
        <v>Body</v>
      </c>
      <c r="M1191" s="42" t="str">
        <f t="shared" si="280"/>
        <v>Rare</v>
      </c>
    </row>
    <row r="1192" spans="1:13" ht="16.5" customHeight="1" x14ac:dyDescent="0.3">
      <c r="A1192" s="59" t="b">
        <v>1</v>
      </c>
      <c r="B1192" s="42" t="s">
        <v>48</v>
      </c>
      <c r="C1192" s="45">
        <f t="shared" si="277"/>
        <v>6031032</v>
      </c>
      <c r="D1192" s="45">
        <f t="shared" si="278"/>
        <v>5031</v>
      </c>
      <c r="E1192" s="45" t="s">
        <v>26</v>
      </c>
      <c r="F1192" s="56">
        <v>1</v>
      </c>
      <c r="G1192" s="56">
        <v>1</v>
      </c>
      <c r="H1192" s="42">
        <f>H1190+1000</f>
        <v>153303001</v>
      </c>
      <c r="I1192" s="42">
        <v>1</v>
      </c>
      <c r="J1192" s="42">
        <v>1</v>
      </c>
      <c r="K1192" s="42">
        <f t="shared" si="280"/>
        <v>8.17</v>
      </c>
      <c r="L1192" s="42" t="str">
        <f t="shared" si="280"/>
        <v>Head</v>
      </c>
      <c r="M1192" s="42" t="str">
        <f t="shared" si="280"/>
        <v>Superior</v>
      </c>
    </row>
    <row r="1193" spans="1:13" ht="16.5" customHeight="1" x14ac:dyDescent="0.3">
      <c r="A1193" s="59" t="b">
        <v>1</v>
      </c>
      <c r="B1193" s="42" t="s">
        <v>54</v>
      </c>
      <c r="C1193" s="45">
        <f t="shared" si="277"/>
        <v>6031033</v>
      </c>
      <c r="D1193" s="45">
        <f t="shared" si="278"/>
        <v>5031</v>
      </c>
      <c r="E1193" s="45" t="s">
        <v>26</v>
      </c>
      <c r="F1193" s="56">
        <v>1</v>
      </c>
      <c r="G1193" s="56">
        <v>1</v>
      </c>
      <c r="H1193" s="42">
        <f>H1192+100000</f>
        <v>153403001</v>
      </c>
      <c r="I1193" s="42">
        <v>1</v>
      </c>
      <c r="J1193" s="42">
        <v>1</v>
      </c>
      <c r="K1193" s="42">
        <f t="shared" si="280"/>
        <v>2.67</v>
      </c>
      <c r="L1193" s="42" t="str">
        <f t="shared" si="280"/>
        <v>Head</v>
      </c>
      <c r="M1193" s="42" t="str">
        <f t="shared" si="280"/>
        <v>Rare</v>
      </c>
    </row>
    <row r="1194" spans="1:13" ht="16.5" customHeight="1" x14ac:dyDescent="0.3">
      <c r="A1194" s="59" t="b">
        <v>1</v>
      </c>
      <c r="B1194" s="42" t="s">
        <v>50</v>
      </c>
      <c r="C1194" s="45">
        <f t="shared" si="277"/>
        <v>6031034</v>
      </c>
      <c r="D1194" s="45">
        <f t="shared" si="278"/>
        <v>5031</v>
      </c>
      <c r="E1194" s="45" t="s">
        <v>26</v>
      </c>
      <c r="F1194" s="56">
        <v>1</v>
      </c>
      <c r="G1194" s="56">
        <v>1</v>
      </c>
      <c r="H1194" s="42">
        <f>H1192+2000</f>
        <v>153305001</v>
      </c>
      <c r="I1194" s="42">
        <v>1</v>
      </c>
      <c r="J1194" s="42">
        <v>1</v>
      </c>
      <c r="K1194" s="42">
        <f t="shared" si="280"/>
        <v>8.17</v>
      </c>
      <c r="L1194" s="42" t="str">
        <f t="shared" si="280"/>
        <v>Glove</v>
      </c>
      <c r="M1194" s="42" t="str">
        <f t="shared" si="280"/>
        <v>Superior</v>
      </c>
    </row>
    <row r="1195" spans="1:13" ht="16.5" customHeight="1" x14ac:dyDescent="0.3">
      <c r="A1195" s="59" t="b">
        <v>1</v>
      </c>
      <c r="B1195" s="42" t="s">
        <v>56</v>
      </c>
      <c r="C1195" s="45">
        <f t="shared" si="277"/>
        <v>6031035</v>
      </c>
      <c r="D1195" s="45">
        <f t="shared" si="278"/>
        <v>5031</v>
      </c>
      <c r="E1195" s="45" t="s">
        <v>26</v>
      </c>
      <c r="F1195" s="56">
        <v>1</v>
      </c>
      <c r="G1195" s="56">
        <v>1</v>
      </c>
      <c r="H1195" s="42">
        <f>H1194+100000</f>
        <v>153405001</v>
      </c>
      <c r="I1195" s="42">
        <v>1</v>
      </c>
      <c r="J1195" s="42">
        <v>1</v>
      </c>
      <c r="K1195" s="42">
        <f t="shared" si="280"/>
        <v>2.67</v>
      </c>
      <c r="L1195" s="42" t="str">
        <f t="shared" si="280"/>
        <v>Glove</v>
      </c>
      <c r="M1195" s="42" t="str">
        <f t="shared" si="280"/>
        <v>Rare</v>
      </c>
    </row>
    <row r="1196" spans="1:13" ht="16.5" customHeight="1" x14ac:dyDescent="0.3">
      <c r="A1196" s="59" t="b">
        <v>1</v>
      </c>
      <c r="B1196" s="42" t="s">
        <v>49</v>
      </c>
      <c r="C1196" s="45">
        <f t="shared" si="277"/>
        <v>6031036</v>
      </c>
      <c r="D1196" s="45">
        <f t="shared" si="278"/>
        <v>5031</v>
      </c>
      <c r="E1196" s="45" t="s">
        <v>26</v>
      </c>
      <c r="F1196" s="56">
        <v>1</v>
      </c>
      <c r="G1196" s="56">
        <v>1</v>
      </c>
      <c r="H1196" s="42">
        <f>H1194+1000</f>
        <v>153306001</v>
      </c>
      <c r="I1196" s="42">
        <v>1</v>
      </c>
      <c r="J1196" s="42">
        <v>1</v>
      </c>
      <c r="K1196" s="42">
        <f t="shared" si="280"/>
        <v>8.17</v>
      </c>
      <c r="L1196" s="42" t="str">
        <f t="shared" si="280"/>
        <v>Pants</v>
      </c>
      <c r="M1196" s="42" t="str">
        <f t="shared" si="280"/>
        <v>Superior</v>
      </c>
    </row>
    <row r="1197" spans="1:13" ht="16.5" customHeight="1" x14ac:dyDescent="0.3">
      <c r="A1197" s="59" t="b">
        <v>1</v>
      </c>
      <c r="B1197" s="42" t="s">
        <v>55</v>
      </c>
      <c r="C1197" s="45">
        <f t="shared" si="277"/>
        <v>6031037</v>
      </c>
      <c r="D1197" s="45">
        <f t="shared" si="278"/>
        <v>5031</v>
      </c>
      <c r="E1197" s="45" t="s">
        <v>26</v>
      </c>
      <c r="F1197" s="56">
        <v>1</v>
      </c>
      <c r="G1197" s="56">
        <v>1</v>
      </c>
      <c r="H1197" s="42">
        <f>H1196+100000</f>
        <v>153406001</v>
      </c>
      <c r="I1197" s="42">
        <v>1</v>
      </c>
      <c r="J1197" s="42">
        <v>1</v>
      </c>
      <c r="K1197" s="42">
        <f t="shared" si="280"/>
        <v>2.67</v>
      </c>
      <c r="L1197" s="42" t="str">
        <f t="shared" si="280"/>
        <v>Pants</v>
      </c>
      <c r="M1197" s="42" t="str">
        <f t="shared" si="280"/>
        <v>Rare</v>
      </c>
    </row>
    <row r="1198" spans="1:13" ht="16.5" customHeight="1" x14ac:dyDescent="0.3">
      <c r="A1198" s="59" t="b">
        <v>1</v>
      </c>
      <c r="B1198" s="42" t="s">
        <v>46</v>
      </c>
      <c r="C1198" s="45">
        <f t="shared" si="277"/>
        <v>6031038</v>
      </c>
      <c r="D1198" s="45">
        <f t="shared" si="278"/>
        <v>5031</v>
      </c>
      <c r="E1198" s="45" t="s">
        <v>26</v>
      </c>
      <c r="F1198" s="56">
        <v>1</v>
      </c>
      <c r="G1198" s="56">
        <v>1</v>
      </c>
      <c r="H1198" s="42">
        <f>H1196+1000</f>
        <v>153307001</v>
      </c>
      <c r="I1198" s="42">
        <v>1</v>
      </c>
      <c r="J1198" s="42">
        <v>1</v>
      </c>
      <c r="K1198" s="42">
        <f t="shared" si="280"/>
        <v>8.15</v>
      </c>
      <c r="L1198" s="42" t="str">
        <f t="shared" si="280"/>
        <v>Shoes</v>
      </c>
      <c r="M1198" s="42" t="str">
        <f t="shared" si="280"/>
        <v>Superior</v>
      </c>
    </row>
    <row r="1199" spans="1:13" ht="16.5" customHeight="1" x14ac:dyDescent="0.3">
      <c r="A1199" s="59" t="b">
        <v>1</v>
      </c>
      <c r="B1199" s="42" t="s">
        <v>52</v>
      </c>
      <c r="C1199" s="45">
        <f t="shared" si="277"/>
        <v>6031039</v>
      </c>
      <c r="D1199" s="45">
        <f t="shared" si="278"/>
        <v>5031</v>
      </c>
      <c r="E1199" s="45" t="s">
        <v>26</v>
      </c>
      <c r="F1199" s="56">
        <v>1</v>
      </c>
      <c r="G1199" s="56">
        <v>1</v>
      </c>
      <c r="H1199" s="42">
        <f>H1198+100000</f>
        <v>153407001</v>
      </c>
      <c r="I1199" s="42">
        <v>1</v>
      </c>
      <c r="J1199" s="42">
        <v>1</v>
      </c>
      <c r="K1199" s="42">
        <f t="shared" si="280"/>
        <v>2.65</v>
      </c>
      <c r="L1199" s="42" t="str">
        <f t="shared" si="280"/>
        <v>Shoes</v>
      </c>
      <c r="M1199" s="42" t="str">
        <f t="shared" si="280"/>
        <v>Rare</v>
      </c>
    </row>
    <row r="1200" spans="1:13" ht="16.5" customHeight="1" x14ac:dyDescent="0.3">
      <c r="A1200" s="59" t="b">
        <v>1</v>
      </c>
      <c r="B1200" s="46" t="s">
        <v>45</v>
      </c>
      <c r="C1200" s="19">
        <f t="shared" si="277"/>
        <v>6031040</v>
      </c>
      <c r="D1200" s="19">
        <f t="shared" si="278"/>
        <v>5031</v>
      </c>
      <c r="E1200" s="19" t="s">
        <v>27</v>
      </c>
      <c r="F1200" s="56">
        <v>1</v>
      </c>
      <c r="G1200" s="56">
        <v>1</v>
      </c>
      <c r="H1200" s="46">
        <f>H1188+1000000</f>
        <v>154301001</v>
      </c>
      <c r="I1200" s="46">
        <v>1</v>
      </c>
      <c r="J1200" s="46">
        <v>1</v>
      </c>
      <c r="K1200" s="46">
        <f>K1188</f>
        <v>8.17</v>
      </c>
      <c r="L1200" s="46" t="str">
        <f>L1188</f>
        <v>Weapon</v>
      </c>
      <c r="M1200" s="46" t="str">
        <f t="shared" si="280"/>
        <v>Superior</v>
      </c>
    </row>
    <row r="1201" spans="1:14" ht="16.5" customHeight="1" x14ac:dyDescent="0.3">
      <c r="A1201" s="59" t="b">
        <v>1</v>
      </c>
      <c r="B1201" s="46" t="s">
        <v>51</v>
      </c>
      <c r="C1201" s="19">
        <f t="shared" si="277"/>
        <v>6031041</v>
      </c>
      <c r="D1201" s="19">
        <f t="shared" si="278"/>
        <v>5031</v>
      </c>
      <c r="E1201" s="19" t="s">
        <v>27</v>
      </c>
      <c r="F1201" s="56">
        <v>1</v>
      </c>
      <c r="G1201" s="56">
        <v>1</v>
      </c>
      <c r="H1201" s="46">
        <f>H1200+100000</f>
        <v>154401001</v>
      </c>
      <c r="I1201" s="46">
        <v>1</v>
      </c>
      <c r="J1201" s="46">
        <v>1</v>
      </c>
      <c r="K1201" s="46">
        <f t="shared" ref="K1201:M1211" si="281">K1189</f>
        <v>2.67</v>
      </c>
      <c r="L1201" s="46" t="str">
        <f t="shared" si="281"/>
        <v>Weapon</v>
      </c>
      <c r="M1201" s="46" t="str">
        <f t="shared" si="281"/>
        <v>Rare</v>
      </c>
    </row>
    <row r="1202" spans="1:14" ht="16.5" customHeight="1" x14ac:dyDescent="0.3">
      <c r="A1202" s="59" t="b">
        <v>1</v>
      </c>
      <c r="B1202" s="46" t="s">
        <v>47</v>
      </c>
      <c r="C1202" s="19">
        <f t="shared" si="277"/>
        <v>6031042</v>
      </c>
      <c r="D1202" s="19">
        <f t="shared" si="278"/>
        <v>5031</v>
      </c>
      <c r="E1202" s="19" t="s">
        <v>27</v>
      </c>
      <c r="F1202" s="56">
        <v>1</v>
      </c>
      <c r="G1202" s="56">
        <v>1</v>
      </c>
      <c r="H1202" s="46">
        <f>H1200+1000</f>
        <v>154302001</v>
      </c>
      <c r="I1202" s="46">
        <v>1</v>
      </c>
      <c r="J1202" s="46">
        <v>1</v>
      </c>
      <c r="K1202" s="46">
        <f t="shared" si="281"/>
        <v>8.17</v>
      </c>
      <c r="L1202" s="46" t="str">
        <f t="shared" si="281"/>
        <v>Body</v>
      </c>
      <c r="M1202" s="46" t="str">
        <f t="shared" si="281"/>
        <v>Superior</v>
      </c>
    </row>
    <row r="1203" spans="1:14" ht="16.5" customHeight="1" x14ac:dyDescent="0.3">
      <c r="A1203" s="59" t="b">
        <v>1</v>
      </c>
      <c r="B1203" s="46" t="s">
        <v>53</v>
      </c>
      <c r="C1203" s="19">
        <f t="shared" si="277"/>
        <v>6031043</v>
      </c>
      <c r="D1203" s="19">
        <f t="shared" si="278"/>
        <v>5031</v>
      </c>
      <c r="E1203" s="19" t="s">
        <v>27</v>
      </c>
      <c r="F1203" s="56">
        <v>1</v>
      </c>
      <c r="G1203" s="56">
        <v>1</v>
      </c>
      <c r="H1203" s="46">
        <f>H1202+100000</f>
        <v>154402001</v>
      </c>
      <c r="I1203" s="46">
        <v>1</v>
      </c>
      <c r="J1203" s="46">
        <v>1</v>
      </c>
      <c r="K1203" s="46">
        <f t="shared" si="281"/>
        <v>2.67</v>
      </c>
      <c r="L1203" s="46" t="str">
        <f t="shared" si="281"/>
        <v>Body</v>
      </c>
      <c r="M1203" s="46" t="str">
        <f t="shared" si="281"/>
        <v>Rare</v>
      </c>
    </row>
    <row r="1204" spans="1:14" ht="16.5" customHeight="1" x14ac:dyDescent="0.3">
      <c r="A1204" s="59" t="b">
        <v>1</v>
      </c>
      <c r="B1204" s="46" t="s">
        <v>48</v>
      </c>
      <c r="C1204" s="19">
        <f t="shared" si="277"/>
        <v>6031044</v>
      </c>
      <c r="D1204" s="19">
        <f t="shared" si="278"/>
        <v>5031</v>
      </c>
      <c r="E1204" s="19" t="s">
        <v>27</v>
      </c>
      <c r="F1204" s="56">
        <v>1</v>
      </c>
      <c r="G1204" s="56">
        <v>1</v>
      </c>
      <c r="H1204" s="46">
        <f>H1202+1000</f>
        <v>154303001</v>
      </c>
      <c r="I1204" s="46">
        <v>1</v>
      </c>
      <c r="J1204" s="46">
        <v>1</v>
      </c>
      <c r="K1204" s="46">
        <f t="shared" si="281"/>
        <v>8.17</v>
      </c>
      <c r="L1204" s="46" t="str">
        <f t="shared" si="281"/>
        <v>Head</v>
      </c>
      <c r="M1204" s="46" t="str">
        <f t="shared" si="281"/>
        <v>Superior</v>
      </c>
    </row>
    <row r="1205" spans="1:14" ht="16.5" customHeight="1" x14ac:dyDescent="0.3">
      <c r="A1205" s="59" t="b">
        <v>1</v>
      </c>
      <c r="B1205" s="46" t="s">
        <v>54</v>
      </c>
      <c r="C1205" s="19">
        <f t="shared" si="277"/>
        <v>6031045</v>
      </c>
      <c r="D1205" s="19">
        <f t="shared" si="278"/>
        <v>5031</v>
      </c>
      <c r="E1205" s="19" t="s">
        <v>27</v>
      </c>
      <c r="F1205" s="56">
        <v>1</v>
      </c>
      <c r="G1205" s="56">
        <v>1</v>
      </c>
      <c r="H1205" s="46">
        <f>H1204+100000</f>
        <v>154403001</v>
      </c>
      <c r="I1205" s="46">
        <v>1</v>
      </c>
      <c r="J1205" s="46">
        <v>1</v>
      </c>
      <c r="K1205" s="46">
        <f t="shared" si="281"/>
        <v>2.67</v>
      </c>
      <c r="L1205" s="46" t="str">
        <f t="shared" si="281"/>
        <v>Head</v>
      </c>
      <c r="M1205" s="46" t="str">
        <f t="shared" si="281"/>
        <v>Rare</v>
      </c>
    </row>
    <row r="1206" spans="1:14" ht="16.5" customHeight="1" x14ac:dyDescent="0.3">
      <c r="A1206" s="59" t="b">
        <v>1</v>
      </c>
      <c r="B1206" s="46" t="s">
        <v>50</v>
      </c>
      <c r="C1206" s="19">
        <f t="shared" si="277"/>
        <v>6031046</v>
      </c>
      <c r="D1206" s="19">
        <f t="shared" si="278"/>
        <v>5031</v>
      </c>
      <c r="E1206" s="19" t="s">
        <v>27</v>
      </c>
      <c r="F1206" s="56">
        <v>1</v>
      </c>
      <c r="G1206" s="56">
        <v>1</v>
      </c>
      <c r="H1206" s="46">
        <f>H1204+2000</f>
        <v>154305001</v>
      </c>
      <c r="I1206" s="46">
        <v>1</v>
      </c>
      <c r="J1206" s="46">
        <v>1</v>
      </c>
      <c r="K1206" s="46">
        <f t="shared" si="281"/>
        <v>8.17</v>
      </c>
      <c r="L1206" s="46" t="str">
        <f t="shared" si="281"/>
        <v>Glove</v>
      </c>
      <c r="M1206" s="46" t="str">
        <f t="shared" si="281"/>
        <v>Superior</v>
      </c>
    </row>
    <row r="1207" spans="1:14" ht="16.5" customHeight="1" x14ac:dyDescent="0.3">
      <c r="A1207" s="59" t="b">
        <v>1</v>
      </c>
      <c r="B1207" s="46" t="s">
        <v>56</v>
      </c>
      <c r="C1207" s="19">
        <f t="shared" si="277"/>
        <v>6031047</v>
      </c>
      <c r="D1207" s="19">
        <f t="shared" si="278"/>
        <v>5031</v>
      </c>
      <c r="E1207" s="19" t="s">
        <v>27</v>
      </c>
      <c r="F1207" s="56">
        <v>1</v>
      </c>
      <c r="G1207" s="56">
        <v>1</v>
      </c>
      <c r="H1207" s="46">
        <f>H1206+100000</f>
        <v>154405001</v>
      </c>
      <c r="I1207" s="46">
        <v>1</v>
      </c>
      <c r="J1207" s="46">
        <v>1</v>
      </c>
      <c r="K1207" s="46">
        <f t="shared" si="281"/>
        <v>2.67</v>
      </c>
      <c r="L1207" s="46" t="str">
        <f t="shared" si="281"/>
        <v>Glove</v>
      </c>
      <c r="M1207" s="46" t="str">
        <f t="shared" si="281"/>
        <v>Rare</v>
      </c>
    </row>
    <row r="1208" spans="1:14" ht="16.5" customHeight="1" x14ac:dyDescent="0.3">
      <c r="A1208" s="59" t="b">
        <v>1</v>
      </c>
      <c r="B1208" s="46" t="s">
        <v>49</v>
      </c>
      <c r="C1208" s="19">
        <f t="shared" si="277"/>
        <v>6031048</v>
      </c>
      <c r="D1208" s="19">
        <f t="shared" si="278"/>
        <v>5031</v>
      </c>
      <c r="E1208" s="19" t="s">
        <v>27</v>
      </c>
      <c r="F1208" s="56">
        <v>1</v>
      </c>
      <c r="G1208" s="56">
        <v>1</v>
      </c>
      <c r="H1208" s="46">
        <f>H1206+1000</f>
        <v>154306001</v>
      </c>
      <c r="I1208" s="46">
        <v>1</v>
      </c>
      <c r="J1208" s="46">
        <v>1</v>
      </c>
      <c r="K1208" s="46">
        <f t="shared" si="281"/>
        <v>8.17</v>
      </c>
      <c r="L1208" s="46" t="str">
        <f t="shared" si="281"/>
        <v>Pants</v>
      </c>
      <c r="M1208" s="46" t="str">
        <f t="shared" si="281"/>
        <v>Superior</v>
      </c>
    </row>
    <row r="1209" spans="1:14" ht="16.5" customHeight="1" x14ac:dyDescent="0.3">
      <c r="A1209" s="59" t="b">
        <v>1</v>
      </c>
      <c r="B1209" s="46" t="s">
        <v>55</v>
      </c>
      <c r="C1209" s="19">
        <f t="shared" si="277"/>
        <v>6031049</v>
      </c>
      <c r="D1209" s="19">
        <f t="shared" si="278"/>
        <v>5031</v>
      </c>
      <c r="E1209" s="19" t="s">
        <v>27</v>
      </c>
      <c r="F1209" s="56">
        <v>1</v>
      </c>
      <c r="G1209" s="56">
        <v>1</v>
      </c>
      <c r="H1209" s="46">
        <f>H1208+100000</f>
        <v>154406001</v>
      </c>
      <c r="I1209" s="46">
        <v>1</v>
      </c>
      <c r="J1209" s="46">
        <v>1</v>
      </c>
      <c r="K1209" s="46">
        <f t="shared" si="281"/>
        <v>2.67</v>
      </c>
      <c r="L1209" s="46" t="str">
        <f t="shared" si="281"/>
        <v>Pants</v>
      </c>
      <c r="M1209" s="46" t="str">
        <f t="shared" si="281"/>
        <v>Rare</v>
      </c>
    </row>
    <row r="1210" spans="1:14" ht="16.5" customHeight="1" x14ac:dyDescent="0.3">
      <c r="A1210" s="59" t="b">
        <v>1</v>
      </c>
      <c r="B1210" s="46" t="s">
        <v>46</v>
      </c>
      <c r="C1210" s="19">
        <f t="shared" si="277"/>
        <v>6031050</v>
      </c>
      <c r="D1210" s="19">
        <f t="shared" si="278"/>
        <v>5031</v>
      </c>
      <c r="E1210" s="19" t="s">
        <v>27</v>
      </c>
      <c r="F1210" s="56">
        <v>1</v>
      </c>
      <c r="G1210" s="56">
        <v>1</v>
      </c>
      <c r="H1210" s="46">
        <f>H1208+1000</f>
        <v>154307001</v>
      </c>
      <c r="I1210" s="46">
        <v>1</v>
      </c>
      <c r="J1210" s="46">
        <v>1</v>
      </c>
      <c r="K1210" s="46">
        <f t="shared" si="281"/>
        <v>8.15</v>
      </c>
      <c r="L1210" s="46" t="str">
        <f t="shared" si="281"/>
        <v>Shoes</v>
      </c>
      <c r="M1210" s="46" t="str">
        <f t="shared" si="281"/>
        <v>Superior</v>
      </c>
    </row>
    <row r="1211" spans="1:14" ht="16.5" customHeight="1" x14ac:dyDescent="0.3">
      <c r="A1211" s="59" t="b">
        <v>1</v>
      </c>
      <c r="B1211" s="46" t="s">
        <v>52</v>
      </c>
      <c r="C1211" s="19">
        <f t="shared" si="277"/>
        <v>6031051</v>
      </c>
      <c r="D1211" s="19">
        <f t="shared" si="278"/>
        <v>5031</v>
      </c>
      <c r="E1211" s="19" t="s">
        <v>27</v>
      </c>
      <c r="F1211" s="56">
        <v>1</v>
      </c>
      <c r="G1211" s="56">
        <v>1</v>
      </c>
      <c r="H1211" s="46">
        <f>H1210+100000</f>
        <v>154407001</v>
      </c>
      <c r="I1211" s="46">
        <v>1</v>
      </c>
      <c r="J1211" s="46">
        <v>1</v>
      </c>
      <c r="K1211" s="46">
        <f t="shared" si="281"/>
        <v>2.65</v>
      </c>
      <c r="L1211" s="46" t="str">
        <f t="shared" si="281"/>
        <v>Shoes</v>
      </c>
      <c r="M1211" s="46" t="str">
        <f t="shared" si="281"/>
        <v>Rare</v>
      </c>
    </row>
    <row r="1212" spans="1:14" ht="16.5" customHeight="1" x14ac:dyDescent="0.3">
      <c r="A1212" s="60" t="b">
        <v>1</v>
      </c>
      <c r="B1212" s="41" t="s">
        <v>305</v>
      </c>
      <c r="C1212" s="41">
        <f>C1161+1000</f>
        <v>6032001</v>
      </c>
      <c r="D1212" s="41">
        <f>D1161+1</f>
        <v>5032</v>
      </c>
      <c r="E1212" s="42" t="s">
        <v>29</v>
      </c>
      <c r="F1212" s="56">
        <v>1</v>
      </c>
      <c r="G1212" s="56">
        <v>1</v>
      </c>
      <c r="H1212" s="41">
        <v>150102001</v>
      </c>
      <c r="I1212" s="42">
        <v>1</v>
      </c>
      <c r="J1212" s="42">
        <v>1</v>
      </c>
      <c r="K1212" s="41">
        <v>10</v>
      </c>
      <c r="L1212" s="41" t="s">
        <v>306</v>
      </c>
      <c r="M1212" s="43" t="s">
        <v>3</v>
      </c>
    </row>
    <row r="1213" spans="1:14" ht="16.5" customHeight="1" x14ac:dyDescent="0.3">
      <c r="A1213" s="60" t="b">
        <v>1</v>
      </c>
      <c r="B1213" s="41" t="s">
        <v>307</v>
      </c>
      <c r="C1213" s="42">
        <f>C1212+1</f>
        <v>6032002</v>
      </c>
      <c r="D1213" s="42">
        <f>D1212</f>
        <v>5032</v>
      </c>
      <c r="E1213" s="42" t="s">
        <v>29</v>
      </c>
      <c r="F1213" s="56">
        <v>1</v>
      </c>
      <c r="G1213" s="56">
        <v>1</v>
      </c>
      <c r="H1213" s="43">
        <f>H1212+100000</f>
        <v>150202001</v>
      </c>
      <c r="I1213" s="42">
        <v>1</v>
      </c>
      <c r="J1213" s="42">
        <v>1</v>
      </c>
      <c r="K1213" s="41">
        <f>K1162</f>
        <v>14</v>
      </c>
      <c r="L1213" s="41" t="s">
        <v>306</v>
      </c>
      <c r="M1213" s="43" t="s">
        <v>355</v>
      </c>
    </row>
    <row r="1214" spans="1:14" ht="16.5" customHeight="1" x14ac:dyDescent="0.3">
      <c r="A1214" s="60" t="b">
        <v>1</v>
      </c>
      <c r="B1214" s="41" t="s">
        <v>308</v>
      </c>
      <c r="C1214" s="42">
        <f>C1213+1</f>
        <v>6032003</v>
      </c>
      <c r="D1214" s="42">
        <f>D1213</f>
        <v>5032</v>
      </c>
      <c r="E1214" s="42" t="s">
        <v>29</v>
      </c>
      <c r="F1214" s="56">
        <v>1</v>
      </c>
      <c r="G1214" s="56">
        <v>1</v>
      </c>
      <c r="H1214" s="43">
        <f>H1213+100000</f>
        <v>150302001</v>
      </c>
      <c r="I1214" s="42">
        <v>1</v>
      </c>
      <c r="J1214" s="42">
        <v>1</v>
      </c>
      <c r="K1214" s="41">
        <f>K1163+1</f>
        <v>12</v>
      </c>
      <c r="L1214" s="41" t="s">
        <v>306</v>
      </c>
      <c r="M1214" s="43" t="s">
        <v>356</v>
      </c>
    </row>
    <row r="1215" spans="1:14" ht="16.5" customHeight="1" x14ac:dyDescent="0.3">
      <c r="A1215" s="60" t="b">
        <v>1</v>
      </c>
      <c r="B1215" s="43" t="s">
        <v>379</v>
      </c>
      <c r="C1215" s="43">
        <f>C1214+1</f>
        <v>6032004</v>
      </c>
      <c r="D1215" s="43">
        <f>D1214</f>
        <v>5032</v>
      </c>
      <c r="E1215" s="43" t="s">
        <v>23</v>
      </c>
      <c r="F1215" s="56">
        <v>1</v>
      </c>
      <c r="G1215" s="56">
        <v>1</v>
      </c>
      <c r="H1215" s="48">
        <v>151301001</v>
      </c>
      <c r="I1215" s="43">
        <v>1</v>
      </c>
      <c r="J1215" s="43">
        <v>1</v>
      </c>
      <c r="K1215" s="43">
        <f t="shared" ref="K1215:K1224" si="282">ROUND(N1215/6,2)</f>
        <v>7.83</v>
      </c>
      <c r="L1215" s="43" t="str">
        <f>IF(H1215&gt;=151307001,"Shoes",IF(H1215&gt;=151306001,"Pants",IF(H1215&gt;=151305001,"Glove",IF(H1215&gt;=151303001,"Head",IF(H1215&gt;=151302001,"Body",IF(H1215&gt;=151301001,"Weapon"))))))</f>
        <v>Weapon</v>
      </c>
      <c r="M1215" s="43" t="s">
        <v>356</v>
      </c>
      <c r="N1215" s="64">
        <v>47</v>
      </c>
    </row>
    <row r="1216" spans="1:14" ht="16.5" customHeight="1" x14ac:dyDescent="0.3">
      <c r="A1216" s="60" t="b">
        <v>1</v>
      </c>
      <c r="B1216" s="43" t="s">
        <v>51</v>
      </c>
      <c r="C1216" s="43">
        <f t="shared" ref="C1216:C1226" si="283">C1215+1</f>
        <v>6032005</v>
      </c>
      <c r="D1216" s="43">
        <f t="shared" ref="D1216:D1226" si="284">D1215</f>
        <v>5032</v>
      </c>
      <c r="E1216" s="43" t="s">
        <v>23</v>
      </c>
      <c r="F1216" s="56">
        <v>1</v>
      </c>
      <c r="G1216" s="56">
        <v>1</v>
      </c>
      <c r="H1216" s="43">
        <f>H1215+100000</f>
        <v>151401001</v>
      </c>
      <c r="I1216" s="43">
        <v>1</v>
      </c>
      <c r="J1216" s="43">
        <v>1</v>
      </c>
      <c r="K1216" s="43">
        <f t="shared" si="282"/>
        <v>2.83</v>
      </c>
      <c r="L1216" s="43" t="str">
        <f>L1215</f>
        <v>Weapon</v>
      </c>
      <c r="M1216" s="43" t="s">
        <v>380</v>
      </c>
      <c r="N1216" s="64">
        <v>17</v>
      </c>
    </row>
    <row r="1217" spans="1:14" ht="16.5" customHeight="1" x14ac:dyDescent="0.3">
      <c r="A1217" s="60" t="b">
        <v>1</v>
      </c>
      <c r="B1217" s="43" t="s">
        <v>47</v>
      </c>
      <c r="C1217" s="43">
        <f t="shared" si="283"/>
        <v>6032006</v>
      </c>
      <c r="D1217" s="43">
        <f t="shared" si="284"/>
        <v>5032</v>
      </c>
      <c r="E1217" s="43" t="s">
        <v>23</v>
      </c>
      <c r="F1217" s="56">
        <v>1</v>
      </c>
      <c r="G1217" s="56">
        <v>1</v>
      </c>
      <c r="H1217" s="43">
        <f>H1215+1000</f>
        <v>151302001</v>
      </c>
      <c r="I1217" s="43">
        <v>1</v>
      </c>
      <c r="J1217" s="43">
        <v>1</v>
      </c>
      <c r="K1217" s="43">
        <f t="shared" si="282"/>
        <v>7.83</v>
      </c>
      <c r="L1217" s="43" t="str">
        <f>IF(H1217&gt;=151307001,"Shoes",IF(H1217&gt;=151306001,"Pants",IF(H1217&gt;=151305001,"Glove",IF(H1217&gt;=151303001,"Head",IF(H1217&gt;=151302001,"Body",IF(H1217&gt;=151301001,"Weapon"))))))</f>
        <v>Body</v>
      </c>
      <c r="M1217" s="43" t="s">
        <v>356</v>
      </c>
      <c r="N1217" s="64">
        <f>N1215</f>
        <v>47</v>
      </c>
    </row>
    <row r="1218" spans="1:14" ht="16.5" customHeight="1" x14ac:dyDescent="0.3">
      <c r="A1218" s="60" t="b">
        <v>1</v>
      </c>
      <c r="B1218" s="43" t="s">
        <v>53</v>
      </c>
      <c r="C1218" s="43">
        <f t="shared" si="283"/>
        <v>6032007</v>
      </c>
      <c r="D1218" s="43">
        <f t="shared" si="284"/>
        <v>5032</v>
      </c>
      <c r="E1218" s="43" t="s">
        <v>23</v>
      </c>
      <c r="F1218" s="56">
        <v>1</v>
      </c>
      <c r="G1218" s="56">
        <v>1</v>
      </c>
      <c r="H1218" s="43">
        <f>H1217+100000</f>
        <v>151402001</v>
      </c>
      <c r="I1218" s="43">
        <v>1</v>
      </c>
      <c r="J1218" s="43">
        <v>1</v>
      </c>
      <c r="K1218" s="43">
        <f t="shared" si="282"/>
        <v>2.83</v>
      </c>
      <c r="L1218" s="43" t="str">
        <f>L1217</f>
        <v>Body</v>
      </c>
      <c r="M1218" s="43" t="s">
        <v>380</v>
      </c>
      <c r="N1218" s="64">
        <f t="shared" ref="N1218:N1224" si="285">N1216</f>
        <v>17</v>
      </c>
    </row>
    <row r="1219" spans="1:14" ht="16.5" customHeight="1" x14ac:dyDescent="0.3">
      <c r="A1219" s="60" t="b">
        <v>1</v>
      </c>
      <c r="B1219" s="43" t="s">
        <v>48</v>
      </c>
      <c r="C1219" s="43">
        <f t="shared" si="283"/>
        <v>6032008</v>
      </c>
      <c r="D1219" s="43">
        <f t="shared" si="284"/>
        <v>5032</v>
      </c>
      <c r="E1219" s="43" t="s">
        <v>23</v>
      </c>
      <c r="F1219" s="56">
        <v>1</v>
      </c>
      <c r="G1219" s="56">
        <v>1</v>
      </c>
      <c r="H1219" s="43">
        <f>H1217+1000</f>
        <v>151303001</v>
      </c>
      <c r="I1219" s="43">
        <v>1</v>
      </c>
      <c r="J1219" s="43">
        <v>1</v>
      </c>
      <c r="K1219" s="43">
        <f t="shared" si="282"/>
        <v>7.83</v>
      </c>
      <c r="L1219" s="43" t="str">
        <f>IF(H1219&gt;=151307001,"Shoes",IF(H1219&gt;=151306001,"Pants",IF(H1219&gt;=151305001,"Glove",IF(H1219&gt;=151303001,"Head",IF(H1219&gt;=151302001,"Body",IF(H1219&gt;=151301001,"Weapon"))))))</f>
        <v>Head</v>
      </c>
      <c r="M1219" s="43" t="s">
        <v>356</v>
      </c>
      <c r="N1219" s="64">
        <f t="shared" si="285"/>
        <v>47</v>
      </c>
    </row>
    <row r="1220" spans="1:14" ht="16.5" customHeight="1" x14ac:dyDescent="0.3">
      <c r="A1220" s="60" t="b">
        <v>1</v>
      </c>
      <c r="B1220" s="43" t="s">
        <v>54</v>
      </c>
      <c r="C1220" s="43">
        <f t="shared" si="283"/>
        <v>6032009</v>
      </c>
      <c r="D1220" s="43">
        <f t="shared" si="284"/>
        <v>5032</v>
      </c>
      <c r="E1220" s="43" t="s">
        <v>23</v>
      </c>
      <c r="F1220" s="56">
        <v>1</v>
      </c>
      <c r="G1220" s="56">
        <v>1</v>
      </c>
      <c r="H1220" s="43">
        <f>H1219+100000</f>
        <v>151403001</v>
      </c>
      <c r="I1220" s="43">
        <v>1</v>
      </c>
      <c r="J1220" s="43">
        <v>1</v>
      </c>
      <c r="K1220" s="43">
        <f t="shared" si="282"/>
        <v>2.83</v>
      </c>
      <c r="L1220" s="43" t="str">
        <f>L1219</f>
        <v>Head</v>
      </c>
      <c r="M1220" s="43" t="s">
        <v>380</v>
      </c>
      <c r="N1220" s="64">
        <f t="shared" si="285"/>
        <v>17</v>
      </c>
    </row>
    <row r="1221" spans="1:14" ht="16.5" customHeight="1" x14ac:dyDescent="0.3">
      <c r="A1221" s="60" t="b">
        <v>1</v>
      </c>
      <c r="B1221" s="43" t="s">
        <v>50</v>
      </c>
      <c r="C1221" s="43">
        <f t="shared" si="283"/>
        <v>6032010</v>
      </c>
      <c r="D1221" s="43">
        <f t="shared" si="284"/>
        <v>5032</v>
      </c>
      <c r="E1221" s="43" t="s">
        <v>23</v>
      </c>
      <c r="F1221" s="56">
        <v>1</v>
      </c>
      <c r="G1221" s="56">
        <v>1</v>
      </c>
      <c r="H1221" s="43">
        <f>H1219+2000</f>
        <v>151305001</v>
      </c>
      <c r="I1221" s="43">
        <v>1</v>
      </c>
      <c r="J1221" s="43">
        <v>1</v>
      </c>
      <c r="K1221" s="43">
        <f t="shared" si="282"/>
        <v>7.83</v>
      </c>
      <c r="L1221" s="43" t="str">
        <f>IF(H1221&gt;=151307001,"Shoes",IF(H1221&gt;=151306001,"Pants",IF(H1221&gt;=151305001,"Glove",IF(H1221&gt;=151303001,"Head",IF(H1221&gt;=151302001,"Body",IF(H1221&gt;=151301001,"Weapon"))))))</f>
        <v>Glove</v>
      </c>
      <c r="M1221" s="43" t="s">
        <v>356</v>
      </c>
      <c r="N1221" s="64">
        <f t="shared" si="285"/>
        <v>47</v>
      </c>
    </row>
    <row r="1222" spans="1:14" ht="16.5" customHeight="1" x14ac:dyDescent="0.3">
      <c r="A1222" s="60" t="b">
        <v>1</v>
      </c>
      <c r="B1222" s="43" t="s">
        <v>56</v>
      </c>
      <c r="C1222" s="43">
        <f t="shared" si="283"/>
        <v>6032011</v>
      </c>
      <c r="D1222" s="43">
        <f t="shared" si="284"/>
        <v>5032</v>
      </c>
      <c r="E1222" s="43" t="s">
        <v>23</v>
      </c>
      <c r="F1222" s="56">
        <v>1</v>
      </c>
      <c r="G1222" s="56">
        <v>1</v>
      </c>
      <c r="H1222" s="43">
        <f>H1221+100000</f>
        <v>151405001</v>
      </c>
      <c r="I1222" s="43">
        <v>1</v>
      </c>
      <c r="J1222" s="43">
        <v>1</v>
      </c>
      <c r="K1222" s="43">
        <f t="shared" si="282"/>
        <v>2.83</v>
      </c>
      <c r="L1222" s="43" t="str">
        <f>L1221</f>
        <v>Glove</v>
      </c>
      <c r="M1222" s="43" t="s">
        <v>380</v>
      </c>
      <c r="N1222" s="64">
        <f t="shared" si="285"/>
        <v>17</v>
      </c>
    </row>
    <row r="1223" spans="1:14" ht="16.5" customHeight="1" x14ac:dyDescent="0.3">
      <c r="A1223" s="60" t="b">
        <v>1</v>
      </c>
      <c r="B1223" s="43" t="s">
        <v>49</v>
      </c>
      <c r="C1223" s="43">
        <f t="shared" si="283"/>
        <v>6032012</v>
      </c>
      <c r="D1223" s="43">
        <f t="shared" si="284"/>
        <v>5032</v>
      </c>
      <c r="E1223" s="43" t="s">
        <v>23</v>
      </c>
      <c r="F1223" s="56">
        <v>1</v>
      </c>
      <c r="G1223" s="56">
        <v>1</v>
      </c>
      <c r="H1223" s="43">
        <f>H1221+1000</f>
        <v>151306001</v>
      </c>
      <c r="I1223" s="43">
        <v>1</v>
      </c>
      <c r="J1223" s="43">
        <v>1</v>
      </c>
      <c r="K1223" s="43">
        <f t="shared" si="282"/>
        <v>7.83</v>
      </c>
      <c r="L1223" s="43" t="str">
        <f>IF(H1223&gt;=151307001,"Shoes",IF(H1223&gt;=151306001,"Pants",IF(H1223&gt;=151305001,"Glove",IF(H1223&gt;=151303001,"Head",IF(H1223&gt;=151302001,"Body",IF(H1223&gt;=151301001,"Weapon"))))))</f>
        <v>Pants</v>
      </c>
      <c r="M1223" s="43" t="s">
        <v>356</v>
      </c>
      <c r="N1223" s="64">
        <f t="shared" si="285"/>
        <v>47</v>
      </c>
    </row>
    <row r="1224" spans="1:14" ht="16.5" customHeight="1" x14ac:dyDescent="0.3">
      <c r="A1224" s="60" t="b">
        <v>1</v>
      </c>
      <c r="B1224" s="43" t="s">
        <v>55</v>
      </c>
      <c r="C1224" s="43">
        <f t="shared" si="283"/>
        <v>6032013</v>
      </c>
      <c r="D1224" s="43">
        <f t="shared" si="284"/>
        <v>5032</v>
      </c>
      <c r="E1224" s="43" t="s">
        <v>23</v>
      </c>
      <c r="F1224" s="56">
        <v>1</v>
      </c>
      <c r="G1224" s="56">
        <v>1</v>
      </c>
      <c r="H1224" s="43">
        <f>H1223+100000</f>
        <v>151406001</v>
      </c>
      <c r="I1224" s="43">
        <v>1</v>
      </c>
      <c r="J1224" s="43">
        <v>1</v>
      </c>
      <c r="K1224" s="43">
        <f t="shared" si="282"/>
        <v>2.83</v>
      </c>
      <c r="L1224" s="43" t="str">
        <f>L1223</f>
        <v>Pants</v>
      </c>
      <c r="M1224" s="43" t="s">
        <v>380</v>
      </c>
      <c r="N1224" s="64">
        <f t="shared" si="285"/>
        <v>17</v>
      </c>
    </row>
    <row r="1225" spans="1:14" ht="16.5" customHeight="1" x14ac:dyDescent="0.3">
      <c r="A1225" s="60" t="b">
        <v>1</v>
      </c>
      <c r="B1225" s="43" t="s">
        <v>46</v>
      </c>
      <c r="C1225" s="43">
        <f t="shared" si="283"/>
        <v>6032014</v>
      </c>
      <c r="D1225" s="43">
        <f t="shared" si="284"/>
        <v>5032</v>
      </c>
      <c r="E1225" s="43" t="s">
        <v>23</v>
      </c>
      <c r="F1225" s="56">
        <v>1</v>
      </c>
      <c r="G1225" s="56">
        <v>1</v>
      </c>
      <c r="H1225" s="43">
        <f>H1223+1000</f>
        <v>151307001</v>
      </c>
      <c r="I1225" s="43">
        <v>1</v>
      </c>
      <c r="J1225" s="43">
        <v>1</v>
      </c>
      <c r="K1225" s="41">
        <v>7.85</v>
      </c>
      <c r="L1225" s="43" t="str">
        <f t="shared" ref="L1225" si="286">IF(H1225&gt;=151307001,"Shoes",IF(H1225&gt;=151306001,"Pants",IF(H1225&gt;=151305001,"Glove",IF(H1225&gt;=151303001,"Head",IF(H1225&gt;=151302001,"Body",IF(H1225&gt;=151301001,"Weapon"))))))</f>
        <v>Shoes</v>
      </c>
      <c r="M1225" s="43" t="s">
        <v>356</v>
      </c>
      <c r="N1225" s="65">
        <f>SUM(K1215,K1217,K1219,K1221,K1223,K1225)</f>
        <v>47</v>
      </c>
    </row>
    <row r="1226" spans="1:14" ht="16.5" customHeight="1" x14ac:dyDescent="0.3">
      <c r="A1226" s="60" t="b">
        <v>1</v>
      </c>
      <c r="B1226" s="43" t="s">
        <v>52</v>
      </c>
      <c r="C1226" s="43">
        <f t="shared" si="283"/>
        <v>6032015</v>
      </c>
      <c r="D1226" s="43">
        <f t="shared" si="284"/>
        <v>5032</v>
      </c>
      <c r="E1226" s="43" t="s">
        <v>23</v>
      </c>
      <c r="F1226" s="56">
        <v>1</v>
      </c>
      <c r="G1226" s="56">
        <v>1</v>
      </c>
      <c r="H1226" s="43">
        <f>H1225+100000</f>
        <v>151407001</v>
      </c>
      <c r="I1226" s="43">
        <v>1</v>
      </c>
      <c r="J1226" s="43">
        <v>1</v>
      </c>
      <c r="K1226" s="41">
        <v>2.85</v>
      </c>
      <c r="L1226" s="43" t="str">
        <f>L1225</f>
        <v>Shoes</v>
      </c>
      <c r="M1226" s="43" t="s">
        <v>380</v>
      </c>
      <c r="N1226" s="65">
        <f>SUM(K1216,K1218,K1220,K1222,K1224,K1226)</f>
        <v>17</v>
      </c>
    </row>
    <row r="1227" spans="1:14" ht="16.5" customHeight="1" x14ac:dyDescent="0.3">
      <c r="A1227" s="60" t="b">
        <v>1</v>
      </c>
      <c r="B1227" s="61" t="s">
        <v>379</v>
      </c>
      <c r="C1227" s="61">
        <f>C1226+1</f>
        <v>6032016</v>
      </c>
      <c r="D1227" s="61">
        <f>D1226</f>
        <v>5032</v>
      </c>
      <c r="E1227" s="17" t="s">
        <v>25</v>
      </c>
      <c r="F1227" s="56">
        <v>1</v>
      </c>
      <c r="G1227" s="56">
        <v>1</v>
      </c>
      <c r="H1227" s="61">
        <f>H1215+1000000</f>
        <v>152301001</v>
      </c>
      <c r="I1227" s="61">
        <v>1</v>
      </c>
      <c r="J1227" s="61">
        <v>1</v>
      </c>
      <c r="K1227" s="61">
        <f>K1215</f>
        <v>7.83</v>
      </c>
      <c r="L1227" s="61" t="str">
        <f>L1215</f>
        <v>Weapon</v>
      </c>
      <c r="M1227" s="61" t="str">
        <f t="shared" ref="M1227:M1238" si="287">M1215</f>
        <v>Superior</v>
      </c>
    </row>
    <row r="1228" spans="1:14" ht="16.5" customHeight="1" x14ac:dyDescent="0.3">
      <c r="A1228" s="60" t="b">
        <v>1</v>
      </c>
      <c r="B1228" s="61" t="s">
        <v>51</v>
      </c>
      <c r="C1228" s="61">
        <f t="shared" ref="C1228:C1262" si="288">C1227+1</f>
        <v>6032017</v>
      </c>
      <c r="D1228" s="61">
        <f t="shared" ref="D1228:D1262" si="289">D1227</f>
        <v>5032</v>
      </c>
      <c r="E1228" s="17" t="s">
        <v>25</v>
      </c>
      <c r="F1228" s="56">
        <v>1</v>
      </c>
      <c r="G1228" s="56">
        <v>1</v>
      </c>
      <c r="H1228" s="62">
        <f>H1227+100000</f>
        <v>152401001</v>
      </c>
      <c r="I1228" s="61">
        <v>1</v>
      </c>
      <c r="J1228" s="61">
        <v>1</v>
      </c>
      <c r="K1228" s="61">
        <f t="shared" ref="K1228:L1238" si="290">K1216</f>
        <v>2.83</v>
      </c>
      <c r="L1228" s="61" t="str">
        <f t="shared" si="290"/>
        <v>Weapon</v>
      </c>
      <c r="M1228" s="61" t="str">
        <f t="shared" si="287"/>
        <v>Rare</v>
      </c>
    </row>
    <row r="1229" spans="1:14" ht="16.5" customHeight="1" x14ac:dyDescent="0.3">
      <c r="A1229" s="60" t="b">
        <v>1</v>
      </c>
      <c r="B1229" s="61" t="s">
        <v>47</v>
      </c>
      <c r="C1229" s="61">
        <f t="shared" si="288"/>
        <v>6032018</v>
      </c>
      <c r="D1229" s="61">
        <f t="shared" si="289"/>
        <v>5032</v>
      </c>
      <c r="E1229" s="17" t="s">
        <v>25</v>
      </c>
      <c r="F1229" s="56">
        <v>1</v>
      </c>
      <c r="G1229" s="56">
        <v>1</v>
      </c>
      <c r="H1229" s="62">
        <f>H1227+1000</f>
        <v>152302001</v>
      </c>
      <c r="I1229" s="61">
        <v>1</v>
      </c>
      <c r="J1229" s="61">
        <v>1</v>
      </c>
      <c r="K1229" s="61">
        <f t="shared" si="290"/>
        <v>7.83</v>
      </c>
      <c r="L1229" s="61" t="str">
        <f t="shared" si="290"/>
        <v>Body</v>
      </c>
      <c r="M1229" s="61" t="str">
        <f t="shared" si="287"/>
        <v>Superior</v>
      </c>
    </row>
    <row r="1230" spans="1:14" ht="16.5" customHeight="1" x14ac:dyDescent="0.3">
      <c r="A1230" s="60" t="b">
        <v>1</v>
      </c>
      <c r="B1230" s="61" t="s">
        <v>53</v>
      </c>
      <c r="C1230" s="61">
        <f t="shared" si="288"/>
        <v>6032019</v>
      </c>
      <c r="D1230" s="61">
        <f t="shared" si="289"/>
        <v>5032</v>
      </c>
      <c r="E1230" s="17" t="s">
        <v>25</v>
      </c>
      <c r="F1230" s="56">
        <v>1</v>
      </c>
      <c r="G1230" s="56">
        <v>1</v>
      </c>
      <c r="H1230" s="62">
        <f>H1229+100000</f>
        <v>152402001</v>
      </c>
      <c r="I1230" s="61">
        <v>1</v>
      </c>
      <c r="J1230" s="61">
        <v>1</v>
      </c>
      <c r="K1230" s="61">
        <f t="shared" si="290"/>
        <v>2.83</v>
      </c>
      <c r="L1230" s="61" t="str">
        <f t="shared" si="290"/>
        <v>Body</v>
      </c>
      <c r="M1230" s="61" t="str">
        <f t="shared" si="287"/>
        <v>Rare</v>
      </c>
    </row>
    <row r="1231" spans="1:14" ht="16.5" customHeight="1" x14ac:dyDescent="0.3">
      <c r="A1231" s="60" t="b">
        <v>1</v>
      </c>
      <c r="B1231" s="61" t="s">
        <v>48</v>
      </c>
      <c r="C1231" s="61">
        <f t="shared" si="288"/>
        <v>6032020</v>
      </c>
      <c r="D1231" s="61">
        <f t="shared" si="289"/>
        <v>5032</v>
      </c>
      <c r="E1231" s="17" t="s">
        <v>25</v>
      </c>
      <c r="F1231" s="56">
        <v>1</v>
      </c>
      <c r="G1231" s="56">
        <v>1</v>
      </c>
      <c r="H1231" s="61">
        <f>H1229+1000</f>
        <v>152303001</v>
      </c>
      <c r="I1231" s="61">
        <v>1</v>
      </c>
      <c r="J1231" s="61">
        <v>1</v>
      </c>
      <c r="K1231" s="61">
        <f t="shared" si="290"/>
        <v>7.83</v>
      </c>
      <c r="L1231" s="61" t="str">
        <f t="shared" si="290"/>
        <v>Head</v>
      </c>
      <c r="M1231" s="61" t="str">
        <f t="shared" si="287"/>
        <v>Superior</v>
      </c>
    </row>
    <row r="1232" spans="1:14" ht="16.5" customHeight="1" x14ac:dyDescent="0.3">
      <c r="A1232" s="60" t="b">
        <v>1</v>
      </c>
      <c r="B1232" s="61" t="s">
        <v>54</v>
      </c>
      <c r="C1232" s="61">
        <f t="shared" si="288"/>
        <v>6032021</v>
      </c>
      <c r="D1232" s="61">
        <f t="shared" si="289"/>
        <v>5032</v>
      </c>
      <c r="E1232" s="17" t="s">
        <v>25</v>
      </c>
      <c r="F1232" s="56">
        <v>1</v>
      </c>
      <c r="G1232" s="56">
        <v>1</v>
      </c>
      <c r="H1232" s="61">
        <f>H1231+100000</f>
        <v>152403001</v>
      </c>
      <c r="I1232" s="61">
        <v>1</v>
      </c>
      <c r="J1232" s="61">
        <v>1</v>
      </c>
      <c r="K1232" s="61">
        <f t="shared" si="290"/>
        <v>2.83</v>
      </c>
      <c r="L1232" s="61" t="str">
        <f t="shared" si="290"/>
        <v>Head</v>
      </c>
      <c r="M1232" s="61" t="str">
        <f t="shared" si="287"/>
        <v>Rare</v>
      </c>
    </row>
    <row r="1233" spans="1:13" ht="16.5" customHeight="1" x14ac:dyDescent="0.3">
      <c r="A1233" s="60" t="b">
        <v>1</v>
      </c>
      <c r="B1233" s="61" t="s">
        <v>50</v>
      </c>
      <c r="C1233" s="61">
        <f t="shared" si="288"/>
        <v>6032022</v>
      </c>
      <c r="D1233" s="61">
        <f t="shared" si="289"/>
        <v>5032</v>
      </c>
      <c r="E1233" s="17" t="s">
        <v>25</v>
      </c>
      <c r="F1233" s="56">
        <v>1</v>
      </c>
      <c r="G1233" s="56">
        <v>1</v>
      </c>
      <c r="H1233" s="61">
        <f>H1231+2000</f>
        <v>152305001</v>
      </c>
      <c r="I1233" s="61">
        <v>1</v>
      </c>
      <c r="J1233" s="61">
        <v>1</v>
      </c>
      <c r="K1233" s="61">
        <f t="shared" si="290"/>
        <v>7.83</v>
      </c>
      <c r="L1233" s="61" t="str">
        <f t="shared" si="290"/>
        <v>Glove</v>
      </c>
      <c r="M1233" s="61" t="str">
        <f t="shared" si="287"/>
        <v>Superior</v>
      </c>
    </row>
    <row r="1234" spans="1:13" ht="16.5" customHeight="1" x14ac:dyDescent="0.3">
      <c r="A1234" s="60" t="b">
        <v>1</v>
      </c>
      <c r="B1234" s="61" t="s">
        <v>56</v>
      </c>
      <c r="C1234" s="61">
        <f t="shared" si="288"/>
        <v>6032023</v>
      </c>
      <c r="D1234" s="61">
        <f t="shared" si="289"/>
        <v>5032</v>
      </c>
      <c r="E1234" s="17" t="s">
        <v>25</v>
      </c>
      <c r="F1234" s="56">
        <v>1</v>
      </c>
      <c r="G1234" s="56">
        <v>1</v>
      </c>
      <c r="H1234" s="61">
        <f>H1233+100000</f>
        <v>152405001</v>
      </c>
      <c r="I1234" s="61">
        <v>1</v>
      </c>
      <c r="J1234" s="61">
        <v>1</v>
      </c>
      <c r="K1234" s="61">
        <f t="shared" si="290"/>
        <v>2.83</v>
      </c>
      <c r="L1234" s="61" t="str">
        <f t="shared" si="290"/>
        <v>Glove</v>
      </c>
      <c r="M1234" s="61" t="str">
        <f t="shared" si="287"/>
        <v>Rare</v>
      </c>
    </row>
    <row r="1235" spans="1:13" ht="16.5" customHeight="1" x14ac:dyDescent="0.3">
      <c r="A1235" s="60" t="b">
        <v>1</v>
      </c>
      <c r="B1235" s="61" t="s">
        <v>49</v>
      </c>
      <c r="C1235" s="61">
        <f t="shared" si="288"/>
        <v>6032024</v>
      </c>
      <c r="D1235" s="61">
        <f t="shared" si="289"/>
        <v>5032</v>
      </c>
      <c r="E1235" s="17" t="s">
        <v>25</v>
      </c>
      <c r="F1235" s="56">
        <v>1</v>
      </c>
      <c r="G1235" s="56">
        <v>1</v>
      </c>
      <c r="H1235" s="61">
        <f>H1233+1000</f>
        <v>152306001</v>
      </c>
      <c r="I1235" s="61">
        <v>1</v>
      </c>
      <c r="J1235" s="61">
        <v>1</v>
      </c>
      <c r="K1235" s="61">
        <f t="shared" si="290"/>
        <v>7.83</v>
      </c>
      <c r="L1235" s="61" t="str">
        <f t="shared" si="290"/>
        <v>Pants</v>
      </c>
      <c r="M1235" s="61" t="str">
        <f t="shared" si="287"/>
        <v>Superior</v>
      </c>
    </row>
    <row r="1236" spans="1:13" ht="16.5" customHeight="1" x14ac:dyDescent="0.3">
      <c r="A1236" s="60" t="b">
        <v>1</v>
      </c>
      <c r="B1236" s="61" t="s">
        <v>55</v>
      </c>
      <c r="C1236" s="61">
        <f t="shared" si="288"/>
        <v>6032025</v>
      </c>
      <c r="D1236" s="61">
        <f t="shared" si="289"/>
        <v>5032</v>
      </c>
      <c r="E1236" s="17" t="s">
        <v>25</v>
      </c>
      <c r="F1236" s="56">
        <v>1</v>
      </c>
      <c r="G1236" s="56">
        <v>1</v>
      </c>
      <c r="H1236" s="61">
        <f>H1235+100000</f>
        <v>152406001</v>
      </c>
      <c r="I1236" s="61">
        <v>1</v>
      </c>
      <c r="J1236" s="61">
        <v>1</v>
      </c>
      <c r="K1236" s="61">
        <f t="shared" si="290"/>
        <v>2.83</v>
      </c>
      <c r="L1236" s="61" t="str">
        <f t="shared" si="290"/>
        <v>Pants</v>
      </c>
      <c r="M1236" s="61" t="str">
        <f t="shared" si="287"/>
        <v>Rare</v>
      </c>
    </row>
    <row r="1237" spans="1:13" ht="16.5" customHeight="1" x14ac:dyDescent="0.3">
      <c r="A1237" s="60" t="b">
        <v>1</v>
      </c>
      <c r="B1237" s="61" t="s">
        <v>46</v>
      </c>
      <c r="C1237" s="61">
        <f t="shared" si="288"/>
        <v>6032026</v>
      </c>
      <c r="D1237" s="61">
        <f t="shared" si="289"/>
        <v>5032</v>
      </c>
      <c r="E1237" s="17" t="s">
        <v>25</v>
      </c>
      <c r="F1237" s="56">
        <v>1</v>
      </c>
      <c r="G1237" s="56">
        <v>1</v>
      </c>
      <c r="H1237" s="61">
        <f>H1235+1000</f>
        <v>152307001</v>
      </c>
      <c r="I1237" s="61">
        <v>1</v>
      </c>
      <c r="J1237" s="61">
        <v>1</v>
      </c>
      <c r="K1237" s="61">
        <f t="shared" si="290"/>
        <v>7.85</v>
      </c>
      <c r="L1237" s="61" t="str">
        <f t="shared" si="290"/>
        <v>Shoes</v>
      </c>
      <c r="M1237" s="61" t="str">
        <f t="shared" si="287"/>
        <v>Superior</v>
      </c>
    </row>
    <row r="1238" spans="1:13" ht="16.5" customHeight="1" x14ac:dyDescent="0.3">
      <c r="A1238" s="60" t="b">
        <v>1</v>
      </c>
      <c r="B1238" s="61" t="s">
        <v>52</v>
      </c>
      <c r="C1238" s="61">
        <f t="shared" si="288"/>
        <v>6032027</v>
      </c>
      <c r="D1238" s="61">
        <f t="shared" si="289"/>
        <v>5032</v>
      </c>
      <c r="E1238" s="17" t="s">
        <v>25</v>
      </c>
      <c r="F1238" s="56">
        <v>1</v>
      </c>
      <c r="G1238" s="56">
        <v>1</v>
      </c>
      <c r="H1238" s="61">
        <f>H1237+100000</f>
        <v>152407001</v>
      </c>
      <c r="I1238" s="61">
        <v>1</v>
      </c>
      <c r="J1238" s="61">
        <v>1</v>
      </c>
      <c r="K1238" s="61">
        <f t="shared" si="290"/>
        <v>2.85</v>
      </c>
      <c r="L1238" s="61" t="str">
        <f t="shared" si="290"/>
        <v>Shoes</v>
      </c>
      <c r="M1238" s="61" t="str">
        <f t="shared" si="287"/>
        <v>Rare</v>
      </c>
    </row>
    <row r="1239" spans="1:13" ht="16.5" customHeight="1" x14ac:dyDescent="0.3">
      <c r="A1239" s="60" t="b">
        <v>1</v>
      </c>
      <c r="B1239" s="42" t="s">
        <v>45</v>
      </c>
      <c r="C1239" s="45">
        <f t="shared" si="288"/>
        <v>6032028</v>
      </c>
      <c r="D1239" s="45">
        <f t="shared" si="289"/>
        <v>5032</v>
      </c>
      <c r="E1239" s="45" t="s">
        <v>26</v>
      </c>
      <c r="F1239" s="56">
        <v>1</v>
      </c>
      <c r="G1239" s="56">
        <v>1</v>
      </c>
      <c r="H1239" s="42">
        <f>H1227+1000000</f>
        <v>153301001</v>
      </c>
      <c r="I1239" s="42">
        <v>1</v>
      </c>
      <c r="J1239" s="42">
        <v>1</v>
      </c>
      <c r="K1239" s="42">
        <f>K1227</f>
        <v>7.83</v>
      </c>
      <c r="L1239" s="42" t="str">
        <f>L1227</f>
        <v>Weapon</v>
      </c>
      <c r="M1239" s="42" t="str">
        <f>M1227</f>
        <v>Superior</v>
      </c>
    </row>
    <row r="1240" spans="1:13" ht="16.5" customHeight="1" x14ac:dyDescent="0.3">
      <c r="A1240" s="60" t="b">
        <v>1</v>
      </c>
      <c r="B1240" s="42" t="s">
        <v>51</v>
      </c>
      <c r="C1240" s="45">
        <f t="shared" si="288"/>
        <v>6032029</v>
      </c>
      <c r="D1240" s="45">
        <f t="shared" si="289"/>
        <v>5032</v>
      </c>
      <c r="E1240" s="45" t="s">
        <v>26</v>
      </c>
      <c r="F1240" s="56">
        <v>1</v>
      </c>
      <c r="G1240" s="56">
        <v>1</v>
      </c>
      <c r="H1240" s="42">
        <f>H1239+100000</f>
        <v>153401001</v>
      </c>
      <c r="I1240" s="42">
        <v>1</v>
      </c>
      <c r="J1240" s="42">
        <v>1</v>
      </c>
      <c r="K1240" s="42">
        <f t="shared" ref="K1240:M1251" si="291">K1228</f>
        <v>2.83</v>
      </c>
      <c r="L1240" s="42" t="str">
        <f t="shared" si="291"/>
        <v>Weapon</v>
      </c>
      <c r="M1240" s="42" t="str">
        <f t="shared" si="291"/>
        <v>Rare</v>
      </c>
    </row>
    <row r="1241" spans="1:13" ht="16.5" customHeight="1" x14ac:dyDescent="0.3">
      <c r="A1241" s="60" t="b">
        <v>1</v>
      </c>
      <c r="B1241" s="42" t="s">
        <v>47</v>
      </c>
      <c r="C1241" s="45">
        <f t="shared" si="288"/>
        <v>6032030</v>
      </c>
      <c r="D1241" s="45">
        <f t="shared" si="289"/>
        <v>5032</v>
      </c>
      <c r="E1241" s="45" t="s">
        <v>26</v>
      </c>
      <c r="F1241" s="56">
        <v>1</v>
      </c>
      <c r="G1241" s="56">
        <v>1</v>
      </c>
      <c r="H1241" s="42">
        <f>H1239+1000</f>
        <v>153302001</v>
      </c>
      <c r="I1241" s="42">
        <v>1</v>
      </c>
      <c r="J1241" s="42">
        <v>1</v>
      </c>
      <c r="K1241" s="42">
        <f t="shared" si="291"/>
        <v>7.83</v>
      </c>
      <c r="L1241" s="42" t="str">
        <f t="shared" si="291"/>
        <v>Body</v>
      </c>
      <c r="M1241" s="42" t="str">
        <f t="shared" si="291"/>
        <v>Superior</v>
      </c>
    </row>
    <row r="1242" spans="1:13" ht="16.5" customHeight="1" x14ac:dyDescent="0.3">
      <c r="A1242" s="60" t="b">
        <v>1</v>
      </c>
      <c r="B1242" s="42" t="s">
        <v>53</v>
      </c>
      <c r="C1242" s="45">
        <f t="shared" si="288"/>
        <v>6032031</v>
      </c>
      <c r="D1242" s="45">
        <f t="shared" si="289"/>
        <v>5032</v>
      </c>
      <c r="E1242" s="45" t="s">
        <v>26</v>
      </c>
      <c r="F1242" s="56">
        <v>1</v>
      </c>
      <c r="G1242" s="56">
        <v>1</v>
      </c>
      <c r="H1242" s="42">
        <f>H1241+100000</f>
        <v>153402001</v>
      </c>
      <c r="I1242" s="42">
        <v>1</v>
      </c>
      <c r="J1242" s="42">
        <v>1</v>
      </c>
      <c r="K1242" s="42">
        <f t="shared" si="291"/>
        <v>2.83</v>
      </c>
      <c r="L1242" s="42" t="str">
        <f t="shared" si="291"/>
        <v>Body</v>
      </c>
      <c r="M1242" s="42" t="str">
        <f t="shared" si="291"/>
        <v>Rare</v>
      </c>
    </row>
    <row r="1243" spans="1:13" ht="16.5" customHeight="1" x14ac:dyDescent="0.3">
      <c r="A1243" s="60" t="b">
        <v>1</v>
      </c>
      <c r="B1243" s="42" t="s">
        <v>48</v>
      </c>
      <c r="C1243" s="45">
        <f t="shared" si="288"/>
        <v>6032032</v>
      </c>
      <c r="D1243" s="45">
        <f t="shared" si="289"/>
        <v>5032</v>
      </c>
      <c r="E1243" s="45" t="s">
        <v>26</v>
      </c>
      <c r="F1243" s="56">
        <v>1</v>
      </c>
      <c r="G1243" s="56">
        <v>1</v>
      </c>
      <c r="H1243" s="42">
        <f>H1241+1000</f>
        <v>153303001</v>
      </c>
      <c r="I1243" s="42">
        <v>1</v>
      </c>
      <c r="J1243" s="42">
        <v>1</v>
      </c>
      <c r="K1243" s="42">
        <f t="shared" si="291"/>
        <v>7.83</v>
      </c>
      <c r="L1243" s="42" t="str">
        <f t="shared" si="291"/>
        <v>Head</v>
      </c>
      <c r="M1243" s="42" t="str">
        <f t="shared" si="291"/>
        <v>Superior</v>
      </c>
    </row>
    <row r="1244" spans="1:13" ht="16.5" customHeight="1" x14ac:dyDescent="0.3">
      <c r="A1244" s="60" t="b">
        <v>1</v>
      </c>
      <c r="B1244" s="42" t="s">
        <v>54</v>
      </c>
      <c r="C1244" s="45">
        <f t="shared" si="288"/>
        <v>6032033</v>
      </c>
      <c r="D1244" s="45">
        <f t="shared" si="289"/>
        <v>5032</v>
      </c>
      <c r="E1244" s="45" t="s">
        <v>26</v>
      </c>
      <c r="F1244" s="56">
        <v>1</v>
      </c>
      <c r="G1244" s="56">
        <v>1</v>
      </c>
      <c r="H1244" s="42">
        <f>H1243+100000</f>
        <v>153403001</v>
      </c>
      <c r="I1244" s="42">
        <v>1</v>
      </c>
      <c r="J1244" s="42">
        <v>1</v>
      </c>
      <c r="K1244" s="42">
        <f t="shared" si="291"/>
        <v>2.83</v>
      </c>
      <c r="L1244" s="42" t="str">
        <f t="shared" si="291"/>
        <v>Head</v>
      </c>
      <c r="M1244" s="42" t="str">
        <f t="shared" si="291"/>
        <v>Rare</v>
      </c>
    </row>
    <row r="1245" spans="1:13" ht="16.5" customHeight="1" x14ac:dyDescent="0.3">
      <c r="A1245" s="60" t="b">
        <v>1</v>
      </c>
      <c r="B1245" s="42" t="s">
        <v>50</v>
      </c>
      <c r="C1245" s="45">
        <f t="shared" si="288"/>
        <v>6032034</v>
      </c>
      <c r="D1245" s="45">
        <f t="shared" si="289"/>
        <v>5032</v>
      </c>
      <c r="E1245" s="45" t="s">
        <v>26</v>
      </c>
      <c r="F1245" s="56">
        <v>1</v>
      </c>
      <c r="G1245" s="56">
        <v>1</v>
      </c>
      <c r="H1245" s="42">
        <f>H1243+2000</f>
        <v>153305001</v>
      </c>
      <c r="I1245" s="42">
        <v>1</v>
      </c>
      <c r="J1245" s="42">
        <v>1</v>
      </c>
      <c r="K1245" s="42">
        <f t="shared" si="291"/>
        <v>7.83</v>
      </c>
      <c r="L1245" s="42" t="str">
        <f t="shared" si="291"/>
        <v>Glove</v>
      </c>
      <c r="M1245" s="42" t="str">
        <f t="shared" si="291"/>
        <v>Superior</v>
      </c>
    </row>
    <row r="1246" spans="1:13" ht="16.5" customHeight="1" x14ac:dyDescent="0.3">
      <c r="A1246" s="60" t="b">
        <v>1</v>
      </c>
      <c r="B1246" s="42" t="s">
        <v>56</v>
      </c>
      <c r="C1246" s="45">
        <f t="shared" si="288"/>
        <v>6032035</v>
      </c>
      <c r="D1246" s="45">
        <f t="shared" si="289"/>
        <v>5032</v>
      </c>
      <c r="E1246" s="45" t="s">
        <v>26</v>
      </c>
      <c r="F1246" s="56">
        <v>1</v>
      </c>
      <c r="G1246" s="56">
        <v>1</v>
      </c>
      <c r="H1246" s="42">
        <f>H1245+100000</f>
        <v>153405001</v>
      </c>
      <c r="I1246" s="42">
        <v>1</v>
      </c>
      <c r="J1246" s="42">
        <v>1</v>
      </c>
      <c r="K1246" s="42">
        <f t="shared" si="291"/>
        <v>2.83</v>
      </c>
      <c r="L1246" s="42" t="str">
        <f t="shared" si="291"/>
        <v>Glove</v>
      </c>
      <c r="M1246" s="42" t="str">
        <f t="shared" si="291"/>
        <v>Rare</v>
      </c>
    </row>
    <row r="1247" spans="1:13" ht="16.5" customHeight="1" x14ac:dyDescent="0.3">
      <c r="A1247" s="60" t="b">
        <v>1</v>
      </c>
      <c r="B1247" s="42" t="s">
        <v>49</v>
      </c>
      <c r="C1247" s="45">
        <f t="shared" si="288"/>
        <v>6032036</v>
      </c>
      <c r="D1247" s="45">
        <f t="shared" si="289"/>
        <v>5032</v>
      </c>
      <c r="E1247" s="45" t="s">
        <v>26</v>
      </c>
      <c r="F1247" s="56">
        <v>1</v>
      </c>
      <c r="G1247" s="56">
        <v>1</v>
      </c>
      <c r="H1247" s="42">
        <f>H1245+1000</f>
        <v>153306001</v>
      </c>
      <c r="I1247" s="42">
        <v>1</v>
      </c>
      <c r="J1247" s="42">
        <v>1</v>
      </c>
      <c r="K1247" s="42">
        <f t="shared" si="291"/>
        <v>7.83</v>
      </c>
      <c r="L1247" s="42" t="str">
        <f t="shared" si="291"/>
        <v>Pants</v>
      </c>
      <c r="M1247" s="42" t="str">
        <f t="shared" si="291"/>
        <v>Superior</v>
      </c>
    </row>
    <row r="1248" spans="1:13" ht="16.5" customHeight="1" x14ac:dyDescent="0.3">
      <c r="A1248" s="60" t="b">
        <v>1</v>
      </c>
      <c r="B1248" s="42" t="s">
        <v>55</v>
      </c>
      <c r="C1248" s="45">
        <f t="shared" si="288"/>
        <v>6032037</v>
      </c>
      <c r="D1248" s="45">
        <f t="shared" si="289"/>
        <v>5032</v>
      </c>
      <c r="E1248" s="45" t="s">
        <v>26</v>
      </c>
      <c r="F1248" s="56">
        <v>1</v>
      </c>
      <c r="G1248" s="56">
        <v>1</v>
      </c>
      <c r="H1248" s="42">
        <f>H1247+100000</f>
        <v>153406001</v>
      </c>
      <c r="I1248" s="42">
        <v>1</v>
      </c>
      <c r="J1248" s="42">
        <v>1</v>
      </c>
      <c r="K1248" s="42">
        <f t="shared" si="291"/>
        <v>2.83</v>
      </c>
      <c r="L1248" s="42" t="str">
        <f t="shared" si="291"/>
        <v>Pants</v>
      </c>
      <c r="M1248" s="42" t="str">
        <f t="shared" si="291"/>
        <v>Rare</v>
      </c>
    </row>
    <row r="1249" spans="1:13" ht="16.5" customHeight="1" x14ac:dyDescent="0.3">
      <c r="A1249" s="60" t="b">
        <v>1</v>
      </c>
      <c r="B1249" s="42" t="s">
        <v>46</v>
      </c>
      <c r="C1249" s="45">
        <f t="shared" si="288"/>
        <v>6032038</v>
      </c>
      <c r="D1249" s="45">
        <f t="shared" si="289"/>
        <v>5032</v>
      </c>
      <c r="E1249" s="45" t="s">
        <v>26</v>
      </c>
      <c r="F1249" s="56">
        <v>1</v>
      </c>
      <c r="G1249" s="56">
        <v>1</v>
      </c>
      <c r="H1249" s="42">
        <f>H1247+1000</f>
        <v>153307001</v>
      </c>
      <c r="I1249" s="42">
        <v>1</v>
      </c>
      <c r="J1249" s="42">
        <v>1</v>
      </c>
      <c r="K1249" s="42">
        <f t="shared" si="291"/>
        <v>7.85</v>
      </c>
      <c r="L1249" s="42" t="str">
        <f t="shared" si="291"/>
        <v>Shoes</v>
      </c>
      <c r="M1249" s="42" t="str">
        <f t="shared" si="291"/>
        <v>Superior</v>
      </c>
    </row>
    <row r="1250" spans="1:13" ht="16.5" customHeight="1" x14ac:dyDescent="0.3">
      <c r="A1250" s="60" t="b">
        <v>1</v>
      </c>
      <c r="B1250" s="42" t="s">
        <v>52</v>
      </c>
      <c r="C1250" s="45">
        <f t="shared" si="288"/>
        <v>6032039</v>
      </c>
      <c r="D1250" s="45">
        <f t="shared" si="289"/>
        <v>5032</v>
      </c>
      <c r="E1250" s="45" t="s">
        <v>26</v>
      </c>
      <c r="F1250" s="56">
        <v>1</v>
      </c>
      <c r="G1250" s="56">
        <v>1</v>
      </c>
      <c r="H1250" s="42">
        <f>H1249+100000</f>
        <v>153407001</v>
      </c>
      <c r="I1250" s="42">
        <v>1</v>
      </c>
      <c r="J1250" s="42">
        <v>1</v>
      </c>
      <c r="K1250" s="42">
        <f t="shared" si="291"/>
        <v>2.85</v>
      </c>
      <c r="L1250" s="42" t="str">
        <f t="shared" si="291"/>
        <v>Shoes</v>
      </c>
      <c r="M1250" s="42" t="str">
        <f t="shared" si="291"/>
        <v>Rare</v>
      </c>
    </row>
    <row r="1251" spans="1:13" ht="16.5" customHeight="1" x14ac:dyDescent="0.3">
      <c r="A1251" s="60" t="b">
        <v>1</v>
      </c>
      <c r="B1251" s="46" t="s">
        <v>45</v>
      </c>
      <c r="C1251" s="19">
        <f t="shared" si="288"/>
        <v>6032040</v>
      </c>
      <c r="D1251" s="19">
        <f t="shared" si="289"/>
        <v>5032</v>
      </c>
      <c r="E1251" s="19" t="s">
        <v>27</v>
      </c>
      <c r="F1251" s="56">
        <v>1</v>
      </c>
      <c r="G1251" s="56">
        <v>1</v>
      </c>
      <c r="H1251" s="46">
        <f>H1239+1000000</f>
        <v>154301001</v>
      </c>
      <c r="I1251" s="46">
        <v>1</v>
      </c>
      <c r="J1251" s="46">
        <v>1</v>
      </c>
      <c r="K1251" s="46">
        <f>K1239</f>
        <v>7.83</v>
      </c>
      <c r="L1251" s="46" t="str">
        <f>L1239</f>
        <v>Weapon</v>
      </c>
      <c r="M1251" s="46" t="str">
        <f t="shared" si="291"/>
        <v>Superior</v>
      </c>
    </row>
    <row r="1252" spans="1:13" ht="16.5" customHeight="1" x14ac:dyDescent="0.3">
      <c r="A1252" s="60" t="b">
        <v>1</v>
      </c>
      <c r="B1252" s="46" t="s">
        <v>51</v>
      </c>
      <c r="C1252" s="19">
        <f t="shared" si="288"/>
        <v>6032041</v>
      </c>
      <c r="D1252" s="19">
        <f t="shared" si="289"/>
        <v>5032</v>
      </c>
      <c r="E1252" s="19" t="s">
        <v>27</v>
      </c>
      <c r="F1252" s="56">
        <v>1</v>
      </c>
      <c r="G1252" s="56">
        <v>1</v>
      </c>
      <c r="H1252" s="46">
        <f>H1251+100000</f>
        <v>154401001</v>
      </c>
      <c r="I1252" s="46">
        <v>1</v>
      </c>
      <c r="J1252" s="46">
        <v>1</v>
      </c>
      <c r="K1252" s="46">
        <f t="shared" ref="K1252:M1262" si="292">K1240</f>
        <v>2.83</v>
      </c>
      <c r="L1252" s="46" t="str">
        <f t="shared" si="292"/>
        <v>Weapon</v>
      </c>
      <c r="M1252" s="46" t="str">
        <f t="shared" si="292"/>
        <v>Rare</v>
      </c>
    </row>
    <row r="1253" spans="1:13" ht="16.5" customHeight="1" x14ac:dyDescent="0.3">
      <c r="A1253" s="60" t="b">
        <v>1</v>
      </c>
      <c r="B1253" s="46" t="s">
        <v>47</v>
      </c>
      <c r="C1253" s="19">
        <f t="shared" si="288"/>
        <v>6032042</v>
      </c>
      <c r="D1253" s="19">
        <f t="shared" si="289"/>
        <v>5032</v>
      </c>
      <c r="E1253" s="19" t="s">
        <v>27</v>
      </c>
      <c r="F1253" s="56">
        <v>1</v>
      </c>
      <c r="G1253" s="56">
        <v>1</v>
      </c>
      <c r="H1253" s="46">
        <f>H1251+1000</f>
        <v>154302001</v>
      </c>
      <c r="I1253" s="46">
        <v>1</v>
      </c>
      <c r="J1253" s="46">
        <v>1</v>
      </c>
      <c r="K1253" s="46">
        <f t="shared" si="292"/>
        <v>7.83</v>
      </c>
      <c r="L1253" s="46" t="str">
        <f t="shared" si="292"/>
        <v>Body</v>
      </c>
      <c r="M1253" s="46" t="str">
        <f t="shared" si="292"/>
        <v>Superior</v>
      </c>
    </row>
    <row r="1254" spans="1:13" ht="16.5" customHeight="1" x14ac:dyDescent="0.3">
      <c r="A1254" s="60" t="b">
        <v>1</v>
      </c>
      <c r="B1254" s="46" t="s">
        <v>53</v>
      </c>
      <c r="C1254" s="19">
        <f t="shared" si="288"/>
        <v>6032043</v>
      </c>
      <c r="D1254" s="19">
        <f t="shared" si="289"/>
        <v>5032</v>
      </c>
      <c r="E1254" s="19" t="s">
        <v>27</v>
      </c>
      <c r="F1254" s="56">
        <v>1</v>
      </c>
      <c r="G1254" s="56">
        <v>1</v>
      </c>
      <c r="H1254" s="46">
        <f>H1253+100000</f>
        <v>154402001</v>
      </c>
      <c r="I1254" s="46">
        <v>1</v>
      </c>
      <c r="J1254" s="46">
        <v>1</v>
      </c>
      <c r="K1254" s="46">
        <f t="shared" si="292"/>
        <v>2.83</v>
      </c>
      <c r="L1254" s="46" t="str">
        <f t="shared" si="292"/>
        <v>Body</v>
      </c>
      <c r="M1254" s="46" t="str">
        <f t="shared" si="292"/>
        <v>Rare</v>
      </c>
    </row>
    <row r="1255" spans="1:13" ht="16.5" customHeight="1" x14ac:dyDescent="0.3">
      <c r="A1255" s="60" t="b">
        <v>1</v>
      </c>
      <c r="B1255" s="46" t="s">
        <v>48</v>
      </c>
      <c r="C1255" s="19">
        <f t="shared" si="288"/>
        <v>6032044</v>
      </c>
      <c r="D1255" s="19">
        <f t="shared" si="289"/>
        <v>5032</v>
      </c>
      <c r="E1255" s="19" t="s">
        <v>27</v>
      </c>
      <c r="F1255" s="56">
        <v>1</v>
      </c>
      <c r="G1255" s="56">
        <v>1</v>
      </c>
      <c r="H1255" s="46">
        <f>H1253+1000</f>
        <v>154303001</v>
      </c>
      <c r="I1255" s="46">
        <v>1</v>
      </c>
      <c r="J1255" s="46">
        <v>1</v>
      </c>
      <c r="K1255" s="46">
        <f t="shared" si="292"/>
        <v>7.83</v>
      </c>
      <c r="L1255" s="46" t="str">
        <f t="shared" si="292"/>
        <v>Head</v>
      </c>
      <c r="M1255" s="46" t="str">
        <f t="shared" si="292"/>
        <v>Superior</v>
      </c>
    </row>
    <row r="1256" spans="1:13" ht="16.5" customHeight="1" x14ac:dyDescent="0.3">
      <c r="A1256" s="60" t="b">
        <v>1</v>
      </c>
      <c r="B1256" s="46" t="s">
        <v>54</v>
      </c>
      <c r="C1256" s="19">
        <f t="shared" si="288"/>
        <v>6032045</v>
      </c>
      <c r="D1256" s="19">
        <f t="shared" si="289"/>
        <v>5032</v>
      </c>
      <c r="E1256" s="19" t="s">
        <v>27</v>
      </c>
      <c r="F1256" s="56">
        <v>1</v>
      </c>
      <c r="G1256" s="56">
        <v>1</v>
      </c>
      <c r="H1256" s="46">
        <f>H1255+100000</f>
        <v>154403001</v>
      </c>
      <c r="I1256" s="46">
        <v>1</v>
      </c>
      <c r="J1256" s="46">
        <v>1</v>
      </c>
      <c r="K1256" s="46">
        <f t="shared" si="292"/>
        <v>2.83</v>
      </c>
      <c r="L1256" s="46" t="str">
        <f t="shared" si="292"/>
        <v>Head</v>
      </c>
      <c r="M1256" s="46" t="str">
        <f t="shared" si="292"/>
        <v>Rare</v>
      </c>
    </row>
    <row r="1257" spans="1:13" ht="16.5" customHeight="1" x14ac:dyDescent="0.3">
      <c r="A1257" s="60" t="b">
        <v>1</v>
      </c>
      <c r="B1257" s="46" t="s">
        <v>50</v>
      </c>
      <c r="C1257" s="19">
        <f t="shared" si="288"/>
        <v>6032046</v>
      </c>
      <c r="D1257" s="19">
        <f t="shared" si="289"/>
        <v>5032</v>
      </c>
      <c r="E1257" s="19" t="s">
        <v>27</v>
      </c>
      <c r="F1257" s="56">
        <v>1</v>
      </c>
      <c r="G1257" s="56">
        <v>1</v>
      </c>
      <c r="H1257" s="46">
        <f>H1255+2000</f>
        <v>154305001</v>
      </c>
      <c r="I1257" s="46">
        <v>1</v>
      </c>
      <c r="J1257" s="46">
        <v>1</v>
      </c>
      <c r="K1257" s="46">
        <f t="shared" si="292"/>
        <v>7.83</v>
      </c>
      <c r="L1257" s="46" t="str">
        <f t="shared" si="292"/>
        <v>Glove</v>
      </c>
      <c r="M1257" s="46" t="str">
        <f t="shared" si="292"/>
        <v>Superior</v>
      </c>
    </row>
    <row r="1258" spans="1:13" ht="16.5" customHeight="1" x14ac:dyDescent="0.3">
      <c r="A1258" s="60" t="b">
        <v>1</v>
      </c>
      <c r="B1258" s="46" t="s">
        <v>56</v>
      </c>
      <c r="C1258" s="19">
        <f t="shared" si="288"/>
        <v>6032047</v>
      </c>
      <c r="D1258" s="19">
        <f t="shared" si="289"/>
        <v>5032</v>
      </c>
      <c r="E1258" s="19" t="s">
        <v>27</v>
      </c>
      <c r="F1258" s="56">
        <v>1</v>
      </c>
      <c r="G1258" s="56">
        <v>1</v>
      </c>
      <c r="H1258" s="46">
        <f>H1257+100000</f>
        <v>154405001</v>
      </c>
      <c r="I1258" s="46">
        <v>1</v>
      </c>
      <c r="J1258" s="46">
        <v>1</v>
      </c>
      <c r="K1258" s="46">
        <f t="shared" si="292"/>
        <v>2.83</v>
      </c>
      <c r="L1258" s="46" t="str">
        <f t="shared" si="292"/>
        <v>Glove</v>
      </c>
      <c r="M1258" s="46" t="str">
        <f t="shared" si="292"/>
        <v>Rare</v>
      </c>
    </row>
    <row r="1259" spans="1:13" ht="16.5" customHeight="1" x14ac:dyDescent="0.3">
      <c r="A1259" s="60" t="b">
        <v>1</v>
      </c>
      <c r="B1259" s="46" t="s">
        <v>49</v>
      </c>
      <c r="C1259" s="19">
        <f t="shared" si="288"/>
        <v>6032048</v>
      </c>
      <c r="D1259" s="19">
        <f t="shared" si="289"/>
        <v>5032</v>
      </c>
      <c r="E1259" s="19" t="s">
        <v>27</v>
      </c>
      <c r="F1259" s="56">
        <v>1</v>
      </c>
      <c r="G1259" s="56">
        <v>1</v>
      </c>
      <c r="H1259" s="46">
        <f>H1257+1000</f>
        <v>154306001</v>
      </c>
      <c r="I1259" s="46">
        <v>1</v>
      </c>
      <c r="J1259" s="46">
        <v>1</v>
      </c>
      <c r="K1259" s="46">
        <f t="shared" si="292"/>
        <v>7.83</v>
      </c>
      <c r="L1259" s="46" t="str">
        <f t="shared" si="292"/>
        <v>Pants</v>
      </c>
      <c r="M1259" s="46" t="str">
        <f t="shared" si="292"/>
        <v>Superior</v>
      </c>
    </row>
    <row r="1260" spans="1:13" ht="16.5" customHeight="1" x14ac:dyDescent="0.3">
      <c r="A1260" s="60" t="b">
        <v>1</v>
      </c>
      <c r="B1260" s="46" t="s">
        <v>55</v>
      </c>
      <c r="C1260" s="19">
        <f t="shared" si="288"/>
        <v>6032049</v>
      </c>
      <c r="D1260" s="19">
        <f t="shared" si="289"/>
        <v>5032</v>
      </c>
      <c r="E1260" s="19" t="s">
        <v>27</v>
      </c>
      <c r="F1260" s="56">
        <v>1</v>
      </c>
      <c r="G1260" s="56">
        <v>1</v>
      </c>
      <c r="H1260" s="46">
        <f>H1259+100000</f>
        <v>154406001</v>
      </c>
      <c r="I1260" s="46">
        <v>1</v>
      </c>
      <c r="J1260" s="46">
        <v>1</v>
      </c>
      <c r="K1260" s="46">
        <f t="shared" si="292"/>
        <v>2.83</v>
      </c>
      <c r="L1260" s="46" t="str">
        <f t="shared" si="292"/>
        <v>Pants</v>
      </c>
      <c r="M1260" s="46" t="str">
        <f t="shared" si="292"/>
        <v>Rare</v>
      </c>
    </row>
    <row r="1261" spans="1:13" ht="16.5" customHeight="1" x14ac:dyDescent="0.3">
      <c r="A1261" s="60" t="b">
        <v>1</v>
      </c>
      <c r="B1261" s="46" t="s">
        <v>46</v>
      </c>
      <c r="C1261" s="19">
        <f t="shared" si="288"/>
        <v>6032050</v>
      </c>
      <c r="D1261" s="19">
        <f t="shared" si="289"/>
        <v>5032</v>
      </c>
      <c r="E1261" s="19" t="s">
        <v>27</v>
      </c>
      <c r="F1261" s="56">
        <v>1</v>
      </c>
      <c r="G1261" s="56">
        <v>1</v>
      </c>
      <c r="H1261" s="46">
        <f>H1259+1000</f>
        <v>154307001</v>
      </c>
      <c r="I1261" s="46">
        <v>1</v>
      </c>
      <c r="J1261" s="46">
        <v>1</v>
      </c>
      <c r="K1261" s="46">
        <f t="shared" si="292"/>
        <v>7.85</v>
      </c>
      <c r="L1261" s="46" t="str">
        <f t="shared" si="292"/>
        <v>Shoes</v>
      </c>
      <c r="M1261" s="46" t="str">
        <f t="shared" si="292"/>
        <v>Superior</v>
      </c>
    </row>
    <row r="1262" spans="1:13" ht="16.5" customHeight="1" x14ac:dyDescent="0.3">
      <c r="A1262" s="60" t="b">
        <v>1</v>
      </c>
      <c r="B1262" s="46" t="s">
        <v>52</v>
      </c>
      <c r="C1262" s="19">
        <f t="shared" si="288"/>
        <v>6032051</v>
      </c>
      <c r="D1262" s="19">
        <f t="shared" si="289"/>
        <v>5032</v>
      </c>
      <c r="E1262" s="19" t="s">
        <v>27</v>
      </c>
      <c r="F1262" s="56">
        <v>1</v>
      </c>
      <c r="G1262" s="56">
        <v>1</v>
      </c>
      <c r="H1262" s="46">
        <f>H1261+100000</f>
        <v>154407001</v>
      </c>
      <c r="I1262" s="46">
        <v>1</v>
      </c>
      <c r="J1262" s="46">
        <v>1</v>
      </c>
      <c r="K1262" s="46">
        <f t="shared" si="292"/>
        <v>2.85</v>
      </c>
      <c r="L1262" s="46" t="str">
        <f t="shared" si="292"/>
        <v>Shoes</v>
      </c>
      <c r="M1262" s="46" t="str">
        <f t="shared" si="292"/>
        <v>Rare</v>
      </c>
    </row>
    <row r="1263" spans="1:13" ht="16.5" customHeight="1" x14ac:dyDescent="0.3">
      <c r="A1263" s="59" t="b">
        <v>1</v>
      </c>
      <c r="B1263" s="41" t="s">
        <v>305</v>
      </c>
      <c r="C1263" s="41">
        <f>C1212+1000</f>
        <v>6033001</v>
      </c>
      <c r="D1263" s="41">
        <f>D1212+1</f>
        <v>5033</v>
      </c>
      <c r="E1263" s="42" t="s">
        <v>29</v>
      </c>
      <c r="F1263" s="56">
        <v>1</v>
      </c>
      <c r="G1263" s="56">
        <v>1</v>
      </c>
      <c r="H1263" s="41">
        <v>150102001</v>
      </c>
      <c r="I1263" s="42">
        <v>1</v>
      </c>
      <c r="J1263" s="42">
        <v>1</v>
      </c>
      <c r="K1263" s="41">
        <v>10</v>
      </c>
      <c r="L1263" s="41" t="s">
        <v>306</v>
      </c>
      <c r="M1263" s="43" t="s">
        <v>3</v>
      </c>
    </row>
    <row r="1264" spans="1:13" ht="16.5" customHeight="1" x14ac:dyDescent="0.3">
      <c r="A1264" s="59" t="b">
        <v>1</v>
      </c>
      <c r="B1264" s="41" t="s">
        <v>307</v>
      </c>
      <c r="C1264" s="42">
        <f>C1263+1</f>
        <v>6033002</v>
      </c>
      <c r="D1264" s="42">
        <f>D1263</f>
        <v>5033</v>
      </c>
      <c r="E1264" s="42" t="s">
        <v>29</v>
      </c>
      <c r="F1264" s="56">
        <v>1</v>
      </c>
      <c r="G1264" s="56">
        <v>1</v>
      </c>
      <c r="H1264" s="43">
        <f>H1263+100000</f>
        <v>150202001</v>
      </c>
      <c r="I1264" s="42">
        <v>1</v>
      </c>
      <c r="J1264" s="42">
        <v>1</v>
      </c>
      <c r="K1264" s="41">
        <v>14</v>
      </c>
      <c r="L1264" s="41" t="s">
        <v>306</v>
      </c>
      <c r="M1264" s="43" t="s">
        <v>355</v>
      </c>
    </row>
    <row r="1265" spans="1:14" ht="16.5" customHeight="1" x14ac:dyDescent="0.3">
      <c r="A1265" s="59" t="b">
        <v>1</v>
      </c>
      <c r="B1265" s="41" t="s">
        <v>308</v>
      </c>
      <c r="C1265" s="42">
        <f>C1264+1</f>
        <v>6033003</v>
      </c>
      <c r="D1265" s="42">
        <f>D1264</f>
        <v>5033</v>
      </c>
      <c r="E1265" s="42" t="s">
        <v>29</v>
      </c>
      <c r="F1265" s="56">
        <v>1</v>
      </c>
      <c r="G1265" s="56">
        <v>1</v>
      </c>
      <c r="H1265" s="43">
        <f>H1264+100000</f>
        <v>150302001</v>
      </c>
      <c r="I1265" s="42">
        <v>1</v>
      </c>
      <c r="J1265" s="42">
        <v>1</v>
      </c>
      <c r="K1265" s="41">
        <f>K1214+1</f>
        <v>13</v>
      </c>
      <c r="L1265" s="41" t="s">
        <v>306</v>
      </c>
      <c r="M1265" s="43" t="s">
        <v>356</v>
      </c>
    </row>
    <row r="1266" spans="1:14" ht="16.5" customHeight="1" x14ac:dyDescent="0.3">
      <c r="A1266" s="59" t="b">
        <v>1</v>
      </c>
      <c r="B1266" s="43" t="s">
        <v>379</v>
      </c>
      <c r="C1266" s="43">
        <f>C1265+1</f>
        <v>6033004</v>
      </c>
      <c r="D1266" s="43">
        <f>D1265</f>
        <v>5033</v>
      </c>
      <c r="E1266" s="43" t="s">
        <v>23</v>
      </c>
      <c r="F1266" s="56">
        <v>1</v>
      </c>
      <c r="G1266" s="56">
        <v>1</v>
      </c>
      <c r="H1266" s="48">
        <v>151301001</v>
      </c>
      <c r="I1266" s="43">
        <v>1</v>
      </c>
      <c r="J1266" s="43">
        <v>1</v>
      </c>
      <c r="K1266" s="43">
        <f t="shared" ref="K1266:K1275" si="293">ROUND(N1266/6,2)</f>
        <v>7.5</v>
      </c>
      <c r="L1266" s="43" t="str">
        <f>IF(H1266&gt;=151307001,"Shoes",IF(H1266&gt;=151306001,"Pants",IF(H1266&gt;=151305001,"Glove",IF(H1266&gt;=151303001,"Head",IF(H1266&gt;=151302001,"Body",IF(H1266&gt;=151301001,"Weapon"))))))</f>
        <v>Weapon</v>
      </c>
      <c r="M1266" s="43" t="s">
        <v>356</v>
      </c>
      <c r="N1266" s="64">
        <v>45</v>
      </c>
    </row>
    <row r="1267" spans="1:14" ht="16.5" customHeight="1" x14ac:dyDescent="0.3">
      <c r="A1267" s="59" t="b">
        <v>1</v>
      </c>
      <c r="B1267" s="43" t="s">
        <v>51</v>
      </c>
      <c r="C1267" s="43">
        <f t="shared" ref="C1267:C1277" si="294">C1266+1</f>
        <v>6033005</v>
      </c>
      <c r="D1267" s="43">
        <f t="shared" ref="D1267:D1277" si="295">D1266</f>
        <v>5033</v>
      </c>
      <c r="E1267" s="43" t="s">
        <v>23</v>
      </c>
      <c r="F1267" s="56">
        <v>1</v>
      </c>
      <c r="G1267" s="56">
        <v>1</v>
      </c>
      <c r="H1267" s="43">
        <f>H1266+100000</f>
        <v>151401001</v>
      </c>
      <c r="I1267" s="43">
        <v>1</v>
      </c>
      <c r="J1267" s="43">
        <v>1</v>
      </c>
      <c r="K1267" s="43">
        <f t="shared" si="293"/>
        <v>3</v>
      </c>
      <c r="L1267" s="43" t="str">
        <f>L1266</f>
        <v>Weapon</v>
      </c>
      <c r="M1267" s="43" t="s">
        <v>380</v>
      </c>
      <c r="N1267" s="64">
        <v>18</v>
      </c>
    </row>
    <row r="1268" spans="1:14" ht="16.5" customHeight="1" x14ac:dyDescent="0.3">
      <c r="A1268" s="59" t="b">
        <v>1</v>
      </c>
      <c r="B1268" s="43" t="s">
        <v>47</v>
      </c>
      <c r="C1268" s="43">
        <f t="shared" si="294"/>
        <v>6033006</v>
      </c>
      <c r="D1268" s="43">
        <f t="shared" si="295"/>
        <v>5033</v>
      </c>
      <c r="E1268" s="43" t="s">
        <v>23</v>
      </c>
      <c r="F1268" s="56">
        <v>1</v>
      </c>
      <c r="G1268" s="56">
        <v>1</v>
      </c>
      <c r="H1268" s="43">
        <f>H1266+1000</f>
        <v>151302001</v>
      </c>
      <c r="I1268" s="43">
        <v>1</v>
      </c>
      <c r="J1268" s="43">
        <v>1</v>
      </c>
      <c r="K1268" s="43">
        <f t="shared" si="293"/>
        <v>7.5</v>
      </c>
      <c r="L1268" s="43" t="str">
        <f>IF(H1268&gt;=151307001,"Shoes",IF(H1268&gt;=151306001,"Pants",IF(H1268&gt;=151305001,"Glove",IF(H1268&gt;=151303001,"Head",IF(H1268&gt;=151302001,"Body",IF(H1268&gt;=151301001,"Weapon"))))))</f>
        <v>Body</v>
      </c>
      <c r="M1268" s="43" t="s">
        <v>356</v>
      </c>
      <c r="N1268" s="64">
        <f>N1266</f>
        <v>45</v>
      </c>
    </row>
    <row r="1269" spans="1:14" ht="16.5" customHeight="1" x14ac:dyDescent="0.3">
      <c r="A1269" s="59" t="b">
        <v>1</v>
      </c>
      <c r="B1269" s="43" t="s">
        <v>53</v>
      </c>
      <c r="C1269" s="43">
        <f t="shared" si="294"/>
        <v>6033007</v>
      </c>
      <c r="D1269" s="43">
        <f t="shared" si="295"/>
        <v>5033</v>
      </c>
      <c r="E1269" s="43" t="s">
        <v>23</v>
      </c>
      <c r="F1269" s="56">
        <v>1</v>
      </c>
      <c r="G1269" s="56">
        <v>1</v>
      </c>
      <c r="H1269" s="43">
        <f>H1268+100000</f>
        <v>151402001</v>
      </c>
      <c r="I1269" s="43">
        <v>1</v>
      </c>
      <c r="J1269" s="43">
        <v>1</v>
      </c>
      <c r="K1269" s="43">
        <f t="shared" si="293"/>
        <v>3</v>
      </c>
      <c r="L1269" s="43" t="str">
        <f>L1268</f>
        <v>Body</v>
      </c>
      <c r="M1269" s="43" t="s">
        <v>380</v>
      </c>
      <c r="N1269" s="64">
        <f t="shared" ref="N1269:N1275" si="296">N1267</f>
        <v>18</v>
      </c>
    </row>
    <row r="1270" spans="1:14" ht="16.5" customHeight="1" x14ac:dyDescent="0.3">
      <c r="A1270" s="59" t="b">
        <v>1</v>
      </c>
      <c r="B1270" s="43" t="s">
        <v>48</v>
      </c>
      <c r="C1270" s="43">
        <f t="shared" si="294"/>
        <v>6033008</v>
      </c>
      <c r="D1270" s="43">
        <f t="shared" si="295"/>
        <v>5033</v>
      </c>
      <c r="E1270" s="43" t="s">
        <v>23</v>
      </c>
      <c r="F1270" s="56">
        <v>1</v>
      </c>
      <c r="G1270" s="56">
        <v>1</v>
      </c>
      <c r="H1270" s="43">
        <f>H1268+1000</f>
        <v>151303001</v>
      </c>
      <c r="I1270" s="43">
        <v>1</v>
      </c>
      <c r="J1270" s="43">
        <v>1</v>
      </c>
      <c r="K1270" s="43">
        <f t="shared" si="293"/>
        <v>7.5</v>
      </c>
      <c r="L1270" s="43" t="str">
        <f>IF(H1270&gt;=151307001,"Shoes",IF(H1270&gt;=151306001,"Pants",IF(H1270&gt;=151305001,"Glove",IF(H1270&gt;=151303001,"Head",IF(H1270&gt;=151302001,"Body",IF(H1270&gt;=151301001,"Weapon"))))))</f>
        <v>Head</v>
      </c>
      <c r="M1270" s="43" t="s">
        <v>356</v>
      </c>
      <c r="N1270" s="64">
        <f t="shared" si="296"/>
        <v>45</v>
      </c>
    </row>
    <row r="1271" spans="1:14" ht="16.5" customHeight="1" x14ac:dyDescent="0.3">
      <c r="A1271" s="59" t="b">
        <v>1</v>
      </c>
      <c r="B1271" s="43" t="s">
        <v>54</v>
      </c>
      <c r="C1271" s="43">
        <f t="shared" si="294"/>
        <v>6033009</v>
      </c>
      <c r="D1271" s="43">
        <f t="shared" si="295"/>
        <v>5033</v>
      </c>
      <c r="E1271" s="43" t="s">
        <v>23</v>
      </c>
      <c r="F1271" s="56">
        <v>1</v>
      </c>
      <c r="G1271" s="56">
        <v>1</v>
      </c>
      <c r="H1271" s="43">
        <f>H1270+100000</f>
        <v>151403001</v>
      </c>
      <c r="I1271" s="43">
        <v>1</v>
      </c>
      <c r="J1271" s="43">
        <v>1</v>
      </c>
      <c r="K1271" s="43">
        <f t="shared" si="293"/>
        <v>3</v>
      </c>
      <c r="L1271" s="43" t="str">
        <f>L1270</f>
        <v>Head</v>
      </c>
      <c r="M1271" s="43" t="s">
        <v>380</v>
      </c>
      <c r="N1271" s="64">
        <f t="shared" si="296"/>
        <v>18</v>
      </c>
    </row>
    <row r="1272" spans="1:14" ht="16.5" customHeight="1" x14ac:dyDescent="0.3">
      <c r="A1272" s="59" t="b">
        <v>1</v>
      </c>
      <c r="B1272" s="43" t="s">
        <v>50</v>
      </c>
      <c r="C1272" s="43">
        <f t="shared" si="294"/>
        <v>6033010</v>
      </c>
      <c r="D1272" s="43">
        <f t="shared" si="295"/>
        <v>5033</v>
      </c>
      <c r="E1272" s="43" t="s">
        <v>23</v>
      </c>
      <c r="F1272" s="56">
        <v>1</v>
      </c>
      <c r="G1272" s="56">
        <v>1</v>
      </c>
      <c r="H1272" s="43">
        <f>H1270+2000</f>
        <v>151305001</v>
      </c>
      <c r="I1272" s="43">
        <v>1</v>
      </c>
      <c r="J1272" s="43">
        <v>1</v>
      </c>
      <c r="K1272" s="43">
        <f t="shared" si="293"/>
        <v>7.5</v>
      </c>
      <c r="L1272" s="43" t="str">
        <f>IF(H1272&gt;=151307001,"Shoes",IF(H1272&gt;=151306001,"Pants",IF(H1272&gt;=151305001,"Glove",IF(H1272&gt;=151303001,"Head",IF(H1272&gt;=151302001,"Body",IF(H1272&gt;=151301001,"Weapon"))))))</f>
        <v>Glove</v>
      </c>
      <c r="M1272" s="43" t="s">
        <v>356</v>
      </c>
      <c r="N1272" s="64">
        <f t="shared" si="296"/>
        <v>45</v>
      </c>
    </row>
    <row r="1273" spans="1:14" ht="16.5" customHeight="1" x14ac:dyDescent="0.3">
      <c r="A1273" s="59" t="b">
        <v>1</v>
      </c>
      <c r="B1273" s="43" t="s">
        <v>56</v>
      </c>
      <c r="C1273" s="43">
        <f t="shared" si="294"/>
        <v>6033011</v>
      </c>
      <c r="D1273" s="43">
        <f t="shared" si="295"/>
        <v>5033</v>
      </c>
      <c r="E1273" s="43" t="s">
        <v>23</v>
      </c>
      <c r="F1273" s="56">
        <v>1</v>
      </c>
      <c r="G1273" s="56">
        <v>1</v>
      </c>
      <c r="H1273" s="43">
        <f>H1272+100000</f>
        <v>151405001</v>
      </c>
      <c r="I1273" s="43">
        <v>1</v>
      </c>
      <c r="J1273" s="43">
        <v>1</v>
      </c>
      <c r="K1273" s="43">
        <f t="shared" si="293"/>
        <v>3</v>
      </c>
      <c r="L1273" s="43" t="str">
        <f>L1272</f>
        <v>Glove</v>
      </c>
      <c r="M1273" s="43" t="s">
        <v>380</v>
      </c>
      <c r="N1273" s="64">
        <f t="shared" si="296"/>
        <v>18</v>
      </c>
    </row>
    <row r="1274" spans="1:14" ht="16.5" customHeight="1" x14ac:dyDescent="0.3">
      <c r="A1274" s="59" t="b">
        <v>1</v>
      </c>
      <c r="B1274" s="43" t="s">
        <v>49</v>
      </c>
      <c r="C1274" s="43">
        <f t="shared" si="294"/>
        <v>6033012</v>
      </c>
      <c r="D1274" s="43">
        <f t="shared" si="295"/>
        <v>5033</v>
      </c>
      <c r="E1274" s="43" t="s">
        <v>23</v>
      </c>
      <c r="F1274" s="56">
        <v>1</v>
      </c>
      <c r="G1274" s="56">
        <v>1</v>
      </c>
      <c r="H1274" s="43">
        <f>H1272+1000</f>
        <v>151306001</v>
      </c>
      <c r="I1274" s="43">
        <v>1</v>
      </c>
      <c r="J1274" s="43">
        <v>1</v>
      </c>
      <c r="K1274" s="43">
        <f t="shared" si="293"/>
        <v>7.5</v>
      </c>
      <c r="L1274" s="43" t="str">
        <f>IF(H1274&gt;=151307001,"Shoes",IF(H1274&gt;=151306001,"Pants",IF(H1274&gt;=151305001,"Glove",IF(H1274&gt;=151303001,"Head",IF(H1274&gt;=151302001,"Body",IF(H1274&gt;=151301001,"Weapon"))))))</f>
        <v>Pants</v>
      </c>
      <c r="M1274" s="43" t="s">
        <v>356</v>
      </c>
      <c r="N1274" s="64">
        <f t="shared" si="296"/>
        <v>45</v>
      </c>
    </row>
    <row r="1275" spans="1:14" ht="16.5" customHeight="1" x14ac:dyDescent="0.3">
      <c r="A1275" s="59" t="b">
        <v>1</v>
      </c>
      <c r="B1275" s="43" t="s">
        <v>55</v>
      </c>
      <c r="C1275" s="43">
        <f t="shared" si="294"/>
        <v>6033013</v>
      </c>
      <c r="D1275" s="43">
        <f t="shared" si="295"/>
        <v>5033</v>
      </c>
      <c r="E1275" s="43" t="s">
        <v>23</v>
      </c>
      <c r="F1275" s="56">
        <v>1</v>
      </c>
      <c r="G1275" s="56">
        <v>1</v>
      </c>
      <c r="H1275" s="43">
        <f>H1274+100000</f>
        <v>151406001</v>
      </c>
      <c r="I1275" s="43">
        <v>1</v>
      </c>
      <c r="J1275" s="43">
        <v>1</v>
      </c>
      <c r="K1275" s="43">
        <f t="shared" si="293"/>
        <v>3</v>
      </c>
      <c r="L1275" s="43" t="str">
        <f>L1274</f>
        <v>Pants</v>
      </c>
      <c r="M1275" s="43" t="s">
        <v>380</v>
      </c>
      <c r="N1275" s="64">
        <f t="shared" si="296"/>
        <v>18</v>
      </c>
    </row>
    <row r="1276" spans="1:14" ht="16.5" customHeight="1" x14ac:dyDescent="0.3">
      <c r="A1276" s="59" t="b">
        <v>1</v>
      </c>
      <c r="B1276" s="43" t="s">
        <v>46</v>
      </c>
      <c r="C1276" s="43">
        <f t="shared" si="294"/>
        <v>6033014</v>
      </c>
      <c r="D1276" s="43">
        <f t="shared" si="295"/>
        <v>5033</v>
      </c>
      <c r="E1276" s="43" t="s">
        <v>23</v>
      </c>
      <c r="F1276" s="56">
        <v>1</v>
      </c>
      <c r="G1276" s="56">
        <v>1</v>
      </c>
      <c r="H1276" s="43">
        <f>H1274+1000</f>
        <v>151307001</v>
      </c>
      <c r="I1276" s="43">
        <v>1</v>
      </c>
      <c r="J1276" s="43">
        <v>1</v>
      </c>
      <c r="K1276" s="41">
        <v>7.5</v>
      </c>
      <c r="L1276" s="43" t="str">
        <f t="shared" ref="L1276" si="297">IF(H1276&gt;=151307001,"Shoes",IF(H1276&gt;=151306001,"Pants",IF(H1276&gt;=151305001,"Glove",IF(H1276&gt;=151303001,"Head",IF(H1276&gt;=151302001,"Body",IF(H1276&gt;=151301001,"Weapon"))))))</f>
        <v>Shoes</v>
      </c>
      <c r="M1276" s="43" t="s">
        <v>356</v>
      </c>
      <c r="N1276" s="65">
        <f>SUM(K1266,K1268,K1270,K1272,K1274,K1276)</f>
        <v>45</v>
      </c>
    </row>
    <row r="1277" spans="1:14" ht="16.5" customHeight="1" x14ac:dyDescent="0.3">
      <c r="A1277" s="59" t="b">
        <v>1</v>
      </c>
      <c r="B1277" s="43" t="s">
        <v>52</v>
      </c>
      <c r="C1277" s="43">
        <f t="shared" si="294"/>
        <v>6033015</v>
      </c>
      <c r="D1277" s="43">
        <f t="shared" si="295"/>
        <v>5033</v>
      </c>
      <c r="E1277" s="43" t="s">
        <v>23</v>
      </c>
      <c r="F1277" s="56">
        <v>1</v>
      </c>
      <c r="G1277" s="56">
        <v>1</v>
      </c>
      <c r="H1277" s="43">
        <f>H1276+100000</f>
        <v>151407001</v>
      </c>
      <c r="I1277" s="43">
        <v>1</v>
      </c>
      <c r="J1277" s="43">
        <v>1</v>
      </c>
      <c r="K1277" s="41">
        <v>3</v>
      </c>
      <c r="L1277" s="43" t="str">
        <f>L1276</f>
        <v>Shoes</v>
      </c>
      <c r="M1277" s="43" t="s">
        <v>380</v>
      </c>
      <c r="N1277" s="65">
        <f>SUM(K1267,K1269,K1271,K1273,K1275,K1277)</f>
        <v>18</v>
      </c>
    </row>
    <row r="1278" spans="1:14" ht="16.5" customHeight="1" x14ac:dyDescent="0.3">
      <c r="A1278" s="59" t="b">
        <v>1</v>
      </c>
      <c r="B1278" s="61" t="s">
        <v>379</v>
      </c>
      <c r="C1278" s="61">
        <f>C1277+1</f>
        <v>6033016</v>
      </c>
      <c r="D1278" s="61">
        <f>D1277</f>
        <v>5033</v>
      </c>
      <c r="E1278" s="17" t="s">
        <v>25</v>
      </c>
      <c r="F1278" s="56">
        <v>1</v>
      </c>
      <c r="G1278" s="56">
        <v>1</v>
      </c>
      <c r="H1278" s="61">
        <f>H1266+1000000</f>
        <v>152301001</v>
      </c>
      <c r="I1278" s="61">
        <v>1</v>
      </c>
      <c r="J1278" s="61">
        <v>1</v>
      </c>
      <c r="K1278" s="61">
        <f>K1266</f>
        <v>7.5</v>
      </c>
      <c r="L1278" s="61" t="str">
        <f>L1266</f>
        <v>Weapon</v>
      </c>
      <c r="M1278" s="61" t="str">
        <f t="shared" ref="M1278:M1289" si="298">M1266</f>
        <v>Superior</v>
      </c>
    </row>
    <row r="1279" spans="1:14" ht="16.5" customHeight="1" x14ac:dyDescent="0.3">
      <c r="A1279" s="59" t="b">
        <v>1</v>
      </c>
      <c r="B1279" s="61" t="s">
        <v>51</v>
      </c>
      <c r="C1279" s="61">
        <f t="shared" ref="C1279:C1313" si="299">C1278+1</f>
        <v>6033017</v>
      </c>
      <c r="D1279" s="61">
        <f t="shared" ref="D1279:D1313" si="300">D1278</f>
        <v>5033</v>
      </c>
      <c r="E1279" s="17" t="s">
        <v>25</v>
      </c>
      <c r="F1279" s="56">
        <v>1</v>
      </c>
      <c r="G1279" s="56">
        <v>1</v>
      </c>
      <c r="H1279" s="62">
        <f>H1278+100000</f>
        <v>152401001</v>
      </c>
      <c r="I1279" s="61">
        <v>1</v>
      </c>
      <c r="J1279" s="61">
        <v>1</v>
      </c>
      <c r="K1279" s="61">
        <f t="shared" ref="K1279:L1289" si="301">K1267</f>
        <v>3</v>
      </c>
      <c r="L1279" s="61" t="str">
        <f t="shared" si="301"/>
        <v>Weapon</v>
      </c>
      <c r="M1279" s="61" t="str">
        <f t="shared" si="298"/>
        <v>Rare</v>
      </c>
    </row>
    <row r="1280" spans="1:14" ht="16.5" customHeight="1" x14ac:dyDescent="0.3">
      <c r="A1280" s="59" t="b">
        <v>1</v>
      </c>
      <c r="B1280" s="61" t="s">
        <v>47</v>
      </c>
      <c r="C1280" s="61">
        <f t="shared" si="299"/>
        <v>6033018</v>
      </c>
      <c r="D1280" s="61">
        <f t="shared" si="300"/>
        <v>5033</v>
      </c>
      <c r="E1280" s="17" t="s">
        <v>25</v>
      </c>
      <c r="F1280" s="56">
        <v>1</v>
      </c>
      <c r="G1280" s="56">
        <v>1</v>
      </c>
      <c r="H1280" s="62">
        <f>H1278+1000</f>
        <v>152302001</v>
      </c>
      <c r="I1280" s="61">
        <v>1</v>
      </c>
      <c r="J1280" s="61">
        <v>1</v>
      </c>
      <c r="K1280" s="61">
        <f t="shared" si="301"/>
        <v>7.5</v>
      </c>
      <c r="L1280" s="61" t="str">
        <f t="shared" si="301"/>
        <v>Body</v>
      </c>
      <c r="M1280" s="61" t="str">
        <f t="shared" si="298"/>
        <v>Superior</v>
      </c>
    </row>
    <row r="1281" spans="1:13" ht="16.5" customHeight="1" x14ac:dyDescent="0.3">
      <c r="A1281" s="59" t="b">
        <v>1</v>
      </c>
      <c r="B1281" s="61" t="s">
        <v>53</v>
      </c>
      <c r="C1281" s="61">
        <f t="shared" si="299"/>
        <v>6033019</v>
      </c>
      <c r="D1281" s="61">
        <f t="shared" si="300"/>
        <v>5033</v>
      </c>
      <c r="E1281" s="17" t="s">
        <v>25</v>
      </c>
      <c r="F1281" s="56">
        <v>1</v>
      </c>
      <c r="G1281" s="56">
        <v>1</v>
      </c>
      <c r="H1281" s="62">
        <f>H1280+100000</f>
        <v>152402001</v>
      </c>
      <c r="I1281" s="61">
        <v>1</v>
      </c>
      <c r="J1281" s="61">
        <v>1</v>
      </c>
      <c r="K1281" s="61">
        <f t="shared" si="301"/>
        <v>3</v>
      </c>
      <c r="L1281" s="61" t="str">
        <f t="shared" si="301"/>
        <v>Body</v>
      </c>
      <c r="M1281" s="61" t="str">
        <f t="shared" si="298"/>
        <v>Rare</v>
      </c>
    </row>
    <row r="1282" spans="1:13" ht="16.5" customHeight="1" x14ac:dyDescent="0.3">
      <c r="A1282" s="59" t="b">
        <v>1</v>
      </c>
      <c r="B1282" s="61" t="s">
        <v>48</v>
      </c>
      <c r="C1282" s="61">
        <f t="shared" si="299"/>
        <v>6033020</v>
      </c>
      <c r="D1282" s="61">
        <f t="shared" si="300"/>
        <v>5033</v>
      </c>
      <c r="E1282" s="17" t="s">
        <v>25</v>
      </c>
      <c r="F1282" s="56">
        <v>1</v>
      </c>
      <c r="G1282" s="56">
        <v>1</v>
      </c>
      <c r="H1282" s="61">
        <f>H1280+1000</f>
        <v>152303001</v>
      </c>
      <c r="I1282" s="61">
        <v>1</v>
      </c>
      <c r="J1282" s="61">
        <v>1</v>
      </c>
      <c r="K1282" s="61">
        <f t="shared" si="301"/>
        <v>7.5</v>
      </c>
      <c r="L1282" s="61" t="str">
        <f t="shared" si="301"/>
        <v>Head</v>
      </c>
      <c r="M1282" s="61" t="str">
        <f t="shared" si="298"/>
        <v>Superior</v>
      </c>
    </row>
    <row r="1283" spans="1:13" ht="16.5" customHeight="1" x14ac:dyDescent="0.3">
      <c r="A1283" s="59" t="b">
        <v>1</v>
      </c>
      <c r="B1283" s="61" t="s">
        <v>54</v>
      </c>
      <c r="C1283" s="61">
        <f t="shared" si="299"/>
        <v>6033021</v>
      </c>
      <c r="D1283" s="61">
        <f t="shared" si="300"/>
        <v>5033</v>
      </c>
      <c r="E1283" s="17" t="s">
        <v>25</v>
      </c>
      <c r="F1283" s="56">
        <v>1</v>
      </c>
      <c r="G1283" s="56">
        <v>1</v>
      </c>
      <c r="H1283" s="61">
        <f>H1282+100000</f>
        <v>152403001</v>
      </c>
      <c r="I1283" s="61">
        <v>1</v>
      </c>
      <c r="J1283" s="61">
        <v>1</v>
      </c>
      <c r="K1283" s="61">
        <f t="shared" si="301"/>
        <v>3</v>
      </c>
      <c r="L1283" s="61" t="str">
        <f t="shared" si="301"/>
        <v>Head</v>
      </c>
      <c r="M1283" s="61" t="str">
        <f t="shared" si="298"/>
        <v>Rare</v>
      </c>
    </row>
    <row r="1284" spans="1:13" ht="16.5" customHeight="1" x14ac:dyDescent="0.3">
      <c r="A1284" s="59" t="b">
        <v>1</v>
      </c>
      <c r="B1284" s="61" t="s">
        <v>50</v>
      </c>
      <c r="C1284" s="61">
        <f t="shared" si="299"/>
        <v>6033022</v>
      </c>
      <c r="D1284" s="61">
        <f t="shared" si="300"/>
        <v>5033</v>
      </c>
      <c r="E1284" s="17" t="s">
        <v>25</v>
      </c>
      <c r="F1284" s="56">
        <v>1</v>
      </c>
      <c r="G1284" s="56">
        <v>1</v>
      </c>
      <c r="H1284" s="61">
        <f>H1282+2000</f>
        <v>152305001</v>
      </c>
      <c r="I1284" s="61">
        <v>1</v>
      </c>
      <c r="J1284" s="61">
        <v>1</v>
      </c>
      <c r="K1284" s="61">
        <f t="shared" si="301"/>
        <v>7.5</v>
      </c>
      <c r="L1284" s="61" t="str">
        <f t="shared" si="301"/>
        <v>Glove</v>
      </c>
      <c r="M1284" s="61" t="str">
        <f t="shared" si="298"/>
        <v>Superior</v>
      </c>
    </row>
    <row r="1285" spans="1:13" ht="16.5" customHeight="1" x14ac:dyDescent="0.3">
      <c r="A1285" s="59" t="b">
        <v>1</v>
      </c>
      <c r="B1285" s="61" t="s">
        <v>56</v>
      </c>
      <c r="C1285" s="61">
        <f t="shared" si="299"/>
        <v>6033023</v>
      </c>
      <c r="D1285" s="61">
        <f t="shared" si="300"/>
        <v>5033</v>
      </c>
      <c r="E1285" s="17" t="s">
        <v>25</v>
      </c>
      <c r="F1285" s="56">
        <v>1</v>
      </c>
      <c r="G1285" s="56">
        <v>1</v>
      </c>
      <c r="H1285" s="61">
        <f>H1284+100000</f>
        <v>152405001</v>
      </c>
      <c r="I1285" s="61">
        <v>1</v>
      </c>
      <c r="J1285" s="61">
        <v>1</v>
      </c>
      <c r="K1285" s="61">
        <f t="shared" si="301"/>
        <v>3</v>
      </c>
      <c r="L1285" s="61" t="str">
        <f t="shared" si="301"/>
        <v>Glove</v>
      </c>
      <c r="M1285" s="61" t="str">
        <f t="shared" si="298"/>
        <v>Rare</v>
      </c>
    </row>
    <row r="1286" spans="1:13" ht="16.5" customHeight="1" x14ac:dyDescent="0.3">
      <c r="A1286" s="59" t="b">
        <v>1</v>
      </c>
      <c r="B1286" s="61" t="s">
        <v>49</v>
      </c>
      <c r="C1286" s="61">
        <f t="shared" si="299"/>
        <v>6033024</v>
      </c>
      <c r="D1286" s="61">
        <f t="shared" si="300"/>
        <v>5033</v>
      </c>
      <c r="E1286" s="17" t="s">
        <v>25</v>
      </c>
      <c r="F1286" s="56">
        <v>1</v>
      </c>
      <c r="G1286" s="56">
        <v>1</v>
      </c>
      <c r="H1286" s="61">
        <f>H1284+1000</f>
        <v>152306001</v>
      </c>
      <c r="I1286" s="61">
        <v>1</v>
      </c>
      <c r="J1286" s="61">
        <v>1</v>
      </c>
      <c r="K1286" s="61">
        <f t="shared" si="301"/>
        <v>7.5</v>
      </c>
      <c r="L1286" s="61" t="str">
        <f t="shared" si="301"/>
        <v>Pants</v>
      </c>
      <c r="M1286" s="61" t="str">
        <f t="shared" si="298"/>
        <v>Superior</v>
      </c>
    </row>
    <row r="1287" spans="1:13" ht="16.5" customHeight="1" x14ac:dyDescent="0.3">
      <c r="A1287" s="59" t="b">
        <v>1</v>
      </c>
      <c r="B1287" s="61" t="s">
        <v>55</v>
      </c>
      <c r="C1287" s="61">
        <f t="shared" si="299"/>
        <v>6033025</v>
      </c>
      <c r="D1287" s="61">
        <f t="shared" si="300"/>
        <v>5033</v>
      </c>
      <c r="E1287" s="17" t="s">
        <v>25</v>
      </c>
      <c r="F1287" s="56">
        <v>1</v>
      </c>
      <c r="G1287" s="56">
        <v>1</v>
      </c>
      <c r="H1287" s="61">
        <f>H1286+100000</f>
        <v>152406001</v>
      </c>
      <c r="I1287" s="61">
        <v>1</v>
      </c>
      <c r="J1287" s="61">
        <v>1</v>
      </c>
      <c r="K1287" s="61">
        <f t="shared" si="301"/>
        <v>3</v>
      </c>
      <c r="L1287" s="61" t="str">
        <f t="shared" si="301"/>
        <v>Pants</v>
      </c>
      <c r="M1287" s="61" t="str">
        <f t="shared" si="298"/>
        <v>Rare</v>
      </c>
    </row>
    <row r="1288" spans="1:13" ht="16.5" customHeight="1" x14ac:dyDescent="0.3">
      <c r="A1288" s="59" t="b">
        <v>1</v>
      </c>
      <c r="B1288" s="61" t="s">
        <v>46</v>
      </c>
      <c r="C1288" s="61">
        <f t="shared" si="299"/>
        <v>6033026</v>
      </c>
      <c r="D1288" s="61">
        <f t="shared" si="300"/>
        <v>5033</v>
      </c>
      <c r="E1288" s="17" t="s">
        <v>25</v>
      </c>
      <c r="F1288" s="56">
        <v>1</v>
      </c>
      <c r="G1288" s="56">
        <v>1</v>
      </c>
      <c r="H1288" s="61">
        <f>H1286+1000</f>
        <v>152307001</v>
      </c>
      <c r="I1288" s="61">
        <v>1</v>
      </c>
      <c r="J1288" s="61">
        <v>1</v>
      </c>
      <c r="K1288" s="61">
        <f t="shared" si="301"/>
        <v>7.5</v>
      </c>
      <c r="L1288" s="61" t="str">
        <f t="shared" si="301"/>
        <v>Shoes</v>
      </c>
      <c r="M1288" s="61" t="str">
        <f t="shared" si="298"/>
        <v>Superior</v>
      </c>
    </row>
    <row r="1289" spans="1:13" ht="16.5" customHeight="1" x14ac:dyDescent="0.3">
      <c r="A1289" s="59" t="b">
        <v>1</v>
      </c>
      <c r="B1289" s="61" t="s">
        <v>52</v>
      </c>
      <c r="C1289" s="61">
        <f t="shared" si="299"/>
        <v>6033027</v>
      </c>
      <c r="D1289" s="61">
        <f t="shared" si="300"/>
        <v>5033</v>
      </c>
      <c r="E1289" s="17" t="s">
        <v>25</v>
      </c>
      <c r="F1289" s="56">
        <v>1</v>
      </c>
      <c r="G1289" s="56">
        <v>1</v>
      </c>
      <c r="H1289" s="61">
        <f>H1288+100000</f>
        <v>152407001</v>
      </c>
      <c r="I1289" s="61">
        <v>1</v>
      </c>
      <c r="J1289" s="61">
        <v>1</v>
      </c>
      <c r="K1289" s="61">
        <f t="shared" si="301"/>
        <v>3</v>
      </c>
      <c r="L1289" s="61" t="str">
        <f t="shared" si="301"/>
        <v>Shoes</v>
      </c>
      <c r="M1289" s="61" t="str">
        <f t="shared" si="298"/>
        <v>Rare</v>
      </c>
    </row>
    <row r="1290" spans="1:13" ht="16.5" customHeight="1" x14ac:dyDescent="0.3">
      <c r="A1290" s="59" t="b">
        <v>1</v>
      </c>
      <c r="B1290" s="42" t="s">
        <v>45</v>
      </c>
      <c r="C1290" s="45">
        <f t="shared" si="299"/>
        <v>6033028</v>
      </c>
      <c r="D1290" s="45">
        <f t="shared" si="300"/>
        <v>5033</v>
      </c>
      <c r="E1290" s="45" t="s">
        <v>26</v>
      </c>
      <c r="F1290" s="56">
        <v>1</v>
      </c>
      <c r="G1290" s="56">
        <v>1</v>
      </c>
      <c r="H1290" s="42">
        <f>H1278+1000000</f>
        <v>153301001</v>
      </c>
      <c r="I1290" s="42">
        <v>1</v>
      </c>
      <c r="J1290" s="42">
        <v>1</v>
      </c>
      <c r="K1290" s="42">
        <f>K1278</f>
        <v>7.5</v>
      </c>
      <c r="L1290" s="42" t="str">
        <f>L1278</f>
        <v>Weapon</v>
      </c>
      <c r="M1290" s="42" t="str">
        <f>M1278</f>
        <v>Superior</v>
      </c>
    </row>
    <row r="1291" spans="1:13" ht="16.5" customHeight="1" x14ac:dyDescent="0.3">
      <c r="A1291" s="59" t="b">
        <v>1</v>
      </c>
      <c r="B1291" s="42" t="s">
        <v>51</v>
      </c>
      <c r="C1291" s="45">
        <f t="shared" si="299"/>
        <v>6033029</v>
      </c>
      <c r="D1291" s="45">
        <f t="shared" si="300"/>
        <v>5033</v>
      </c>
      <c r="E1291" s="45" t="s">
        <v>26</v>
      </c>
      <c r="F1291" s="56">
        <v>1</v>
      </c>
      <c r="G1291" s="56">
        <v>1</v>
      </c>
      <c r="H1291" s="42">
        <f>H1290+100000</f>
        <v>153401001</v>
      </c>
      <c r="I1291" s="42">
        <v>1</v>
      </c>
      <c r="J1291" s="42">
        <v>1</v>
      </c>
      <c r="K1291" s="42">
        <f t="shared" ref="K1291:M1302" si="302">K1279</f>
        <v>3</v>
      </c>
      <c r="L1291" s="42" t="str">
        <f t="shared" si="302"/>
        <v>Weapon</v>
      </c>
      <c r="M1291" s="42" t="str">
        <f t="shared" si="302"/>
        <v>Rare</v>
      </c>
    </row>
    <row r="1292" spans="1:13" ht="16.5" customHeight="1" x14ac:dyDescent="0.3">
      <c r="A1292" s="59" t="b">
        <v>1</v>
      </c>
      <c r="B1292" s="42" t="s">
        <v>47</v>
      </c>
      <c r="C1292" s="45">
        <f t="shared" si="299"/>
        <v>6033030</v>
      </c>
      <c r="D1292" s="45">
        <f t="shared" si="300"/>
        <v>5033</v>
      </c>
      <c r="E1292" s="45" t="s">
        <v>26</v>
      </c>
      <c r="F1292" s="56">
        <v>1</v>
      </c>
      <c r="G1292" s="56">
        <v>1</v>
      </c>
      <c r="H1292" s="42">
        <f>H1290+1000</f>
        <v>153302001</v>
      </c>
      <c r="I1292" s="42">
        <v>1</v>
      </c>
      <c r="J1292" s="42">
        <v>1</v>
      </c>
      <c r="K1292" s="42">
        <f t="shared" si="302"/>
        <v>7.5</v>
      </c>
      <c r="L1292" s="42" t="str">
        <f t="shared" si="302"/>
        <v>Body</v>
      </c>
      <c r="M1292" s="42" t="str">
        <f t="shared" si="302"/>
        <v>Superior</v>
      </c>
    </row>
    <row r="1293" spans="1:13" ht="16.5" customHeight="1" x14ac:dyDescent="0.3">
      <c r="A1293" s="59" t="b">
        <v>1</v>
      </c>
      <c r="B1293" s="42" t="s">
        <v>53</v>
      </c>
      <c r="C1293" s="45">
        <f t="shared" si="299"/>
        <v>6033031</v>
      </c>
      <c r="D1293" s="45">
        <f t="shared" si="300"/>
        <v>5033</v>
      </c>
      <c r="E1293" s="45" t="s">
        <v>26</v>
      </c>
      <c r="F1293" s="56">
        <v>1</v>
      </c>
      <c r="G1293" s="56">
        <v>1</v>
      </c>
      <c r="H1293" s="42">
        <f>H1292+100000</f>
        <v>153402001</v>
      </c>
      <c r="I1293" s="42">
        <v>1</v>
      </c>
      <c r="J1293" s="42">
        <v>1</v>
      </c>
      <c r="K1293" s="42">
        <f t="shared" si="302"/>
        <v>3</v>
      </c>
      <c r="L1293" s="42" t="str">
        <f t="shared" si="302"/>
        <v>Body</v>
      </c>
      <c r="M1293" s="42" t="str">
        <f t="shared" si="302"/>
        <v>Rare</v>
      </c>
    </row>
    <row r="1294" spans="1:13" ht="16.5" customHeight="1" x14ac:dyDescent="0.3">
      <c r="A1294" s="59" t="b">
        <v>1</v>
      </c>
      <c r="B1294" s="42" t="s">
        <v>48</v>
      </c>
      <c r="C1294" s="45">
        <f t="shared" si="299"/>
        <v>6033032</v>
      </c>
      <c r="D1294" s="45">
        <f t="shared" si="300"/>
        <v>5033</v>
      </c>
      <c r="E1294" s="45" t="s">
        <v>26</v>
      </c>
      <c r="F1294" s="56">
        <v>1</v>
      </c>
      <c r="G1294" s="56">
        <v>1</v>
      </c>
      <c r="H1294" s="42">
        <f>H1292+1000</f>
        <v>153303001</v>
      </c>
      <c r="I1294" s="42">
        <v>1</v>
      </c>
      <c r="J1294" s="42">
        <v>1</v>
      </c>
      <c r="K1294" s="42">
        <f t="shared" si="302"/>
        <v>7.5</v>
      </c>
      <c r="L1294" s="42" t="str">
        <f t="shared" si="302"/>
        <v>Head</v>
      </c>
      <c r="M1294" s="42" t="str">
        <f t="shared" si="302"/>
        <v>Superior</v>
      </c>
    </row>
    <row r="1295" spans="1:13" ht="16.5" customHeight="1" x14ac:dyDescent="0.3">
      <c r="A1295" s="59" t="b">
        <v>1</v>
      </c>
      <c r="B1295" s="42" t="s">
        <v>54</v>
      </c>
      <c r="C1295" s="45">
        <f t="shared" si="299"/>
        <v>6033033</v>
      </c>
      <c r="D1295" s="45">
        <f t="shared" si="300"/>
        <v>5033</v>
      </c>
      <c r="E1295" s="45" t="s">
        <v>26</v>
      </c>
      <c r="F1295" s="56">
        <v>1</v>
      </c>
      <c r="G1295" s="56">
        <v>1</v>
      </c>
      <c r="H1295" s="42">
        <f>H1294+100000</f>
        <v>153403001</v>
      </c>
      <c r="I1295" s="42">
        <v>1</v>
      </c>
      <c r="J1295" s="42">
        <v>1</v>
      </c>
      <c r="K1295" s="42">
        <f t="shared" si="302"/>
        <v>3</v>
      </c>
      <c r="L1295" s="42" t="str">
        <f t="shared" si="302"/>
        <v>Head</v>
      </c>
      <c r="M1295" s="42" t="str">
        <f t="shared" si="302"/>
        <v>Rare</v>
      </c>
    </row>
    <row r="1296" spans="1:13" ht="16.5" customHeight="1" x14ac:dyDescent="0.3">
      <c r="A1296" s="59" t="b">
        <v>1</v>
      </c>
      <c r="B1296" s="42" t="s">
        <v>50</v>
      </c>
      <c r="C1296" s="45">
        <f t="shared" si="299"/>
        <v>6033034</v>
      </c>
      <c r="D1296" s="45">
        <f t="shared" si="300"/>
        <v>5033</v>
      </c>
      <c r="E1296" s="45" t="s">
        <v>26</v>
      </c>
      <c r="F1296" s="56">
        <v>1</v>
      </c>
      <c r="G1296" s="56">
        <v>1</v>
      </c>
      <c r="H1296" s="42">
        <f>H1294+2000</f>
        <v>153305001</v>
      </c>
      <c r="I1296" s="42">
        <v>1</v>
      </c>
      <c r="J1296" s="42">
        <v>1</v>
      </c>
      <c r="K1296" s="42">
        <f t="shared" si="302"/>
        <v>7.5</v>
      </c>
      <c r="L1296" s="42" t="str">
        <f t="shared" si="302"/>
        <v>Glove</v>
      </c>
      <c r="M1296" s="42" t="str">
        <f t="shared" si="302"/>
        <v>Superior</v>
      </c>
    </row>
    <row r="1297" spans="1:13" ht="16.5" customHeight="1" x14ac:dyDescent="0.3">
      <c r="A1297" s="59" t="b">
        <v>1</v>
      </c>
      <c r="B1297" s="42" t="s">
        <v>56</v>
      </c>
      <c r="C1297" s="45">
        <f t="shared" si="299"/>
        <v>6033035</v>
      </c>
      <c r="D1297" s="45">
        <f t="shared" si="300"/>
        <v>5033</v>
      </c>
      <c r="E1297" s="45" t="s">
        <v>26</v>
      </c>
      <c r="F1297" s="56">
        <v>1</v>
      </c>
      <c r="G1297" s="56">
        <v>1</v>
      </c>
      <c r="H1297" s="42">
        <f>H1296+100000</f>
        <v>153405001</v>
      </c>
      <c r="I1297" s="42">
        <v>1</v>
      </c>
      <c r="J1297" s="42">
        <v>1</v>
      </c>
      <c r="K1297" s="42">
        <f t="shared" si="302"/>
        <v>3</v>
      </c>
      <c r="L1297" s="42" t="str">
        <f t="shared" si="302"/>
        <v>Glove</v>
      </c>
      <c r="M1297" s="42" t="str">
        <f t="shared" si="302"/>
        <v>Rare</v>
      </c>
    </row>
    <row r="1298" spans="1:13" ht="16.5" customHeight="1" x14ac:dyDescent="0.3">
      <c r="A1298" s="59" t="b">
        <v>1</v>
      </c>
      <c r="B1298" s="42" t="s">
        <v>49</v>
      </c>
      <c r="C1298" s="45">
        <f t="shared" si="299"/>
        <v>6033036</v>
      </c>
      <c r="D1298" s="45">
        <f t="shared" si="300"/>
        <v>5033</v>
      </c>
      <c r="E1298" s="45" t="s">
        <v>26</v>
      </c>
      <c r="F1298" s="56">
        <v>1</v>
      </c>
      <c r="G1298" s="56">
        <v>1</v>
      </c>
      <c r="H1298" s="42">
        <f>H1296+1000</f>
        <v>153306001</v>
      </c>
      <c r="I1298" s="42">
        <v>1</v>
      </c>
      <c r="J1298" s="42">
        <v>1</v>
      </c>
      <c r="K1298" s="42">
        <f t="shared" si="302"/>
        <v>7.5</v>
      </c>
      <c r="L1298" s="42" t="str">
        <f t="shared" si="302"/>
        <v>Pants</v>
      </c>
      <c r="M1298" s="42" t="str">
        <f t="shared" si="302"/>
        <v>Superior</v>
      </c>
    </row>
    <row r="1299" spans="1:13" ht="16.5" customHeight="1" x14ac:dyDescent="0.3">
      <c r="A1299" s="59" t="b">
        <v>1</v>
      </c>
      <c r="B1299" s="42" t="s">
        <v>55</v>
      </c>
      <c r="C1299" s="45">
        <f t="shared" si="299"/>
        <v>6033037</v>
      </c>
      <c r="D1299" s="45">
        <f t="shared" si="300"/>
        <v>5033</v>
      </c>
      <c r="E1299" s="45" t="s">
        <v>26</v>
      </c>
      <c r="F1299" s="56">
        <v>1</v>
      </c>
      <c r="G1299" s="56">
        <v>1</v>
      </c>
      <c r="H1299" s="42">
        <f>H1298+100000</f>
        <v>153406001</v>
      </c>
      <c r="I1299" s="42">
        <v>1</v>
      </c>
      <c r="J1299" s="42">
        <v>1</v>
      </c>
      <c r="K1299" s="42">
        <f t="shared" si="302"/>
        <v>3</v>
      </c>
      <c r="L1299" s="42" t="str">
        <f t="shared" si="302"/>
        <v>Pants</v>
      </c>
      <c r="M1299" s="42" t="str">
        <f t="shared" si="302"/>
        <v>Rare</v>
      </c>
    </row>
    <row r="1300" spans="1:13" ht="16.5" customHeight="1" x14ac:dyDescent="0.3">
      <c r="A1300" s="59" t="b">
        <v>1</v>
      </c>
      <c r="B1300" s="42" t="s">
        <v>46</v>
      </c>
      <c r="C1300" s="45">
        <f t="shared" si="299"/>
        <v>6033038</v>
      </c>
      <c r="D1300" s="45">
        <f t="shared" si="300"/>
        <v>5033</v>
      </c>
      <c r="E1300" s="45" t="s">
        <v>26</v>
      </c>
      <c r="F1300" s="56">
        <v>1</v>
      </c>
      <c r="G1300" s="56">
        <v>1</v>
      </c>
      <c r="H1300" s="42">
        <f>H1298+1000</f>
        <v>153307001</v>
      </c>
      <c r="I1300" s="42">
        <v>1</v>
      </c>
      <c r="J1300" s="42">
        <v>1</v>
      </c>
      <c r="K1300" s="42">
        <f t="shared" si="302"/>
        <v>7.5</v>
      </c>
      <c r="L1300" s="42" t="str">
        <f t="shared" si="302"/>
        <v>Shoes</v>
      </c>
      <c r="M1300" s="42" t="str">
        <f t="shared" si="302"/>
        <v>Superior</v>
      </c>
    </row>
    <row r="1301" spans="1:13" ht="16.5" customHeight="1" x14ac:dyDescent="0.3">
      <c r="A1301" s="59" t="b">
        <v>1</v>
      </c>
      <c r="B1301" s="42" t="s">
        <v>52</v>
      </c>
      <c r="C1301" s="45">
        <f t="shared" si="299"/>
        <v>6033039</v>
      </c>
      <c r="D1301" s="45">
        <f t="shared" si="300"/>
        <v>5033</v>
      </c>
      <c r="E1301" s="45" t="s">
        <v>26</v>
      </c>
      <c r="F1301" s="56">
        <v>1</v>
      </c>
      <c r="G1301" s="56">
        <v>1</v>
      </c>
      <c r="H1301" s="42">
        <f>H1300+100000</f>
        <v>153407001</v>
      </c>
      <c r="I1301" s="42">
        <v>1</v>
      </c>
      <c r="J1301" s="42">
        <v>1</v>
      </c>
      <c r="K1301" s="42">
        <f t="shared" si="302"/>
        <v>3</v>
      </c>
      <c r="L1301" s="42" t="str">
        <f t="shared" si="302"/>
        <v>Shoes</v>
      </c>
      <c r="M1301" s="42" t="str">
        <f t="shared" si="302"/>
        <v>Rare</v>
      </c>
    </row>
    <row r="1302" spans="1:13" ht="16.5" customHeight="1" x14ac:dyDescent="0.3">
      <c r="A1302" s="59" t="b">
        <v>1</v>
      </c>
      <c r="B1302" s="46" t="s">
        <v>45</v>
      </c>
      <c r="C1302" s="19">
        <f t="shared" si="299"/>
        <v>6033040</v>
      </c>
      <c r="D1302" s="19">
        <f t="shared" si="300"/>
        <v>5033</v>
      </c>
      <c r="E1302" s="19" t="s">
        <v>27</v>
      </c>
      <c r="F1302" s="56">
        <v>1</v>
      </c>
      <c r="G1302" s="56">
        <v>1</v>
      </c>
      <c r="H1302" s="46">
        <f>H1290+1000000</f>
        <v>154301001</v>
      </c>
      <c r="I1302" s="46">
        <v>1</v>
      </c>
      <c r="J1302" s="46">
        <v>1</v>
      </c>
      <c r="K1302" s="46">
        <f>K1290</f>
        <v>7.5</v>
      </c>
      <c r="L1302" s="46" t="str">
        <f>L1290</f>
        <v>Weapon</v>
      </c>
      <c r="M1302" s="46" t="str">
        <f t="shared" si="302"/>
        <v>Superior</v>
      </c>
    </row>
    <row r="1303" spans="1:13" ht="16.5" customHeight="1" x14ac:dyDescent="0.3">
      <c r="A1303" s="59" t="b">
        <v>1</v>
      </c>
      <c r="B1303" s="46" t="s">
        <v>51</v>
      </c>
      <c r="C1303" s="19">
        <f t="shared" si="299"/>
        <v>6033041</v>
      </c>
      <c r="D1303" s="19">
        <f t="shared" si="300"/>
        <v>5033</v>
      </c>
      <c r="E1303" s="19" t="s">
        <v>27</v>
      </c>
      <c r="F1303" s="56">
        <v>1</v>
      </c>
      <c r="G1303" s="56">
        <v>1</v>
      </c>
      <c r="H1303" s="46">
        <f>H1302+100000</f>
        <v>154401001</v>
      </c>
      <c r="I1303" s="46">
        <v>1</v>
      </c>
      <c r="J1303" s="46">
        <v>1</v>
      </c>
      <c r="K1303" s="46">
        <f t="shared" ref="K1303:M1313" si="303">K1291</f>
        <v>3</v>
      </c>
      <c r="L1303" s="46" t="str">
        <f t="shared" si="303"/>
        <v>Weapon</v>
      </c>
      <c r="M1303" s="46" t="str">
        <f t="shared" si="303"/>
        <v>Rare</v>
      </c>
    </row>
    <row r="1304" spans="1:13" ht="16.5" customHeight="1" x14ac:dyDescent="0.3">
      <c r="A1304" s="59" t="b">
        <v>1</v>
      </c>
      <c r="B1304" s="46" t="s">
        <v>47</v>
      </c>
      <c r="C1304" s="19">
        <f t="shared" si="299"/>
        <v>6033042</v>
      </c>
      <c r="D1304" s="19">
        <f t="shared" si="300"/>
        <v>5033</v>
      </c>
      <c r="E1304" s="19" t="s">
        <v>27</v>
      </c>
      <c r="F1304" s="56">
        <v>1</v>
      </c>
      <c r="G1304" s="56">
        <v>1</v>
      </c>
      <c r="H1304" s="46">
        <f>H1302+1000</f>
        <v>154302001</v>
      </c>
      <c r="I1304" s="46">
        <v>1</v>
      </c>
      <c r="J1304" s="46">
        <v>1</v>
      </c>
      <c r="K1304" s="46">
        <f t="shared" si="303"/>
        <v>7.5</v>
      </c>
      <c r="L1304" s="46" t="str">
        <f t="shared" si="303"/>
        <v>Body</v>
      </c>
      <c r="M1304" s="46" t="str">
        <f t="shared" si="303"/>
        <v>Superior</v>
      </c>
    </row>
    <row r="1305" spans="1:13" ht="16.5" customHeight="1" x14ac:dyDescent="0.3">
      <c r="A1305" s="59" t="b">
        <v>1</v>
      </c>
      <c r="B1305" s="46" t="s">
        <v>53</v>
      </c>
      <c r="C1305" s="19">
        <f t="shared" si="299"/>
        <v>6033043</v>
      </c>
      <c r="D1305" s="19">
        <f t="shared" si="300"/>
        <v>5033</v>
      </c>
      <c r="E1305" s="19" t="s">
        <v>27</v>
      </c>
      <c r="F1305" s="56">
        <v>1</v>
      </c>
      <c r="G1305" s="56">
        <v>1</v>
      </c>
      <c r="H1305" s="46">
        <f>H1304+100000</f>
        <v>154402001</v>
      </c>
      <c r="I1305" s="46">
        <v>1</v>
      </c>
      <c r="J1305" s="46">
        <v>1</v>
      </c>
      <c r="K1305" s="46">
        <f t="shared" si="303"/>
        <v>3</v>
      </c>
      <c r="L1305" s="46" t="str">
        <f t="shared" si="303"/>
        <v>Body</v>
      </c>
      <c r="M1305" s="46" t="str">
        <f t="shared" si="303"/>
        <v>Rare</v>
      </c>
    </row>
    <row r="1306" spans="1:13" ht="16.5" customHeight="1" x14ac:dyDescent="0.3">
      <c r="A1306" s="59" t="b">
        <v>1</v>
      </c>
      <c r="B1306" s="46" t="s">
        <v>48</v>
      </c>
      <c r="C1306" s="19">
        <f t="shared" si="299"/>
        <v>6033044</v>
      </c>
      <c r="D1306" s="19">
        <f t="shared" si="300"/>
        <v>5033</v>
      </c>
      <c r="E1306" s="19" t="s">
        <v>27</v>
      </c>
      <c r="F1306" s="56">
        <v>1</v>
      </c>
      <c r="G1306" s="56">
        <v>1</v>
      </c>
      <c r="H1306" s="46">
        <f>H1304+1000</f>
        <v>154303001</v>
      </c>
      <c r="I1306" s="46">
        <v>1</v>
      </c>
      <c r="J1306" s="46">
        <v>1</v>
      </c>
      <c r="K1306" s="46">
        <f t="shared" si="303"/>
        <v>7.5</v>
      </c>
      <c r="L1306" s="46" t="str">
        <f t="shared" si="303"/>
        <v>Head</v>
      </c>
      <c r="M1306" s="46" t="str">
        <f t="shared" si="303"/>
        <v>Superior</v>
      </c>
    </row>
    <row r="1307" spans="1:13" ht="16.5" customHeight="1" x14ac:dyDescent="0.3">
      <c r="A1307" s="59" t="b">
        <v>1</v>
      </c>
      <c r="B1307" s="46" t="s">
        <v>54</v>
      </c>
      <c r="C1307" s="19">
        <f t="shared" si="299"/>
        <v>6033045</v>
      </c>
      <c r="D1307" s="19">
        <f t="shared" si="300"/>
        <v>5033</v>
      </c>
      <c r="E1307" s="19" t="s">
        <v>27</v>
      </c>
      <c r="F1307" s="56">
        <v>1</v>
      </c>
      <c r="G1307" s="56">
        <v>1</v>
      </c>
      <c r="H1307" s="46">
        <f>H1306+100000</f>
        <v>154403001</v>
      </c>
      <c r="I1307" s="46">
        <v>1</v>
      </c>
      <c r="J1307" s="46">
        <v>1</v>
      </c>
      <c r="K1307" s="46">
        <f t="shared" si="303"/>
        <v>3</v>
      </c>
      <c r="L1307" s="46" t="str">
        <f t="shared" si="303"/>
        <v>Head</v>
      </c>
      <c r="M1307" s="46" t="str">
        <f t="shared" si="303"/>
        <v>Rare</v>
      </c>
    </row>
    <row r="1308" spans="1:13" ht="16.5" customHeight="1" x14ac:dyDescent="0.3">
      <c r="A1308" s="59" t="b">
        <v>1</v>
      </c>
      <c r="B1308" s="46" t="s">
        <v>50</v>
      </c>
      <c r="C1308" s="19">
        <f t="shared" si="299"/>
        <v>6033046</v>
      </c>
      <c r="D1308" s="19">
        <f t="shared" si="300"/>
        <v>5033</v>
      </c>
      <c r="E1308" s="19" t="s">
        <v>27</v>
      </c>
      <c r="F1308" s="56">
        <v>1</v>
      </c>
      <c r="G1308" s="56">
        <v>1</v>
      </c>
      <c r="H1308" s="46">
        <f>H1306+2000</f>
        <v>154305001</v>
      </c>
      <c r="I1308" s="46">
        <v>1</v>
      </c>
      <c r="J1308" s="46">
        <v>1</v>
      </c>
      <c r="K1308" s="46">
        <f t="shared" si="303"/>
        <v>7.5</v>
      </c>
      <c r="L1308" s="46" t="str">
        <f t="shared" si="303"/>
        <v>Glove</v>
      </c>
      <c r="M1308" s="46" t="str">
        <f t="shared" si="303"/>
        <v>Superior</v>
      </c>
    </row>
    <row r="1309" spans="1:13" ht="16.5" customHeight="1" x14ac:dyDescent="0.3">
      <c r="A1309" s="59" t="b">
        <v>1</v>
      </c>
      <c r="B1309" s="46" t="s">
        <v>56</v>
      </c>
      <c r="C1309" s="19">
        <f t="shared" si="299"/>
        <v>6033047</v>
      </c>
      <c r="D1309" s="19">
        <f t="shared" si="300"/>
        <v>5033</v>
      </c>
      <c r="E1309" s="19" t="s">
        <v>27</v>
      </c>
      <c r="F1309" s="56">
        <v>1</v>
      </c>
      <c r="G1309" s="56">
        <v>1</v>
      </c>
      <c r="H1309" s="46">
        <f>H1308+100000</f>
        <v>154405001</v>
      </c>
      <c r="I1309" s="46">
        <v>1</v>
      </c>
      <c r="J1309" s="46">
        <v>1</v>
      </c>
      <c r="K1309" s="46">
        <f t="shared" si="303"/>
        <v>3</v>
      </c>
      <c r="L1309" s="46" t="str">
        <f t="shared" si="303"/>
        <v>Glove</v>
      </c>
      <c r="M1309" s="46" t="str">
        <f t="shared" si="303"/>
        <v>Rare</v>
      </c>
    </row>
    <row r="1310" spans="1:13" ht="16.5" customHeight="1" x14ac:dyDescent="0.3">
      <c r="A1310" s="59" t="b">
        <v>1</v>
      </c>
      <c r="B1310" s="46" t="s">
        <v>49</v>
      </c>
      <c r="C1310" s="19">
        <f t="shared" si="299"/>
        <v>6033048</v>
      </c>
      <c r="D1310" s="19">
        <f t="shared" si="300"/>
        <v>5033</v>
      </c>
      <c r="E1310" s="19" t="s">
        <v>27</v>
      </c>
      <c r="F1310" s="56">
        <v>1</v>
      </c>
      <c r="G1310" s="56">
        <v>1</v>
      </c>
      <c r="H1310" s="46">
        <f>H1308+1000</f>
        <v>154306001</v>
      </c>
      <c r="I1310" s="46">
        <v>1</v>
      </c>
      <c r="J1310" s="46">
        <v>1</v>
      </c>
      <c r="K1310" s="46">
        <f t="shared" si="303"/>
        <v>7.5</v>
      </c>
      <c r="L1310" s="46" t="str">
        <f t="shared" si="303"/>
        <v>Pants</v>
      </c>
      <c r="M1310" s="46" t="str">
        <f t="shared" si="303"/>
        <v>Superior</v>
      </c>
    </row>
    <row r="1311" spans="1:13" ht="16.5" customHeight="1" x14ac:dyDescent="0.3">
      <c r="A1311" s="59" t="b">
        <v>1</v>
      </c>
      <c r="B1311" s="46" t="s">
        <v>55</v>
      </c>
      <c r="C1311" s="19">
        <f t="shared" si="299"/>
        <v>6033049</v>
      </c>
      <c r="D1311" s="19">
        <f t="shared" si="300"/>
        <v>5033</v>
      </c>
      <c r="E1311" s="19" t="s">
        <v>27</v>
      </c>
      <c r="F1311" s="56">
        <v>1</v>
      </c>
      <c r="G1311" s="56">
        <v>1</v>
      </c>
      <c r="H1311" s="46">
        <f>H1310+100000</f>
        <v>154406001</v>
      </c>
      <c r="I1311" s="46">
        <v>1</v>
      </c>
      <c r="J1311" s="46">
        <v>1</v>
      </c>
      <c r="K1311" s="46">
        <f t="shared" si="303"/>
        <v>3</v>
      </c>
      <c r="L1311" s="46" t="str">
        <f t="shared" si="303"/>
        <v>Pants</v>
      </c>
      <c r="M1311" s="46" t="str">
        <f t="shared" si="303"/>
        <v>Rare</v>
      </c>
    </row>
    <row r="1312" spans="1:13" ht="16.5" customHeight="1" x14ac:dyDescent="0.3">
      <c r="A1312" s="59" t="b">
        <v>1</v>
      </c>
      <c r="B1312" s="46" t="s">
        <v>46</v>
      </c>
      <c r="C1312" s="19">
        <f t="shared" si="299"/>
        <v>6033050</v>
      </c>
      <c r="D1312" s="19">
        <f t="shared" si="300"/>
        <v>5033</v>
      </c>
      <c r="E1312" s="19" t="s">
        <v>27</v>
      </c>
      <c r="F1312" s="56">
        <v>1</v>
      </c>
      <c r="G1312" s="56">
        <v>1</v>
      </c>
      <c r="H1312" s="46">
        <f>H1310+1000</f>
        <v>154307001</v>
      </c>
      <c r="I1312" s="46">
        <v>1</v>
      </c>
      <c r="J1312" s="46">
        <v>1</v>
      </c>
      <c r="K1312" s="46">
        <f t="shared" si="303"/>
        <v>7.5</v>
      </c>
      <c r="L1312" s="46" t="str">
        <f t="shared" si="303"/>
        <v>Shoes</v>
      </c>
      <c r="M1312" s="46" t="str">
        <f t="shared" si="303"/>
        <v>Superior</v>
      </c>
    </row>
    <row r="1313" spans="1:14" ht="16.5" customHeight="1" x14ac:dyDescent="0.3">
      <c r="A1313" s="59" t="b">
        <v>1</v>
      </c>
      <c r="B1313" s="46" t="s">
        <v>52</v>
      </c>
      <c r="C1313" s="19">
        <f t="shared" si="299"/>
        <v>6033051</v>
      </c>
      <c r="D1313" s="19">
        <f t="shared" si="300"/>
        <v>5033</v>
      </c>
      <c r="E1313" s="19" t="s">
        <v>27</v>
      </c>
      <c r="F1313" s="56">
        <v>1</v>
      </c>
      <c r="G1313" s="56">
        <v>1</v>
      </c>
      <c r="H1313" s="46">
        <f>H1312+100000</f>
        <v>154407001</v>
      </c>
      <c r="I1313" s="46">
        <v>1</v>
      </c>
      <c r="J1313" s="46">
        <v>1</v>
      </c>
      <c r="K1313" s="46">
        <f t="shared" si="303"/>
        <v>3</v>
      </c>
      <c r="L1313" s="46" t="str">
        <f t="shared" si="303"/>
        <v>Shoes</v>
      </c>
      <c r="M1313" s="46" t="str">
        <f t="shared" si="303"/>
        <v>Rare</v>
      </c>
    </row>
    <row r="1314" spans="1:14" ht="16.5" customHeight="1" x14ac:dyDescent="0.3">
      <c r="A1314" s="60" t="b">
        <v>1</v>
      </c>
      <c r="B1314" s="41" t="s">
        <v>305</v>
      </c>
      <c r="C1314" s="41">
        <f>C1263+1000</f>
        <v>6034001</v>
      </c>
      <c r="D1314" s="41">
        <f>D1263+1</f>
        <v>5034</v>
      </c>
      <c r="E1314" s="42" t="s">
        <v>29</v>
      </c>
      <c r="F1314" s="56">
        <v>1</v>
      </c>
      <c r="G1314" s="56">
        <v>1</v>
      </c>
      <c r="H1314" s="41">
        <v>150102001</v>
      </c>
      <c r="I1314" s="42">
        <v>1</v>
      </c>
      <c r="J1314" s="42">
        <v>1</v>
      </c>
      <c r="K1314" s="41">
        <v>10</v>
      </c>
      <c r="L1314" s="41" t="s">
        <v>306</v>
      </c>
      <c r="M1314" s="43" t="s">
        <v>3</v>
      </c>
    </row>
    <row r="1315" spans="1:14" ht="16.5" customHeight="1" x14ac:dyDescent="0.3">
      <c r="A1315" s="60" t="b">
        <v>1</v>
      </c>
      <c r="B1315" s="41" t="s">
        <v>307</v>
      </c>
      <c r="C1315" s="42">
        <f>C1314+1</f>
        <v>6034002</v>
      </c>
      <c r="D1315" s="42">
        <f>D1314</f>
        <v>5034</v>
      </c>
      <c r="E1315" s="42" t="s">
        <v>29</v>
      </c>
      <c r="F1315" s="56">
        <v>1</v>
      </c>
      <c r="G1315" s="56">
        <v>1</v>
      </c>
      <c r="H1315" s="43">
        <f>H1314+100000</f>
        <v>150202001</v>
      </c>
      <c r="I1315" s="42">
        <v>1</v>
      </c>
      <c r="J1315" s="42">
        <v>1</v>
      </c>
      <c r="K1315" s="41">
        <f>K1264</f>
        <v>14</v>
      </c>
      <c r="L1315" s="41" t="s">
        <v>306</v>
      </c>
      <c r="M1315" s="43" t="s">
        <v>355</v>
      </c>
    </row>
    <row r="1316" spans="1:14" ht="16.5" customHeight="1" x14ac:dyDescent="0.3">
      <c r="A1316" s="60" t="b">
        <v>1</v>
      </c>
      <c r="B1316" s="41" t="s">
        <v>308</v>
      </c>
      <c r="C1316" s="42">
        <f>C1315+1</f>
        <v>6034003</v>
      </c>
      <c r="D1316" s="42">
        <f>D1315</f>
        <v>5034</v>
      </c>
      <c r="E1316" s="42" t="s">
        <v>29</v>
      </c>
      <c r="F1316" s="56">
        <v>1</v>
      </c>
      <c r="G1316" s="56">
        <v>1</v>
      </c>
      <c r="H1316" s="43">
        <f>H1315+100000</f>
        <v>150302001</v>
      </c>
      <c r="I1316" s="42">
        <v>1</v>
      </c>
      <c r="J1316" s="42">
        <v>1</v>
      </c>
      <c r="K1316" s="41">
        <f>K1265+1</f>
        <v>14</v>
      </c>
      <c r="L1316" s="41" t="s">
        <v>306</v>
      </c>
      <c r="M1316" s="43" t="s">
        <v>356</v>
      </c>
    </row>
    <row r="1317" spans="1:14" ht="16.5" customHeight="1" x14ac:dyDescent="0.3">
      <c r="A1317" s="60" t="b">
        <v>1</v>
      </c>
      <c r="B1317" s="43" t="s">
        <v>379</v>
      </c>
      <c r="C1317" s="43">
        <f>C1316+1</f>
        <v>6034004</v>
      </c>
      <c r="D1317" s="43">
        <f>D1316</f>
        <v>5034</v>
      </c>
      <c r="E1317" s="43" t="s">
        <v>23</v>
      </c>
      <c r="F1317" s="56">
        <v>1</v>
      </c>
      <c r="G1317" s="56">
        <v>1</v>
      </c>
      <c r="H1317" s="48">
        <v>151301001</v>
      </c>
      <c r="I1317" s="43">
        <v>1</v>
      </c>
      <c r="J1317" s="43">
        <v>1</v>
      </c>
      <c r="K1317" s="43">
        <f t="shared" ref="K1317:K1326" si="304">ROUND(N1317/6,2)</f>
        <v>7.17</v>
      </c>
      <c r="L1317" s="43" t="str">
        <f>IF(H1317&gt;=151307001,"Shoes",IF(H1317&gt;=151306001,"Pants",IF(H1317&gt;=151305001,"Glove",IF(H1317&gt;=151303001,"Head",IF(H1317&gt;=151302001,"Body",IF(H1317&gt;=151301001,"Weapon"))))))</f>
        <v>Weapon</v>
      </c>
      <c r="M1317" s="43" t="s">
        <v>356</v>
      </c>
      <c r="N1317" s="64">
        <v>43</v>
      </c>
    </row>
    <row r="1318" spans="1:14" ht="16.5" customHeight="1" x14ac:dyDescent="0.3">
      <c r="A1318" s="60" t="b">
        <v>1</v>
      </c>
      <c r="B1318" s="43" t="s">
        <v>51</v>
      </c>
      <c r="C1318" s="43">
        <f t="shared" ref="C1318:C1328" si="305">C1317+1</f>
        <v>6034005</v>
      </c>
      <c r="D1318" s="43">
        <f t="shared" ref="D1318:D1328" si="306">D1317</f>
        <v>5034</v>
      </c>
      <c r="E1318" s="43" t="s">
        <v>23</v>
      </c>
      <c r="F1318" s="56">
        <v>1</v>
      </c>
      <c r="G1318" s="56">
        <v>1</v>
      </c>
      <c r="H1318" s="43">
        <f>H1317+100000</f>
        <v>151401001</v>
      </c>
      <c r="I1318" s="43">
        <v>1</v>
      </c>
      <c r="J1318" s="43">
        <v>1</v>
      </c>
      <c r="K1318" s="43">
        <f t="shared" si="304"/>
        <v>3.17</v>
      </c>
      <c r="L1318" s="43" t="str">
        <f>L1317</f>
        <v>Weapon</v>
      </c>
      <c r="M1318" s="43" t="s">
        <v>380</v>
      </c>
      <c r="N1318" s="64">
        <v>19</v>
      </c>
    </row>
    <row r="1319" spans="1:14" ht="16.5" customHeight="1" x14ac:dyDescent="0.3">
      <c r="A1319" s="60" t="b">
        <v>1</v>
      </c>
      <c r="B1319" s="43" t="s">
        <v>47</v>
      </c>
      <c r="C1319" s="43">
        <f t="shared" si="305"/>
        <v>6034006</v>
      </c>
      <c r="D1319" s="43">
        <f t="shared" si="306"/>
        <v>5034</v>
      </c>
      <c r="E1319" s="43" t="s">
        <v>23</v>
      </c>
      <c r="F1319" s="56">
        <v>1</v>
      </c>
      <c r="G1319" s="56">
        <v>1</v>
      </c>
      <c r="H1319" s="43">
        <f>H1317+1000</f>
        <v>151302001</v>
      </c>
      <c r="I1319" s="43">
        <v>1</v>
      </c>
      <c r="J1319" s="43">
        <v>1</v>
      </c>
      <c r="K1319" s="43">
        <f t="shared" si="304"/>
        <v>7.17</v>
      </c>
      <c r="L1319" s="43" t="str">
        <f>IF(H1319&gt;=151307001,"Shoes",IF(H1319&gt;=151306001,"Pants",IF(H1319&gt;=151305001,"Glove",IF(H1319&gt;=151303001,"Head",IF(H1319&gt;=151302001,"Body",IF(H1319&gt;=151301001,"Weapon"))))))</f>
        <v>Body</v>
      </c>
      <c r="M1319" s="43" t="s">
        <v>356</v>
      </c>
      <c r="N1319" s="64">
        <f>N1317</f>
        <v>43</v>
      </c>
    </row>
    <row r="1320" spans="1:14" ht="16.5" customHeight="1" x14ac:dyDescent="0.3">
      <c r="A1320" s="60" t="b">
        <v>1</v>
      </c>
      <c r="B1320" s="43" t="s">
        <v>53</v>
      </c>
      <c r="C1320" s="43">
        <f t="shared" si="305"/>
        <v>6034007</v>
      </c>
      <c r="D1320" s="43">
        <f t="shared" si="306"/>
        <v>5034</v>
      </c>
      <c r="E1320" s="43" t="s">
        <v>23</v>
      </c>
      <c r="F1320" s="56">
        <v>1</v>
      </c>
      <c r="G1320" s="56">
        <v>1</v>
      </c>
      <c r="H1320" s="43">
        <f>H1319+100000</f>
        <v>151402001</v>
      </c>
      <c r="I1320" s="43">
        <v>1</v>
      </c>
      <c r="J1320" s="43">
        <v>1</v>
      </c>
      <c r="K1320" s="43">
        <f t="shared" si="304"/>
        <v>3.17</v>
      </c>
      <c r="L1320" s="43" t="str">
        <f>L1319</f>
        <v>Body</v>
      </c>
      <c r="M1320" s="43" t="s">
        <v>380</v>
      </c>
      <c r="N1320" s="64">
        <f t="shared" ref="N1320:N1326" si="307">N1318</f>
        <v>19</v>
      </c>
    </row>
    <row r="1321" spans="1:14" ht="16.5" customHeight="1" x14ac:dyDescent="0.3">
      <c r="A1321" s="60" t="b">
        <v>1</v>
      </c>
      <c r="B1321" s="43" t="s">
        <v>48</v>
      </c>
      <c r="C1321" s="43">
        <f t="shared" si="305"/>
        <v>6034008</v>
      </c>
      <c r="D1321" s="43">
        <f t="shared" si="306"/>
        <v>5034</v>
      </c>
      <c r="E1321" s="43" t="s">
        <v>23</v>
      </c>
      <c r="F1321" s="56">
        <v>1</v>
      </c>
      <c r="G1321" s="56">
        <v>1</v>
      </c>
      <c r="H1321" s="43">
        <f>H1319+1000</f>
        <v>151303001</v>
      </c>
      <c r="I1321" s="43">
        <v>1</v>
      </c>
      <c r="J1321" s="43">
        <v>1</v>
      </c>
      <c r="K1321" s="43">
        <f t="shared" si="304"/>
        <v>7.17</v>
      </c>
      <c r="L1321" s="43" t="str">
        <f>IF(H1321&gt;=151307001,"Shoes",IF(H1321&gt;=151306001,"Pants",IF(H1321&gt;=151305001,"Glove",IF(H1321&gt;=151303001,"Head",IF(H1321&gt;=151302001,"Body",IF(H1321&gt;=151301001,"Weapon"))))))</f>
        <v>Head</v>
      </c>
      <c r="M1321" s="43" t="s">
        <v>356</v>
      </c>
      <c r="N1321" s="64">
        <f t="shared" si="307"/>
        <v>43</v>
      </c>
    </row>
    <row r="1322" spans="1:14" ht="16.5" customHeight="1" x14ac:dyDescent="0.3">
      <c r="A1322" s="60" t="b">
        <v>1</v>
      </c>
      <c r="B1322" s="43" t="s">
        <v>54</v>
      </c>
      <c r="C1322" s="43">
        <f t="shared" si="305"/>
        <v>6034009</v>
      </c>
      <c r="D1322" s="43">
        <f t="shared" si="306"/>
        <v>5034</v>
      </c>
      <c r="E1322" s="43" t="s">
        <v>23</v>
      </c>
      <c r="F1322" s="56">
        <v>1</v>
      </c>
      <c r="G1322" s="56">
        <v>1</v>
      </c>
      <c r="H1322" s="43">
        <f>H1321+100000</f>
        <v>151403001</v>
      </c>
      <c r="I1322" s="43">
        <v>1</v>
      </c>
      <c r="J1322" s="43">
        <v>1</v>
      </c>
      <c r="K1322" s="43">
        <f t="shared" si="304"/>
        <v>3.17</v>
      </c>
      <c r="L1322" s="43" t="str">
        <f>L1321</f>
        <v>Head</v>
      </c>
      <c r="M1322" s="43" t="s">
        <v>380</v>
      </c>
      <c r="N1322" s="64">
        <f t="shared" si="307"/>
        <v>19</v>
      </c>
    </row>
    <row r="1323" spans="1:14" ht="16.5" customHeight="1" x14ac:dyDescent="0.3">
      <c r="A1323" s="60" t="b">
        <v>1</v>
      </c>
      <c r="B1323" s="43" t="s">
        <v>50</v>
      </c>
      <c r="C1323" s="43">
        <f t="shared" si="305"/>
        <v>6034010</v>
      </c>
      <c r="D1323" s="43">
        <f t="shared" si="306"/>
        <v>5034</v>
      </c>
      <c r="E1323" s="43" t="s">
        <v>23</v>
      </c>
      <c r="F1323" s="56">
        <v>1</v>
      </c>
      <c r="G1323" s="56">
        <v>1</v>
      </c>
      <c r="H1323" s="43">
        <f>H1321+2000</f>
        <v>151305001</v>
      </c>
      <c r="I1323" s="43">
        <v>1</v>
      </c>
      <c r="J1323" s="43">
        <v>1</v>
      </c>
      <c r="K1323" s="43">
        <f t="shared" si="304"/>
        <v>7.17</v>
      </c>
      <c r="L1323" s="43" t="str">
        <f>IF(H1323&gt;=151307001,"Shoes",IF(H1323&gt;=151306001,"Pants",IF(H1323&gt;=151305001,"Glove",IF(H1323&gt;=151303001,"Head",IF(H1323&gt;=151302001,"Body",IF(H1323&gt;=151301001,"Weapon"))))))</f>
        <v>Glove</v>
      </c>
      <c r="M1323" s="43" t="s">
        <v>356</v>
      </c>
      <c r="N1323" s="64">
        <f t="shared" si="307"/>
        <v>43</v>
      </c>
    </row>
    <row r="1324" spans="1:14" ht="16.5" customHeight="1" x14ac:dyDescent="0.3">
      <c r="A1324" s="60" t="b">
        <v>1</v>
      </c>
      <c r="B1324" s="43" t="s">
        <v>56</v>
      </c>
      <c r="C1324" s="43">
        <f t="shared" si="305"/>
        <v>6034011</v>
      </c>
      <c r="D1324" s="43">
        <f t="shared" si="306"/>
        <v>5034</v>
      </c>
      <c r="E1324" s="43" t="s">
        <v>23</v>
      </c>
      <c r="F1324" s="56">
        <v>1</v>
      </c>
      <c r="G1324" s="56">
        <v>1</v>
      </c>
      <c r="H1324" s="43">
        <f>H1323+100000</f>
        <v>151405001</v>
      </c>
      <c r="I1324" s="43">
        <v>1</v>
      </c>
      <c r="J1324" s="43">
        <v>1</v>
      </c>
      <c r="K1324" s="43">
        <f t="shared" si="304"/>
        <v>3.17</v>
      </c>
      <c r="L1324" s="43" t="str">
        <f>L1323</f>
        <v>Glove</v>
      </c>
      <c r="M1324" s="43" t="s">
        <v>380</v>
      </c>
      <c r="N1324" s="64">
        <f t="shared" si="307"/>
        <v>19</v>
      </c>
    </row>
    <row r="1325" spans="1:14" ht="16.5" customHeight="1" x14ac:dyDescent="0.3">
      <c r="A1325" s="60" t="b">
        <v>1</v>
      </c>
      <c r="B1325" s="43" t="s">
        <v>49</v>
      </c>
      <c r="C1325" s="43">
        <f t="shared" si="305"/>
        <v>6034012</v>
      </c>
      <c r="D1325" s="43">
        <f t="shared" si="306"/>
        <v>5034</v>
      </c>
      <c r="E1325" s="43" t="s">
        <v>23</v>
      </c>
      <c r="F1325" s="56">
        <v>1</v>
      </c>
      <c r="G1325" s="56">
        <v>1</v>
      </c>
      <c r="H1325" s="43">
        <f>H1323+1000</f>
        <v>151306001</v>
      </c>
      <c r="I1325" s="43">
        <v>1</v>
      </c>
      <c r="J1325" s="43">
        <v>1</v>
      </c>
      <c r="K1325" s="43">
        <f t="shared" si="304"/>
        <v>7.17</v>
      </c>
      <c r="L1325" s="43" t="str">
        <f>IF(H1325&gt;=151307001,"Shoes",IF(H1325&gt;=151306001,"Pants",IF(H1325&gt;=151305001,"Glove",IF(H1325&gt;=151303001,"Head",IF(H1325&gt;=151302001,"Body",IF(H1325&gt;=151301001,"Weapon"))))))</f>
        <v>Pants</v>
      </c>
      <c r="M1325" s="43" t="s">
        <v>356</v>
      </c>
      <c r="N1325" s="64">
        <f t="shared" si="307"/>
        <v>43</v>
      </c>
    </row>
    <row r="1326" spans="1:14" ht="16.5" customHeight="1" x14ac:dyDescent="0.3">
      <c r="A1326" s="60" t="b">
        <v>1</v>
      </c>
      <c r="B1326" s="43" t="s">
        <v>55</v>
      </c>
      <c r="C1326" s="43">
        <f t="shared" si="305"/>
        <v>6034013</v>
      </c>
      <c r="D1326" s="43">
        <f t="shared" si="306"/>
        <v>5034</v>
      </c>
      <c r="E1326" s="43" t="s">
        <v>23</v>
      </c>
      <c r="F1326" s="56">
        <v>1</v>
      </c>
      <c r="G1326" s="56">
        <v>1</v>
      </c>
      <c r="H1326" s="43">
        <f>H1325+100000</f>
        <v>151406001</v>
      </c>
      <c r="I1326" s="43">
        <v>1</v>
      </c>
      <c r="J1326" s="43">
        <v>1</v>
      </c>
      <c r="K1326" s="43">
        <f t="shared" si="304"/>
        <v>3.17</v>
      </c>
      <c r="L1326" s="43" t="str">
        <f>L1325</f>
        <v>Pants</v>
      </c>
      <c r="M1326" s="43" t="s">
        <v>380</v>
      </c>
      <c r="N1326" s="64">
        <f t="shared" si="307"/>
        <v>19</v>
      </c>
    </row>
    <row r="1327" spans="1:14" ht="16.5" customHeight="1" x14ac:dyDescent="0.3">
      <c r="A1327" s="60" t="b">
        <v>1</v>
      </c>
      <c r="B1327" s="43" t="s">
        <v>46</v>
      </c>
      <c r="C1327" s="43">
        <f t="shared" si="305"/>
        <v>6034014</v>
      </c>
      <c r="D1327" s="43">
        <f t="shared" si="306"/>
        <v>5034</v>
      </c>
      <c r="E1327" s="43" t="s">
        <v>23</v>
      </c>
      <c r="F1327" s="56">
        <v>1</v>
      </c>
      <c r="G1327" s="56">
        <v>1</v>
      </c>
      <c r="H1327" s="43">
        <f>H1325+1000</f>
        <v>151307001</v>
      </c>
      <c r="I1327" s="43">
        <v>1</v>
      </c>
      <c r="J1327" s="43">
        <v>1</v>
      </c>
      <c r="K1327" s="41">
        <v>7.15</v>
      </c>
      <c r="L1327" s="43" t="str">
        <f t="shared" ref="L1327" si="308">IF(H1327&gt;=151307001,"Shoes",IF(H1327&gt;=151306001,"Pants",IF(H1327&gt;=151305001,"Glove",IF(H1327&gt;=151303001,"Head",IF(H1327&gt;=151302001,"Body",IF(H1327&gt;=151301001,"Weapon"))))))</f>
        <v>Shoes</v>
      </c>
      <c r="M1327" s="43" t="s">
        <v>356</v>
      </c>
      <c r="N1327" s="65">
        <f>SUM(K1317,K1319,K1321,K1323,K1325,K1327)</f>
        <v>43</v>
      </c>
    </row>
    <row r="1328" spans="1:14" ht="16.5" customHeight="1" x14ac:dyDescent="0.3">
      <c r="A1328" s="60" t="b">
        <v>1</v>
      </c>
      <c r="B1328" s="43" t="s">
        <v>52</v>
      </c>
      <c r="C1328" s="43">
        <f t="shared" si="305"/>
        <v>6034015</v>
      </c>
      <c r="D1328" s="43">
        <f t="shared" si="306"/>
        <v>5034</v>
      </c>
      <c r="E1328" s="43" t="s">
        <v>23</v>
      </c>
      <c r="F1328" s="56">
        <v>1</v>
      </c>
      <c r="G1328" s="56">
        <v>1</v>
      </c>
      <c r="H1328" s="43">
        <f>H1327+100000</f>
        <v>151407001</v>
      </c>
      <c r="I1328" s="43">
        <v>1</v>
      </c>
      <c r="J1328" s="43">
        <v>1</v>
      </c>
      <c r="K1328" s="41">
        <v>3.15</v>
      </c>
      <c r="L1328" s="43" t="str">
        <f>L1327</f>
        <v>Shoes</v>
      </c>
      <c r="M1328" s="43" t="s">
        <v>380</v>
      </c>
      <c r="N1328" s="65">
        <f>SUM(K1318,K1320,K1322,K1324,K1326,K1328)</f>
        <v>19</v>
      </c>
    </row>
    <row r="1329" spans="1:13" ht="16.5" customHeight="1" x14ac:dyDescent="0.3">
      <c r="A1329" s="60" t="b">
        <v>1</v>
      </c>
      <c r="B1329" s="61" t="s">
        <v>379</v>
      </c>
      <c r="C1329" s="61">
        <f>C1328+1</f>
        <v>6034016</v>
      </c>
      <c r="D1329" s="61">
        <f>D1328</f>
        <v>5034</v>
      </c>
      <c r="E1329" s="17" t="s">
        <v>25</v>
      </c>
      <c r="F1329" s="56">
        <v>1</v>
      </c>
      <c r="G1329" s="56">
        <v>1</v>
      </c>
      <c r="H1329" s="61">
        <f>H1317+1000000</f>
        <v>152301001</v>
      </c>
      <c r="I1329" s="61">
        <v>1</v>
      </c>
      <c r="J1329" s="61">
        <v>1</v>
      </c>
      <c r="K1329" s="61">
        <f>K1317</f>
        <v>7.17</v>
      </c>
      <c r="L1329" s="61" t="str">
        <f>L1317</f>
        <v>Weapon</v>
      </c>
      <c r="M1329" s="61" t="str">
        <f t="shared" ref="M1329:M1340" si="309">M1317</f>
        <v>Superior</v>
      </c>
    </row>
    <row r="1330" spans="1:13" ht="16.5" customHeight="1" x14ac:dyDescent="0.3">
      <c r="A1330" s="60" t="b">
        <v>1</v>
      </c>
      <c r="B1330" s="61" t="s">
        <v>51</v>
      </c>
      <c r="C1330" s="61">
        <f t="shared" ref="C1330:C1364" si="310">C1329+1</f>
        <v>6034017</v>
      </c>
      <c r="D1330" s="61">
        <f t="shared" ref="D1330:D1364" si="311">D1329</f>
        <v>5034</v>
      </c>
      <c r="E1330" s="17" t="s">
        <v>25</v>
      </c>
      <c r="F1330" s="56">
        <v>1</v>
      </c>
      <c r="G1330" s="56">
        <v>1</v>
      </c>
      <c r="H1330" s="62">
        <f>H1329+100000</f>
        <v>152401001</v>
      </c>
      <c r="I1330" s="61">
        <v>1</v>
      </c>
      <c r="J1330" s="61">
        <v>1</v>
      </c>
      <c r="K1330" s="61">
        <f t="shared" ref="K1330:L1340" si="312">K1318</f>
        <v>3.17</v>
      </c>
      <c r="L1330" s="61" t="str">
        <f t="shared" si="312"/>
        <v>Weapon</v>
      </c>
      <c r="M1330" s="61" t="str">
        <f t="shared" si="309"/>
        <v>Rare</v>
      </c>
    </row>
    <row r="1331" spans="1:13" ht="16.5" customHeight="1" x14ac:dyDescent="0.3">
      <c r="A1331" s="60" t="b">
        <v>1</v>
      </c>
      <c r="B1331" s="61" t="s">
        <v>47</v>
      </c>
      <c r="C1331" s="61">
        <f t="shared" si="310"/>
        <v>6034018</v>
      </c>
      <c r="D1331" s="61">
        <f t="shared" si="311"/>
        <v>5034</v>
      </c>
      <c r="E1331" s="17" t="s">
        <v>25</v>
      </c>
      <c r="F1331" s="56">
        <v>1</v>
      </c>
      <c r="G1331" s="56">
        <v>1</v>
      </c>
      <c r="H1331" s="62">
        <f>H1329+1000</f>
        <v>152302001</v>
      </c>
      <c r="I1331" s="61">
        <v>1</v>
      </c>
      <c r="J1331" s="61">
        <v>1</v>
      </c>
      <c r="K1331" s="61">
        <f t="shared" si="312"/>
        <v>7.17</v>
      </c>
      <c r="L1331" s="61" t="str">
        <f t="shared" si="312"/>
        <v>Body</v>
      </c>
      <c r="M1331" s="61" t="str">
        <f t="shared" si="309"/>
        <v>Superior</v>
      </c>
    </row>
    <row r="1332" spans="1:13" ht="16.5" customHeight="1" x14ac:dyDescent="0.3">
      <c r="A1332" s="60" t="b">
        <v>1</v>
      </c>
      <c r="B1332" s="61" t="s">
        <v>53</v>
      </c>
      <c r="C1332" s="61">
        <f t="shared" si="310"/>
        <v>6034019</v>
      </c>
      <c r="D1332" s="61">
        <f t="shared" si="311"/>
        <v>5034</v>
      </c>
      <c r="E1332" s="17" t="s">
        <v>25</v>
      </c>
      <c r="F1332" s="56">
        <v>1</v>
      </c>
      <c r="G1332" s="56">
        <v>1</v>
      </c>
      <c r="H1332" s="62">
        <f>H1331+100000</f>
        <v>152402001</v>
      </c>
      <c r="I1332" s="61">
        <v>1</v>
      </c>
      <c r="J1332" s="61">
        <v>1</v>
      </c>
      <c r="K1332" s="61">
        <f t="shared" si="312"/>
        <v>3.17</v>
      </c>
      <c r="L1332" s="61" t="str">
        <f t="shared" si="312"/>
        <v>Body</v>
      </c>
      <c r="M1332" s="61" t="str">
        <f t="shared" si="309"/>
        <v>Rare</v>
      </c>
    </row>
    <row r="1333" spans="1:13" ht="16.5" customHeight="1" x14ac:dyDescent="0.3">
      <c r="A1333" s="60" t="b">
        <v>1</v>
      </c>
      <c r="B1333" s="61" t="s">
        <v>48</v>
      </c>
      <c r="C1333" s="61">
        <f t="shared" si="310"/>
        <v>6034020</v>
      </c>
      <c r="D1333" s="61">
        <f t="shared" si="311"/>
        <v>5034</v>
      </c>
      <c r="E1333" s="17" t="s">
        <v>25</v>
      </c>
      <c r="F1333" s="56">
        <v>1</v>
      </c>
      <c r="G1333" s="56">
        <v>1</v>
      </c>
      <c r="H1333" s="61">
        <f>H1331+1000</f>
        <v>152303001</v>
      </c>
      <c r="I1333" s="61">
        <v>1</v>
      </c>
      <c r="J1333" s="61">
        <v>1</v>
      </c>
      <c r="K1333" s="61">
        <f t="shared" si="312"/>
        <v>7.17</v>
      </c>
      <c r="L1333" s="61" t="str">
        <f t="shared" si="312"/>
        <v>Head</v>
      </c>
      <c r="M1333" s="61" t="str">
        <f t="shared" si="309"/>
        <v>Superior</v>
      </c>
    </row>
    <row r="1334" spans="1:13" ht="16.5" customHeight="1" x14ac:dyDescent="0.3">
      <c r="A1334" s="60" t="b">
        <v>1</v>
      </c>
      <c r="B1334" s="61" t="s">
        <v>54</v>
      </c>
      <c r="C1334" s="61">
        <f t="shared" si="310"/>
        <v>6034021</v>
      </c>
      <c r="D1334" s="61">
        <f t="shared" si="311"/>
        <v>5034</v>
      </c>
      <c r="E1334" s="17" t="s">
        <v>25</v>
      </c>
      <c r="F1334" s="56">
        <v>1</v>
      </c>
      <c r="G1334" s="56">
        <v>1</v>
      </c>
      <c r="H1334" s="61">
        <f>H1333+100000</f>
        <v>152403001</v>
      </c>
      <c r="I1334" s="61">
        <v>1</v>
      </c>
      <c r="J1334" s="61">
        <v>1</v>
      </c>
      <c r="K1334" s="61">
        <f t="shared" si="312"/>
        <v>3.17</v>
      </c>
      <c r="L1334" s="61" t="str">
        <f t="shared" si="312"/>
        <v>Head</v>
      </c>
      <c r="M1334" s="61" t="str">
        <f t="shared" si="309"/>
        <v>Rare</v>
      </c>
    </row>
    <row r="1335" spans="1:13" ht="16.5" customHeight="1" x14ac:dyDescent="0.3">
      <c r="A1335" s="60" t="b">
        <v>1</v>
      </c>
      <c r="B1335" s="61" t="s">
        <v>50</v>
      </c>
      <c r="C1335" s="61">
        <f t="shared" si="310"/>
        <v>6034022</v>
      </c>
      <c r="D1335" s="61">
        <f t="shared" si="311"/>
        <v>5034</v>
      </c>
      <c r="E1335" s="17" t="s">
        <v>25</v>
      </c>
      <c r="F1335" s="56">
        <v>1</v>
      </c>
      <c r="G1335" s="56">
        <v>1</v>
      </c>
      <c r="H1335" s="61">
        <f>H1333+2000</f>
        <v>152305001</v>
      </c>
      <c r="I1335" s="61">
        <v>1</v>
      </c>
      <c r="J1335" s="61">
        <v>1</v>
      </c>
      <c r="K1335" s="61">
        <f t="shared" si="312"/>
        <v>7.17</v>
      </c>
      <c r="L1335" s="61" t="str">
        <f t="shared" si="312"/>
        <v>Glove</v>
      </c>
      <c r="M1335" s="61" t="str">
        <f t="shared" si="309"/>
        <v>Superior</v>
      </c>
    </row>
    <row r="1336" spans="1:13" ht="16.5" customHeight="1" x14ac:dyDescent="0.3">
      <c r="A1336" s="60" t="b">
        <v>1</v>
      </c>
      <c r="B1336" s="61" t="s">
        <v>56</v>
      </c>
      <c r="C1336" s="61">
        <f t="shared" si="310"/>
        <v>6034023</v>
      </c>
      <c r="D1336" s="61">
        <f t="shared" si="311"/>
        <v>5034</v>
      </c>
      <c r="E1336" s="17" t="s">
        <v>25</v>
      </c>
      <c r="F1336" s="56">
        <v>1</v>
      </c>
      <c r="G1336" s="56">
        <v>1</v>
      </c>
      <c r="H1336" s="61">
        <f>H1335+100000</f>
        <v>152405001</v>
      </c>
      <c r="I1336" s="61">
        <v>1</v>
      </c>
      <c r="J1336" s="61">
        <v>1</v>
      </c>
      <c r="K1336" s="61">
        <f t="shared" si="312"/>
        <v>3.17</v>
      </c>
      <c r="L1336" s="61" t="str">
        <f t="shared" si="312"/>
        <v>Glove</v>
      </c>
      <c r="M1336" s="61" t="str">
        <f t="shared" si="309"/>
        <v>Rare</v>
      </c>
    </row>
    <row r="1337" spans="1:13" ht="16.5" customHeight="1" x14ac:dyDescent="0.3">
      <c r="A1337" s="60" t="b">
        <v>1</v>
      </c>
      <c r="B1337" s="61" t="s">
        <v>49</v>
      </c>
      <c r="C1337" s="61">
        <f t="shared" si="310"/>
        <v>6034024</v>
      </c>
      <c r="D1337" s="61">
        <f t="shared" si="311"/>
        <v>5034</v>
      </c>
      <c r="E1337" s="17" t="s">
        <v>25</v>
      </c>
      <c r="F1337" s="56">
        <v>1</v>
      </c>
      <c r="G1337" s="56">
        <v>1</v>
      </c>
      <c r="H1337" s="61">
        <f>H1335+1000</f>
        <v>152306001</v>
      </c>
      <c r="I1337" s="61">
        <v>1</v>
      </c>
      <c r="J1337" s="61">
        <v>1</v>
      </c>
      <c r="K1337" s="61">
        <f t="shared" si="312"/>
        <v>7.17</v>
      </c>
      <c r="L1337" s="61" t="str">
        <f t="shared" si="312"/>
        <v>Pants</v>
      </c>
      <c r="M1337" s="61" t="str">
        <f t="shared" si="309"/>
        <v>Superior</v>
      </c>
    </row>
    <row r="1338" spans="1:13" ht="16.5" customHeight="1" x14ac:dyDescent="0.3">
      <c r="A1338" s="60" t="b">
        <v>1</v>
      </c>
      <c r="B1338" s="61" t="s">
        <v>55</v>
      </c>
      <c r="C1338" s="61">
        <f t="shared" si="310"/>
        <v>6034025</v>
      </c>
      <c r="D1338" s="61">
        <f t="shared" si="311"/>
        <v>5034</v>
      </c>
      <c r="E1338" s="17" t="s">
        <v>25</v>
      </c>
      <c r="F1338" s="56">
        <v>1</v>
      </c>
      <c r="G1338" s="56">
        <v>1</v>
      </c>
      <c r="H1338" s="61">
        <f>H1337+100000</f>
        <v>152406001</v>
      </c>
      <c r="I1338" s="61">
        <v>1</v>
      </c>
      <c r="J1338" s="61">
        <v>1</v>
      </c>
      <c r="K1338" s="61">
        <f t="shared" si="312"/>
        <v>3.17</v>
      </c>
      <c r="L1338" s="61" t="str">
        <f t="shared" si="312"/>
        <v>Pants</v>
      </c>
      <c r="M1338" s="61" t="str">
        <f t="shared" si="309"/>
        <v>Rare</v>
      </c>
    </row>
    <row r="1339" spans="1:13" ht="16.5" customHeight="1" x14ac:dyDescent="0.3">
      <c r="A1339" s="60" t="b">
        <v>1</v>
      </c>
      <c r="B1339" s="61" t="s">
        <v>46</v>
      </c>
      <c r="C1339" s="61">
        <f t="shared" si="310"/>
        <v>6034026</v>
      </c>
      <c r="D1339" s="61">
        <f t="shared" si="311"/>
        <v>5034</v>
      </c>
      <c r="E1339" s="17" t="s">
        <v>25</v>
      </c>
      <c r="F1339" s="56">
        <v>1</v>
      </c>
      <c r="G1339" s="56">
        <v>1</v>
      </c>
      <c r="H1339" s="61">
        <f>H1337+1000</f>
        <v>152307001</v>
      </c>
      <c r="I1339" s="61">
        <v>1</v>
      </c>
      <c r="J1339" s="61">
        <v>1</v>
      </c>
      <c r="K1339" s="61">
        <f t="shared" si="312"/>
        <v>7.15</v>
      </c>
      <c r="L1339" s="61" t="str">
        <f t="shared" si="312"/>
        <v>Shoes</v>
      </c>
      <c r="M1339" s="61" t="str">
        <f t="shared" si="309"/>
        <v>Superior</v>
      </c>
    </row>
    <row r="1340" spans="1:13" ht="16.5" customHeight="1" x14ac:dyDescent="0.3">
      <c r="A1340" s="60" t="b">
        <v>1</v>
      </c>
      <c r="B1340" s="61" t="s">
        <v>52</v>
      </c>
      <c r="C1340" s="61">
        <f t="shared" si="310"/>
        <v>6034027</v>
      </c>
      <c r="D1340" s="61">
        <f t="shared" si="311"/>
        <v>5034</v>
      </c>
      <c r="E1340" s="17" t="s">
        <v>25</v>
      </c>
      <c r="F1340" s="56">
        <v>1</v>
      </c>
      <c r="G1340" s="56">
        <v>1</v>
      </c>
      <c r="H1340" s="61">
        <f>H1339+100000</f>
        <v>152407001</v>
      </c>
      <c r="I1340" s="61">
        <v>1</v>
      </c>
      <c r="J1340" s="61">
        <v>1</v>
      </c>
      <c r="K1340" s="61">
        <f t="shared" si="312"/>
        <v>3.15</v>
      </c>
      <c r="L1340" s="61" t="str">
        <f t="shared" si="312"/>
        <v>Shoes</v>
      </c>
      <c r="M1340" s="61" t="str">
        <f t="shared" si="309"/>
        <v>Rare</v>
      </c>
    </row>
    <row r="1341" spans="1:13" ht="16.5" customHeight="1" x14ac:dyDescent="0.3">
      <c r="A1341" s="60" t="b">
        <v>1</v>
      </c>
      <c r="B1341" s="42" t="s">
        <v>45</v>
      </c>
      <c r="C1341" s="45">
        <f t="shared" si="310"/>
        <v>6034028</v>
      </c>
      <c r="D1341" s="45">
        <f t="shared" si="311"/>
        <v>5034</v>
      </c>
      <c r="E1341" s="45" t="s">
        <v>26</v>
      </c>
      <c r="F1341" s="56">
        <v>1</v>
      </c>
      <c r="G1341" s="56">
        <v>1</v>
      </c>
      <c r="H1341" s="42">
        <f>H1329+1000000</f>
        <v>153301001</v>
      </c>
      <c r="I1341" s="42">
        <v>1</v>
      </c>
      <c r="J1341" s="42">
        <v>1</v>
      </c>
      <c r="K1341" s="42">
        <f>K1329</f>
        <v>7.17</v>
      </c>
      <c r="L1341" s="42" t="str">
        <f>L1329</f>
        <v>Weapon</v>
      </c>
      <c r="M1341" s="42" t="str">
        <f>M1329</f>
        <v>Superior</v>
      </c>
    </row>
    <row r="1342" spans="1:13" ht="16.5" customHeight="1" x14ac:dyDescent="0.3">
      <c r="A1342" s="60" t="b">
        <v>1</v>
      </c>
      <c r="B1342" s="42" t="s">
        <v>51</v>
      </c>
      <c r="C1342" s="45">
        <f t="shared" si="310"/>
        <v>6034029</v>
      </c>
      <c r="D1342" s="45">
        <f t="shared" si="311"/>
        <v>5034</v>
      </c>
      <c r="E1342" s="45" t="s">
        <v>26</v>
      </c>
      <c r="F1342" s="56">
        <v>1</v>
      </c>
      <c r="G1342" s="56">
        <v>1</v>
      </c>
      <c r="H1342" s="42">
        <f>H1341+100000</f>
        <v>153401001</v>
      </c>
      <c r="I1342" s="42">
        <v>1</v>
      </c>
      <c r="J1342" s="42">
        <v>1</v>
      </c>
      <c r="K1342" s="42">
        <f t="shared" ref="K1342:M1353" si="313">K1330</f>
        <v>3.17</v>
      </c>
      <c r="L1342" s="42" t="str">
        <f t="shared" si="313"/>
        <v>Weapon</v>
      </c>
      <c r="M1342" s="42" t="str">
        <f t="shared" si="313"/>
        <v>Rare</v>
      </c>
    </row>
    <row r="1343" spans="1:13" ht="16.5" customHeight="1" x14ac:dyDescent="0.3">
      <c r="A1343" s="60" t="b">
        <v>1</v>
      </c>
      <c r="B1343" s="42" t="s">
        <v>47</v>
      </c>
      <c r="C1343" s="45">
        <f t="shared" si="310"/>
        <v>6034030</v>
      </c>
      <c r="D1343" s="45">
        <f t="shared" si="311"/>
        <v>5034</v>
      </c>
      <c r="E1343" s="45" t="s">
        <v>26</v>
      </c>
      <c r="F1343" s="56">
        <v>1</v>
      </c>
      <c r="G1343" s="56">
        <v>1</v>
      </c>
      <c r="H1343" s="42">
        <f>H1341+1000</f>
        <v>153302001</v>
      </c>
      <c r="I1343" s="42">
        <v>1</v>
      </c>
      <c r="J1343" s="42">
        <v>1</v>
      </c>
      <c r="K1343" s="42">
        <f t="shared" si="313"/>
        <v>7.17</v>
      </c>
      <c r="L1343" s="42" t="str">
        <f t="shared" si="313"/>
        <v>Body</v>
      </c>
      <c r="M1343" s="42" t="str">
        <f t="shared" si="313"/>
        <v>Superior</v>
      </c>
    </row>
    <row r="1344" spans="1:13" ht="16.5" customHeight="1" x14ac:dyDescent="0.3">
      <c r="A1344" s="60" t="b">
        <v>1</v>
      </c>
      <c r="B1344" s="42" t="s">
        <v>53</v>
      </c>
      <c r="C1344" s="45">
        <f t="shared" si="310"/>
        <v>6034031</v>
      </c>
      <c r="D1344" s="45">
        <f t="shared" si="311"/>
        <v>5034</v>
      </c>
      <c r="E1344" s="45" t="s">
        <v>26</v>
      </c>
      <c r="F1344" s="56">
        <v>1</v>
      </c>
      <c r="G1344" s="56">
        <v>1</v>
      </c>
      <c r="H1344" s="42">
        <f>H1343+100000</f>
        <v>153402001</v>
      </c>
      <c r="I1344" s="42">
        <v>1</v>
      </c>
      <c r="J1344" s="42">
        <v>1</v>
      </c>
      <c r="K1344" s="42">
        <f t="shared" si="313"/>
        <v>3.17</v>
      </c>
      <c r="L1344" s="42" t="str">
        <f t="shared" si="313"/>
        <v>Body</v>
      </c>
      <c r="M1344" s="42" t="str">
        <f t="shared" si="313"/>
        <v>Rare</v>
      </c>
    </row>
    <row r="1345" spans="1:13" ht="16.5" customHeight="1" x14ac:dyDescent="0.3">
      <c r="A1345" s="60" t="b">
        <v>1</v>
      </c>
      <c r="B1345" s="42" t="s">
        <v>48</v>
      </c>
      <c r="C1345" s="45">
        <f t="shared" si="310"/>
        <v>6034032</v>
      </c>
      <c r="D1345" s="45">
        <f t="shared" si="311"/>
        <v>5034</v>
      </c>
      <c r="E1345" s="45" t="s">
        <v>26</v>
      </c>
      <c r="F1345" s="56">
        <v>1</v>
      </c>
      <c r="G1345" s="56">
        <v>1</v>
      </c>
      <c r="H1345" s="42">
        <f>H1343+1000</f>
        <v>153303001</v>
      </c>
      <c r="I1345" s="42">
        <v>1</v>
      </c>
      <c r="J1345" s="42">
        <v>1</v>
      </c>
      <c r="K1345" s="42">
        <f t="shared" si="313"/>
        <v>7.17</v>
      </c>
      <c r="L1345" s="42" t="str">
        <f t="shared" si="313"/>
        <v>Head</v>
      </c>
      <c r="M1345" s="42" t="str">
        <f t="shared" si="313"/>
        <v>Superior</v>
      </c>
    </row>
    <row r="1346" spans="1:13" ht="16.5" customHeight="1" x14ac:dyDescent="0.3">
      <c r="A1346" s="60" t="b">
        <v>1</v>
      </c>
      <c r="B1346" s="42" t="s">
        <v>54</v>
      </c>
      <c r="C1346" s="45">
        <f t="shared" si="310"/>
        <v>6034033</v>
      </c>
      <c r="D1346" s="45">
        <f t="shared" si="311"/>
        <v>5034</v>
      </c>
      <c r="E1346" s="45" t="s">
        <v>26</v>
      </c>
      <c r="F1346" s="56">
        <v>1</v>
      </c>
      <c r="G1346" s="56">
        <v>1</v>
      </c>
      <c r="H1346" s="42">
        <f>H1345+100000</f>
        <v>153403001</v>
      </c>
      <c r="I1346" s="42">
        <v>1</v>
      </c>
      <c r="J1346" s="42">
        <v>1</v>
      </c>
      <c r="K1346" s="42">
        <f t="shared" si="313"/>
        <v>3.17</v>
      </c>
      <c r="L1346" s="42" t="str">
        <f t="shared" si="313"/>
        <v>Head</v>
      </c>
      <c r="M1346" s="42" t="str">
        <f t="shared" si="313"/>
        <v>Rare</v>
      </c>
    </row>
    <row r="1347" spans="1:13" ht="16.5" customHeight="1" x14ac:dyDescent="0.3">
      <c r="A1347" s="60" t="b">
        <v>1</v>
      </c>
      <c r="B1347" s="42" t="s">
        <v>50</v>
      </c>
      <c r="C1347" s="45">
        <f t="shared" si="310"/>
        <v>6034034</v>
      </c>
      <c r="D1347" s="45">
        <f t="shared" si="311"/>
        <v>5034</v>
      </c>
      <c r="E1347" s="45" t="s">
        <v>26</v>
      </c>
      <c r="F1347" s="56">
        <v>1</v>
      </c>
      <c r="G1347" s="56">
        <v>1</v>
      </c>
      <c r="H1347" s="42">
        <f>H1345+2000</f>
        <v>153305001</v>
      </c>
      <c r="I1347" s="42">
        <v>1</v>
      </c>
      <c r="J1347" s="42">
        <v>1</v>
      </c>
      <c r="K1347" s="42">
        <f t="shared" si="313"/>
        <v>7.17</v>
      </c>
      <c r="L1347" s="42" t="str">
        <f t="shared" si="313"/>
        <v>Glove</v>
      </c>
      <c r="M1347" s="42" t="str">
        <f t="shared" si="313"/>
        <v>Superior</v>
      </c>
    </row>
    <row r="1348" spans="1:13" ht="16.5" customHeight="1" x14ac:dyDescent="0.3">
      <c r="A1348" s="60" t="b">
        <v>1</v>
      </c>
      <c r="B1348" s="42" t="s">
        <v>56</v>
      </c>
      <c r="C1348" s="45">
        <f t="shared" si="310"/>
        <v>6034035</v>
      </c>
      <c r="D1348" s="45">
        <f t="shared" si="311"/>
        <v>5034</v>
      </c>
      <c r="E1348" s="45" t="s">
        <v>26</v>
      </c>
      <c r="F1348" s="56">
        <v>1</v>
      </c>
      <c r="G1348" s="56">
        <v>1</v>
      </c>
      <c r="H1348" s="42">
        <f>H1347+100000</f>
        <v>153405001</v>
      </c>
      <c r="I1348" s="42">
        <v>1</v>
      </c>
      <c r="J1348" s="42">
        <v>1</v>
      </c>
      <c r="K1348" s="42">
        <f t="shared" si="313"/>
        <v>3.17</v>
      </c>
      <c r="L1348" s="42" t="str">
        <f t="shared" si="313"/>
        <v>Glove</v>
      </c>
      <c r="M1348" s="42" t="str">
        <f t="shared" si="313"/>
        <v>Rare</v>
      </c>
    </row>
    <row r="1349" spans="1:13" ht="16.5" customHeight="1" x14ac:dyDescent="0.3">
      <c r="A1349" s="60" t="b">
        <v>1</v>
      </c>
      <c r="B1349" s="42" t="s">
        <v>49</v>
      </c>
      <c r="C1349" s="45">
        <f t="shared" si="310"/>
        <v>6034036</v>
      </c>
      <c r="D1349" s="45">
        <f t="shared" si="311"/>
        <v>5034</v>
      </c>
      <c r="E1349" s="45" t="s">
        <v>26</v>
      </c>
      <c r="F1349" s="56">
        <v>1</v>
      </c>
      <c r="G1349" s="56">
        <v>1</v>
      </c>
      <c r="H1349" s="42">
        <f>H1347+1000</f>
        <v>153306001</v>
      </c>
      <c r="I1349" s="42">
        <v>1</v>
      </c>
      <c r="J1349" s="42">
        <v>1</v>
      </c>
      <c r="K1349" s="42">
        <f t="shared" si="313"/>
        <v>7.17</v>
      </c>
      <c r="L1349" s="42" t="str">
        <f t="shared" si="313"/>
        <v>Pants</v>
      </c>
      <c r="M1349" s="42" t="str">
        <f t="shared" si="313"/>
        <v>Superior</v>
      </c>
    </row>
    <row r="1350" spans="1:13" ht="16.5" customHeight="1" x14ac:dyDescent="0.3">
      <c r="A1350" s="60" t="b">
        <v>1</v>
      </c>
      <c r="B1350" s="42" t="s">
        <v>55</v>
      </c>
      <c r="C1350" s="45">
        <f t="shared" si="310"/>
        <v>6034037</v>
      </c>
      <c r="D1350" s="45">
        <f t="shared" si="311"/>
        <v>5034</v>
      </c>
      <c r="E1350" s="45" t="s">
        <v>26</v>
      </c>
      <c r="F1350" s="56">
        <v>1</v>
      </c>
      <c r="G1350" s="56">
        <v>1</v>
      </c>
      <c r="H1350" s="42">
        <f>H1349+100000</f>
        <v>153406001</v>
      </c>
      <c r="I1350" s="42">
        <v>1</v>
      </c>
      <c r="J1350" s="42">
        <v>1</v>
      </c>
      <c r="K1350" s="42">
        <f t="shared" si="313"/>
        <v>3.17</v>
      </c>
      <c r="L1350" s="42" t="str">
        <f t="shared" si="313"/>
        <v>Pants</v>
      </c>
      <c r="M1350" s="42" t="str">
        <f t="shared" si="313"/>
        <v>Rare</v>
      </c>
    </row>
    <row r="1351" spans="1:13" ht="16.5" customHeight="1" x14ac:dyDescent="0.3">
      <c r="A1351" s="60" t="b">
        <v>1</v>
      </c>
      <c r="B1351" s="42" t="s">
        <v>46</v>
      </c>
      <c r="C1351" s="45">
        <f t="shared" si="310"/>
        <v>6034038</v>
      </c>
      <c r="D1351" s="45">
        <f t="shared" si="311"/>
        <v>5034</v>
      </c>
      <c r="E1351" s="45" t="s">
        <v>26</v>
      </c>
      <c r="F1351" s="56">
        <v>1</v>
      </c>
      <c r="G1351" s="56">
        <v>1</v>
      </c>
      <c r="H1351" s="42">
        <f>H1349+1000</f>
        <v>153307001</v>
      </c>
      <c r="I1351" s="42">
        <v>1</v>
      </c>
      <c r="J1351" s="42">
        <v>1</v>
      </c>
      <c r="K1351" s="42">
        <f t="shared" si="313"/>
        <v>7.15</v>
      </c>
      <c r="L1351" s="42" t="str">
        <f t="shared" si="313"/>
        <v>Shoes</v>
      </c>
      <c r="M1351" s="42" t="str">
        <f t="shared" si="313"/>
        <v>Superior</v>
      </c>
    </row>
    <row r="1352" spans="1:13" ht="16.5" customHeight="1" x14ac:dyDescent="0.3">
      <c r="A1352" s="60" t="b">
        <v>1</v>
      </c>
      <c r="B1352" s="42" t="s">
        <v>52</v>
      </c>
      <c r="C1352" s="45">
        <f t="shared" si="310"/>
        <v>6034039</v>
      </c>
      <c r="D1352" s="45">
        <f t="shared" si="311"/>
        <v>5034</v>
      </c>
      <c r="E1352" s="45" t="s">
        <v>26</v>
      </c>
      <c r="F1352" s="56">
        <v>1</v>
      </c>
      <c r="G1352" s="56">
        <v>1</v>
      </c>
      <c r="H1352" s="42">
        <f>H1351+100000</f>
        <v>153407001</v>
      </c>
      <c r="I1352" s="42">
        <v>1</v>
      </c>
      <c r="J1352" s="42">
        <v>1</v>
      </c>
      <c r="K1352" s="42">
        <f t="shared" si="313"/>
        <v>3.15</v>
      </c>
      <c r="L1352" s="42" t="str">
        <f t="shared" si="313"/>
        <v>Shoes</v>
      </c>
      <c r="M1352" s="42" t="str">
        <f t="shared" si="313"/>
        <v>Rare</v>
      </c>
    </row>
    <row r="1353" spans="1:13" ht="16.5" customHeight="1" x14ac:dyDescent="0.3">
      <c r="A1353" s="60" t="b">
        <v>1</v>
      </c>
      <c r="B1353" s="46" t="s">
        <v>45</v>
      </c>
      <c r="C1353" s="19">
        <f t="shared" si="310"/>
        <v>6034040</v>
      </c>
      <c r="D1353" s="19">
        <f t="shared" si="311"/>
        <v>5034</v>
      </c>
      <c r="E1353" s="19" t="s">
        <v>27</v>
      </c>
      <c r="F1353" s="56">
        <v>1</v>
      </c>
      <c r="G1353" s="56">
        <v>1</v>
      </c>
      <c r="H1353" s="46">
        <f>H1341+1000000</f>
        <v>154301001</v>
      </c>
      <c r="I1353" s="46">
        <v>1</v>
      </c>
      <c r="J1353" s="46">
        <v>1</v>
      </c>
      <c r="K1353" s="46">
        <f>K1341</f>
        <v>7.17</v>
      </c>
      <c r="L1353" s="46" t="str">
        <f>L1341</f>
        <v>Weapon</v>
      </c>
      <c r="M1353" s="46" t="str">
        <f t="shared" si="313"/>
        <v>Superior</v>
      </c>
    </row>
    <row r="1354" spans="1:13" ht="16.5" customHeight="1" x14ac:dyDescent="0.3">
      <c r="A1354" s="60" t="b">
        <v>1</v>
      </c>
      <c r="B1354" s="46" t="s">
        <v>51</v>
      </c>
      <c r="C1354" s="19">
        <f t="shared" si="310"/>
        <v>6034041</v>
      </c>
      <c r="D1354" s="19">
        <f t="shared" si="311"/>
        <v>5034</v>
      </c>
      <c r="E1354" s="19" t="s">
        <v>27</v>
      </c>
      <c r="F1354" s="56">
        <v>1</v>
      </c>
      <c r="G1354" s="56">
        <v>1</v>
      </c>
      <c r="H1354" s="46">
        <f>H1353+100000</f>
        <v>154401001</v>
      </c>
      <c r="I1354" s="46">
        <v>1</v>
      </c>
      <c r="J1354" s="46">
        <v>1</v>
      </c>
      <c r="K1354" s="46">
        <f t="shared" ref="K1354:M1364" si="314">K1342</f>
        <v>3.17</v>
      </c>
      <c r="L1354" s="46" t="str">
        <f t="shared" si="314"/>
        <v>Weapon</v>
      </c>
      <c r="M1354" s="46" t="str">
        <f t="shared" si="314"/>
        <v>Rare</v>
      </c>
    </row>
    <row r="1355" spans="1:13" ht="16.5" customHeight="1" x14ac:dyDescent="0.3">
      <c r="A1355" s="60" t="b">
        <v>1</v>
      </c>
      <c r="B1355" s="46" t="s">
        <v>47</v>
      </c>
      <c r="C1355" s="19">
        <f t="shared" si="310"/>
        <v>6034042</v>
      </c>
      <c r="D1355" s="19">
        <f t="shared" si="311"/>
        <v>5034</v>
      </c>
      <c r="E1355" s="19" t="s">
        <v>27</v>
      </c>
      <c r="F1355" s="56">
        <v>1</v>
      </c>
      <c r="G1355" s="56">
        <v>1</v>
      </c>
      <c r="H1355" s="46">
        <f>H1353+1000</f>
        <v>154302001</v>
      </c>
      <c r="I1355" s="46">
        <v>1</v>
      </c>
      <c r="J1355" s="46">
        <v>1</v>
      </c>
      <c r="K1355" s="46">
        <f t="shared" si="314"/>
        <v>7.17</v>
      </c>
      <c r="L1355" s="46" t="str">
        <f t="shared" si="314"/>
        <v>Body</v>
      </c>
      <c r="M1355" s="46" t="str">
        <f t="shared" si="314"/>
        <v>Superior</v>
      </c>
    </row>
    <row r="1356" spans="1:13" ht="16.5" customHeight="1" x14ac:dyDescent="0.3">
      <c r="A1356" s="60" t="b">
        <v>1</v>
      </c>
      <c r="B1356" s="46" t="s">
        <v>53</v>
      </c>
      <c r="C1356" s="19">
        <f t="shared" si="310"/>
        <v>6034043</v>
      </c>
      <c r="D1356" s="19">
        <f t="shared" si="311"/>
        <v>5034</v>
      </c>
      <c r="E1356" s="19" t="s">
        <v>27</v>
      </c>
      <c r="F1356" s="56">
        <v>1</v>
      </c>
      <c r="G1356" s="56">
        <v>1</v>
      </c>
      <c r="H1356" s="46">
        <f>H1355+100000</f>
        <v>154402001</v>
      </c>
      <c r="I1356" s="46">
        <v>1</v>
      </c>
      <c r="J1356" s="46">
        <v>1</v>
      </c>
      <c r="K1356" s="46">
        <f t="shared" si="314"/>
        <v>3.17</v>
      </c>
      <c r="L1356" s="46" t="str">
        <f t="shared" si="314"/>
        <v>Body</v>
      </c>
      <c r="M1356" s="46" t="str">
        <f t="shared" si="314"/>
        <v>Rare</v>
      </c>
    </row>
    <row r="1357" spans="1:13" ht="16.5" customHeight="1" x14ac:dyDescent="0.3">
      <c r="A1357" s="60" t="b">
        <v>1</v>
      </c>
      <c r="B1357" s="46" t="s">
        <v>48</v>
      </c>
      <c r="C1357" s="19">
        <f t="shared" si="310"/>
        <v>6034044</v>
      </c>
      <c r="D1357" s="19">
        <f t="shared" si="311"/>
        <v>5034</v>
      </c>
      <c r="E1357" s="19" t="s">
        <v>27</v>
      </c>
      <c r="F1357" s="56">
        <v>1</v>
      </c>
      <c r="G1357" s="56">
        <v>1</v>
      </c>
      <c r="H1357" s="46">
        <f>H1355+1000</f>
        <v>154303001</v>
      </c>
      <c r="I1357" s="46">
        <v>1</v>
      </c>
      <c r="J1357" s="46">
        <v>1</v>
      </c>
      <c r="K1357" s="46">
        <f t="shared" si="314"/>
        <v>7.17</v>
      </c>
      <c r="L1357" s="46" t="str">
        <f t="shared" si="314"/>
        <v>Head</v>
      </c>
      <c r="M1357" s="46" t="str">
        <f t="shared" si="314"/>
        <v>Superior</v>
      </c>
    </row>
    <row r="1358" spans="1:13" ht="16.5" customHeight="1" x14ac:dyDescent="0.3">
      <c r="A1358" s="60" t="b">
        <v>1</v>
      </c>
      <c r="B1358" s="46" t="s">
        <v>54</v>
      </c>
      <c r="C1358" s="19">
        <f t="shared" si="310"/>
        <v>6034045</v>
      </c>
      <c r="D1358" s="19">
        <f t="shared" si="311"/>
        <v>5034</v>
      </c>
      <c r="E1358" s="19" t="s">
        <v>27</v>
      </c>
      <c r="F1358" s="56">
        <v>1</v>
      </c>
      <c r="G1358" s="56">
        <v>1</v>
      </c>
      <c r="H1358" s="46">
        <f>H1357+100000</f>
        <v>154403001</v>
      </c>
      <c r="I1358" s="46">
        <v>1</v>
      </c>
      <c r="J1358" s="46">
        <v>1</v>
      </c>
      <c r="K1358" s="46">
        <f t="shared" si="314"/>
        <v>3.17</v>
      </c>
      <c r="L1358" s="46" t="str">
        <f t="shared" si="314"/>
        <v>Head</v>
      </c>
      <c r="M1358" s="46" t="str">
        <f t="shared" si="314"/>
        <v>Rare</v>
      </c>
    </row>
    <row r="1359" spans="1:13" ht="16.5" customHeight="1" x14ac:dyDescent="0.3">
      <c r="A1359" s="60" t="b">
        <v>1</v>
      </c>
      <c r="B1359" s="46" t="s">
        <v>50</v>
      </c>
      <c r="C1359" s="19">
        <f t="shared" si="310"/>
        <v>6034046</v>
      </c>
      <c r="D1359" s="19">
        <f t="shared" si="311"/>
        <v>5034</v>
      </c>
      <c r="E1359" s="19" t="s">
        <v>27</v>
      </c>
      <c r="F1359" s="56">
        <v>1</v>
      </c>
      <c r="G1359" s="56">
        <v>1</v>
      </c>
      <c r="H1359" s="46">
        <f>H1357+2000</f>
        <v>154305001</v>
      </c>
      <c r="I1359" s="46">
        <v>1</v>
      </c>
      <c r="J1359" s="46">
        <v>1</v>
      </c>
      <c r="K1359" s="46">
        <f t="shared" si="314"/>
        <v>7.17</v>
      </c>
      <c r="L1359" s="46" t="str">
        <f t="shared" si="314"/>
        <v>Glove</v>
      </c>
      <c r="M1359" s="46" t="str">
        <f t="shared" si="314"/>
        <v>Superior</v>
      </c>
    </row>
    <row r="1360" spans="1:13" ht="16.5" customHeight="1" x14ac:dyDescent="0.3">
      <c r="A1360" s="60" t="b">
        <v>1</v>
      </c>
      <c r="B1360" s="46" t="s">
        <v>56</v>
      </c>
      <c r="C1360" s="19">
        <f t="shared" si="310"/>
        <v>6034047</v>
      </c>
      <c r="D1360" s="19">
        <f t="shared" si="311"/>
        <v>5034</v>
      </c>
      <c r="E1360" s="19" t="s">
        <v>27</v>
      </c>
      <c r="F1360" s="56">
        <v>1</v>
      </c>
      <c r="G1360" s="56">
        <v>1</v>
      </c>
      <c r="H1360" s="46">
        <f>H1359+100000</f>
        <v>154405001</v>
      </c>
      <c r="I1360" s="46">
        <v>1</v>
      </c>
      <c r="J1360" s="46">
        <v>1</v>
      </c>
      <c r="K1360" s="46">
        <f t="shared" si="314"/>
        <v>3.17</v>
      </c>
      <c r="L1360" s="46" t="str">
        <f t="shared" si="314"/>
        <v>Glove</v>
      </c>
      <c r="M1360" s="46" t="str">
        <f t="shared" si="314"/>
        <v>Rare</v>
      </c>
    </row>
    <row r="1361" spans="1:14" ht="16.5" customHeight="1" x14ac:dyDescent="0.3">
      <c r="A1361" s="60" t="b">
        <v>1</v>
      </c>
      <c r="B1361" s="46" t="s">
        <v>49</v>
      </c>
      <c r="C1361" s="19">
        <f t="shared" si="310"/>
        <v>6034048</v>
      </c>
      <c r="D1361" s="19">
        <f t="shared" si="311"/>
        <v>5034</v>
      </c>
      <c r="E1361" s="19" t="s">
        <v>27</v>
      </c>
      <c r="F1361" s="56">
        <v>1</v>
      </c>
      <c r="G1361" s="56">
        <v>1</v>
      </c>
      <c r="H1361" s="46">
        <f>H1359+1000</f>
        <v>154306001</v>
      </c>
      <c r="I1361" s="46">
        <v>1</v>
      </c>
      <c r="J1361" s="46">
        <v>1</v>
      </c>
      <c r="K1361" s="46">
        <f t="shared" si="314"/>
        <v>7.17</v>
      </c>
      <c r="L1361" s="46" t="str">
        <f t="shared" si="314"/>
        <v>Pants</v>
      </c>
      <c r="M1361" s="46" t="str">
        <f t="shared" si="314"/>
        <v>Superior</v>
      </c>
    </row>
    <row r="1362" spans="1:14" ht="16.5" customHeight="1" x14ac:dyDescent="0.3">
      <c r="A1362" s="60" t="b">
        <v>1</v>
      </c>
      <c r="B1362" s="46" t="s">
        <v>55</v>
      </c>
      <c r="C1362" s="19">
        <f t="shared" si="310"/>
        <v>6034049</v>
      </c>
      <c r="D1362" s="19">
        <f t="shared" si="311"/>
        <v>5034</v>
      </c>
      <c r="E1362" s="19" t="s">
        <v>27</v>
      </c>
      <c r="F1362" s="56">
        <v>1</v>
      </c>
      <c r="G1362" s="56">
        <v>1</v>
      </c>
      <c r="H1362" s="46">
        <f>H1361+100000</f>
        <v>154406001</v>
      </c>
      <c r="I1362" s="46">
        <v>1</v>
      </c>
      <c r="J1362" s="46">
        <v>1</v>
      </c>
      <c r="K1362" s="46">
        <f t="shared" si="314"/>
        <v>3.17</v>
      </c>
      <c r="L1362" s="46" t="str">
        <f t="shared" si="314"/>
        <v>Pants</v>
      </c>
      <c r="M1362" s="46" t="str">
        <f t="shared" si="314"/>
        <v>Rare</v>
      </c>
    </row>
    <row r="1363" spans="1:14" ht="16.5" customHeight="1" x14ac:dyDescent="0.3">
      <c r="A1363" s="60" t="b">
        <v>1</v>
      </c>
      <c r="B1363" s="46" t="s">
        <v>46</v>
      </c>
      <c r="C1363" s="19">
        <f t="shared" si="310"/>
        <v>6034050</v>
      </c>
      <c r="D1363" s="19">
        <f t="shared" si="311"/>
        <v>5034</v>
      </c>
      <c r="E1363" s="19" t="s">
        <v>27</v>
      </c>
      <c r="F1363" s="56">
        <v>1</v>
      </c>
      <c r="G1363" s="56">
        <v>1</v>
      </c>
      <c r="H1363" s="46">
        <f>H1361+1000</f>
        <v>154307001</v>
      </c>
      <c r="I1363" s="46">
        <v>1</v>
      </c>
      <c r="J1363" s="46">
        <v>1</v>
      </c>
      <c r="K1363" s="46">
        <f t="shared" si="314"/>
        <v>7.15</v>
      </c>
      <c r="L1363" s="46" t="str">
        <f t="shared" si="314"/>
        <v>Shoes</v>
      </c>
      <c r="M1363" s="46" t="str">
        <f t="shared" si="314"/>
        <v>Superior</v>
      </c>
    </row>
    <row r="1364" spans="1:14" ht="16.5" customHeight="1" x14ac:dyDescent="0.3">
      <c r="A1364" s="60" t="b">
        <v>1</v>
      </c>
      <c r="B1364" s="46" t="s">
        <v>52</v>
      </c>
      <c r="C1364" s="19">
        <f t="shared" si="310"/>
        <v>6034051</v>
      </c>
      <c r="D1364" s="19">
        <f t="shared" si="311"/>
        <v>5034</v>
      </c>
      <c r="E1364" s="19" t="s">
        <v>27</v>
      </c>
      <c r="F1364" s="56">
        <v>1</v>
      </c>
      <c r="G1364" s="56">
        <v>1</v>
      </c>
      <c r="H1364" s="46">
        <f>H1363+100000</f>
        <v>154407001</v>
      </c>
      <c r="I1364" s="46">
        <v>1</v>
      </c>
      <c r="J1364" s="46">
        <v>1</v>
      </c>
      <c r="K1364" s="46">
        <f t="shared" si="314"/>
        <v>3.15</v>
      </c>
      <c r="L1364" s="46" t="str">
        <f t="shared" si="314"/>
        <v>Shoes</v>
      </c>
      <c r="M1364" s="46" t="str">
        <f t="shared" si="314"/>
        <v>Rare</v>
      </c>
    </row>
    <row r="1365" spans="1:14" ht="16.5" customHeight="1" x14ac:dyDescent="0.3">
      <c r="A1365" s="59" t="b">
        <v>1</v>
      </c>
      <c r="B1365" s="41" t="s">
        <v>305</v>
      </c>
      <c r="C1365" s="41">
        <f>C1314+1000</f>
        <v>6035001</v>
      </c>
      <c r="D1365" s="41">
        <f>D1314+1</f>
        <v>5035</v>
      </c>
      <c r="E1365" s="42" t="s">
        <v>29</v>
      </c>
      <c r="F1365" s="56">
        <v>1</v>
      </c>
      <c r="G1365" s="56">
        <v>1</v>
      </c>
      <c r="H1365" s="41">
        <v>150102001</v>
      </c>
      <c r="I1365" s="42">
        <v>1</v>
      </c>
      <c r="J1365" s="42">
        <v>1</v>
      </c>
      <c r="K1365" s="41">
        <v>10</v>
      </c>
      <c r="L1365" s="41" t="s">
        <v>306</v>
      </c>
      <c r="M1365" s="43" t="s">
        <v>3</v>
      </c>
    </row>
    <row r="1366" spans="1:14" ht="16.5" customHeight="1" x14ac:dyDescent="0.3">
      <c r="A1366" s="59" t="b">
        <v>1</v>
      </c>
      <c r="B1366" s="41" t="s">
        <v>307</v>
      </c>
      <c r="C1366" s="42">
        <f>C1365+1</f>
        <v>6035002</v>
      </c>
      <c r="D1366" s="42">
        <f>D1365</f>
        <v>5035</v>
      </c>
      <c r="E1366" s="42" t="s">
        <v>29</v>
      </c>
      <c r="F1366" s="56">
        <v>1</v>
      </c>
      <c r="G1366" s="56">
        <v>1</v>
      </c>
      <c r="H1366" s="43">
        <f>H1365+100000</f>
        <v>150202001</v>
      </c>
      <c r="I1366" s="42">
        <v>1</v>
      </c>
      <c r="J1366" s="42">
        <v>1</v>
      </c>
      <c r="K1366" s="41">
        <v>14</v>
      </c>
      <c r="L1366" s="41" t="s">
        <v>306</v>
      </c>
      <c r="M1366" s="43" t="s">
        <v>355</v>
      </c>
    </row>
    <row r="1367" spans="1:14" ht="16.5" customHeight="1" x14ac:dyDescent="0.3">
      <c r="A1367" s="59" t="b">
        <v>1</v>
      </c>
      <c r="B1367" s="41" t="s">
        <v>308</v>
      </c>
      <c r="C1367" s="42">
        <f>C1366+1</f>
        <v>6035003</v>
      </c>
      <c r="D1367" s="42">
        <f>D1366</f>
        <v>5035</v>
      </c>
      <c r="E1367" s="42" t="s">
        <v>29</v>
      </c>
      <c r="F1367" s="56">
        <v>1</v>
      </c>
      <c r="G1367" s="56">
        <v>1</v>
      </c>
      <c r="H1367" s="43">
        <f>H1366+100000</f>
        <v>150302001</v>
      </c>
      <c r="I1367" s="42">
        <v>1</v>
      </c>
      <c r="J1367" s="42">
        <v>1</v>
      </c>
      <c r="K1367" s="41">
        <f>K1316+1</f>
        <v>15</v>
      </c>
      <c r="L1367" s="41" t="s">
        <v>306</v>
      </c>
      <c r="M1367" s="43" t="s">
        <v>356</v>
      </c>
    </row>
    <row r="1368" spans="1:14" ht="16.5" customHeight="1" x14ac:dyDescent="0.3">
      <c r="A1368" s="59" t="b">
        <v>1</v>
      </c>
      <c r="B1368" s="43" t="s">
        <v>379</v>
      </c>
      <c r="C1368" s="43">
        <f>C1367+1</f>
        <v>6035004</v>
      </c>
      <c r="D1368" s="43">
        <f>D1367</f>
        <v>5035</v>
      </c>
      <c r="E1368" s="43" t="s">
        <v>23</v>
      </c>
      <c r="F1368" s="56">
        <v>1</v>
      </c>
      <c r="G1368" s="56">
        <v>1</v>
      </c>
      <c r="H1368" s="48">
        <v>151301001</v>
      </c>
      <c r="I1368" s="43">
        <v>1</v>
      </c>
      <c r="J1368" s="43">
        <v>1</v>
      </c>
      <c r="K1368" s="43">
        <f t="shared" ref="K1368:K1377" si="315">ROUND(N1368/6,2)</f>
        <v>6.83</v>
      </c>
      <c r="L1368" s="43" t="str">
        <f>IF(H1368&gt;=151307001,"Shoes",IF(H1368&gt;=151306001,"Pants",IF(H1368&gt;=151305001,"Glove",IF(H1368&gt;=151303001,"Head",IF(H1368&gt;=151302001,"Body",IF(H1368&gt;=151301001,"Weapon"))))))</f>
        <v>Weapon</v>
      </c>
      <c r="M1368" s="43" t="s">
        <v>356</v>
      </c>
      <c r="N1368" s="64">
        <v>41</v>
      </c>
    </row>
    <row r="1369" spans="1:14" ht="16.5" customHeight="1" x14ac:dyDescent="0.3">
      <c r="A1369" s="59" t="b">
        <v>1</v>
      </c>
      <c r="B1369" s="43" t="s">
        <v>51</v>
      </c>
      <c r="C1369" s="43">
        <f t="shared" ref="C1369:C1379" si="316">C1368+1</f>
        <v>6035005</v>
      </c>
      <c r="D1369" s="43">
        <f t="shared" ref="D1369:D1379" si="317">D1368</f>
        <v>5035</v>
      </c>
      <c r="E1369" s="43" t="s">
        <v>23</v>
      </c>
      <c r="F1369" s="56">
        <v>1</v>
      </c>
      <c r="G1369" s="56">
        <v>1</v>
      </c>
      <c r="H1369" s="43">
        <f>H1368+100000</f>
        <v>151401001</v>
      </c>
      <c r="I1369" s="43">
        <v>1</v>
      </c>
      <c r="J1369" s="43">
        <v>1</v>
      </c>
      <c r="K1369" s="43">
        <f t="shared" si="315"/>
        <v>3.33</v>
      </c>
      <c r="L1369" s="43" t="str">
        <f>L1368</f>
        <v>Weapon</v>
      </c>
      <c r="M1369" s="43" t="s">
        <v>380</v>
      </c>
      <c r="N1369" s="64">
        <v>20</v>
      </c>
    </row>
    <row r="1370" spans="1:14" ht="16.5" customHeight="1" x14ac:dyDescent="0.3">
      <c r="A1370" s="59" t="b">
        <v>1</v>
      </c>
      <c r="B1370" s="43" t="s">
        <v>47</v>
      </c>
      <c r="C1370" s="43">
        <f t="shared" si="316"/>
        <v>6035006</v>
      </c>
      <c r="D1370" s="43">
        <f t="shared" si="317"/>
        <v>5035</v>
      </c>
      <c r="E1370" s="43" t="s">
        <v>23</v>
      </c>
      <c r="F1370" s="56">
        <v>1</v>
      </c>
      <c r="G1370" s="56">
        <v>1</v>
      </c>
      <c r="H1370" s="43">
        <f>H1368+1000</f>
        <v>151302001</v>
      </c>
      <c r="I1370" s="43">
        <v>1</v>
      </c>
      <c r="J1370" s="43">
        <v>1</v>
      </c>
      <c r="K1370" s="43">
        <f t="shared" si="315"/>
        <v>6.83</v>
      </c>
      <c r="L1370" s="43" t="str">
        <f>IF(H1370&gt;=151307001,"Shoes",IF(H1370&gt;=151306001,"Pants",IF(H1370&gt;=151305001,"Glove",IF(H1370&gt;=151303001,"Head",IF(H1370&gt;=151302001,"Body",IF(H1370&gt;=151301001,"Weapon"))))))</f>
        <v>Body</v>
      </c>
      <c r="M1370" s="43" t="s">
        <v>356</v>
      </c>
      <c r="N1370" s="64">
        <f>N1368</f>
        <v>41</v>
      </c>
    </row>
    <row r="1371" spans="1:14" ht="16.5" customHeight="1" x14ac:dyDescent="0.3">
      <c r="A1371" s="59" t="b">
        <v>1</v>
      </c>
      <c r="B1371" s="43" t="s">
        <v>53</v>
      </c>
      <c r="C1371" s="43">
        <f t="shared" si="316"/>
        <v>6035007</v>
      </c>
      <c r="D1371" s="43">
        <f t="shared" si="317"/>
        <v>5035</v>
      </c>
      <c r="E1371" s="43" t="s">
        <v>23</v>
      </c>
      <c r="F1371" s="56">
        <v>1</v>
      </c>
      <c r="G1371" s="56">
        <v>1</v>
      </c>
      <c r="H1371" s="43">
        <f>H1370+100000</f>
        <v>151402001</v>
      </c>
      <c r="I1371" s="43">
        <v>1</v>
      </c>
      <c r="J1371" s="43">
        <v>1</v>
      </c>
      <c r="K1371" s="43">
        <f t="shared" si="315"/>
        <v>3.33</v>
      </c>
      <c r="L1371" s="43" t="str">
        <f>L1370</f>
        <v>Body</v>
      </c>
      <c r="M1371" s="43" t="s">
        <v>380</v>
      </c>
      <c r="N1371" s="64">
        <f t="shared" ref="N1371:N1377" si="318">N1369</f>
        <v>20</v>
      </c>
    </row>
    <row r="1372" spans="1:14" ht="16.5" customHeight="1" x14ac:dyDescent="0.3">
      <c r="A1372" s="59" t="b">
        <v>1</v>
      </c>
      <c r="B1372" s="43" t="s">
        <v>48</v>
      </c>
      <c r="C1372" s="43">
        <f t="shared" si="316"/>
        <v>6035008</v>
      </c>
      <c r="D1372" s="43">
        <f t="shared" si="317"/>
        <v>5035</v>
      </c>
      <c r="E1372" s="43" t="s">
        <v>23</v>
      </c>
      <c r="F1372" s="56">
        <v>1</v>
      </c>
      <c r="G1372" s="56">
        <v>1</v>
      </c>
      <c r="H1372" s="43">
        <f>H1370+1000</f>
        <v>151303001</v>
      </c>
      <c r="I1372" s="43">
        <v>1</v>
      </c>
      <c r="J1372" s="43">
        <v>1</v>
      </c>
      <c r="K1372" s="43">
        <f t="shared" si="315"/>
        <v>6.83</v>
      </c>
      <c r="L1372" s="43" t="str">
        <f>IF(H1372&gt;=151307001,"Shoes",IF(H1372&gt;=151306001,"Pants",IF(H1372&gt;=151305001,"Glove",IF(H1372&gt;=151303001,"Head",IF(H1372&gt;=151302001,"Body",IF(H1372&gt;=151301001,"Weapon"))))))</f>
        <v>Head</v>
      </c>
      <c r="M1372" s="43" t="s">
        <v>356</v>
      </c>
      <c r="N1372" s="64">
        <f t="shared" si="318"/>
        <v>41</v>
      </c>
    </row>
    <row r="1373" spans="1:14" ht="16.5" customHeight="1" x14ac:dyDescent="0.3">
      <c r="A1373" s="59" t="b">
        <v>1</v>
      </c>
      <c r="B1373" s="43" t="s">
        <v>54</v>
      </c>
      <c r="C1373" s="43">
        <f t="shared" si="316"/>
        <v>6035009</v>
      </c>
      <c r="D1373" s="43">
        <f t="shared" si="317"/>
        <v>5035</v>
      </c>
      <c r="E1373" s="43" t="s">
        <v>23</v>
      </c>
      <c r="F1373" s="56">
        <v>1</v>
      </c>
      <c r="G1373" s="56">
        <v>1</v>
      </c>
      <c r="H1373" s="43">
        <f>H1372+100000</f>
        <v>151403001</v>
      </c>
      <c r="I1373" s="43">
        <v>1</v>
      </c>
      <c r="J1373" s="43">
        <v>1</v>
      </c>
      <c r="K1373" s="43">
        <f t="shared" si="315"/>
        <v>3.33</v>
      </c>
      <c r="L1373" s="43" t="str">
        <f>L1372</f>
        <v>Head</v>
      </c>
      <c r="M1373" s="43" t="s">
        <v>380</v>
      </c>
      <c r="N1373" s="64">
        <f t="shared" si="318"/>
        <v>20</v>
      </c>
    </row>
    <row r="1374" spans="1:14" ht="16.5" customHeight="1" x14ac:dyDescent="0.3">
      <c r="A1374" s="59" t="b">
        <v>1</v>
      </c>
      <c r="B1374" s="43" t="s">
        <v>50</v>
      </c>
      <c r="C1374" s="43">
        <f t="shared" si="316"/>
        <v>6035010</v>
      </c>
      <c r="D1374" s="43">
        <f t="shared" si="317"/>
        <v>5035</v>
      </c>
      <c r="E1374" s="43" t="s">
        <v>23</v>
      </c>
      <c r="F1374" s="56">
        <v>1</v>
      </c>
      <c r="G1374" s="56">
        <v>1</v>
      </c>
      <c r="H1374" s="43">
        <f>H1372+2000</f>
        <v>151305001</v>
      </c>
      <c r="I1374" s="43">
        <v>1</v>
      </c>
      <c r="J1374" s="43">
        <v>1</v>
      </c>
      <c r="K1374" s="43">
        <f t="shared" si="315"/>
        <v>6.83</v>
      </c>
      <c r="L1374" s="43" t="str">
        <f>IF(H1374&gt;=151307001,"Shoes",IF(H1374&gt;=151306001,"Pants",IF(H1374&gt;=151305001,"Glove",IF(H1374&gt;=151303001,"Head",IF(H1374&gt;=151302001,"Body",IF(H1374&gt;=151301001,"Weapon"))))))</f>
        <v>Glove</v>
      </c>
      <c r="M1374" s="43" t="s">
        <v>356</v>
      </c>
      <c r="N1374" s="64">
        <f t="shared" si="318"/>
        <v>41</v>
      </c>
    </row>
    <row r="1375" spans="1:14" ht="16.5" customHeight="1" x14ac:dyDescent="0.3">
      <c r="A1375" s="59" t="b">
        <v>1</v>
      </c>
      <c r="B1375" s="43" t="s">
        <v>56</v>
      </c>
      <c r="C1375" s="43">
        <f t="shared" si="316"/>
        <v>6035011</v>
      </c>
      <c r="D1375" s="43">
        <f t="shared" si="317"/>
        <v>5035</v>
      </c>
      <c r="E1375" s="43" t="s">
        <v>23</v>
      </c>
      <c r="F1375" s="56">
        <v>1</v>
      </c>
      <c r="G1375" s="56">
        <v>1</v>
      </c>
      <c r="H1375" s="43">
        <f>H1374+100000</f>
        <v>151405001</v>
      </c>
      <c r="I1375" s="43">
        <v>1</v>
      </c>
      <c r="J1375" s="43">
        <v>1</v>
      </c>
      <c r="K1375" s="43">
        <f t="shared" si="315"/>
        <v>3.33</v>
      </c>
      <c r="L1375" s="43" t="str">
        <f>L1374</f>
        <v>Glove</v>
      </c>
      <c r="M1375" s="43" t="s">
        <v>380</v>
      </c>
      <c r="N1375" s="64">
        <f t="shared" si="318"/>
        <v>20</v>
      </c>
    </row>
    <row r="1376" spans="1:14" ht="16.5" customHeight="1" x14ac:dyDescent="0.3">
      <c r="A1376" s="59" t="b">
        <v>1</v>
      </c>
      <c r="B1376" s="43" t="s">
        <v>49</v>
      </c>
      <c r="C1376" s="43">
        <f t="shared" si="316"/>
        <v>6035012</v>
      </c>
      <c r="D1376" s="43">
        <f t="shared" si="317"/>
        <v>5035</v>
      </c>
      <c r="E1376" s="43" t="s">
        <v>23</v>
      </c>
      <c r="F1376" s="56">
        <v>1</v>
      </c>
      <c r="G1376" s="56">
        <v>1</v>
      </c>
      <c r="H1376" s="43">
        <f>H1374+1000</f>
        <v>151306001</v>
      </c>
      <c r="I1376" s="43">
        <v>1</v>
      </c>
      <c r="J1376" s="43">
        <v>1</v>
      </c>
      <c r="K1376" s="43">
        <f t="shared" si="315"/>
        <v>6.83</v>
      </c>
      <c r="L1376" s="43" t="str">
        <f>IF(H1376&gt;=151307001,"Shoes",IF(H1376&gt;=151306001,"Pants",IF(H1376&gt;=151305001,"Glove",IF(H1376&gt;=151303001,"Head",IF(H1376&gt;=151302001,"Body",IF(H1376&gt;=151301001,"Weapon"))))))</f>
        <v>Pants</v>
      </c>
      <c r="M1376" s="43" t="s">
        <v>356</v>
      </c>
      <c r="N1376" s="64">
        <f t="shared" si="318"/>
        <v>41</v>
      </c>
    </row>
    <row r="1377" spans="1:14" ht="16.5" customHeight="1" x14ac:dyDescent="0.3">
      <c r="A1377" s="59" t="b">
        <v>1</v>
      </c>
      <c r="B1377" s="43" t="s">
        <v>55</v>
      </c>
      <c r="C1377" s="43">
        <f t="shared" si="316"/>
        <v>6035013</v>
      </c>
      <c r="D1377" s="43">
        <f t="shared" si="317"/>
        <v>5035</v>
      </c>
      <c r="E1377" s="43" t="s">
        <v>23</v>
      </c>
      <c r="F1377" s="56">
        <v>1</v>
      </c>
      <c r="G1377" s="56">
        <v>1</v>
      </c>
      <c r="H1377" s="43">
        <f>H1376+100000</f>
        <v>151406001</v>
      </c>
      <c r="I1377" s="43">
        <v>1</v>
      </c>
      <c r="J1377" s="43">
        <v>1</v>
      </c>
      <c r="K1377" s="43">
        <f t="shared" si="315"/>
        <v>3.33</v>
      </c>
      <c r="L1377" s="43" t="str">
        <f>L1376</f>
        <v>Pants</v>
      </c>
      <c r="M1377" s="43" t="s">
        <v>380</v>
      </c>
      <c r="N1377" s="64">
        <f t="shared" si="318"/>
        <v>20</v>
      </c>
    </row>
    <row r="1378" spans="1:14" ht="16.5" customHeight="1" x14ac:dyDescent="0.3">
      <c r="A1378" s="59" t="b">
        <v>1</v>
      </c>
      <c r="B1378" s="43" t="s">
        <v>46</v>
      </c>
      <c r="C1378" s="43">
        <f t="shared" si="316"/>
        <v>6035014</v>
      </c>
      <c r="D1378" s="43">
        <f t="shared" si="317"/>
        <v>5035</v>
      </c>
      <c r="E1378" s="43" t="s">
        <v>23</v>
      </c>
      <c r="F1378" s="56">
        <v>1</v>
      </c>
      <c r="G1378" s="56">
        <v>1</v>
      </c>
      <c r="H1378" s="43">
        <f>H1376+1000</f>
        <v>151307001</v>
      </c>
      <c r="I1378" s="43">
        <v>1</v>
      </c>
      <c r="J1378" s="43">
        <v>1</v>
      </c>
      <c r="K1378" s="41">
        <v>6.85</v>
      </c>
      <c r="L1378" s="43" t="str">
        <f t="shared" ref="L1378" si="319">IF(H1378&gt;=151307001,"Shoes",IF(H1378&gt;=151306001,"Pants",IF(H1378&gt;=151305001,"Glove",IF(H1378&gt;=151303001,"Head",IF(H1378&gt;=151302001,"Body",IF(H1378&gt;=151301001,"Weapon"))))))</f>
        <v>Shoes</v>
      </c>
      <c r="M1378" s="43" t="s">
        <v>356</v>
      </c>
      <c r="N1378" s="65">
        <f>SUM(K1368,K1370,K1372,K1374,K1376,K1378)</f>
        <v>41</v>
      </c>
    </row>
    <row r="1379" spans="1:14" ht="16.5" customHeight="1" x14ac:dyDescent="0.3">
      <c r="A1379" s="59" t="b">
        <v>1</v>
      </c>
      <c r="B1379" s="43" t="s">
        <v>52</v>
      </c>
      <c r="C1379" s="43">
        <f t="shared" si="316"/>
        <v>6035015</v>
      </c>
      <c r="D1379" s="43">
        <f t="shared" si="317"/>
        <v>5035</v>
      </c>
      <c r="E1379" s="43" t="s">
        <v>23</v>
      </c>
      <c r="F1379" s="56">
        <v>1</v>
      </c>
      <c r="G1379" s="56">
        <v>1</v>
      </c>
      <c r="H1379" s="43">
        <f>H1378+100000</f>
        <v>151407001</v>
      </c>
      <c r="I1379" s="43">
        <v>1</v>
      </c>
      <c r="J1379" s="43">
        <v>1</v>
      </c>
      <c r="K1379" s="41">
        <v>3.35</v>
      </c>
      <c r="L1379" s="43" t="str">
        <f>L1378</f>
        <v>Shoes</v>
      </c>
      <c r="M1379" s="43" t="s">
        <v>380</v>
      </c>
      <c r="N1379" s="65">
        <f>SUM(K1369,K1371,K1373,K1375,K1377,K1379)</f>
        <v>20</v>
      </c>
    </row>
    <row r="1380" spans="1:14" ht="16.5" customHeight="1" x14ac:dyDescent="0.3">
      <c r="A1380" s="59" t="b">
        <v>1</v>
      </c>
      <c r="B1380" s="61" t="s">
        <v>379</v>
      </c>
      <c r="C1380" s="61">
        <f>C1379+1</f>
        <v>6035016</v>
      </c>
      <c r="D1380" s="61">
        <f>D1379</f>
        <v>5035</v>
      </c>
      <c r="E1380" s="17" t="s">
        <v>25</v>
      </c>
      <c r="F1380" s="56">
        <v>1</v>
      </c>
      <c r="G1380" s="56">
        <v>1</v>
      </c>
      <c r="H1380" s="61">
        <f>H1368+1000000</f>
        <v>152301001</v>
      </c>
      <c r="I1380" s="61">
        <v>1</v>
      </c>
      <c r="J1380" s="61">
        <v>1</v>
      </c>
      <c r="K1380" s="61">
        <f>K1368</f>
        <v>6.83</v>
      </c>
      <c r="L1380" s="61" t="str">
        <f>L1368</f>
        <v>Weapon</v>
      </c>
      <c r="M1380" s="61" t="str">
        <f t="shared" ref="M1380:M1391" si="320">M1368</f>
        <v>Superior</v>
      </c>
    </row>
    <row r="1381" spans="1:14" ht="16.5" customHeight="1" x14ac:dyDescent="0.3">
      <c r="A1381" s="59" t="b">
        <v>1</v>
      </c>
      <c r="B1381" s="61" t="s">
        <v>51</v>
      </c>
      <c r="C1381" s="61">
        <f t="shared" ref="C1381:C1415" si="321">C1380+1</f>
        <v>6035017</v>
      </c>
      <c r="D1381" s="61">
        <f t="shared" ref="D1381:D1415" si="322">D1380</f>
        <v>5035</v>
      </c>
      <c r="E1381" s="17" t="s">
        <v>25</v>
      </c>
      <c r="F1381" s="56">
        <v>1</v>
      </c>
      <c r="G1381" s="56">
        <v>1</v>
      </c>
      <c r="H1381" s="62">
        <f>H1380+100000</f>
        <v>152401001</v>
      </c>
      <c r="I1381" s="61">
        <v>1</v>
      </c>
      <c r="J1381" s="61">
        <v>1</v>
      </c>
      <c r="K1381" s="61">
        <f t="shared" ref="K1381:L1391" si="323">K1369</f>
        <v>3.33</v>
      </c>
      <c r="L1381" s="61" t="str">
        <f t="shared" si="323"/>
        <v>Weapon</v>
      </c>
      <c r="M1381" s="61" t="str">
        <f t="shared" si="320"/>
        <v>Rare</v>
      </c>
    </row>
    <row r="1382" spans="1:14" ht="16.5" customHeight="1" x14ac:dyDescent="0.3">
      <c r="A1382" s="59" t="b">
        <v>1</v>
      </c>
      <c r="B1382" s="61" t="s">
        <v>47</v>
      </c>
      <c r="C1382" s="61">
        <f t="shared" si="321"/>
        <v>6035018</v>
      </c>
      <c r="D1382" s="61">
        <f t="shared" si="322"/>
        <v>5035</v>
      </c>
      <c r="E1382" s="17" t="s">
        <v>25</v>
      </c>
      <c r="F1382" s="56">
        <v>1</v>
      </c>
      <c r="G1382" s="56">
        <v>1</v>
      </c>
      <c r="H1382" s="62">
        <f>H1380+1000</f>
        <v>152302001</v>
      </c>
      <c r="I1382" s="61">
        <v>1</v>
      </c>
      <c r="J1382" s="61">
        <v>1</v>
      </c>
      <c r="K1382" s="61">
        <f t="shared" si="323"/>
        <v>6.83</v>
      </c>
      <c r="L1382" s="61" t="str">
        <f t="shared" si="323"/>
        <v>Body</v>
      </c>
      <c r="M1382" s="61" t="str">
        <f t="shared" si="320"/>
        <v>Superior</v>
      </c>
    </row>
    <row r="1383" spans="1:14" ht="16.5" customHeight="1" x14ac:dyDescent="0.3">
      <c r="A1383" s="59" t="b">
        <v>1</v>
      </c>
      <c r="B1383" s="61" t="s">
        <v>53</v>
      </c>
      <c r="C1383" s="61">
        <f t="shared" si="321"/>
        <v>6035019</v>
      </c>
      <c r="D1383" s="61">
        <f t="shared" si="322"/>
        <v>5035</v>
      </c>
      <c r="E1383" s="17" t="s">
        <v>25</v>
      </c>
      <c r="F1383" s="56">
        <v>1</v>
      </c>
      <c r="G1383" s="56">
        <v>1</v>
      </c>
      <c r="H1383" s="62">
        <f>H1382+100000</f>
        <v>152402001</v>
      </c>
      <c r="I1383" s="61">
        <v>1</v>
      </c>
      <c r="J1383" s="61">
        <v>1</v>
      </c>
      <c r="K1383" s="61">
        <f t="shared" si="323"/>
        <v>3.33</v>
      </c>
      <c r="L1383" s="61" t="str">
        <f t="shared" si="323"/>
        <v>Body</v>
      </c>
      <c r="M1383" s="61" t="str">
        <f t="shared" si="320"/>
        <v>Rare</v>
      </c>
    </row>
    <row r="1384" spans="1:14" ht="16.5" customHeight="1" x14ac:dyDescent="0.3">
      <c r="A1384" s="59" t="b">
        <v>1</v>
      </c>
      <c r="B1384" s="61" t="s">
        <v>48</v>
      </c>
      <c r="C1384" s="61">
        <f t="shared" si="321"/>
        <v>6035020</v>
      </c>
      <c r="D1384" s="61">
        <f t="shared" si="322"/>
        <v>5035</v>
      </c>
      <c r="E1384" s="17" t="s">
        <v>25</v>
      </c>
      <c r="F1384" s="56">
        <v>1</v>
      </c>
      <c r="G1384" s="56">
        <v>1</v>
      </c>
      <c r="H1384" s="61">
        <f>H1382+1000</f>
        <v>152303001</v>
      </c>
      <c r="I1384" s="61">
        <v>1</v>
      </c>
      <c r="J1384" s="61">
        <v>1</v>
      </c>
      <c r="K1384" s="61">
        <f t="shared" si="323"/>
        <v>6.83</v>
      </c>
      <c r="L1384" s="61" t="str">
        <f t="shared" si="323"/>
        <v>Head</v>
      </c>
      <c r="M1384" s="61" t="str">
        <f t="shared" si="320"/>
        <v>Superior</v>
      </c>
    </row>
    <row r="1385" spans="1:14" ht="16.5" customHeight="1" x14ac:dyDescent="0.3">
      <c r="A1385" s="59" t="b">
        <v>1</v>
      </c>
      <c r="B1385" s="61" t="s">
        <v>54</v>
      </c>
      <c r="C1385" s="61">
        <f t="shared" si="321"/>
        <v>6035021</v>
      </c>
      <c r="D1385" s="61">
        <f t="shared" si="322"/>
        <v>5035</v>
      </c>
      <c r="E1385" s="17" t="s">
        <v>25</v>
      </c>
      <c r="F1385" s="56">
        <v>1</v>
      </c>
      <c r="G1385" s="56">
        <v>1</v>
      </c>
      <c r="H1385" s="61">
        <f>H1384+100000</f>
        <v>152403001</v>
      </c>
      <c r="I1385" s="61">
        <v>1</v>
      </c>
      <c r="J1385" s="61">
        <v>1</v>
      </c>
      <c r="K1385" s="61">
        <f t="shared" si="323"/>
        <v>3.33</v>
      </c>
      <c r="L1385" s="61" t="str">
        <f t="shared" si="323"/>
        <v>Head</v>
      </c>
      <c r="M1385" s="61" t="str">
        <f t="shared" si="320"/>
        <v>Rare</v>
      </c>
    </row>
    <row r="1386" spans="1:14" ht="16.5" customHeight="1" x14ac:dyDescent="0.3">
      <c r="A1386" s="59" t="b">
        <v>1</v>
      </c>
      <c r="B1386" s="61" t="s">
        <v>50</v>
      </c>
      <c r="C1386" s="61">
        <f t="shared" si="321"/>
        <v>6035022</v>
      </c>
      <c r="D1386" s="61">
        <f t="shared" si="322"/>
        <v>5035</v>
      </c>
      <c r="E1386" s="17" t="s">
        <v>25</v>
      </c>
      <c r="F1386" s="56">
        <v>1</v>
      </c>
      <c r="G1386" s="56">
        <v>1</v>
      </c>
      <c r="H1386" s="61">
        <f>H1384+2000</f>
        <v>152305001</v>
      </c>
      <c r="I1386" s="61">
        <v>1</v>
      </c>
      <c r="J1386" s="61">
        <v>1</v>
      </c>
      <c r="K1386" s="61">
        <f t="shared" si="323"/>
        <v>6.83</v>
      </c>
      <c r="L1386" s="61" t="str">
        <f t="shared" si="323"/>
        <v>Glove</v>
      </c>
      <c r="M1386" s="61" t="str">
        <f t="shared" si="320"/>
        <v>Superior</v>
      </c>
    </row>
    <row r="1387" spans="1:14" ht="16.5" customHeight="1" x14ac:dyDescent="0.3">
      <c r="A1387" s="59" t="b">
        <v>1</v>
      </c>
      <c r="B1387" s="61" t="s">
        <v>56</v>
      </c>
      <c r="C1387" s="61">
        <f t="shared" si="321"/>
        <v>6035023</v>
      </c>
      <c r="D1387" s="61">
        <f t="shared" si="322"/>
        <v>5035</v>
      </c>
      <c r="E1387" s="17" t="s">
        <v>25</v>
      </c>
      <c r="F1387" s="56">
        <v>1</v>
      </c>
      <c r="G1387" s="56">
        <v>1</v>
      </c>
      <c r="H1387" s="61">
        <f>H1386+100000</f>
        <v>152405001</v>
      </c>
      <c r="I1387" s="61">
        <v>1</v>
      </c>
      <c r="J1387" s="61">
        <v>1</v>
      </c>
      <c r="K1387" s="61">
        <f t="shared" si="323"/>
        <v>3.33</v>
      </c>
      <c r="L1387" s="61" t="str">
        <f t="shared" si="323"/>
        <v>Glove</v>
      </c>
      <c r="M1387" s="61" t="str">
        <f t="shared" si="320"/>
        <v>Rare</v>
      </c>
    </row>
    <row r="1388" spans="1:14" ht="16.5" customHeight="1" x14ac:dyDescent="0.3">
      <c r="A1388" s="59" t="b">
        <v>1</v>
      </c>
      <c r="B1388" s="61" t="s">
        <v>49</v>
      </c>
      <c r="C1388" s="61">
        <f t="shared" si="321"/>
        <v>6035024</v>
      </c>
      <c r="D1388" s="61">
        <f t="shared" si="322"/>
        <v>5035</v>
      </c>
      <c r="E1388" s="17" t="s">
        <v>25</v>
      </c>
      <c r="F1388" s="56">
        <v>1</v>
      </c>
      <c r="G1388" s="56">
        <v>1</v>
      </c>
      <c r="H1388" s="61">
        <f>H1386+1000</f>
        <v>152306001</v>
      </c>
      <c r="I1388" s="61">
        <v>1</v>
      </c>
      <c r="J1388" s="61">
        <v>1</v>
      </c>
      <c r="K1388" s="61">
        <f t="shared" si="323"/>
        <v>6.83</v>
      </c>
      <c r="L1388" s="61" t="str">
        <f t="shared" si="323"/>
        <v>Pants</v>
      </c>
      <c r="M1388" s="61" t="str">
        <f t="shared" si="320"/>
        <v>Superior</v>
      </c>
    </row>
    <row r="1389" spans="1:14" ht="16.5" customHeight="1" x14ac:dyDescent="0.3">
      <c r="A1389" s="59" t="b">
        <v>1</v>
      </c>
      <c r="B1389" s="61" t="s">
        <v>55</v>
      </c>
      <c r="C1389" s="61">
        <f t="shared" si="321"/>
        <v>6035025</v>
      </c>
      <c r="D1389" s="61">
        <f t="shared" si="322"/>
        <v>5035</v>
      </c>
      <c r="E1389" s="17" t="s">
        <v>25</v>
      </c>
      <c r="F1389" s="56">
        <v>1</v>
      </c>
      <c r="G1389" s="56">
        <v>1</v>
      </c>
      <c r="H1389" s="61">
        <f>H1388+100000</f>
        <v>152406001</v>
      </c>
      <c r="I1389" s="61">
        <v>1</v>
      </c>
      <c r="J1389" s="61">
        <v>1</v>
      </c>
      <c r="K1389" s="61">
        <f t="shared" si="323"/>
        <v>3.33</v>
      </c>
      <c r="L1389" s="61" t="str">
        <f t="shared" si="323"/>
        <v>Pants</v>
      </c>
      <c r="M1389" s="61" t="str">
        <f t="shared" si="320"/>
        <v>Rare</v>
      </c>
    </row>
    <row r="1390" spans="1:14" ht="16.5" customHeight="1" x14ac:dyDescent="0.3">
      <c r="A1390" s="59" t="b">
        <v>1</v>
      </c>
      <c r="B1390" s="61" t="s">
        <v>46</v>
      </c>
      <c r="C1390" s="61">
        <f t="shared" si="321"/>
        <v>6035026</v>
      </c>
      <c r="D1390" s="61">
        <f t="shared" si="322"/>
        <v>5035</v>
      </c>
      <c r="E1390" s="17" t="s">
        <v>25</v>
      </c>
      <c r="F1390" s="56">
        <v>1</v>
      </c>
      <c r="G1390" s="56">
        <v>1</v>
      </c>
      <c r="H1390" s="61">
        <f>H1388+1000</f>
        <v>152307001</v>
      </c>
      <c r="I1390" s="61">
        <v>1</v>
      </c>
      <c r="J1390" s="61">
        <v>1</v>
      </c>
      <c r="K1390" s="61">
        <f t="shared" si="323"/>
        <v>6.85</v>
      </c>
      <c r="L1390" s="61" t="str">
        <f t="shared" si="323"/>
        <v>Shoes</v>
      </c>
      <c r="M1390" s="61" t="str">
        <f t="shared" si="320"/>
        <v>Superior</v>
      </c>
    </row>
    <row r="1391" spans="1:14" ht="16.5" customHeight="1" x14ac:dyDescent="0.3">
      <c r="A1391" s="59" t="b">
        <v>1</v>
      </c>
      <c r="B1391" s="61" t="s">
        <v>52</v>
      </c>
      <c r="C1391" s="61">
        <f t="shared" si="321"/>
        <v>6035027</v>
      </c>
      <c r="D1391" s="61">
        <f t="shared" si="322"/>
        <v>5035</v>
      </c>
      <c r="E1391" s="17" t="s">
        <v>25</v>
      </c>
      <c r="F1391" s="56">
        <v>1</v>
      </c>
      <c r="G1391" s="56">
        <v>1</v>
      </c>
      <c r="H1391" s="61">
        <f>H1390+100000</f>
        <v>152407001</v>
      </c>
      <c r="I1391" s="61">
        <v>1</v>
      </c>
      <c r="J1391" s="61">
        <v>1</v>
      </c>
      <c r="K1391" s="61">
        <f t="shared" si="323"/>
        <v>3.35</v>
      </c>
      <c r="L1391" s="61" t="str">
        <f t="shared" si="323"/>
        <v>Shoes</v>
      </c>
      <c r="M1391" s="61" t="str">
        <f t="shared" si="320"/>
        <v>Rare</v>
      </c>
    </row>
    <row r="1392" spans="1:14" ht="16.5" customHeight="1" x14ac:dyDescent="0.3">
      <c r="A1392" s="59" t="b">
        <v>1</v>
      </c>
      <c r="B1392" s="42" t="s">
        <v>45</v>
      </c>
      <c r="C1392" s="45">
        <f t="shared" si="321"/>
        <v>6035028</v>
      </c>
      <c r="D1392" s="45">
        <f t="shared" si="322"/>
        <v>5035</v>
      </c>
      <c r="E1392" s="45" t="s">
        <v>26</v>
      </c>
      <c r="F1392" s="56">
        <v>1</v>
      </c>
      <c r="G1392" s="56">
        <v>1</v>
      </c>
      <c r="H1392" s="42">
        <f>H1380+1000000</f>
        <v>153301001</v>
      </c>
      <c r="I1392" s="42">
        <v>1</v>
      </c>
      <c r="J1392" s="42">
        <v>1</v>
      </c>
      <c r="K1392" s="42">
        <f>K1380</f>
        <v>6.83</v>
      </c>
      <c r="L1392" s="42" t="str">
        <f>L1380</f>
        <v>Weapon</v>
      </c>
      <c r="M1392" s="42" t="str">
        <f>M1380</f>
        <v>Superior</v>
      </c>
    </row>
    <row r="1393" spans="1:13" ht="16.5" customHeight="1" x14ac:dyDescent="0.3">
      <c r="A1393" s="59" t="b">
        <v>1</v>
      </c>
      <c r="B1393" s="42" t="s">
        <v>51</v>
      </c>
      <c r="C1393" s="45">
        <f t="shared" si="321"/>
        <v>6035029</v>
      </c>
      <c r="D1393" s="45">
        <f t="shared" si="322"/>
        <v>5035</v>
      </c>
      <c r="E1393" s="45" t="s">
        <v>26</v>
      </c>
      <c r="F1393" s="56">
        <v>1</v>
      </c>
      <c r="G1393" s="56">
        <v>1</v>
      </c>
      <c r="H1393" s="42">
        <f>H1392+100000</f>
        <v>153401001</v>
      </c>
      <c r="I1393" s="42">
        <v>1</v>
      </c>
      <c r="J1393" s="42">
        <v>1</v>
      </c>
      <c r="K1393" s="42">
        <f t="shared" ref="K1393:M1404" si="324">K1381</f>
        <v>3.33</v>
      </c>
      <c r="L1393" s="42" t="str">
        <f t="shared" si="324"/>
        <v>Weapon</v>
      </c>
      <c r="M1393" s="42" t="str">
        <f t="shared" si="324"/>
        <v>Rare</v>
      </c>
    </row>
    <row r="1394" spans="1:13" ht="16.5" customHeight="1" x14ac:dyDescent="0.3">
      <c r="A1394" s="59" t="b">
        <v>1</v>
      </c>
      <c r="B1394" s="42" t="s">
        <v>47</v>
      </c>
      <c r="C1394" s="45">
        <f t="shared" si="321"/>
        <v>6035030</v>
      </c>
      <c r="D1394" s="45">
        <f t="shared" si="322"/>
        <v>5035</v>
      </c>
      <c r="E1394" s="45" t="s">
        <v>26</v>
      </c>
      <c r="F1394" s="56">
        <v>1</v>
      </c>
      <c r="G1394" s="56">
        <v>1</v>
      </c>
      <c r="H1394" s="42">
        <f>H1392+1000</f>
        <v>153302001</v>
      </c>
      <c r="I1394" s="42">
        <v>1</v>
      </c>
      <c r="J1394" s="42">
        <v>1</v>
      </c>
      <c r="K1394" s="42">
        <f t="shared" si="324"/>
        <v>6.83</v>
      </c>
      <c r="L1394" s="42" t="str">
        <f t="shared" si="324"/>
        <v>Body</v>
      </c>
      <c r="M1394" s="42" t="str">
        <f t="shared" si="324"/>
        <v>Superior</v>
      </c>
    </row>
    <row r="1395" spans="1:13" ht="16.5" customHeight="1" x14ac:dyDescent="0.3">
      <c r="A1395" s="59" t="b">
        <v>1</v>
      </c>
      <c r="B1395" s="42" t="s">
        <v>53</v>
      </c>
      <c r="C1395" s="45">
        <f t="shared" si="321"/>
        <v>6035031</v>
      </c>
      <c r="D1395" s="45">
        <f t="shared" si="322"/>
        <v>5035</v>
      </c>
      <c r="E1395" s="45" t="s">
        <v>26</v>
      </c>
      <c r="F1395" s="56">
        <v>1</v>
      </c>
      <c r="G1395" s="56">
        <v>1</v>
      </c>
      <c r="H1395" s="42">
        <f>H1394+100000</f>
        <v>153402001</v>
      </c>
      <c r="I1395" s="42">
        <v>1</v>
      </c>
      <c r="J1395" s="42">
        <v>1</v>
      </c>
      <c r="K1395" s="42">
        <f t="shared" si="324"/>
        <v>3.33</v>
      </c>
      <c r="L1395" s="42" t="str">
        <f t="shared" si="324"/>
        <v>Body</v>
      </c>
      <c r="M1395" s="42" t="str">
        <f t="shared" si="324"/>
        <v>Rare</v>
      </c>
    </row>
    <row r="1396" spans="1:13" ht="16.5" customHeight="1" x14ac:dyDescent="0.3">
      <c r="A1396" s="59" t="b">
        <v>1</v>
      </c>
      <c r="B1396" s="42" t="s">
        <v>48</v>
      </c>
      <c r="C1396" s="45">
        <f t="shared" si="321"/>
        <v>6035032</v>
      </c>
      <c r="D1396" s="45">
        <f t="shared" si="322"/>
        <v>5035</v>
      </c>
      <c r="E1396" s="45" t="s">
        <v>26</v>
      </c>
      <c r="F1396" s="56">
        <v>1</v>
      </c>
      <c r="G1396" s="56">
        <v>1</v>
      </c>
      <c r="H1396" s="42">
        <f>H1394+1000</f>
        <v>153303001</v>
      </c>
      <c r="I1396" s="42">
        <v>1</v>
      </c>
      <c r="J1396" s="42">
        <v>1</v>
      </c>
      <c r="K1396" s="42">
        <f t="shared" si="324"/>
        <v>6.83</v>
      </c>
      <c r="L1396" s="42" t="str">
        <f t="shared" si="324"/>
        <v>Head</v>
      </c>
      <c r="M1396" s="42" t="str">
        <f t="shared" si="324"/>
        <v>Superior</v>
      </c>
    </row>
    <row r="1397" spans="1:13" ht="16.5" customHeight="1" x14ac:dyDescent="0.3">
      <c r="A1397" s="59" t="b">
        <v>1</v>
      </c>
      <c r="B1397" s="42" t="s">
        <v>54</v>
      </c>
      <c r="C1397" s="45">
        <f t="shared" si="321"/>
        <v>6035033</v>
      </c>
      <c r="D1397" s="45">
        <f t="shared" si="322"/>
        <v>5035</v>
      </c>
      <c r="E1397" s="45" t="s">
        <v>26</v>
      </c>
      <c r="F1397" s="56">
        <v>1</v>
      </c>
      <c r="G1397" s="56">
        <v>1</v>
      </c>
      <c r="H1397" s="42">
        <f>H1396+100000</f>
        <v>153403001</v>
      </c>
      <c r="I1397" s="42">
        <v>1</v>
      </c>
      <c r="J1397" s="42">
        <v>1</v>
      </c>
      <c r="K1397" s="42">
        <f t="shared" si="324"/>
        <v>3.33</v>
      </c>
      <c r="L1397" s="42" t="str">
        <f t="shared" si="324"/>
        <v>Head</v>
      </c>
      <c r="M1397" s="42" t="str">
        <f t="shared" si="324"/>
        <v>Rare</v>
      </c>
    </row>
    <row r="1398" spans="1:13" ht="16.5" customHeight="1" x14ac:dyDescent="0.3">
      <c r="A1398" s="59" t="b">
        <v>1</v>
      </c>
      <c r="B1398" s="42" t="s">
        <v>50</v>
      </c>
      <c r="C1398" s="45">
        <f t="shared" si="321"/>
        <v>6035034</v>
      </c>
      <c r="D1398" s="45">
        <f t="shared" si="322"/>
        <v>5035</v>
      </c>
      <c r="E1398" s="45" t="s">
        <v>26</v>
      </c>
      <c r="F1398" s="56">
        <v>1</v>
      </c>
      <c r="G1398" s="56">
        <v>1</v>
      </c>
      <c r="H1398" s="42">
        <f>H1396+2000</f>
        <v>153305001</v>
      </c>
      <c r="I1398" s="42">
        <v>1</v>
      </c>
      <c r="J1398" s="42">
        <v>1</v>
      </c>
      <c r="K1398" s="42">
        <f t="shared" si="324"/>
        <v>6.83</v>
      </c>
      <c r="L1398" s="42" t="str">
        <f t="shared" si="324"/>
        <v>Glove</v>
      </c>
      <c r="M1398" s="42" t="str">
        <f t="shared" si="324"/>
        <v>Superior</v>
      </c>
    </row>
    <row r="1399" spans="1:13" ht="16.5" customHeight="1" x14ac:dyDescent="0.3">
      <c r="A1399" s="59" t="b">
        <v>1</v>
      </c>
      <c r="B1399" s="42" t="s">
        <v>56</v>
      </c>
      <c r="C1399" s="45">
        <f t="shared" si="321"/>
        <v>6035035</v>
      </c>
      <c r="D1399" s="45">
        <f t="shared" si="322"/>
        <v>5035</v>
      </c>
      <c r="E1399" s="45" t="s">
        <v>26</v>
      </c>
      <c r="F1399" s="56">
        <v>1</v>
      </c>
      <c r="G1399" s="56">
        <v>1</v>
      </c>
      <c r="H1399" s="42">
        <f>H1398+100000</f>
        <v>153405001</v>
      </c>
      <c r="I1399" s="42">
        <v>1</v>
      </c>
      <c r="J1399" s="42">
        <v>1</v>
      </c>
      <c r="K1399" s="42">
        <f t="shared" si="324"/>
        <v>3.33</v>
      </c>
      <c r="L1399" s="42" t="str">
        <f t="shared" si="324"/>
        <v>Glove</v>
      </c>
      <c r="M1399" s="42" t="str">
        <f t="shared" si="324"/>
        <v>Rare</v>
      </c>
    </row>
    <row r="1400" spans="1:13" ht="16.5" customHeight="1" x14ac:dyDescent="0.3">
      <c r="A1400" s="59" t="b">
        <v>1</v>
      </c>
      <c r="B1400" s="42" t="s">
        <v>49</v>
      </c>
      <c r="C1400" s="45">
        <f t="shared" si="321"/>
        <v>6035036</v>
      </c>
      <c r="D1400" s="45">
        <f t="shared" si="322"/>
        <v>5035</v>
      </c>
      <c r="E1400" s="45" t="s">
        <v>26</v>
      </c>
      <c r="F1400" s="56">
        <v>1</v>
      </c>
      <c r="G1400" s="56">
        <v>1</v>
      </c>
      <c r="H1400" s="42">
        <f>H1398+1000</f>
        <v>153306001</v>
      </c>
      <c r="I1400" s="42">
        <v>1</v>
      </c>
      <c r="J1400" s="42">
        <v>1</v>
      </c>
      <c r="K1400" s="42">
        <f t="shared" si="324"/>
        <v>6.83</v>
      </c>
      <c r="L1400" s="42" t="str">
        <f t="shared" si="324"/>
        <v>Pants</v>
      </c>
      <c r="M1400" s="42" t="str">
        <f t="shared" si="324"/>
        <v>Superior</v>
      </c>
    </row>
    <row r="1401" spans="1:13" ht="16.5" customHeight="1" x14ac:dyDescent="0.3">
      <c r="A1401" s="59" t="b">
        <v>1</v>
      </c>
      <c r="B1401" s="42" t="s">
        <v>55</v>
      </c>
      <c r="C1401" s="45">
        <f t="shared" si="321"/>
        <v>6035037</v>
      </c>
      <c r="D1401" s="45">
        <f t="shared" si="322"/>
        <v>5035</v>
      </c>
      <c r="E1401" s="45" t="s">
        <v>26</v>
      </c>
      <c r="F1401" s="56">
        <v>1</v>
      </c>
      <c r="G1401" s="56">
        <v>1</v>
      </c>
      <c r="H1401" s="42">
        <f>H1400+100000</f>
        <v>153406001</v>
      </c>
      <c r="I1401" s="42">
        <v>1</v>
      </c>
      <c r="J1401" s="42">
        <v>1</v>
      </c>
      <c r="K1401" s="42">
        <f t="shared" si="324"/>
        <v>3.33</v>
      </c>
      <c r="L1401" s="42" t="str">
        <f t="shared" si="324"/>
        <v>Pants</v>
      </c>
      <c r="M1401" s="42" t="str">
        <f t="shared" si="324"/>
        <v>Rare</v>
      </c>
    </row>
    <row r="1402" spans="1:13" ht="16.5" customHeight="1" x14ac:dyDescent="0.3">
      <c r="A1402" s="59" t="b">
        <v>1</v>
      </c>
      <c r="B1402" s="42" t="s">
        <v>46</v>
      </c>
      <c r="C1402" s="45">
        <f t="shared" si="321"/>
        <v>6035038</v>
      </c>
      <c r="D1402" s="45">
        <f t="shared" si="322"/>
        <v>5035</v>
      </c>
      <c r="E1402" s="45" t="s">
        <v>26</v>
      </c>
      <c r="F1402" s="56">
        <v>1</v>
      </c>
      <c r="G1402" s="56">
        <v>1</v>
      </c>
      <c r="H1402" s="42">
        <f>H1400+1000</f>
        <v>153307001</v>
      </c>
      <c r="I1402" s="42">
        <v>1</v>
      </c>
      <c r="J1402" s="42">
        <v>1</v>
      </c>
      <c r="K1402" s="42">
        <f t="shared" si="324"/>
        <v>6.85</v>
      </c>
      <c r="L1402" s="42" t="str">
        <f t="shared" si="324"/>
        <v>Shoes</v>
      </c>
      <c r="M1402" s="42" t="str">
        <f t="shared" si="324"/>
        <v>Superior</v>
      </c>
    </row>
    <row r="1403" spans="1:13" ht="16.5" customHeight="1" x14ac:dyDescent="0.3">
      <c r="A1403" s="59" t="b">
        <v>1</v>
      </c>
      <c r="B1403" s="42" t="s">
        <v>52</v>
      </c>
      <c r="C1403" s="45">
        <f t="shared" si="321"/>
        <v>6035039</v>
      </c>
      <c r="D1403" s="45">
        <f t="shared" si="322"/>
        <v>5035</v>
      </c>
      <c r="E1403" s="45" t="s">
        <v>26</v>
      </c>
      <c r="F1403" s="56">
        <v>1</v>
      </c>
      <c r="G1403" s="56">
        <v>1</v>
      </c>
      <c r="H1403" s="42">
        <f>H1402+100000</f>
        <v>153407001</v>
      </c>
      <c r="I1403" s="42">
        <v>1</v>
      </c>
      <c r="J1403" s="42">
        <v>1</v>
      </c>
      <c r="K1403" s="42">
        <f t="shared" si="324"/>
        <v>3.35</v>
      </c>
      <c r="L1403" s="42" t="str">
        <f t="shared" si="324"/>
        <v>Shoes</v>
      </c>
      <c r="M1403" s="42" t="str">
        <f t="shared" si="324"/>
        <v>Rare</v>
      </c>
    </row>
    <row r="1404" spans="1:13" ht="16.5" customHeight="1" x14ac:dyDescent="0.3">
      <c r="A1404" s="59" t="b">
        <v>1</v>
      </c>
      <c r="B1404" s="46" t="s">
        <v>45</v>
      </c>
      <c r="C1404" s="19">
        <f t="shared" si="321"/>
        <v>6035040</v>
      </c>
      <c r="D1404" s="19">
        <f t="shared" si="322"/>
        <v>5035</v>
      </c>
      <c r="E1404" s="19" t="s">
        <v>27</v>
      </c>
      <c r="F1404" s="56">
        <v>1</v>
      </c>
      <c r="G1404" s="56">
        <v>1</v>
      </c>
      <c r="H1404" s="46">
        <f>H1392+1000000</f>
        <v>154301001</v>
      </c>
      <c r="I1404" s="46">
        <v>1</v>
      </c>
      <c r="J1404" s="46">
        <v>1</v>
      </c>
      <c r="K1404" s="46">
        <f>K1392</f>
        <v>6.83</v>
      </c>
      <c r="L1404" s="46" t="str">
        <f>L1392</f>
        <v>Weapon</v>
      </c>
      <c r="M1404" s="46" t="str">
        <f t="shared" si="324"/>
        <v>Superior</v>
      </c>
    </row>
    <row r="1405" spans="1:13" ht="16.5" customHeight="1" x14ac:dyDescent="0.3">
      <c r="A1405" s="59" t="b">
        <v>1</v>
      </c>
      <c r="B1405" s="46" t="s">
        <v>51</v>
      </c>
      <c r="C1405" s="19">
        <f t="shared" si="321"/>
        <v>6035041</v>
      </c>
      <c r="D1405" s="19">
        <f t="shared" si="322"/>
        <v>5035</v>
      </c>
      <c r="E1405" s="19" t="s">
        <v>27</v>
      </c>
      <c r="F1405" s="56">
        <v>1</v>
      </c>
      <c r="G1405" s="56">
        <v>1</v>
      </c>
      <c r="H1405" s="46">
        <f>H1404+100000</f>
        <v>154401001</v>
      </c>
      <c r="I1405" s="46">
        <v>1</v>
      </c>
      <c r="J1405" s="46">
        <v>1</v>
      </c>
      <c r="K1405" s="46">
        <f t="shared" ref="K1405:M1415" si="325">K1393</f>
        <v>3.33</v>
      </c>
      <c r="L1405" s="46" t="str">
        <f t="shared" si="325"/>
        <v>Weapon</v>
      </c>
      <c r="M1405" s="46" t="str">
        <f t="shared" si="325"/>
        <v>Rare</v>
      </c>
    </row>
    <row r="1406" spans="1:13" ht="16.5" customHeight="1" x14ac:dyDescent="0.3">
      <c r="A1406" s="59" t="b">
        <v>1</v>
      </c>
      <c r="B1406" s="46" t="s">
        <v>47</v>
      </c>
      <c r="C1406" s="19">
        <f t="shared" si="321"/>
        <v>6035042</v>
      </c>
      <c r="D1406" s="19">
        <f t="shared" si="322"/>
        <v>5035</v>
      </c>
      <c r="E1406" s="19" t="s">
        <v>27</v>
      </c>
      <c r="F1406" s="56">
        <v>1</v>
      </c>
      <c r="G1406" s="56">
        <v>1</v>
      </c>
      <c r="H1406" s="46">
        <f>H1404+1000</f>
        <v>154302001</v>
      </c>
      <c r="I1406" s="46">
        <v>1</v>
      </c>
      <c r="J1406" s="46">
        <v>1</v>
      </c>
      <c r="K1406" s="46">
        <f t="shared" si="325"/>
        <v>6.83</v>
      </c>
      <c r="L1406" s="46" t="str">
        <f t="shared" si="325"/>
        <v>Body</v>
      </c>
      <c r="M1406" s="46" t="str">
        <f t="shared" si="325"/>
        <v>Superior</v>
      </c>
    </row>
    <row r="1407" spans="1:13" ht="16.5" customHeight="1" x14ac:dyDescent="0.3">
      <c r="A1407" s="59" t="b">
        <v>1</v>
      </c>
      <c r="B1407" s="46" t="s">
        <v>53</v>
      </c>
      <c r="C1407" s="19">
        <f t="shared" si="321"/>
        <v>6035043</v>
      </c>
      <c r="D1407" s="19">
        <f t="shared" si="322"/>
        <v>5035</v>
      </c>
      <c r="E1407" s="19" t="s">
        <v>27</v>
      </c>
      <c r="F1407" s="56">
        <v>1</v>
      </c>
      <c r="G1407" s="56">
        <v>1</v>
      </c>
      <c r="H1407" s="46">
        <f>H1406+100000</f>
        <v>154402001</v>
      </c>
      <c r="I1407" s="46">
        <v>1</v>
      </c>
      <c r="J1407" s="46">
        <v>1</v>
      </c>
      <c r="K1407" s="46">
        <f t="shared" si="325"/>
        <v>3.33</v>
      </c>
      <c r="L1407" s="46" t="str">
        <f t="shared" si="325"/>
        <v>Body</v>
      </c>
      <c r="M1407" s="46" t="str">
        <f t="shared" si="325"/>
        <v>Rare</v>
      </c>
    </row>
    <row r="1408" spans="1:13" ht="16.5" customHeight="1" x14ac:dyDescent="0.3">
      <c r="A1408" s="59" t="b">
        <v>1</v>
      </c>
      <c r="B1408" s="46" t="s">
        <v>48</v>
      </c>
      <c r="C1408" s="19">
        <f t="shared" si="321"/>
        <v>6035044</v>
      </c>
      <c r="D1408" s="19">
        <f t="shared" si="322"/>
        <v>5035</v>
      </c>
      <c r="E1408" s="19" t="s">
        <v>27</v>
      </c>
      <c r="F1408" s="56">
        <v>1</v>
      </c>
      <c r="G1408" s="56">
        <v>1</v>
      </c>
      <c r="H1408" s="46">
        <f>H1406+1000</f>
        <v>154303001</v>
      </c>
      <c r="I1408" s="46">
        <v>1</v>
      </c>
      <c r="J1408" s="46">
        <v>1</v>
      </c>
      <c r="K1408" s="46">
        <f t="shared" si="325"/>
        <v>6.83</v>
      </c>
      <c r="L1408" s="46" t="str">
        <f t="shared" si="325"/>
        <v>Head</v>
      </c>
      <c r="M1408" s="46" t="str">
        <f t="shared" si="325"/>
        <v>Superior</v>
      </c>
    </row>
    <row r="1409" spans="1:14" ht="16.5" customHeight="1" x14ac:dyDescent="0.3">
      <c r="A1409" s="59" t="b">
        <v>1</v>
      </c>
      <c r="B1409" s="46" t="s">
        <v>54</v>
      </c>
      <c r="C1409" s="19">
        <f t="shared" si="321"/>
        <v>6035045</v>
      </c>
      <c r="D1409" s="19">
        <f t="shared" si="322"/>
        <v>5035</v>
      </c>
      <c r="E1409" s="19" t="s">
        <v>27</v>
      </c>
      <c r="F1409" s="56">
        <v>1</v>
      </c>
      <c r="G1409" s="56">
        <v>1</v>
      </c>
      <c r="H1409" s="46">
        <f>H1408+100000</f>
        <v>154403001</v>
      </c>
      <c r="I1409" s="46">
        <v>1</v>
      </c>
      <c r="J1409" s="46">
        <v>1</v>
      </c>
      <c r="K1409" s="46">
        <f t="shared" si="325"/>
        <v>3.33</v>
      </c>
      <c r="L1409" s="46" t="str">
        <f t="shared" si="325"/>
        <v>Head</v>
      </c>
      <c r="M1409" s="46" t="str">
        <f t="shared" si="325"/>
        <v>Rare</v>
      </c>
    </row>
    <row r="1410" spans="1:14" ht="16.5" customHeight="1" x14ac:dyDescent="0.3">
      <c r="A1410" s="59" t="b">
        <v>1</v>
      </c>
      <c r="B1410" s="46" t="s">
        <v>50</v>
      </c>
      <c r="C1410" s="19">
        <f t="shared" si="321"/>
        <v>6035046</v>
      </c>
      <c r="D1410" s="19">
        <f t="shared" si="322"/>
        <v>5035</v>
      </c>
      <c r="E1410" s="19" t="s">
        <v>27</v>
      </c>
      <c r="F1410" s="56">
        <v>1</v>
      </c>
      <c r="G1410" s="56">
        <v>1</v>
      </c>
      <c r="H1410" s="46">
        <f>H1408+2000</f>
        <v>154305001</v>
      </c>
      <c r="I1410" s="46">
        <v>1</v>
      </c>
      <c r="J1410" s="46">
        <v>1</v>
      </c>
      <c r="K1410" s="46">
        <f t="shared" si="325"/>
        <v>6.83</v>
      </c>
      <c r="L1410" s="46" t="str">
        <f t="shared" si="325"/>
        <v>Glove</v>
      </c>
      <c r="M1410" s="46" t="str">
        <f t="shared" si="325"/>
        <v>Superior</v>
      </c>
    </row>
    <row r="1411" spans="1:14" ht="16.5" customHeight="1" x14ac:dyDescent="0.3">
      <c r="A1411" s="59" t="b">
        <v>1</v>
      </c>
      <c r="B1411" s="46" t="s">
        <v>56</v>
      </c>
      <c r="C1411" s="19">
        <f t="shared" si="321"/>
        <v>6035047</v>
      </c>
      <c r="D1411" s="19">
        <f t="shared" si="322"/>
        <v>5035</v>
      </c>
      <c r="E1411" s="19" t="s">
        <v>27</v>
      </c>
      <c r="F1411" s="56">
        <v>1</v>
      </c>
      <c r="G1411" s="56">
        <v>1</v>
      </c>
      <c r="H1411" s="46">
        <f>H1410+100000</f>
        <v>154405001</v>
      </c>
      <c r="I1411" s="46">
        <v>1</v>
      </c>
      <c r="J1411" s="46">
        <v>1</v>
      </c>
      <c r="K1411" s="46">
        <f t="shared" si="325"/>
        <v>3.33</v>
      </c>
      <c r="L1411" s="46" t="str">
        <f t="shared" si="325"/>
        <v>Glove</v>
      </c>
      <c r="M1411" s="46" t="str">
        <f t="shared" si="325"/>
        <v>Rare</v>
      </c>
    </row>
    <row r="1412" spans="1:14" ht="16.5" customHeight="1" x14ac:dyDescent="0.3">
      <c r="A1412" s="59" t="b">
        <v>1</v>
      </c>
      <c r="B1412" s="46" t="s">
        <v>49</v>
      </c>
      <c r="C1412" s="19">
        <f t="shared" si="321"/>
        <v>6035048</v>
      </c>
      <c r="D1412" s="19">
        <f t="shared" si="322"/>
        <v>5035</v>
      </c>
      <c r="E1412" s="19" t="s">
        <v>27</v>
      </c>
      <c r="F1412" s="56">
        <v>1</v>
      </c>
      <c r="G1412" s="56">
        <v>1</v>
      </c>
      <c r="H1412" s="46">
        <f>H1410+1000</f>
        <v>154306001</v>
      </c>
      <c r="I1412" s="46">
        <v>1</v>
      </c>
      <c r="J1412" s="46">
        <v>1</v>
      </c>
      <c r="K1412" s="46">
        <f t="shared" si="325"/>
        <v>6.83</v>
      </c>
      <c r="L1412" s="46" t="str">
        <f t="shared" si="325"/>
        <v>Pants</v>
      </c>
      <c r="M1412" s="46" t="str">
        <f t="shared" si="325"/>
        <v>Superior</v>
      </c>
    </row>
    <row r="1413" spans="1:14" ht="16.5" customHeight="1" x14ac:dyDescent="0.3">
      <c r="A1413" s="59" t="b">
        <v>1</v>
      </c>
      <c r="B1413" s="46" t="s">
        <v>55</v>
      </c>
      <c r="C1413" s="19">
        <f t="shared" si="321"/>
        <v>6035049</v>
      </c>
      <c r="D1413" s="19">
        <f t="shared" si="322"/>
        <v>5035</v>
      </c>
      <c r="E1413" s="19" t="s">
        <v>27</v>
      </c>
      <c r="F1413" s="56">
        <v>1</v>
      </c>
      <c r="G1413" s="56">
        <v>1</v>
      </c>
      <c r="H1413" s="46">
        <f>H1412+100000</f>
        <v>154406001</v>
      </c>
      <c r="I1413" s="46">
        <v>1</v>
      </c>
      <c r="J1413" s="46">
        <v>1</v>
      </c>
      <c r="K1413" s="46">
        <f t="shared" si="325"/>
        <v>3.33</v>
      </c>
      <c r="L1413" s="46" t="str">
        <f t="shared" si="325"/>
        <v>Pants</v>
      </c>
      <c r="M1413" s="46" t="str">
        <f t="shared" si="325"/>
        <v>Rare</v>
      </c>
    </row>
    <row r="1414" spans="1:14" ht="16.5" customHeight="1" x14ac:dyDescent="0.3">
      <c r="A1414" s="59" t="b">
        <v>1</v>
      </c>
      <c r="B1414" s="46" t="s">
        <v>46</v>
      </c>
      <c r="C1414" s="19">
        <f t="shared" si="321"/>
        <v>6035050</v>
      </c>
      <c r="D1414" s="19">
        <f t="shared" si="322"/>
        <v>5035</v>
      </c>
      <c r="E1414" s="19" t="s">
        <v>27</v>
      </c>
      <c r="F1414" s="56">
        <v>1</v>
      </c>
      <c r="G1414" s="56">
        <v>1</v>
      </c>
      <c r="H1414" s="46">
        <f>H1412+1000</f>
        <v>154307001</v>
      </c>
      <c r="I1414" s="46">
        <v>1</v>
      </c>
      <c r="J1414" s="46">
        <v>1</v>
      </c>
      <c r="K1414" s="46">
        <f t="shared" si="325"/>
        <v>6.85</v>
      </c>
      <c r="L1414" s="46" t="str">
        <f t="shared" si="325"/>
        <v>Shoes</v>
      </c>
      <c r="M1414" s="46" t="str">
        <f t="shared" si="325"/>
        <v>Superior</v>
      </c>
    </row>
    <row r="1415" spans="1:14" ht="16.5" customHeight="1" x14ac:dyDescent="0.3">
      <c r="A1415" s="59" t="b">
        <v>1</v>
      </c>
      <c r="B1415" s="46" t="s">
        <v>52</v>
      </c>
      <c r="C1415" s="19">
        <f t="shared" si="321"/>
        <v>6035051</v>
      </c>
      <c r="D1415" s="19">
        <f t="shared" si="322"/>
        <v>5035</v>
      </c>
      <c r="E1415" s="19" t="s">
        <v>27</v>
      </c>
      <c r="F1415" s="56">
        <v>1</v>
      </c>
      <c r="G1415" s="56">
        <v>1</v>
      </c>
      <c r="H1415" s="46">
        <f>H1414+100000</f>
        <v>154407001</v>
      </c>
      <c r="I1415" s="46">
        <v>1</v>
      </c>
      <c r="J1415" s="46">
        <v>1</v>
      </c>
      <c r="K1415" s="46">
        <f t="shared" si="325"/>
        <v>3.35</v>
      </c>
      <c r="L1415" s="46" t="str">
        <f t="shared" si="325"/>
        <v>Shoes</v>
      </c>
      <c r="M1415" s="46" t="str">
        <f t="shared" si="325"/>
        <v>Rare</v>
      </c>
    </row>
    <row r="1416" spans="1:14" ht="16.5" customHeight="1" x14ac:dyDescent="0.3">
      <c r="A1416" s="60" t="b">
        <v>1</v>
      </c>
      <c r="B1416" s="41" t="s">
        <v>305</v>
      </c>
      <c r="C1416" s="41">
        <f>C1365+1000</f>
        <v>6036001</v>
      </c>
      <c r="D1416" s="41">
        <f>D1365+1</f>
        <v>5036</v>
      </c>
      <c r="E1416" s="42" t="s">
        <v>29</v>
      </c>
      <c r="F1416" s="56">
        <v>1</v>
      </c>
      <c r="G1416" s="56">
        <v>1</v>
      </c>
      <c r="H1416" s="41">
        <v>150102001</v>
      </c>
      <c r="I1416" s="42">
        <v>1</v>
      </c>
      <c r="J1416" s="42">
        <v>1</v>
      </c>
      <c r="K1416" s="41">
        <v>10</v>
      </c>
      <c r="L1416" s="41" t="s">
        <v>306</v>
      </c>
      <c r="M1416" s="43" t="s">
        <v>3</v>
      </c>
    </row>
    <row r="1417" spans="1:14" ht="16.5" customHeight="1" x14ac:dyDescent="0.3">
      <c r="A1417" s="60" t="b">
        <v>1</v>
      </c>
      <c r="B1417" s="41" t="s">
        <v>307</v>
      </c>
      <c r="C1417" s="42">
        <f>C1416+1</f>
        <v>6036002</v>
      </c>
      <c r="D1417" s="42">
        <f>D1416</f>
        <v>5036</v>
      </c>
      <c r="E1417" s="42" t="s">
        <v>29</v>
      </c>
      <c r="F1417" s="56">
        <v>1</v>
      </c>
      <c r="G1417" s="56">
        <v>1</v>
      </c>
      <c r="H1417" s="43">
        <f>H1416+100000</f>
        <v>150202001</v>
      </c>
      <c r="I1417" s="42">
        <v>1</v>
      </c>
      <c r="J1417" s="42">
        <v>1</v>
      </c>
      <c r="K1417" s="41">
        <f>K1366</f>
        <v>14</v>
      </c>
      <c r="L1417" s="41" t="s">
        <v>306</v>
      </c>
      <c r="M1417" s="43" t="s">
        <v>355</v>
      </c>
    </row>
    <row r="1418" spans="1:14" ht="16.5" customHeight="1" x14ac:dyDescent="0.3">
      <c r="A1418" s="60" t="b">
        <v>1</v>
      </c>
      <c r="B1418" s="41" t="s">
        <v>308</v>
      </c>
      <c r="C1418" s="42">
        <f>C1417+1</f>
        <v>6036003</v>
      </c>
      <c r="D1418" s="42">
        <f>D1417</f>
        <v>5036</v>
      </c>
      <c r="E1418" s="42" t="s">
        <v>29</v>
      </c>
      <c r="F1418" s="56">
        <v>1</v>
      </c>
      <c r="G1418" s="56">
        <v>1</v>
      </c>
      <c r="H1418" s="43">
        <f>H1417+100000</f>
        <v>150302001</v>
      </c>
      <c r="I1418" s="42">
        <v>1</v>
      </c>
      <c r="J1418" s="42">
        <v>1</v>
      </c>
      <c r="K1418" s="41">
        <f>K1367+1</f>
        <v>16</v>
      </c>
      <c r="L1418" s="41" t="s">
        <v>306</v>
      </c>
      <c r="M1418" s="43" t="s">
        <v>356</v>
      </c>
    </row>
    <row r="1419" spans="1:14" ht="16.5" customHeight="1" x14ac:dyDescent="0.3">
      <c r="A1419" s="60" t="b">
        <v>1</v>
      </c>
      <c r="B1419" s="41" t="s">
        <v>309</v>
      </c>
      <c r="C1419" s="42">
        <f>C1418+1</f>
        <v>6036004</v>
      </c>
      <c r="D1419" s="42">
        <f>D1418</f>
        <v>5036</v>
      </c>
      <c r="E1419" s="42" t="s">
        <v>29</v>
      </c>
      <c r="F1419" s="56">
        <v>1</v>
      </c>
      <c r="G1419" s="56">
        <v>1</v>
      </c>
      <c r="H1419" s="43">
        <f>H1418+100000</f>
        <v>150402001</v>
      </c>
      <c r="I1419" s="42">
        <v>1</v>
      </c>
      <c r="J1419" s="42">
        <v>1</v>
      </c>
      <c r="K1419" s="41">
        <v>1</v>
      </c>
      <c r="L1419" s="41" t="s">
        <v>306</v>
      </c>
      <c r="M1419" s="43" t="s">
        <v>380</v>
      </c>
    </row>
    <row r="1420" spans="1:14" ht="16.5" customHeight="1" x14ac:dyDescent="0.3">
      <c r="A1420" s="60" t="b">
        <v>1</v>
      </c>
      <c r="B1420" s="43" t="s">
        <v>379</v>
      </c>
      <c r="C1420" s="43">
        <f>C1419+1</f>
        <v>6036005</v>
      </c>
      <c r="D1420" s="43">
        <f>D1419</f>
        <v>5036</v>
      </c>
      <c r="E1420" s="43" t="s">
        <v>23</v>
      </c>
      <c r="F1420" s="56">
        <v>1</v>
      </c>
      <c r="G1420" s="56">
        <v>1</v>
      </c>
      <c r="H1420" s="48">
        <v>151301001</v>
      </c>
      <c r="I1420" s="43">
        <v>1</v>
      </c>
      <c r="J1420" s="43">
        <v>1</v>
      </c>
      <c r="K1420" s="43">
        <f t="shared" ref="K1420:K1429" si="326">ROUND(N1420/6,2)</f>
        <v>6.33</v>
      </c>
      <c r="L1420" s="43" t="str">
        <f>IF(H1420&gt;=151307001,"Shoes",IF(H1420&gt;=151306001,"Pants",IF(H1420&gt;=151305001,"Glove",IF(H1420&gt;=151303001,"Head",IF(H1420&gt;=151302001,"Body",IF(H1420&gt;=151301001,"Weapon"))))))</f>
        <v>Weapon</v>
      </c>
      <c r="M1420" s="43" t="s">
        <v>356</v>
      </c>
      <c r="N1420" s="64">
        <v>38</v>
      </c>
    </row>
    <row r="1421" spans="1:14" ht="16.5" customHeight="1" x14ac:dyDescent="0.3">
      <c r="A1421" s="60" t="b">
        <v>1</v>
      </c>
      <c r="B1421" s="43" t="s">
        <v>51</v>
      </c>
      <c r="C1421" s="43">
        <f t="shared" ref="C1421:C1431" si="327">C1420+1</f>
        <v>6036006</v>
      </c>
      <c r="D1421" s="43">
        <f t="shared" ref="D1421:D1431" si="328">D1420</f>
        <v>5036</v>
      </c>
      <c r="E1421" s="43" t="s">
        <v>23</v>
      </c>
      <c r="F1421" s="56">
        <v>1</v>
      </c>
      <c r="G1421" s="56">
        <v>1</v>
      </c>
      <c r="H1421" s="43">
        <f>H1420+100000</f>
        <v>151401001</v>
      </c>
      <c r="I1421" s="43">
        <v>1</v>
      </c>
      <c r="J1421" s="43">
        <v>1</v>
      </c>
      <c r="K1421" s="43">
        <f t="shared" si="326"/>
        <v>3.5</v>
      </c>
      <c r="L1421" s="43" t="str">
        <f>L1420</f>
        <v>Weapon</v>
      </c>
      <c r="M1421" s="43" t="s">
        <v>380</v>
      </c>
      <c r="N1421" s="64">
        <v>21</v>
      </c>
    </row>
    <row r="1422" spans="1:14" ht="16.5" customHeight="1" x14ac:dyDescent="0.3">
      <c r="A1422" s="60" t="b">
        <v>1</v>
      </c>
      <c r="B1422" s="43" t="s">
        <v>47</v>
      </c>
      <c r="C1422" s="43">
        <f t="shared" si="327"/>
        <v>6036007</v>
      </c>
      <c r="D1422" s="43">
        <f t="shared" si="328"/>
        <v>5036</v>
      </c>
      <c r="E1422" s="43" t="s">
        <v>23</v>
      </c>
      <c r="F1422" s="56">
        <v>1</v>
      </c>
      <c r="G1422" s="56">
        <v>1</v>
      </c>
      <c r="H1422" s="43">
        <f>H1420+1000</f>
        <v>151302001</v>
      </c>
      <c r="I1422" s="43">
        <v>1</v>
      </c>
      <c r="J1422" s="43">
        <v>1</v>
      </c>
      <c r="K1422" s="43">
        <f t="shared" si="326"/>
        <v>6.33</v>
      </c>
      <c r="L1422" s="43" t="str">
        <f>IF(H1422&gt;=151307001,"Shoes",IF(H1422&gt;=151306001,"Pants",IF(H1422&gt;=151305001,"Glove",IF(H1422&gt;=151303001,"Head",IF(H1422&gt;=151302001,"Body",IF(H1422&gt;=151301001,"Weapon"))))))</f>
        <v>Body</v>
      </c>
      <c r="M1422" s="43" t="s">
        <v>356</v>
      </c>
      <c r="N1422" s="64">
        <f>N1420</f>
        <v>38</v>
      </c>
    </row>
    <row r="1423" spans="1:14" ht="16.5" customHeight="1" x14ac:dyDescent="0.3">
      <c r="A1423" s="60" t="b">
        <v>1</v>
      </c>
      <c r="B1423" s="43" t="s">
        <v>53</v>
      </c>
      <c r="C1423" s="43">
        <f t="shared" si="327"/>
        <v>6036008</v>
      </c>
      <c r="D1423" s="43">
        <f t="shared" si="328"/>
        <v>5036</v>
      </c>
      <c r="E1423" s="43" t="s">
        <v>23</v>
      </c>
      <c r="F1423" s="56">
        <v>1</v>
      </c>
      <c r="G1423" s="56">
        <v>1</v>
      </c>
      <c r="H1423" s="43">
        <f>H1422+100000</f>
        <v>151402001</v>
      </c>
      <c r="I1423" s="43">
        <v>1</v>
      </c>
      <c r="J1423" s="43">
        <v>1</v>
      </c>
      <c r="K1423" s="43">
        <f t="shared" si="326"/>
        <v>3.5</v>
      </c>
      <c r="L1423" s="43" t="str">
        <f>L1422</f>
        <v>Body</v>
      </c>
      <c r="M1423" s="43" t="s">
        <v>380</v>
      </c>
      <c r="N1423" s="64">
        <f t="shared" ref="N1423:N1429" si="329">N1421</f>
        <v>21</v>
      </c>
    </row>
    <row r="1424" spans="1:14" ht="16.5" customHeight="1" x14ac:dyDescent="0.3">
      <c r="A1424" s="60" t="b">
        <v>1</v>
      </c>
      <c r="B1424" s="43" t="s">
        <v>48</v>
      </c>
      <c r="C1424" s="43">
        <f t="shared" si="327"/>
        <v>6036009</v>
      </c>
      <c r="D1424" s="43">
        <f t="shared" si="328"/>
        <v>5036</v>
      </c>
      <c r="E1424" s="43" t="s">
        <v>23</v>
      </c>
      <c r="F1424" s="56">
        <v>1</v>
      </c>
      <c r="G1424" s="56">
        <v>1</v>
      </c>
      <c r="H1424" s="43">
        <f>H1422+1000</f>
        <v>151303001</v>
      </c>
      <c r="I1424" s="43">
        <v>1</v>
      </c>
      <c r="J1424" s="43">
        <v>1</v>
      </c>
      <c r="K1424" s="43">
        <f t="shared" si="326"/>
        <v>6.33</v>
      </c>
      <c r="L1424" s="43" t="str">
        <f>IF(H1424&gt;=151307001,"Shoes",IF(H1424&gt;=151306001,"Pants",IF(H1424&gt;=151305001,"Glove",IF(H1424&gt;=151303001,"Head",IF(H1424&gt;=151302001,"Body",IF(H1424&gt;=151301001,"Weapon"))))))</f>
        <v>Head</v>
      </c>
      <c r="M1424" s="43" t="s">
        <v>356</v>
      </c>
      <c r="N1424" s="64">
        <f t="shared" si="329"/>
        <v>38</v>
      </c>
    </row>
    <row r="1425" spans="1:14" ht="16.5" customHeight="1" x14ac:dyDescent="0.3">
      <c r="A1425" s="60" t="b">
        <v>1</v>
      </c>
      <c r="B1425" s="43" t="s">
        <v>54</v>
      </c>
      <c r="C1425" s="43">
        <f t="shared" si="327"/>
        <v>6036010</v>
      </c>
      <c r="D1425" s="43">
        <f t="shared" si="328"/>
        <v>5036</v>
      </c>
      <c r="E1425" s="43" t="s">
        <v>23</v>
      </c>
      <c r="F1425" s="56">
        <v>1</v>
      </c>
      <c r="G1425" s="56">
        <v>1</v>
      </c>
      <c r="H1425" s="43">
        <f>H1424+100000</f>
        <v>151403001</v>
      </c>
      <c r="I1425" s="43">
        <v>1</v>
      </c>
      <c r="J1425" s="43">
        <v>1</v>
      </c>
      <c r="K1425" s="43">
        <f t="shared" si="326"/>
        <v>3.5</v>
      </c>
      <c r="L1425" s="43" t="str">
        <f>L1424</f>
        <v>Head</v>
      </c>
      <c r="M1425" s="43" t="s">
        <v>380</v>
      </c>
      <c r="N1425" s="64">
        <f t="shared" si="329"/>
        <v>21</v>
      </c>
    </row>
    <row r="1426" spans="1:14" ht="16.5" customHeight="1" x14ac:dyDescent="0.3">
      <c r="A1426" s="60" t="b">
        <v>1</v>
      </c>
      <c r="B1426" s="43" t="s">
        <v>50</v>
      </c>
      <c r="C1426" s="43">
        <f t="shared" si="327"/>
        <v>6036011</v>
      </c>
      <c r="D1426" s="43">
        <f t="shared" si="328"/>
        <v>5036</v>
      </c>
      <c r="E1426" s="43" t="s">
        <v>23</v>
      </c>
      <c r="F1426" s="56">
        <v>1</v>
      </c>
      <c r="G1426" s="56">
        <v>1</v>
      </c>
      <c r="H1426" s="43">
        <f>H1424+2000</f>
        <v>151305001</v>
      </c>
      <c r="I1426" s="43">
        <v>1</v>
      </c>
      <c r="J1426" s="43">
        <v>1</v>
      </c>
      <c r="K1426" s="43">
        <f t="shared" si="326"/>
        <v>6.33</v>
      </c>
      <c r="L1426" s="43" t="str">
        <f>IF(H1426&gt;=151307001,"Shoes",IF(H1426&gt;=151306001,"Pants",IF(H1426&gt;=151305001,"Glove",IF(H1426&gt;=151303001,"Head",IF(H1426&gt;=151302001,"Body",IF(H1426&gt;=151301001,"Weapon"))))))</f>
        <v>Glove</v>
      </c>
      <c r="M1426" s="43" t="s">
        <v>356</v>
      </c>
      <c r="N1426" s="64">
        <f t="shared" si="329"/>
        <v>38</v>
      </c>
    </row>
    <row r="1427" spans="1:14" ht="16.5" customHeight="1" x14ac:dyDescent="0.3">
      <c r="A1427" s="60" t="b">
        <v>1</v>
      </c>
      <c r="B1427" s="43" t="s">
        <v>56</v>
      </c>
      <c r="C1427" s="43">
        <f t="shared" si="327"/>
        <v>6036012</v>
      </c>
      <c r="D1427" s="43">
        <f t="shared" si="328"/>
        <v>5036</v>
      </c>
      <c r="E1427" s="43" t="s">
        <v>23</v>
      </c>
      <c r="F1427" s="56">
        <v>1</v>
      </c>
      <c r="G1427" s="56">
        <v>1</v>
      </c>
      <c r="H1427" s="43">
        <f>H1426+100000</f>
        <v>151405001</v>
      </c>
      <c r="I1427" s="43">
        <v>1</v>
      </c>
      <c r="J1427" s="43">
        <v>1</v>
      </c>
      <c r="K1427" s="43">
        <f t="shared" si="326"/>
        <v>3.5</v>
      </c>
      <c r="L1427" s="43" t="str">
        <f>L1426</f>
        <v>Glove</v>
      </c>
      <c r="M1427" s="43" t="s">
        <v>380</v>
      </c>
      <c r="N1427" s="64">
        <f t="shared" si="329"/>
        <v>21</v>
      </c>
    </row>
    <row r="1428" spans="1:14" ht="16.5" customHeight="1" x14ac:dyDescent="0.3">
      <c r="A1428" s="60" t="b">
        <v>1</v>
      </c>
      <c r="B1428" s="43" t="s">
        <v>49</v>
      </c>
      <c r="C1428" s="43">
        <f t="shared" si="327"/>
        <v>6036013</v>
      </c>
      <c r="D1428" s="43">
        <f t="shared" si="328"/>
        <v>5036</v>
      </c>
      <c r="E1428" s="43" t="s">
        <v>23</v>
      </c>
      <c r="F1428" s="56">
        <v>1</v>
      </c>
      <c r="G1428" s="56">
        <v>1</v>
      </c>
      <c r="H1428" s="43">
        <f>H1426+1000</f>
        <v>151306001</v>
      </c>
      <c r="I1428" s="43">
        <v>1</v>
      </c>
      <c r="J1428" s="43">
        <v>1</v>
      </c>
      <c r="K1428" s="43">
        <f t="shared" si="326"/>
        <v>6.33</v>
      </c>
      <c r="L1428" s="43" t="str">
        <f>IF(H1428&gt;=151307001,"Shoes",IF(H1428&gt;=151306001,"Pants",IF(H1428&gt;=151305001,"Glove",IF(H1428&gt;=151303001,"Head",IF(H1428&gt;=151302001,"Body",IF(H1428&gt;=151301001,"Weapon"))))))</f>
        <v>Pants</v>
      </c>
      <c r="M1428" s="43" t="s">
        <v>356</v>
      </c>
      <c r="N1428" s="64">
        <f t="shared" si="329"/>
        <v>38</v>
      </c>
    </row>
    <row r="1429" spans="1:14" ht="16.5" customHeight="1" x14ac:dyDescent="0.3">
      <c r="A1429" s="60" t="b">
        <v>1</v>
      </c>
      <c r="B1429" s="43" t="s">
        <v>55</v>
      </c>
      <c r="C1429" s="43">
        <f t="shared" si="327"/>
        <v>6036014</v>
      </c>
      <c r="D1429" s="43">
        <f t="shared" si="328"/>
        <v>5036</v>
      </c>
      <c r="E1429" s="43" t="s">
        <v>23</v>
      </c>
      <c r="F1429" s="56">
        <v>1</v>
      </c>
      <c r="G1429" s="56">
        <v>1</v>
      </c>
      <c r="H1429" s="43">
        <f>H1428+100000</f>
        <v>151406001</v>
      </c>
      <c r="I1429" s="43">
        <v>1</v>
      </c>
      <c r="J1429" s="43">
        <v>1</v>
      </c>
      <c r="K1429" s="43">
        <f t="shared" si="326"/>
        <v>3.5</v>
      </c>
      <c r="L1429" s="43" t="str">
        <f>L1428</f>
        <v>Pants</v>
      </c>
      <c r="M1429" s="43" t="s">
        <v>380</v>
      </c>
      <c r="N1429" s="64">
        <f t="shared" si="329"/>
        <v>21</v>
      </c>
    </row>
    <row r="1430" spans="1:14" ht="16.5" customHeight="1" x14ac:dyDescent="0.3">
      <c r="A1430" s="60" t="b">
        <v>1</v>
      </c>
      <c r="B1430" s="43" t="s">
        <v>46</v>
      </c>
      <c r="C1430" s="43">
        <f t="shared" si="327"/>
        <v>6036015</v>
      </c>
      <c r="D1430" s="43">
        <f t="shared" si="328"/>
        <v>5036</v>
      </c>
      <c r="E1430" s="43" t="s">
        <v>23</v>
      </c>
      <c r="F1430" s="56">
        <v>1</v>
      </c>
      <c r="G1430" s="56">
        <v>1</v>
      </c>
      <c r="H1430" s="43">
        <f>H1428+1000</f>
        <v>151307001</v>
      </c>
      <c r="I1430" s="43">
        <v>1</v>
      </c>
      <c r="J1430" s="43">
        <v>1</v>
      </c>
      <c r="K1430" s="41">
        <v>6.35</v>
      </c>
      <c r="L1430" s="43" t="str">
        <f t="shared" ref="L1430" si="330">IF(H1430&gt;=151307001,"Shoes",IF(H1430&gt;=151306001,"Pants",IF(H1430&gt;=151305001,"Glove",IF(H1430&gt;=151303001,"Head",IF(H1430&gt;=151302001,"Body",IF(H1430&gt;=151301001,"Weapon"))))))</f>
        <v>Shoes</v>
      </c>
      <c r="M1430" s="43" t="s">
        <v>356</v>
      </c>
      <c r="N1430" s="65">
        <f>SUM(K1420,K1422,K1424,K1426,K1428,K1430)</f>
        <v>38</v>
      </c>
    </row>
    <row r="1431" spans="1:14" ht="16.5" customHeight="1" x14ac:dyDescent="0.3">
      <c r="A1431" s="60" t="b">
        <v>1</v>
      </c>
      <c r="B1431" s="43" t="s">
        <v>52</v>
      </c>
      <c r="C1431" s="43">
        <f t="shared" si="327"/>
        <v>6036016</v>
      </c>
      <c r="D1431" s="43">
        <f t="shared" si="328"/>
        <v>5036</v>
      </c>
      <c r="E1431" s="43" t="s">
        <v>23</v>
      </c>
      <c r="F1431" s="56">
        <v>1</v>
      </c>
      <c r="G1431" s="56">
        <v>1</v>
      </c>
      <c r="H1431" s="43">
        <f>H1430+100000</f>
        <v>151407001</v>
      </c>
      <c r="I1431" s="43">
        <v>1</v>
      </c>
      <c r="J1431" s="43">
        <v>1</v>
      </c>
      <c r="K1431" s="41">
        <v>3.5</v>
      </c>
      <c r="L1431" s="43" t="str">
        <f>L1430</f>
        <v>Shoes</v>
      </c>
      <c r="M1431" s="43" t="s">
        <v>380</v>
      </c>
      <c r="N1431" s="65">
        <f>SUM(K1421,K1423,K1425,K1427,K1429,K1431)</f>
        <v>21</v>
      </c>
    </row>
    <row r="1432" spans="1:14" ht="16.5" customHeight="1" x14ac:dyDescent="0.3">
      <c r="A1432" s="60" t="b">
        <v>1</v>
      </c>
      <c r="B1432" s="61" t="s">
        <v>379</v>
      </c>
      <c r="C1432" s="61">
        <f>C1431+1</f>
        <v>6036017</v>
      </c>
      <c r="D1432" s="61">
        <f>D1431</f>
        <v>5036</v>
      </c>
      <c r="E1432" s="17" t="s">
        <v>25</v>
      </c>
      <c r="F1432" s="56">
        <v>1</v>
      </c>
      <c r="G1432" s="56">
        <v>1</v>
      </c>
      <c r="H1432" s="61">
        <f>H1420+1000000</f>
        <v>152301001</v>
      </c>
      <c r="I1432" s="61">
        <v>1</v>
      </c>
      <c r="J1432" s="61">
        <v>1</v>
      </c>
      <c r="K1432" s="61">
        <f>K1420</f>
        <v>6.33</v>
      </c>
      <c r="L1432" s="61" t="str">
        <f>L1420</f>
        <v>Weapon</v>
      </c>
      <c r="M1432" s="61" t="str">
        <f t="shared" ref="M1432:M1443" si="331">M1420</f>
        <v>Superior</v>
      </c>
    </row>
    <row r="1433" spans="1:14" ht="16.5" customHeight="1" x14ac:dyDescent="0.3">
      <c r="A1433" s="60" t="b">
        <v>1</v>
      </c>
      <c r="B1433" s="61" t="s">
        <v>51</v>
      </c>
      <c r="C1433" s="61">
        <f t="shared" ref="C1433:C1467" si="332">C1432+1</f>
        <v>6036018</v>
      </c>
      <c r="D1433" s="61">
        <f t="shared" ref="D1433:D1467" si="333">D1432</f>
        <v>5036</v>
      </c>
      <c r="E1433" s="17" t="s">
        <v>25</v>
      </c>
      <c r="F1433" s="56">
        <v>1</v>
      </c>
      <c r="G1433" s="56">
        <v>1</v>
      </c>
      <c r="H1433" s="62">
        <f>H1432+100000</f>
        <v>152401001</v>
      </c>
      <c r="I1433" s="61">
        <v>1</v>
      </c>
      <c r="J1433" s="61">
        <v>1</v>
      </c>
      <c r="K1433" s="61">
        <f t="shared" ref="K1433:L1443" si="334">K1421</f>
        <v>3.5</v>
      </c>
      <c r="L1433" s="61" t="str">
        <f t="shared" si="334"/>
        <v>Weapon</v>
      </c>
      <c r="M1433" s="61" t="str">
        <f t="shared" si="331"/>
        <v>Rare</v>
      </c>
    </row>
    <row r="1434" spans="1:14" ht="16.5" customHeight="1" x14ac:dyDescent="0.3">
      <c r="A1434" s="60" t="b">
        <v>1</v>
      </c>
      <c r="B1434" s="61" t="s">
        <v>47</v>
      </c>
      <c r="C1434" s="61">
        <f t="shared" si="332"/>
        <v>6036019</v>
      </c>
      <c r="D1434" s="61">
        <f t="shared" si="333"/>
        <v>5036</v>
      </c>
      <c r="E1434" s="17" t="s">
        <v>25</v>
      </c>
      <c r="F1434" s="56">
        <v>1</v>
      </c>
      <c r="G1434" s="56">
        <v>1</v>
      </c>
      <c r="H1434" s="62">
        <f>H1432+1000</f>
        <v>152302001</v>
      </c>
      <c r="I1434" s="61">
        <v>1</v>
      </c>
      <c r="J1434" s="61">
        <v>1</v>
      </c>
      <c r="K1434" s="61">
        <f t="shared" si="334"/>
        <v>6.33</v>
      </c>
      <c r="L1434" s="61" t="str">
        <f t="shared" si="334"/>
        <v>Body</v>
      </c>
      <c r="M1434" s="61" t="str">
        <f t="shared" si="331"/>
        <v>Superior</v>
      </c>
    </row>
    <row r="1435" spans="1:14" ht="16.5" customHeight="1" x14ac:dyDescent="0.3">
      <c r="A1435" s="60" t="b">
        <v>1</v>
      </c>
      <c r="B1435" s="61" t="s">
        <v>53</v>
      </c>
      <c r="C1435" s="61">
        <f t="shared" si="332"/>
        <v>6036020</v>
      </c>
      <c r="D1435" s="61">
        <f t="shared" si="333"/>
        <v>5036</v>
      </c>
      <c r="E1435" s="17" t="s">
        <v>25</v>
      </c>
      <c r="F1435" s="56">
        <v>1</v>
      </c>
      <c r="G1435" s="56">
        <v>1</v>
      </c>
      <c r="H1435" s="62">
        <f>H1434+100000</f>
        <v>152402001</v>
      </c>
      <c r="I1435" s="61">
        <v>1</v>
      </c>
      <c r="J1435" s="61">
        <v>1</v>
      </c>
      <c r="K1435" s="61">
        <f t="shared" si="334"/>
        <v>3.5</v>
      </c>
      <c r="L1435" s="61" t="str">
        <f t="shared" si="334"/>
        <v>Body</v>
      </c>
      <c r="M1435" s="61" t="str">
        <f t="shared" si="331"/>
        <v>Rare</v>
      </c>
    </row>
    <row r="1436" spans="1:14" ht="16.5" customHeight="1" x14ac:dyDescent="0.3">
      <c r="A1436" s="60" t="b">
        <v>1</v>
      </c>
      <c r="B1436" s="61" t="s">
        <v>48</v>
      </c>
      <c r="C1436" s="61">
        <f t="shared" si="332"/>
        <v>6036021</v>
      </c>
      <c r="D1436" s="61">
        <f t="shared" si="333"/>
        <v>5036</v>
      </c>
      <c r="E1436" s="17" t="s">
        <v>25</v>
      </c>
      <c r="F1436" s="56">
        <v>1</v>
      </c>
      <c r="G1436" s="56">
        <v>1</v>
      </c>
      <c r="H1436" s="61">
        <f>H1434+1000</f>
        <v>152303001</v>
      </c>
      <c r="I1436" s="61">
        <v>1</v>
      </c>
      <c r="J1436" s="61">
        <v>1</v>
      </c>
      <c r="K1436" s="61">
        <f t="shared" si="334"/>
        <v>6.33</v>
      </c>
      <c r="L1436" s="61" t="str">
        <f t="shared" si="334"/>
        <v>Head</v>
      </c>
      <c r="M1436" s="61" t="str">
        <f t="shared" si="331"/>
        <v>Superior</v>
      </c>
    </row>
    <row r="1437" spans="1:14" ht="16.5" customHeight="1" x14ac:dyDescent="0.3">
      <c r="A1437" s="60" t="b">
        <v>1</v>
      </c>
      <c r="B1437" s="61" t="s">
        <v>54</v>
      </c>
      <c r="C1437" s="61">
        <f t="shared" si="332"/>
        <v>6036022</v>
      </c>
      <c r="D1437" s="61">
        <f t="shared" si="333"/>
        <v>5036</v>
      </c>
      <c r="E1437" s="17" t="s">
        <v>25</v>
      </c>
      <c r="F1437" s="56">
        <v>1</v>
      </c>
      <c r="G1437" s="56">
        <v>1</v>
      </c>
      <c r="H1437" s="61">
        <f>H1436+100000</f>
        <v>152403001</v>
      </c>
      <c r="I1437" s="61">
        <v>1</v>
      </c>
      <c r="J1437" s="61">
        <v>1</v>
      </c>
      <c r="K1437" s="61">
        <f t="shared" si="334"/>
        <v>3.5</v>
      </c>
      <c r="L1437" s="61" t="str">
        <f t="shared" si="334"/>
        <v>Head</v>
      </c>
      <c r="M1437" s="61" t="str">
        <f t="shared" si="331"/>
        <v>Rare</v>
      </c>
    </row>
    <row r="1438" spans="1:14" ht="16.5" customHeight="1" x14ac:dyDescent="0.3">
      <c r="A1438" s="60" t="b">
        <v>1</v>
      </c>
      <c r="B1438" s="61" t="s">
        <v>50</v>
      </c>
      <c r="C1438" s="61">
        <f t="shared" si="332"/>
        <v>6036023</v>
      </c>
      <c r="D1438" s="61">
        <f t="shared" si="333"/>
        <v>5036</v>
      </c>
      <c r="E1438" s="17" t="s">
        <v>25</v>
      </c>
      <c r="F1438" s="56">
        <v>1</v>
      </c>
      <c r="G1438" s="56">
        <v>1</v>
      </c>
      <c r="H1438" s="61">
        <f>H1436+2000</f>
        <v>152305001</v>
      </c>
      <c r="I1438" s="61">
        <v>1</v>
      </c>
      <c r="J1438" s="61">
        <v>1</v>
      </c>
      <c r="K1438" s="61">
        <f t="shared" si="334"/>
        <v>6.33</v>
      </c>
      <c r="L1438" s="61" t="str">
        <f t="shared" si="334"/>
        <v>Glove</v>
      </c>
      <c r="M1438" s="61" t="str">
        <f t="shared" si="331"/>
        <v>Superior</v>
      </c>
    </row>
    <row r="1439" spans="1:14" ht="16.5" customHeight="1" x14ac:dyDescent="0.3">
      <c r="A1439" s="60" t="b">
        <v>1</v>
      </c>
      <c r="B1439" s="61" t="s">
        <v>56</v>
      </c>
      <c r="C1439" s="61">
        <f t="shared" si="332"/>
        <v>6036024</v>
      </c>
      <c r="D1439" s="61">
        <f t="shared" si="333"/>
        <v>5036</v>
      </c>
      <c r="E1439" s="17" t="s">
        <v>25</v>
      </c>
      <c r="F1439" s="56">
        <v>1</v>
      </c>
      <c r="G1439" s="56">
        <v>1</v>
      </c>
      <c r="H1439" s="61">
        <f>H1438+100000</f>
        <v>152405001</v>
      </c>
      <c r="I1439" s="61">
        <v>1</v>
      </c>
      <c r="J1439" s="61">
        <v>1</v>
      </c>
      <c r="K1439" s="61">
        <f t="shared" si="334"/>
        <v>3.5</v>
      </c>
      <c r="L1439" s="61" t="str">
        <f t="shared" si="334"/>
        <v>Glove</v>
      </c>
      <c r="M1439" s="61" t="str">
        <f t="shared" si="331"/>
        <v>Rare</v>
      </c>
    </row>
    <row r="1440" spans="1:14" ht="16.5" customHeight="1" x14ac:dyDescent="0.3">
      <c r="A1440" s="60" t="b">
        <v>1</v>
      </c>
      <c r="B1440" s="61" t="s">
        <v>49</v>
      </c>
      <c r="C1440" s="61">
        <f t="shared" si="332"/>
        <v>6036025</v>
      </c>
      <c r="D1440" s="61">
        <f t="shared" si="333"/>
        <v>5036</v>
      </c>
      <c r="E1440" s="17" t="s">
        <v>25</v>
      </c>
      <c r="F1440" s="56">
        <v>1</v>
      </c>
      <c r="G1440" s="56">
        <v>1</v>
      </c>
      <c r="H1440" s="61">
        <f>H1438+1000</f>
        <v>152306001</v>
      </c>
      <c r="I1440" s="61">
        <v>1</v>
      </c>
      <c r="J1440" s="61">
        <v>1</v>
      </c>
      <c r="K1440" s="61">
        <f t="shared" si="334"/>
        <v>6.33</v>
      </c>
      <c r="L1440" s="61" t="str">
        <f t="shared" si="334"/>
        <v>Pants</v>
      </c>
      <c r="M1440" s="61" t="str">
        <f t="shared" si="331"/>
        <v>Superior</v>
      </c>
    </row>
    <row r="1441" spans="1:13" ht="16.5" customHeight="1" x14ac:dyDescent="0.3">
      <c r="A1441" s="60" t="b">
        <v>1</v>
      </c>
      <c r="B1441" s="61" t="s">
        <v>55</v>
      </c>
      <c r="C1441" s="61">
        <f t="shared" si="332"/>
        <v>6036026</v>
      </c>
      <c r="D1441" s="61">
        <f t="shared" si="333"/>
        <v>5036</v>
      </c>
      <c r="E1441" s="17" t="s">
        <v>25</v>
      </c>
      <c r="F1441" s="56">
        <v>1</v>
      </c>
      <c r="G1441" s="56">
        <v>1</v>
      </c>
      <c r="H1441" s="61">
        <f>H1440+100000</f>
        <v>152406001</v>
      </c>
      <c r="I1441" s="61">
        <v>1</v>
      </c>
      <c r="J1441" s="61">
        <v>1</v>
      </c>
      <c r="K1441" s="61">
        <f t="shared" si="334"/>
        <v>3.5</v>
      </c>
      <c r="L1441" s="61" t="str">
        <f t="shared" si="334"/>
        <v>Pants</v>
      </c>
      <c r="M1441" s="61" t="str">
        <f t="shared" si="331"/>
        <v>Rare</v>
      </c>
    </row>
    <row r="1442" spans="1:13" ht="16.5" customHeight="1" x14ac:dyDescent="0.3">
      <c r="A1442" s="60" t="b">
        <v>1</v>
      </c>
      <c r="B1442" s="61" t="s">
        <v>46</v>
      </c>
      <c r="C1442" s="61">
        <f t="shared" si="332"/>
        <v>6036027</v>
      </c>
      <c r="D1442" s="61">
        <f t="shared" si="333"/>
        <v>5036</v>
      </c>
      <c r="E1442" s="17" t="s">
        <v>25</v>
      </c>
      <c r="F1442" s="56">
        <v>1</v>
      </c>
      <c r="G1442" s="56">
        <v>1</v>
      </c>
      <c r="H1442" s="61">
        <f>H1440+1000</f>
        <v>152307001</v>
      </c>
      <c r="I1442" s="61">
        <v>1</v>
      </c>
      <c r="J1442" s="61">
        <v>1</v>
      </c>
      <c r="K1442" s="61">
        <f t="shared" si="334"/>
        <v>6.35</v>
      </c>
      <c r="L1442" s="61" t="str">
        <f t="shared" si="334"/>
        <v>Shoes</v>
      </c>
      <c r="M1442" s="61" t="str">
        <f t="shared" si="331"/>
        <v>Superior</v>
      </c>
    </row>
    <row r="1443" spans="1:13" ht="16.5" customHeight="1" x14ac:dyDescent="0.3">
      <c r="A1443" s="60" t="b">
        <v>1</v>
      </c>
      <c r="B1443" s="61" t="s">
        <v>52</v>
      </c>
      <c r="C1443" s="61">
        <f t="shared" si="332"/>
        <v>6036028</v>
      </c>
      <c r="D1443" s="61">
        <f t="shared" si="333"/>
        <v>5036</v>
      </c>
      <c r="E1443" s="17" t="s">
        <v>25</v>
      </c>
      <c r="F1443" s="56">
        <v>1</v>
      </c>
      <c r="G1443" s="56">
        <v>1</v>
      </c>
      <c r="H1443" s="61">
        <f>H1442+100000</f>
        <v>152407001</v>
      </c>
      <c r="I1443" s="61">
        <v>1</v>
      </c>
      <c r="J1443" s="61">
        <v>1</v>
      </c>
      <c r="K1443" s="61">
        <f t="shared" si="334"/>
        <v>3.5</v>
      </c>
      <c r="L1443" s="61" t="str">
        <f t="shared" si="334"/>
        <v>Shoes</v>
      </c>
      <c r="M1443" s="61" t="str">
        <f t="shared" si="331"/>
        <v>Rare</v>
      </c>
    </row>
    <row r="1444" spans="1:13" ht="16.5" customHeight="1" x14ac:dyDescent="0.3">
      <c r="A1444" s="60" t="b">
        <v>1</v>
      </c>
      <c r="B1444" s="42" t="s">
        <v>45</v>
      </c>
      <c r="C1444" s="45">
        <f t="shared" si="332"/>
        <v>6036029</v>
      </c>
      <c r="D1444" s="45">
        <f t="shared" si="333"/>
        <v>5036</v>
      </c>
      <c r="E1444" s="45" t="s">
        <v>26</v>
      </c>
      <c r="F1444" s="56">
        <v>1</v>
      </c>
      <c r="G1444" s="56">
        <v>1</v>
      </c>
      <c r="H1444" s="42">
        <f>H1432+1000000</f>
        <v>153301001</v>
      </c>
      <c r="I1444" s="42">
        <v>1</v>
      </c>
      <c r="J1444" s="42">
        <v>1</v>
      </c>
      <c r="K1444" s="42">
        <f>K1432</f>
        <v>6.33</v>
      </c>
      <c r="L1444" s="42" t="str">
        <f>L1432</f>
        <v>Weapon</v>
      </c>
      <c r="M1444" s="42" t="str">
        <f>M1432</f>
        <v>Superior</v>
      </c>
    </row>
    <row r="1445" spans="1:13" ht="16.5" customHeight="1" x14ac:dyDescent="0.3">
      <c r="A1445" s="60" t="b">
        <v>1</v>
      </c>
      <c r="B1445" s="42" t="s">
        <v>51</v>
      </c>
      <c r="C1445" s="45">
        <f t="shared" si="332"/>
        <v>6036030</v>
      </c>
      <c r="D1445" s="45">
        <f t="shared" si="333"/>
        <v>5036</v>
      </c>
      <c r="E1445" s="45" t="s">
        <v>26</v>
      </c>
      <c r="F1445" s="56">
        <v>1</v>
      </c>
      <c r="G1445" s="56">
        <v>1</v>
      </c>
      <c r="H1445" s="42">
        <f>H1444+100000</f>
        <v>153401001</v>
      </c>
      <c r="I1445" s="42">
        <v>1</v>
      </c>
      <c r="J1445" s="42">
        <v>1</v>
      </c>
      <c r="K1445" s="42">
        <f t="shared" ref="K1445:M1456" si="335">K1433</f>
        <v>3.5</v>
      </c>
      <c r="L1445" s="42" t="str">
        <f t="shared" si="335"/>
        <v>Weapon</v>
      </c>
      <c r="M1445" s="42" t="str">
        <f t="shared" si="335"/>
        <v>Rare</v>
      </c>
    </row>
    <row r="1446" spans="1:13" ht="16.5" customHeight="1" x14ac:dyDescent="0.3">
      <c r="A1446" s="60" t="b">
        <v>1</v>
      </c>
      <c r="B1446" s="42" t="s">
        <v>47</v>
      </c>
      <c r="C1446" s="45">
        <f t="shared" si="332"/>
        <v>6036031</v>
      </c>
      <c r="D1446" s="45">
        <f t="shared" si="333"/>
        <v>5036</v>
      </c>
      <c r="E1446" s="45" t="s">
        <v>26</v>
      </c>
      <c r="F1446" s="56">
        <v>1</v>
      </c>
      <c r="G1446" s="56">
        <v>1</v>
      </c>
      <c r="H1446" s="42">
        <f>H1444+1000</f>
        <v>153302001</v>
      </c>
      <c r="I1446" s="42">
        <v>1</v>
      </c>
      <c r="J1446" s="42">
        <v>1</v>
      </c>
      <c r="K1446" s="42">
        <f t="shared" si="335"/>
        <v>6.33</v>
      </c>
      <c r="L1446" s="42" t="str">
        <f t="shared" si="335"/>
        <v>Body</v>
      </c>
      <c r="M1446" s="42" t="str">
        <f t="shared" si="335"/>
        <v>Superior</v>
      </c>
    </row>
    <row r="1447" spans="1:13" ht="16.5" customHeight="1" x14ac:dyDescent="0.3">
      <c r="A1447" s="60" t="b">
        <v>1</v>
      </c>
      <c r="B1447" s="42" t="s">
        <v>53</v>
      </c>
      <c r="C1447" s="45">
        <f t="shared" si="332"/>
        <v>6036032</v>
      </c>
      <c r="D1447" s="45">
        <f t="shared" si="333"/>
        <v>5036</v>
      </c>
      <c r="E1447" s="45" t="s">
        <v>26</v>
      </c>
      <c r="F1447" s="56">
        <v>1</v>
      </c>
      <c r="G1447" s="56">
        <v>1</v>
      </c>
      <c r="H1447" s="42">
        <f>H1446+100000</f>
        <v>153402001</v>
      </c>
      <c r="I1447" s="42">
        <v>1</v>
      </c>
      <c r="J1447" s="42">
        <v>1</v>
      </c>
      <c r="K1447" s="42">
        <f t="shared" si="335"/>
        <v>3.5</v>
      </c>
      <c r="L1447" s="42" t="str">
        <f t="shared" si="335"/>
        <v>Body</v>
      </c>
      <c r="M1447" s="42" t="str">
        <f t="shared" si="335"/>
        <v>Rare</v>
      </c>
    </row>
    <row r="1448" spans="1:13" ht="16.5" customHeight="1" x14ac:dyDescent="0.3">
      <c r="A1448" s="60" t="b">
        <v>1</v>
      </c>
      <c r="B1448" s="42" t="s">
        <v>48</v>
      </c>
      <c r="C1448" s="45">
        <f t="shared" si="332"/>
        <v>6036033</v>
      </c>
      <c r="D1448" s="45">
        <f t="shared" si="333"/>
        <v>5036</v>
      </c>
      <c r="E1448" s="45" t="s">
        <v>26</v>
      </c>
      <c r="F1448" s="56">
        <v>1</v>
      </c>
      <c r="G1448" s="56">
        <v>1</v>
      </c>
      <c r="H1448" s="42">
        <f>H1446+1000</f>
        <v>153303001</v>
      </c>
      <c r="I1448" s="42">
        <v>1</v>
      </c>
      <c r="J1448" s="42">
        <v>1</v>
      </c>
      <c r="K1448" s="42">
        <f t="shared" si="335"/>
        <v>6.33</v>
      </c>
      <c r="L1448" s="42" t="str">
        <f t="shared" si="335"/>
        <v>Head</v>
      </c>
      <c r="M1448" s="42" t="str">
        <f t="shared" si="335"/>
        <v>Superior</v>
      </c>
    </row>
    <row r="1449" spans="1:13" ht="16.5" customHeight="1" x14ac:dyDescent="0.3">
      <c r="A1449" s="60" t="b">
        <v>1</v>
      </c>
      <c r="B1449" s="42" t="s">
        <v>54</v>
      </c>
      <c r="C1449" s="45">
        <f t="shared" si="332"/>
        <v>6036034</v>
      </c>
      <c r="D1449" s="45">
        <f t="shared" si="333"/>
        <v>5036</v>
      </c>
      <c r="E1449" s="45" t="s">
        <v>26</v>
      </c>
      <c r="F1449" s="56">
        <v>1</v>
      </c>
      <c r="G1449" s="56">
        <v>1</v>
      </c>
      <c r="H1449" s="42">
        <f>H1448+100000</f>
        <v>153403001</v>
      </c>
      <c r="I1449" s="42">
        <v>1</v>
      </c>
      <c r="J1449" s="42">
        <v>1</v>
      </c>
      <c r="K1449" s="42">
        <f t="shared" si="335"/>
        <v>3.5</v>
      </c>
      <c r="L1449" s="42" t="str">
        <f t="shared" si="335"/>
        <v>Head</v>
      </c>
      <c r="M1449" s="42" t="str">
        <f t="shared" si="335"/>
        <v>Rare</v>
      </c>
    </row>
    <row r="1450" spans="1:13" ht="16.5" customHeight="1" x14ac:dyDescent="0.3">
      <c r="A1450" s="60" t="b">
        <v>1</v>
      </c>
      <c r="B1450" s="42" t="s">
        <v>50</v>
      </c>
      <c r="C1450" s="45">
        <f t="shared" si="332"/>
        <v>6036035</v>
      </c>
      <c r="D1450" s="45">
        <f t="shared" si="333"/>
        <v>5036</v>
      </c>
      <c r="E1450" s="45" t="s">
        <v>26</v>
      </c>
      <c r="F1450" s="56">
        <v>1</v>
      </c>
      <c r="G1450" s="56">
        <v>1</v>
      </c>
      <c r="H1450" s="42">
        <f>H1448+2000</f>
        <v>153305001</v>
      </c>
      <c r="I1450" s="42">
        <v>1</v>
      </c>
      <c r="J1450" s="42">
        <v>1</v>
      </c>
      <c r="K1450" s="42">
        <f t="shared" si="335"/>
        <v>6.33</v>
      </c>
      <c r="L1450" s="42" t="str">
        <f t="shared" si="335"/>
        <v>Glove</v>
      </c>
      <c r="M1450" s="42" t="str">
        <f t="shared" si="335"/>
        <v>Superior</v>
      </c>
    </row>
    <row r="1451" spans="1:13" ht="16.5" customHeight="1" x14ac:dyDescent="0.3">
      <c r="A1451" s="60" t="b">
        <v>1</v>
      </c>
      <c r="B1451" s="42" t="s">
        <v>56</v>
      </c>
      <c r="C1451" s="45">
        <f t="shared" si="332"/>
        <v>6036036</v>
      </c>
      <c r="D1451" s="45">
        <f t="shared" si="333"/>
        <v>5036</v>
      </c>
      <c r="E1451" s="45" t="s">
        <v>26</v>
      </c>
      <c r="F1451" s="56">
        <v>1</v>
      </c>
      <c r="G1451" s="56">
        <v>1</v>
      </c>
      <c r="H1451" s="42">
        <f>H1450+100000</f>
        <v>153405001</v>
      </c>
      <c r="I1451" s="42">
        <v>1</v>
      </c>
      <c r="J1451" s="42">
        <v>1</v>
      </c>
      <c r="K1451" s="42">
        <f t="shared" si="335"/>
        <v>3.5</v>
      </c>
      <c r="L1451" s="42" t="str">
        <f t="shared" si="335"/>
        <v>Glove</v>
      </c>
      <c r="M1451" s="42" t="str">
        <f t="shared" si="335"/>
        <v>Rare</v>
      </c>
    </row>
    <row r="1452" spans="1:13" ht="16.5" customHeight="1" x14ac:dyDescent="0.3">
      <c r="A1452" s="60" t="b">
        <v>1</v>
      </c>
      <c r="B1452" s="42" t="s">
        <v>49</v>
      </c>
      <c r="C1452" s="45">
        <f t="shared" si="332"/>
        <v>6036037</v>
      </c>
      <c r="D1452" s="45">
        <f t="shared" si="333"/>
        <v>5036</v>
      </c>
      <c r="E1452" s="45" t="s">
        <v>26</v>
      </c>
      <c r="F1452" s="56">
        <v>1</v>
      </c>
      <c r="G1452" s="56">
        <v>1</v>
      </c>
      <c r="H1452" s="42">
        <f>H1450+1000</f>
        <v>153306001</v>
      </c>
      <c r="I1452" s="42">
        <v>1</v>
      </c>
      <c r="J1452" s="42">
        <v>1</v>
      </c>
      <c r="K1452" s="42">
        <f t="shared" si="335"/>
        <v>6.33</v>
      </c>
      <c r="L1452" s="42" t="str">
        <f t="shared" si="335"/>
        <v>Pants</v>
      </c>
      <c r="M1452" s="42" t="str">
        <f t="shared" si="335"/>
        <v>Superior</v>
      </c>
    </row>
    <row r="1453" spans="1:13" ht="16.5" customHeight="1" x14ac:dyDescent="0.3">
      <c r="A1453" s="60" t="b">
        <v>1</v>
      </c>
      <c r="B1453" s="42" t="s">
        <v>55</v>
      </c>
      <c r="C1453" s="45">
        <f t="shared" si="332"/>
        <v>6036038</v>
      </c>
      <c r="D1453" s="45">
        <f t="shared" si="333"/>
        <v>5036</v>
      </c>
      <c r="E1453" s="45" t="s">
        <v>26</v>
      </c>
      <c r="F1453" s="56">
        <v>1</v>
      </c>
      <c r="G1453" s="56">
        <v>1</v>
      </c>
      <c r="H1453" s="42">
        <f>H1452+100000</f>
        <v>153406001</v>
      </c>
      <c r="I1453" s="42">
        <v>1</v>
      </c>
      <c r="J1453" s="42">
        <v>1</v>
      </c>
      <c r="K1453" s="42">
        <f t="shared" si="335"/>
        <v>3.5</v>
      </c>
      <c r="L1453" s="42" t="str">
        <f t="shared" si="335"/>
        <v>Pants</v>
      </c>
      <c r="M1453" s="42" t="str">
        <f t="shared" si="335"/>
        <v>Rare</v>
      </c>
    </row>
    <row r="1454" spans="1:13" ht="16.5" customHeight="1" x14ac:dyDescent="0.3">
      <c r="A1454" s="60" t="b">
        <v>1</v>
      </c>
      <c r="B1454" s="42" t="s">
        <v>46</v>
      </c>
      <c r="C1454" s="45">
        <f t="shared" si="332"/>
        <v>6036039</v>
      </c>
      <c r="D1454" s="45">
        <f t="shared" si="333"/>
        <v>5036</v>
      </c>
      <c r="E1454" s="45" t="s">
        <v>26</v>
      </c>
      <c r="F1454" s="56">
        <v>1</v>
      </c>
      <c r="G1454" s="56">
        <v>1</v>
      </c>
      <c r="H1454" s="42">
        <f>H1452+1000</f>
        <v>153307001</v>
      </c>
      <c r="I1454" s="42">
        <v>1</v>
      </c>
      <c r="J1454" s="42">
        <v>1</v>
      </c>
      <c r="K1454" s="42">
        <f t="shared" si="335"/>
        <v>6.35</v>
      </c>
      <c r="L1454" s="42" t="str">
        <f t="shared" si="335"/>
        <v>Shoes</v>
      </c>
      <c r="M1454" s="42" t="str">
        <f t="shared" si="335"/>
        <v>Superior</v>
      </c>
    </row>
    <row r="1455" spans="1:13" ht="16.5" customHeight="1" x14ac:dyDescent="0.3">
      <c r="A1455" s="60" t="b">
        <v>1</v>
      </c>
      <c r="B1455" s="42" t="s">
        <v>52</v>
      </c>
      <c r="C1455" s="45">
        <f t="shared" si="332"/>
        <v>6036040</v>
      </c>
      <c r="D1455" s="45">
        <f t="shared" si="333"/>
        <v>5036</v>
      </c>
      <c r="E1455" s="45" t="s">
        <v>26</v>
      </c>
      <c r="F1455" s="56">
        <v>1</v>
      </c>
      <c r="G1455" s="56">
        <v>1</v>
      </c>
      <c r="H1455" s="42">
        <f>H1454+100000</f>
        <v>153407001</v>
      </c>
      <c r="I1455" s="42">
        <v>1</v>
      </c>
      <c r="J1455" s="42">
        <v>1</v>
      </c>
      <c r="K1455" s="42">
        <f t="shared" si="335"/>
        <v>3.5</v>
      </c>
      <c r="L1455" s="42" t="str">
        <f t="shared" si="335"/>
        <v>Shoes</v>
      </c>
      <c r="M1455" s="42" t="str">
        <f t="shared" si="335"/>
        <v>Rare</v>
      </c>
    </row>
    <row r="1456" spans="1:13" ht="16.5" customHeight="1" x14ac:dyDescent="0.3">
      <c r="A1456" s="60" t="b">
        <v>1</v>
      </c>
      <c r="B1456" s="46" t="s">
        <v>45</v>
      </c>
      <c r="C1456" s="19">
        <f t="shared" si="332"/>
        <v>6036041</v>
      </c>
      <c r="D1456" s="19">
        <f t="shared" si="333"/>
        <v>5036</v>
      </c>
      <c r="E1456" s="19" t="s">
        <v>27</v>
      </c>
      <c r="F1456" s="56">
        <v>1</v>
      </c>
      <c r="G1456" s="56">
        <v>1</v>
      </c>
      <c r="H1456" s="46">
        <f>H1444+1000000</f>
        <v>154301001</v>
      </c>
      <c r="I1456" s="46">
        <v>1</v>
      </c>
      <c r="J1456" s="46">
        <v>1</v>
      </c>
      <c r="K1456" s="46">
        <f>K1444</f>
        <v>6.33</v>
      </c>
      <c r="L1456" s="46" t="str">
        <f>L1444</f>
        <v>Weapon</v>
      </c>
      <c r="M1456" s="46" t="str">
        <f t="shared" si="335"/>
        <v>Superior</v>
      </c>
    </row>
    <row r="1457" spans="1:14" ht="16.5" customHeight="1" x14ac:dyDescent="0.3">
      <c r="A1457" s="60" t="b">
        <v>1</v>
      </c>
      <c r="B1457" s="46" t="s">
        <v>51</v>
      </c>
      <c r="C1457" s="19">
        <f t="shared" si="332"/>
        <v>6036042</v>
      </c>
      <c r="D1457" s="19">
        <f t="shared" si="333"/>
        <v>5036</v>
      </c>
      <c r="E1457" s="19" t="s">
        <v>27</v>
      </c>
      <c r="F1457" s="56">
        <v>1</v>
      </c>
      <c r="G1457" s="56">
        <v>1</v>
      </c>
      <c r="H1457" s="46">
        <f>H1456+100000</f>
        <v>154401001</v>
      </c>
      <c r="I1457" s="46">
        <v>1</v>
      </c>
      <c r="J1457" s="46">
        <v>1</v>
      </c>
      <c r="K1457" s="46">
        <f t="shared" ref="K1457:M1467" si="336">K1445</f>
        <v>3.5</v>
      </c>
      <c r="L1457" s="46" t="str">
        <f t="shared" si="336"/>
        <v>Weapon</v>
      </c>
      <c r="M1457" s="46" t="str">
        <f t="shared" si="336"/>
        <v>Rare</v>
      </c>
    </row>
    <row r="1458" spans="1:14" ht="16.5" customHeight="1" x14ac:dyDescent="0.3">
      <c r="A1458" s="60" t="b">
        <v>1</v>
      </c>
      <c r="B1458" s="46" t="s">
        <v>47</v>
      </c>
      <c r="C1458" s="19">
        <f t="shared" si="332"/>
        <v>6036043</v>
      </c>
      <c r="D1458" s="19">
        <f t="shared" si="333"/>
        <v>5036</v>
      </c>
      <c r="E1458" s="19" t="s">
        <v>27</v>
      </c>
      <c r="F1458" s="56">
        <v>1</v>
      </c>
      <c r="G1458" s="56">
        <v>1</v>
      </c>
      <c r="H1458" s="46">
        <f>H1456+1000</f>
        <v>154302001</v>
      </c>
      <c r="I1458" s="46">
        <v>1</v>
      </c>
      <c r="J1458" s="46">
        <v>1</v>
      </c>
      <c r="K1458" s="46">
        <f t="shared" si="336"/>
        <v>6.33</v>
      </c>
      <c r="L1458" s="46" t="str">
        <f t="shared" si="336"/>
        <v>Body</v>
      </c>
      <c r="M1458" s="46" t="str">
        <f t="shared" si="336"/>
        <v>Superior</v>
      </c>
    </row>
    <row r="1459" spans="1:14" ht="16.5" customHeight="1" x14ac:dyDescent="0.3">
      <c r="A1459" s="60" t="b">
        <v>1</v>
      </c>
      <c r="B1459" s="46" t="s">
        <v>53</v>
      </c>
      <c r="C1459" s="19">
        <f t="shared" si="332"/>
        <v>6036044</v>
      </c>
      <c r="D1459" s="19">
        <f t="shared" si="333"/>
        <v>5036</v>
      </c>
      <c r="E1459" s="19" t="s">
        <v>27</v>
      </c>
      <c r="F1459" s="56">
        <v>1</v>
      </c>
      <c r="G1459" s="56">
        <v>1</v>
      </c>
      <c r="H1459" s="46">
        <f>H1458+100000</f>
        <v>154402001</v>
      </c>
      <c r="I1459" s="46">
        <v>1</v>
      </c>
      <c r="J1459" s="46">
        <v>1</v>
      </c>
      <c r="K1459" s="46">
        <f t="shared" si="336"/>
        <v>3.5</v>
      </c>
      <c r="L1459" s="46" t="str">
        <f t="shared" si="336"/>
        <v>Body</v>
      </c>
      <c r="M1459" s="46" t="str">
        <f t="shared" si="336"/>
        <v>Rare</v>
      </c>
    </row>
    <row r="1460" spans="1:14" ht="16.5" customHeight="1" x14ac:dyDescent="0.3">
      <c r="A1460" s="60" t="b">
        <v>1</v>
      </c>
      <c r="B1460" s="46" t="s">
        <v>48</v>
      </c>
      <c r="C1460" s="19">
        <f t="shared" si="332"/>
        <v>6036045</v>
      </c>
      <c r="D1460" s="19">
        <f t="shared" si="333"/>
        <v>5036</v>
      </c>
      <c r="E1460" s="19" t="s">
        <v>27</v>
      </c>
      <c r="F1460" s="56">
        <v>1</v>
      </c>
      <c r="G1460" s="56">
        <v>1</v>
      </c>
      <c r="H1460" s="46">
        <f>H1458+1000</f>
        <v>154303001</v>
      </c>
      <c r="I1460" s="46">
        <v>1</v>
      </c>
      <c r="J1460" s="46">
        <v>1</v>
      </c>
      <c r="K1460" s="46">
        <f t="shared" si="336"/>
        <v>6.33</v>
      </c>
      <c r="L1460" s="46" t="str">
        <f t="shared" si="336"/>
        <v>Head</v>
      </c>
      <c r="M1460" s="46" t="str">
        <f t="shared" si="336"/>
        <v>Superior</v>
      </c>
    </row>
    <row r="1461" spans="1:14" ht="16.5" customHeight="1" x14ac:dyDescent="0.3">
      <c r="A1461" s="60" t="b">
        <v>1</v>
      </c>
      <c r="B1461" s="46" t="s">
        <v>54</v>
      </c>
      <c r="C1461" s="19">
        <f t="shared" si="332"/>
        <v>6036046</v>
      </c>
      <c r="D1461" s="19">
        <f t="shared" si="333"/>
        <v>5036</v>
      </c>
      <c r="E1461" s="19" t="s">
        <v>27</v>
      </c>
      <c r="F1461" s="56">
        <v>1</v>
      </c>
      <c r="G1461" s="56">
        <v>1</v>
      </c>
      <c r="H1461" s="46">
        <f>H1460+100000</f>
        <v>154403001</v>
      </c>
      <c r="I1461" s="46">
        <v>1</v>
      </c>
      <c r="J1461" s="46">
        <v>1</v>
      </c>
      <c r="K1461" s="46">
        <f t="shared" si="336"/>
        <v>3.5</v>
      </c>
      <c r="L1461" s="46" t="str">
        <f t="shared" si="336"/>
        <v>Head</v>
      </c>
      <c r="M1461" s="46" t="str">
        <f t="shared" si="336"/>
        <v>Rare</v>
      </c>
    </row>
    <row r="1462" spans="1:14" ht="16.5" customHeight="1" x14ac:dyDescent="0.3">
      <c r="A1462" s="60" t="b">
        <v>1</v>
      </c>
      <c r="B1462" s="46" t="s">
        <v>50</v>
      </c>
      <c r="C1462" s="19">
        <f t="shared" si="332"/>
        <v>6036047</v>
      </c>
      <c r="D1462" s="19">
        <f t="shared" si="333"/>
        <v>5036</v>
      </c>
      <c r="E1462" s="19" t="s">
        <v>27</v>
      </c>
      <c r="F1462" s="56">
        <v>1</v>
      </c>
      <c r="G1462" s="56">
        <v>1</v>
      </c>
      <c r="H1462" s="46">
        <f>H1460+2000</f>
        <v>154305001</v>
      </c>
      <c r="I1462" s="46">
        <v>1</v>
      </c>
      <c r="J1462" s="46">
        <v>1</v>
      </c>
      <c r="K1462" s="46">
        <f t="shared" si="336"/>
        <v>6.33</v>
      </c>
      <c r="L1462" s="46" t="str">
        <f t="shared" si="336"/>
        <v>Glove</v>
      </c>
      <c r="M1462" s="46" t="str">
        <f t="shared" si="336"/>
        <v>Superior</v>
      </c>
    </row>
    <row r="1463" spans="1:14" ht="16.5" customHeight="1" x14ac:dyDescent="0.3">
      <c r="A1463" s="60" t="b">
        <v>1</v>
      </c>
      <c r="B1463" s="46" t="s">
        <v>56</v>
      </c>
      <c r="C1463" s="19">
        <f t="shared" si="332"/>
        <v>6036048</v>
      </c>
      <c r="D1463" s="19">
        <f t="shared" si="333"/>
        <v>5036</v>
      </c>
      <c r="E1463" s="19" t="s">
        <v>27</v>
      </c>
      <c r="F1463" s="56">
        <v>1</v>
      </c>
      <c r="G1463" s="56">
        <v>1</v>
      </c>
      <c r="H1463" s="46">
        <f>H1462+100000</f>
        <v>154405001</v>
      </c>
      <c r="I1463" s="46">
        <v>1</v>
      </c>
      <c r="J1463" s="46">
        <v>1</v>
      </c>
      <c r="K1463" s="46">
        <f t="shared" si="336"/>
        <v>3.5</v>
      </c>
      <c r="L1463" s="46" t="str">
        <f t="shared" si="336"/>
        <v>Glove</v>
      </c>
      <c r="M1463" s="46" t="str">
        <f t="shared" si="336"/>
        <v>Rare</v>
      </c>
    </row>
    <row r="1464" spans="1:14" ht="16.5" customHeight="1" x14ac:dyDescent="0.3">
      <c r="A1464" s="60" t="b">
        <v>1</v>
      </c>
      <c r="B1464" s="46" t="s">
        <v>49</v>
      </c>
      <c r="C1464" s="19">
        <f t="shared" si="332"/>
        <v>6036049</v>
      </c>
      <c r="D1464" s="19">
        <f t="shared" si="333"/>
        <v>5036</v>
      </c>
      <c r="E1464" s="19" t="s">
        <v>27</v>
      </c>
      <c r="F1464" s="56">
        <v>1</v>
      </c>
      <c r="G1464" s="56">
        <v>1</v>
      </c>
      <c r="H1464" s="46">
        <f>H1462+1000</f>
        <v>154306001</v>
      </c>
      <c r="I1464" s="46">
        <v>1</v>
      </c>
      <c r="J1464" s="46">
        <v>1</v>
      </c>
      <c r="K1464" s="46">
        <f t="shared" si="336"/>
        <v>6.33</v>
      </c>
      <c r="L1464" s="46" t="str">
        <f t="shared" si="336"/>
        <v>Pants</v>
      </c>
      <c r="M1464" s="46" t="str">
        <f t="shared" si="336"/>
        <v>Superior</v>
      </c>
    </row>
    <row r="1465" spans="1:14" ht="16.5" customHeight="1" x14ac:dyDescent="0.3">
      <c r="A1465" s="60" t="b">
        <v>1</v>
      </c>
      <c r="B1465" s="46" t="s">
        <v>55</v>
      </c>
      <c r="C1465" s="19">
        <f t="shared" si="332"/>
        <v>6036050</v>
      </c>
      <c r="D1465" s="19">
        <f t="shared" si="333"/>
        <v>5036</v>
      </c>
      <c r="E1465" s="19" t="s">
        <v>27</v>
      </c>
      <c r="F1465" s="56">
        <v>1</v>
      </c>
      <c r="G1465" s="56">
        <v>1</v>
      </c>
      <c r="H1465" s="46">
        <f>H1464+100000</f>
        <v>154406001</v>
      </c>
      <c r="I1465" s="46">
        <v>1</v>
      </c>
      <c r="J1465" s="46">
        <v>1</v>
      </c>
      <c r="K1465" s="46">
        <f t="shared" si="336"/>
        <v>3.5</v>
      </c>
      <c r="L1465" s="46" t="str">
        <f t="shared" si="336"/>
        <v>Pants</v>
      </c>
      <c r="M1465" s="46" t="str">
        <f t="shared" si="336"/>
        <v>Rare</v>
      </c>
    </row>
    <row r="1466" spans="1:14" ht="16.5" customHeight="1" x14ac:dyDescent="0.3">
      <c r="A1466" s="60" t="b">
        <v>1</v>
      </c>
      <c r="B1466" s="46" t="s">
        <v>46</v>
      </c>
      <c r="C1466" s="19">
        <f t="shared" si="332"/>
        <v>6036051</v>
      </c>
      <c r="D1466" s="19">
        <f t="shared" si="333"/>
        <v>5036</v>
      </c>
      <c r="E1466" s="19" t="s">
        <v>27</v>
      </c>
      <c r="F1466" s="56">
        <v>1</v>
      </c>
      <c r="G1466" s="56">
        <v>1</v>
      </c>
      <c r="H1466" s="46">
        <f>H1464+1000</f>
        <v>154307001</v>
      </c>
      <c r="I1466" s="46">
        <v>1</v>
      </c>
      <c r="J1466" s="46">
        <v>1</v>
      </c>
      <c r="K1466" s="46">
        <f t="shared" si="336"/>
        <v>6.35</v>
      </c>
      <c r="L1466" s="46" t="str">
        <f t="shared" si="336"/>
        <v>Shoes</v>
      </c>
      <c r="M1466" s="46" t="str">
        <f t="shared" si="336"/>
        <v>Superior</v>
      </c>
    </row>
    <row r="1467" spans="1:14" ht="16.5" customHeight="1" x14ac:dyDescent="0.3">
      <c r="A1467" s="60" t="b">
        <v>1</v>
      </c>
      <c r="B1467" s="46" t="s">
        <v>52</v>
      </c>
      <c r="C1467" s="19">
        <f t="shared" si="332"/>
        <v>6036052</v>
      </c>
      <c r="D1467" s="19">
        <f t="shared" si="333"/>
        <v>5036</v>
      </c>
      <c r="E1467" s="19" t="s">
        <v>27</v>
      </c>
      <c r="F1467" s="56">
        <v>1</v>
      </c>
      <c r="G1467" s="56">
        <v>1</v>
      </c>
      <c r="H1467" s="46">
        <f>H1466+100000</f>
        <v>154407001</v>
      </c>
      <c r="I1467" s="46">
        <v>1</v>
      </c>
      <c r="J1467" s="46">
        <v>1</v>
      </c>
      <c r="K1467" s="46">
        <f t="shared" si="336"/>
        <v>3.5</v>
      </c>
      <c r="L1467" s="46" t="str">
        <f t="shared" si="336"/>
        <v>Shoes</v>
      </c>
      <c r="M1467" s="46" t="str">
        <f t="shared" si="336"/>
        <v>Rare</v>
      </c>
    </row>
    <row r="1468" spans="1:14" ht="16.5" customHeight="1" x14ac:dyDescent="0.3">
      <c r="A1468" s="59" t="b">
        <v>1</v>
      </c>
      <c r="B1468" s="41" t="s">
        <v>305</v>
      </c>
      <c r="C1468" s="41">
        <f>C1416+1000</f>
        <v>6037001</v>
      </c>
      <c r="D1468" s="41">
        <f>D1416+1</f>
        <v>5037</v>
      </c>
      <c r="E1468" s="42" t="s">
        <v>29</v>
      </c>
      <c r="F1468" s="56">
        <v>1</v>
      </c>
      <c r="G1468" s="56">
        <v>1</v>
      </c>
      <c r="H1468" s="41">
        <v>150102001</v>
      </c>
      <c r="I1468" s="42">
        <v>1</v>
      </c>
      <c r="J1468" s="42">
        <v>1</v>
      </c>
      <c r="K1468" s="41">
        <v>10</v>
      </c>
      <c r="L1468" s="41" t="s">
        <v>306</v>
      </c>
      <c r="M1468" s="43" t="s">
        <v>3</v>
      </c>
    </row>
    <row r="1469" spans="1:14" ht="16.5" customHeight="1" x14ac:dyDescent="0.3">
      <c r="A1469" s="59" t="b">
        <v>1</v>
      </c>
      <c r="B1469" s="41" t="s">
        <v>307</v>
      </c>
      <c r="C1469" s="42">
        <f>C1468+1</f>
        <v>6037002</v>
      </c>
      <c r="D1469" s="42">
        <f>D1468</f>
        <v>5037</v>
      </c>
      <c r="E1469" s="42" t="s">
        <v>29</v>
      </c>
      <c r="F1469" s="56">
        <v>1</v>
      </c>
      <c r="G1469" s="56">
        <v>1</v>
      </c>
      <c r="H1469" s="43">
        <f>H1468+100000</f>
        <v>150202001</v>
      </c>
      <c r="I1469" s="42">
        <v>1</v>
      </c>
      <c r="J1469" s="42">
        <v>1</v>
      </c>
      <c r="K1469" s="41">
        <v>14</v>
      </c>
      <c r="L1469" s="41" t="s">
        <v>306</v>
      </c>
      <c r="M1469" s="43" t="s">
        <v>355</v>
      </c>
    </row>
    <row r="1470" spans="1:14" ht="16.5" customHeight="1" x14ac:dyDescent="0.3">
      <c r="A1470" s="59" t="b">
        <v>1</v>
      </c>
      <c r="B1470" s="41" t="s">
        <v>308</v>
      </c>
      <c r="C1470" s="42">
        <f>C1469+1</f>
        <v>6037003</v>
      </c>
      <c r="D1470" s="42">
        <f>D1469</f>
        <v>5037</v>
      </c>
      <c r="E1470" s="42" t="s">
        <v>29</v>
      </c>
      <c r="F1470" s="56">
        <v>1</v>
      </c>
      <c r="G1470" s="56">
        <v>1</v>
      </c>
      <c r="H1470" s="43">
        <f>H1469+100000</f>
        <v>150302001</v>
      </c>
      <c r="I1470" s="42">
        <v>1</v>
      </c>
      <c r="J1470" s="42">
        <v>1</v>
      </c>
      <c r="K1470" s="41">
        <f>K1418</f>
        <v>16</v>
      </c>
      <c r="L1470" s="41" t="s">
        <v>306</v>
      </c>
      <c r="M1470" s="43" t="s">
        <v>356</v>
      </c>
    </row>
    <row r="1471" spans="1:14" ht="16.5" customHeight="1" x14ac:dyDescent="0.3">
      <c r="A1471" s="59" t="b">
        <v>1</v>
      </c>
      <c r="B1471" s="41" t="s">
        <v>309</v>
      </c>
      <c r="C1471" s="42">
        <f>C1470+1</f>
        <v>6037004</v>
      </c>
      <c r="D1471" s="42">
        <f>D1470</f>
        <v>5037</v>
      </c>
      <c r="E1471" s="42" t="s">
        <v>29</v>
      </c>
      <c r="F1471" s="56">
        <v>1</v>
      </c>
      <c r="G1471" s="56">
        <v>1</v>
      </c>
      <c r="H1471" s="43">
        <f>H1470+100000</f>
        <v>150402001</v>
      </c>
      <c r="I1471" s="42">
        <v>1</v>
      </c>
      <c r="J1471" s="42">
        <v>1</v>
      </c>
      <c r="K1471" s="41">
        <f>K1419+1</f>
        <v>2</v>
      </c>
      <c r="L1471" s="41" t="s">
        <v>306</v>
      </c>
      <c r="M1471" s="43" t="s">
        <v>380</v>
      </c>
    </row>
    <row r="1472" spans="1:14" ht="16.5" customHeight="1" x14ac:dyDescent="0.3">
      <c r="A1472" s="59" t="b">
        <v>1</v>
      </c>
      <c r="B1472" s="43" t="s">
        <v>379</v>
      </c>
      <c r="C1472" s="43">
        <f>C1471+1</f>
        <v>6037005</v>
      </c>
      <c r="D1472" s="43">
        <f>D1471</f>
        <v>5037</v>
      </c>
      <c r="E1472" s="43" t="s">
        <v>23</v>
      </c>
      <c r="F1472" s="56">
        <v>1</v>
      </c>
      <c r="G1472" s="56">
        <v>1</v>
      </c>
      <c r="H1472" s="48">
        <v>151301001</v>
      </c>
      <c r="I1472" s="43">
        <v>1</v>
      </c>
      <c r="J1472" s="43">
        <v>1</v>
      </c>
      <c r="K1472" s="43">
        <f t="shared" ref="K1472:K1481" si="337">ROUND(N1472/6,2)</f>
        <v>6</v>
      </c>
      <c r="L1472" s="43" t="str">
        <f>IF(H1472&gt;=151307001,"Shoes",IF(H1472&gt;=151306001,"Pants",IF(H1472&gt;=151305001,"Glove",IF(H1472&gt;=151303001,"Head",IF(H1472&gt;=151302001,"Body",IF(H1472&gt;=151301001,"Weapon"))))))</f>
        <v>Weapon</v>
      </c>
      <c r="M1472" s="43" t="s">
        <v>356</v>
      </c>
      <c r="N1472" s="64">
        <v>36</v>
      </c>
    </row>
    <row r="1473" spans="1:14" ht="16.5" customHeight="1" x14ac:dyDescent="0.3">
      <c r="A1473" s="59" t="b">
        <v>1</v>
      </c>
      <c r="B1473" s="43" t="s">
        <v>51</v>
      </c>
      <c r="C1473" s="43">
        <f t="shared" ref="C1473:C1483" si="338">C1472+1</f>
        <v>6037006</v>
      </c>
      <c r="D1473" s="43">
        <f t="shared" ref="D1473:D1483" si="339">D1472</f>
        <v>5037</v>
      </c>
      <c r="E1473" s="43" t="s">
        <v>23</v>
      </c>
      <c r="F1473" s="56">
        <v>1</v>
      </c>
      <c r="G1473" s="56">
        <v>1</v>
      </c>
      <c r="H1473" s="43">
        <f>H1472+100000</f>
        <v>151401001</v>
      </c>
      <c r="I1473" s="43">
        <v>1</v>
      </c>
      <c r="J1473" s="43">
        <v>1</v>
      </c>
      <c r="K1473" s="43">
        <f t="shared" si="337"/>
        <v>3.67</v>
      </c>
      <c r="L1473" s="43" t="str">
        <f>L1472</f>
        <v>Weapon</v>
      </c>
      <c r="M1473" s="43" t="s">
        <v>380</v>
      </c>
      <c r="N1473" s="64">
        <v>22</v>
      </c>
    </row>
    <row r="1474" spans="1:14" ht="16.5" customHeight="1" x14ac:dyDescent="0.3">
      <c r="A1474" s="59" t="b">
        <v>1</v>
      </c>
      <c r="B1474" s="43" t="s">
        <v>47</v>
      </c>
      <c r="C1474" s="43">
        <f t="shared" si="338"/>
        <v>6037007</v>
      </c>
      <c r="D1474" s="43">
        <f t="shared" si="339"/>
        <v>5037</v>
      </c>
      <c r="E1474" s="43" t="s">
        <v>23</v>
      </c>
      <c r="F1474" s="56">
        <v>1</v>
      </c>
      <c r="G1474" s="56">
        <v>1</v>
      </c>
      <c r="H1474" s="43">
        <f>H1472+1000</f>
        <v>151302001</v>
      </c>
      <c r="I1474" s="43">
        <v>1</v>
      </c>
      <c r="J1474" s="43">
        <v>1</v>
      </c>
      <c r="K1474" s="43">
        <f t="shared" si="337"/>
        <v>6</v>
      </c>
      <c r="L1474" s="43" t="str">
        <f>IF(H1474&gt;=151307001,"Shoes",IF(H1474&gt;=151306001,"Pants",IF(H1474&gt;=151305001,"Glove",IF(H1474&gt;=151303001,"Head",IF(H1474&gt;=151302001,"Body",IF(H1474&gt;=151301001,"Weapon"))))))</f>
        <v>Body</v>
      </c>
      <c r="M1474" s="43" t="s">
        <v>356</v>
      </c>
      <c r="N1474" s="64">
        <f>N1472</f>
        <v>36</v>
      </c>
    </row>
    <row r="1475" spans="1:14" ht="16.5" customHeight="1" x14ac:dyDescent="0.3">
      <c r="A1475" s="59" t="b">
        <v>1</v>
      </c>
      <c r="B1475" s="43" t="s">
        <v>53</v>
      </c>
      <c r="C1475" s="43">
        <f t="shared" si="338"/>
        <v>6037008</v>
      </c>
      <c r="D1475" s="43">
        <f t="shared" si="339"/>
        <v>5037</v>
      </c>
      <c r="E1475" s="43" t="s">
        <v>23</v>
      </c>
      <c r="F1475" s="56">
        <v>1</v>
      </c>
      <c r="G1475" s="56">
        <v>1</v>
      </c>
      <c r="H1475" s="43">
        <f>H1474+100000</f>
        <v>151402001</v>
      </c>
      <c r="I1475" s="43">
        <v>1</v>
      </c>
      <c r="J1475" s="43">
        <v>1</v>
      </c>
      <c r="K1475" s="43">
        <f t="shared" si="337"/>
        <v>3.67</v>
      </c>
      <c r="L1475" s="43" t="str">
        <f>L1474</f>
        <v>Body</v>
      </c>
      <c r="M1475" s="43" t="s">
        <v>380</v>
      </c>
      <c r="N1475" s="64">
        <f t="shared" ref="N1475:N1481" si="340">N1473</f>
        <v>22</v>
      </c>
    </row>
    <row r="1476" spans="1:14" ht="16.5" customHeight="1" x14ac:dyDescent="0.3">
      <c r="A1476" s="59" t="b">
        <v>1</v>
      </c>
      <c r="B1476" s="43" t="s">
        <v>48</v>
      </c>
      <c r="C1476" s="43">
        <f t="shared" si="338"/>
        <v>6037009</v>
      </c>
      <c r="D1476" s="43">
        <f t="shared" si="339"/>
        <v>5037</v>
      </c>
      <c r="E1476" s="43" t="s">
        <v>23</v>
      </c>
      <c r="F1476" s="56">
        <v>1</v>
      </c>
      <c r="G1476" s="56">
        <v>1</v>
      </c>
      <c r="H1476" s="43">
        <f>H1474+1000</f>
        <v>151303001</v>
      </c>
      <c r="I1476" s="43">
        <v>1</v>
      </c>
      <c r="J1476" s="43">
        <v>1</v>
      </c>
      <c r="K1476" s="43">
        <f t="shared" si="337"/>
        <v>6</v>
      </c>
      <c r="L1476" s="43" t="str">
        <f>IF(H1476&gt;=151307001,"Shoes",IF(H1476&gt;=151306001,"Pants",IF(H1476&gt;=151305001,"Glove",IF(H1476&gt;=151303001,"Head",IF(H1476&gt;=151302001,"Body",IF(H1476&gt;=151301001,"Weapon"))))))</f>
        <v>Head</v>
      </c>
      <c r="M1476" s="43" t="s">
        <v>356</v>
      </c>
      <c r="N1476" s="64">
        <f t="shared" si="340"/>
        <v>36</v>
      </c>
    </row>
    <row r="1477" spans="1:14" ht="16.5" customHeight="1" x14ac:dyDescent="0.3">
      <c r="A1477" s="59" t="b">
        <v>1</v>
      </c>
      <c r="B1477" s="43" t="s">
        <v>54</v>
      </c>
      <c r="C1477" s="43">
        <f t="shared" si="338"/>
        <v>6037010</v>
      </c>
      <c r="D1477" s="43">
        <f t="shared" si="339"/>
        <v>5037</v>
      </c>
      <c r="E1477" s="43" t="s">
        <v>23</v>
      </c>
      <c r="F1477" s="56">
        <v>1</v>
      </c>
      <c r="G1477" s="56">
        <v>1</v>
      </c>
      <c r="H1477" s="43">
        <f>H1476+100000</f>
        <v>151403001</v>
      </c>
      <c r="I1477" s="43">
        <v>1</v>
      </c>
      <c r="J1477" s="43">
        <v>1</v>
      </c>
      <c r="K1477" s="43">
        <f t="shared" si="337"/>
        <v>3.67</v>
      </c>
      <c r="L1477" s="43" t="str">
        <f>L1476</f>
        <v>Head</v>
      </c>
      <c r="M1477" s="43" t="s">
        <v>380</v>
      </c>
      <c r="N1477" s="64">
        <f t="shared" si="340"/>
        <v>22</v>
      </c>
    </row>
    <row r="1478" spans="1:14" ht="16.5" customHeight="1" x14ac:dyDescent="0.3">
      <c r="A1478" s="59" t="b">
        <v>1</v>
      </c>
      <c r="B1478" s="43" t="s">
        <v>50</v>
      </c>
      <c r="C1478" s="43">
        <f t="shared" si="338"/>
        <v>6037011</v>
      </c>
      <c r="D1478" s="43">
        <f t="shared" si="339"/>
        <v>5037</v>
      </c>
      <c r="E1478" s="43" t="s">
        <v>23</v>
      </c>
      <c r="F1478" s="56">
        <v>1</v>
      </c>
      <c r="G1478" s="56">
        <v>1</v>
      </c>
      <c r="H1478" s="43">
        <f>H1476+2000</f>
        <v>151305001</v>
      </c>
      <c r="I1478" s="43">
        <v>1</v>
      </c>
      <c r="J1478" s="43">
        <v>1</v>
      </c>
      <c r="K1478" s="43">
        <f t="shared" si="337"/>
        <v>6</v>
      </c>
      <c r="L1478" s="43" t="str">
        <f>IF(H1478&gt;=151307001,"Shoes",IF(H1478&gt;=151306001,"Pants",IF(H1478&gt;=151305001,"Glove",IF(H1478&gt;=151303001,"Head",IF(H1478&gt;=151302001,"Body",IF(H1478&gt;=151301001,"Weapon"))))))</f>
        <v>Glove</v>
      </c>
      <c r="M1478" s="43" t="s">
        <v>356</v>
      </c>
      <c r="N1478" s="64">
        <f t="shared" si="340"/>
        <v>36</v>
      </c>
    </row>
    <row r="1479" spans="1:14" ht="16.5" customHeight="1" x14ac:dyDescent="0.3">
      <c r="A1479" s="59" t="b">
        <v>1</v>
      </c>
      <c r="B1479" s="43" t="s">
        <v>56</v>
      </c>
      <c r="C1479" s="43">
        <f t="shared" si="338"/>
        <v>6037012</v>
      </c>
      <c r="D1479" s="43">
        <f t="shared" si="339"/>
        <v>5037</v>
      </c>
      <c r="E1479" s="43" t="s">
        <v>23</v>
      </c>
      <c r="F1479" s="56">
        <v>1</v>
      </c>
      <c r="G1479" s="56">
        <v>1</v>
      </c>
      <c r="H1479" s="43">
        <f>H1478+100000</f>
        <v>151405001</v>
      </c>
      <c r="I1479" s="43">
        <v>1</v>
      </c>
      <c r="J1479" s="43">
        <v>1</v>
      </c>
      <c r="K1479" s="43">
        <f t="shared" si="337"/>
        <v>3.67</v>
      </c>
      <c r="L1479" s="43" t="str">
        <f>L1478</f>
        <v>Glove</v>
      </c>
      <c r="M1479" s="43" t="s">
        <v>380</v>
      </c>
      <c r="N1479" s="64">
        <f t="shared" si="340"/>
        <v>22</v>
      </c>
    </row>
    <row r="1480" spans="1:14" ht="16.5" customHeight="1" x14ac:dyDescent="0.3">
      <c r="A1480" s="59" t="b">
        <v>1</v>
      </c>
      <c r="B1480" s="43" t="s">
        <v>49</v>
      </c>
      <c r="C1480" s="43">
        <f t="shared" si="338"/>
        <v>6037013</v>
      </c>
      <c r="D1480" s="43">
        <f t="shared" si="339"/>
        <v>5037</v>
      </c>
      <c r="E1480" s="43" t="s">
        <v>23</v>
      </c>
      <c r="F1480" s="56">
        <v>1</v>
      </c>
      <c r="G1480" s="56">
        <v>1</v>
      </c>
      <c r="H1480" s="43">
        <f>H1478+1000</f>
        <v>151306001</v>
      </c>
      <c r="I1480" s="43">
        <v>1</v>
      </c>
      <c r="J1480" s="43">
        <v>1</v>
      </c>
      <c r="K1480" s="43">
        <f t="shared" si="337"/>
        <v>6</v>
      </c>
      <c r="L1480" s="43" t="str">
        <f>IF(H1480&gt;=151307001,"Shoes",IF(H1480&gt;=151306001,"Pants",IF(H1480&gt;=151305001,"Glove",IF(H1480&gt;=151303001,"Head",IF(H1480&gt;=151302001,"Body",IF(H1480&gt;=151301001,"Weapon"))))))</f>
        <v>Pants</v>
      </c>
      <c r="M1480" s="43" t="s">
        <v>356</v>
      </c>
      <c r="N1480" s="64">
        <f t="shared" si="340"/>
        <v>36</v>
      </c>
    </row>
    <row r="1481" spans="1:14" ht="16.5" customHeight="1" x14ac:dyDescent="0.3">
      <c r="A1481" s="59" t="b">
        <v>1</v>
      </c>
      <c r="B1481" s="43" t="s">
        <v>55</v>
      </c>
      <c r="C1481" s="43">
        <f t="shared" si="338"/>
        <v>6037014</v>
      </c>
      <c r="D1481" s="43">
        <f t="shared" si="339"/>
        <v>5037</v>
      </c>
      <c r="E1481" s="43" t="s">
        <v>23</v>
      </c>
      <c r="F1481" s="56">
        <v>1</v>
      </c>
      <c r="G1481" s="56">
        <v>1</v>
      </c>
      <c r="H1481" s="43">
        <f>H1480+100000</f>
        <v>151406001</v>
      </c>
      <c r="I1481" s="43">
        <v>1</v>
      </c>
      <c r="J1481" s="43">
        <v>1</v>
      </c>
      <c r="K1481" s="43">
        <f t="shared" si="337"/>
        <v>3.67</v>
      </c>
      <c r="L1481" s="43" t="str">
        <f>L1480</f>
        <v>Pants</v>
      </c>
      <c r="M1481" s="43" t="s">
        <v>380</v>
      </c>
      <c r="N1481" s="64">
        <f t="shared" si="340"/>
        <v>22</v>
      </c>
    </row>
    <row r="1482" spans="1:14" ht="16.5" customHeight="1" x14ac:dyDescent="0.3">
      <c r="A1482" s="59" t="b">
        <v>1</v>
      </c>
      <c r="B1482" s="43" t="s">
        <v>46</v>
      </c>
      <c r="C1482" s="43">
        <f t="shared" si="338"/>
        <v>6037015</v>
      </c>
      <c r="D1482" s="43">
        <f t="shared" si="339"/>
        <v>5037</v>
      </c>
      <c r="E1482" s="43" t="s">
        <v>23</v>
      </c>
      <c r="F1482" s="56">
        <v>1</v>
      </c>
      <c r="G1482" s="56">
        <v>1</v>
      </c>
      <c r="H1482" s="43">
        <f>H1480+1000</f>
        <v>151307001</v>
      </c>
      <c r="I1482" s="43">
        <v>1</v>
      </c>
      <c r="J1482" s="43">
        <v>1</v>
      </c>
      <c r="K1482" s="41">
        <v>6</v>
      </c>
      <c r="L1482" s="43" t="str">
        <f t="shared" ref="L1482" si="341">IF(H1482&gt;=151307001,"Shoes",IF(H1482&gt;=151306001,"Pants",IF(H1482&gt;=151305001,"Glove",IF(H1482&gt;=151303001,"Head",IF(H1482&gt;=151302001,"Body",IF(H1482&gt;=151301001,"Weapon"))))))</f>
        <v>Shoes</v>
      </c>
      <c r="M1482" s="43" t="s">
        <v>356</v>
      </c>
      <c r="N1482" s="65">
        <f>SUM(K1472,K1474,K1476,K1478,K1480,K1482)</f>
        <v>36</v>
      </c>
    </row>
    <row r="1483" spans="1:14" ht="16.5" customHeight="1" x14ac:dyDescent="0.3">
      <c r="A1483" s="59" t="b">
        <v>1</v>
      </c>
      <c r="B1483" s="43" t="s">
        <v>52</v>
      </c>
      <c r="C1483" s="43">
        <f t="shared" si="338"/>
        <v>6037016</v>
      </c>
      <c r="D1483" s="43">
        <f t="shared" si="339"/>
        <v>5037</v>
      </c>
      <c r="E1483" s="43" t="s">
        <v>23</v>
      </c>
      <c r="F1483" s="56">
        <v>1</v>
      </c>
      <c r="G1483" s="56">
        <v>1</v>
      </c>
      <c r="H1483" s="43">
        <f>H1482+100000</f>
        <v>151407001</v>
      </c>
      <c r="I1483" s="43">
        <v>1</v>
      </c>
      <c r="J1483" s="43">
        <v>1</v>
      </c>
      <c r="K1483" s="41">
        <v>3.65</v>
      </c>
      <c r="L1483" s="43" t="str">
        <f>L1482</f>
        <v>Shoes</v>
      </c>
      <c r="M1483" s="43" t="s">
        <v>380</v>
      </c>
      <c r="N1483" s="65">
        <f>SUM(K1473,K1475,K1477,K1479,K1481,K1483)</f>
        <v>22</v>
      </c>
    </row>
    <row r="1484" spans="1:14" ht="16.5" customHeight="1" x14ac:dyDescent="0.3">
      <c r="A1484" s="59" t="b">
        <v>1</v>
      </c>
      <c r="B1484" s="61" t="s">
        <v>379</v>
      </c>
      <c r="C1484" s="61">
        <f>C1483+1</f>
        <v>6037017</v>
      </c>
      <c r="D1484" s="61">
        <f>D1483</f>
        <v>5037</v>
      </c>
      <c r="E1484" s="17" t="s">
        <v>25</v>
      </c>
      <c r="F1484" s="56">
        <v>1</v>
      </c>
      <c r="G1484" s="56">
        <v>1</v>
      </c>
      <c r="H1484" s="61">
        <f>H1472+1000000</f>
        <v>152301001</v>
      </c>
      <c r="I1484" s="61">
        <v>1</v>
      </c>
      <c r="J1484" s="61">
        <v>1</v>
      </c>
      <c r="K1484" s="61">
        <f>K1472</f>
        <v>6</v>
      </c>
      <c r="L1484" s="61" t="str">
        <f>L1472</f>
        <v>Weapon</v>
      </c>
      <c r="M1484" s="61" t="str">
        <f t="shared" ref="M1484:M1495" si="342">M1472</f>
        <v>Superior</v>
      </c>
    </row>
    <row r="1485" spans="1:14" ht="16.5" customHeight="1" x14ac:dyDescent="0.3">
      <c r="A1485" s="59" t="b">
        <v>1</v>
      </c>
      <c r="B1485" s="61" t="s">
        <v>51</v>
      </c>
      <c r="C1485" s="61">
        <f t="shared" ref="C1485:C1519" si="343">C1484+1</f>
        <v>6037018</v>
      </c>
      <c r="D1485" s="61">
        <f t="shared" ref="D1485:D1519" si="344">D1484</f>
        <v>5037</v>
      </c>
      <c r="E1485" s="17" t="s">
        <v>25</v>
      </c>
      <c r="F1485" s="56">
        <v>1</v>
      </c>
      <c r="G1485" s="56">
        <v>1</v>
      </c>
      <c r="H1485" s="62">
        <f>H1484+100000</f>
        <v>152401001</v>
      </c>
      <c r="I1485" s="61">
        <v>1</v>
      </c>
      <c r="J1485" s="61">
        <v>1</v>
      </c>
      <c r="K1485" s="61">
        <f t="shared" ref="K1485:L1495" si="345">K1473</f>
        <v>3.67</v>
      </c>
      <c r="L1485" s="61" t="str">
        <f t="shared" si="345"/>
        <v>Weapon</v>
      </c>
      <c r="M1485" s="61" t="str">
        <f t="shared" si="342"/>
        <v>Rare</v>
      </c>
    </row>
    <row r="1486" spans="1:14" ht="16.5" customHeight="1" x14ac:dyDescent="0.3">
      <c r="A1486" s="59" t="b">
        <v>1</v>
      </c>
      <c r="B1486" s="61" t="s">
        <v>47</v>
      </c>
      <c r="C1486" s="61">
        <f t="shared" si="343"/>
        <v>6037019</v>
      </c>
      <c r="D1486" s="61">
        <f t="shared" si="344"/>
        <v>5037</v>
      </c>
      <c r="E1486" s="17" t="s">
        <v>25</v>
      </c>
      <c r="F1486" s="56">
        <v>1</v>
      </c>
      <c r="G1486" s="56">
        <v>1</v>
      </c>
      <c r="H1486" s="62">
        <f>H1484+1000</f>
        <v>152302001</v>
      </c>
      <c r="I1486" s="61">
        <v>1</v>
      </c>
      <c r="J1486" s="61">
        <v>1</v>
      </c>
      <c r="K1486" s="61">
        <f t="shared" si="345"/>
        <v>6</v>
      </c>
      <c r="L1486" s="61" t="str">
        <f t="shared" si="345"/>
        <v>Body</v>
      </c>
      <c r="M1486" s="61" t="str">
        <f t="shared" si="342"/>
        <v>Superior</v>
      </c>
    </row>
    <row r="1487" spans="1:14" ht="16.5" customHeight="1" x14ac:dyDescent="0.3">
      <c r="A1487" s="59" t="b">
        <v>1</v>
      </c>
      <c r="B1487" s="61" t="s">
        <v>53</v>
      </c>
      <c r="C1487" s="61">
        <f t="shared" si="343"/>
        <v>6037020</v>
      </c>
      <c r="D1487" s="61">
        <f t="shared" si="344"/>
        <v>5037</v>
      </c>
      <c r="E1487" s="17" t="s">
        <v>25</v>
      </c>
      <c r="F1487" s="56">
        <v>1</v>
      </c>
      <c r="G1487" s="56">
        <v>1</v>
      </c>
      <c r="H1487" s="62">
        <f>H1486+100000</f>
        <v>152402001</v>
      </c>
      <c r="I1487" s="61">
        <v>1</v>
      </c>
      <c r="J1487" s="61">
        <v>1</v>
      </c>
      <c r="K1487" s="61">
        <f t="shared" si="345"/>
        <v>3.67</v>
      </c>
      <c r="L1487" s="61" t="str">
        <f t="shared" si="345"/>
        <v>Body</v>
      </c>
      <c r="M1487" s="61" t="str">
        <f t="shared" si="342"/>
        <v>Rare</v>
      </c>
    </row>
    <row r="1488" spans="1:14" ht="16.5" customHeight="1" x14ac:dyDescent="0.3">
      <c r="A1488" s="59" t="b">
        <v>1</v>
      </c>
      <c r="B1488" s="61" t="s">
        <v>48</v>
      </c>
      <c r="C1488" s="61">
        <f t="shared" si="343"/>
        <v>6037021</v>
      </c>
      <c r="D1488" s="61">
        <f t="shared" si="344"/>
        <v>5037</v>
      </c>
      <c r="E1488" s="17" t="s">
        <v>25</v>
      </c>
      <c r="F1488" s="56">
        <v>1</v>
      </c>
      <c r="G1488" s="56">
        <v>1</v>
      </c>
      <c r="H1488" s="61">
        <f>H1486+1000</f>
        <v>152303001</v>
      </c>
      <c r="I1488" s="61">
        <v>1</v>
      </c>
      <c r="J1488" s="61">
        <v>1</v>
      </c>
      <c r="K1488" s="61">
        <f t="shared" si="345"/>
        <v>6</v>
      </c>
      <c r="L1488" s="61" t="str">
        <f t="shared" si="345"/>
        <v>Head</v>
      </c>
      <c r="M1488" s="61" t="str">
        <f t="shared" si="342"/>
        <v>Superior</v>
      </c>
    </row>
    <row r="1489" spans="1:13" ht="16.5" customHeight="1" x14ac:dyDescent="0.3">
      <c r="A1489" s="59" t="b">
        <v>1</v>
      </c>
      <c r="B1489" s="61" t="s">
        <v>54</v>
      </c>
      <c r="C1489" s="61">
        <f t="shared" si="343"/>
        <v>6037022</v>
      </c>
      <c r="D1489" s="61">
        <f t="shared" si="344"/>
        <v>5037</v>
      </c>
      <c r="E1489" s="17" t="s">
        <v>25</v>
      </c>
      <c r="F1489" s="56">
        <v>1</v>
      </c>
      <c r="G1489" s="56">
        <v>1</v>
      </c>
      <c r="H1489" s="61">
        <f>H1488+100000</f>
        <v>152403001</v>
      </c>
      <c r="I1489" s="61">
        <v>1</v>
      </c>
      <c r="J1489" s="61">
        <v>1</v>
      </c>
      <c r="K1489" s="61">
        <f t="shared" si="345"/>
        <v>3.67</v>
      </c>
      <c r="L1489" s="61" t="str">
        <f t="shared" si="345"/>
        <v>Head</v>
      </c>
      <c r="M1489" s="61" t="str">
        <f t="shared" si="342"/>
        <v>Rare</v>
      </c>
    </row>
    <row r="1490" spans="1:13" ht="16.5" customHeight="1" x14ac:dyDescent="0.3">
      <c r="A1490" s="59" t="b">
        <v>1</v>
      </c>
      <c r="B1490" s="61" t="s">
        <v>50</v>
      </c>
      <c r="C1490" s="61">
        <f t="shared" si="343"/>
        <v>6037023</v>
      </c>
      <c r="D1490" s="61">
        <f t="shared" si="344"/>
        <v>5037</v>
      </c>
      <c r="E1490" s="17" t="s">
        <v>25</v>
      </c>
      <c r="F1490" s="56">
        <v>1</v>
      </c>
      <c r="G1490" s="56">
        <v>1</v>
      </c>
      <c r="H1490" s="61">
        <f>H1488+2000</f>
        <v>152305001</v>
      </c>
      <c r="I1490" s="61">
        <v>1</v>
      </c>
      <c r="J1490" s="61">
        <v>1</v>
      </c>
      <c r="K1490" s="61">
        <f t="shared" si="345"/>
        <v>6</v>
      </c>
      <c r="L1490" s="61" t="str">
        <f t="shared" si="345"/>
        <v>Glove</v>
      </c>
      <c r="M1490" s="61" t="str">
        <f t="shared" si="342"/>
        <v>Superior</v>
      </c>
    </row>
    <row r="1491" spans="1:13" ht="16.5" customHeight="1" x14ac:dyDescent="0.3">
      <c r="A1491" s="59" t="b">
        <v>1</v>
      </c>
      <c r="B1491" s="61" t="s">
        <v>56</v>
      </c>
      <c r="C1491" s="61">
        <f t="shared" si="343"/>
        <v>6037024</v>
      </c>
      <c r="D1491" s="61">
        <f t="shared" si="344"/>
        <v>5037</v>
      </c>
      <c r="E1491" s="17" t="s">
        <v>25</v>
      </c>
      <c r="F1491" s="56">
        <v>1</v>
      </c>
      <c r="G1491" s="56">
        <v>1</v>
      </c>
      <c r="H1491" s="61">
        <f>H1490+100000</f>
        <v>152405001</v>
      </c>
      <c r="I1491" s="61">
        <v>1</v>
      </c>
      <c r="J1491" s="61">
        <v>1</v>
      </c>
      <c r="K1491" s="61">
        <f t="shared" si="345"/>
        <v>3.67</v>
      </c>
      <c r="L1491" s="61" t="str">
        <f t="shared" si="345"/>
        <v>Glove</v>
      </c>
      <c r="M1491" s="61" t="str">
        <f t="shared" si="342"/>
        <v>Rare</v>
      </c>
    </row>
    <row r="1492" spans="1:13" ht="16.5" customHeight="1" x14ac:dyDescent="0.3">
      <c r="A1492" s="59" t="b">
        <v>1</v>
      </c>
      <c r="B1492" s="61" t="s">
        <v>49</v>
      </c>
      <c r="C1492" s="61">
        <f t="shared" si="343"/>
        <v>6037025</v>
      </c>
      <c r="D1492" s="61">
        <f t="shared" si="344"/>
        <v>5037</v>
      </c>
      <c r="E1492" s="17" t="s">
        <v>25</v>
      </c>
      <c r="F1492" s="56">
        <v>1</v>
      </c>
      <c r="G1492" s="56">
        <v>1</v>
      </c>
      <c r="H1492" s="61">
        <f>H1490+1000</f>
        <v>152306001</v>
      </c>
      <c r="I1492" s="61">
        <v>1</v>
      </c>
      <c r="J1492" s="61">
        <v>1</v>
      </c>
      <c r="K1492" s="61">
        <f t="shared" si="345"/>
        <v>6</v>
      </c>
      <c r="L1492" s="61" t="str">
        <f t="shared" si="345"/>
        <v>Pants</v>
      </c>
      <c r="M1492" s="61" t="str">
        <f t="shared" si="342"/>
        <v>Superior</v>
      </c>
    </row>
    <row r="1493" spans="1:13" ht="16.5" customHeight="1" x14ac:dyDescent="0.3">
      <c r="A1493" s="59" t="b">
        <v>1</v>
      </c>
      <c r="B1493" s="61" t="s">
        <v>55</v>
      </c>
      <c r="C1493" s="61">
        <f t="shared" si="343"/>
        <v>6037026</v>
      </c>
      <c r="D1493" s="61">
        <f t="shared" si="344"/>
        <v>5037</v>
      </c>
      <c r="E1493" s="17" t="s">
        <v>25</v>
      </c>
      <c r="F1493" s="56">
        <v>1</v>
      </c>
      <c r="G1493" s="56">
        <v>1</v>
      </c>
      <c r="H1493" s="61">
        <f>H1492+100000</f>
        <v>152406001</v>
      </c>
      <c r="I1493" s="61">
        <v>1</v>
      </c>
      <c r="J1493" s="61">
        <v>1</v>
      </c>
      <c r="K1493" s="61">
        <f t="shared" si="345"/>
        <v>3.67</v>
      </c>
      <c r="L1493" s="61" t="str">
        <f t="shared" si="345"/>
        <v>Pants</v>
      </c>
      <c r="M1493" s="61" t="str">
        <f t="shared" si="342"/>
        <v>Rare</v>
      </c>
    </row>
    <row r="1494" spans="1:13" ht="16.5" customHeight="1" x14ac:dyDescent="0.3">
      <c r="A1494" s="59" t="b">
        <v>1</v>
      </c>
      <c r="B1494" s="61" t="s">
        <v>46</v>
      </c>
      <c r="C1494" s="61">
        <f t="shared" si="343"/>
        <v>6037027</v>
      </c>
      <c r="D1494" s="61">
        <f t="shared" si="344"/>
        <v>5037</v>
      </c>
      <c r="E1494" s="17" t="s">
        <v>25</v>
      </c>
      <c r="F1494" s="56">
        <v>1</v>
      </c>
      <c r="G1494" s="56">
        <v>1</v>
      </c>
      <c r="H1494" s="61">
        <f>H1492+1000</f>
        <v>152307001</v>
      </c>
      <c r="I1494" s="61">
        <v>1</v>
      </c>
      <c r="J1494" s="61">
        <v>1</v>
      </c>
      <c r="K1494" s="61">
        <f t="shared" si="345"/>
        <v>6</v>
      </c>
      <c r="L1494" s="61" t="str">
        <f t="shared" si="345"/>
        <v>Shoes</v>
      </c>
      <c r="M1494" s="61" t="str">
        <f t="shared" si="342"/>
        <v>Superior</v>
      </c>
    </row>
    <row r="1495" spans="1:13" ht="16.5" customHeight="1" x14ac:dyDescent="0.3">
      <c r="A1495" s="59" t="b">
        <v>1</v>
      </c>
      <c r="B1495" s="61" t="s">
        <v>52</v>
      </c>
      <c r="C1495" s="61">
        <f t="shared" si="343"/>
        <v>6037028</v>
      </c>
      <c r="D1495" s="61">
        <f t="shared" si="344"/>
        <v>5037</v>
      </c>
      <c r="E1495" s="17" t="s">
        <v>25</v>
      </c>
      <c r="F1495" s="56">
        <v>1</v>
      </c>
      <c r="G1495" s="56">
        <v>1</v>
      </c>
      <c r="H1495" s="61">
        <f>H1494+100000</f>
        <v>152407001</v>
      </c>
      <c r="I1495" s="61">
        <v>1</v>
      </c>
      <c r="J1495" s="61">
        <v>1</v>
      </c>
      <c r="K1495" s="61">
        <f t="shared" si="345"/>
        <v>3.65</v>
      </c>
      <c r="L1495" s="61" t="str">
        <f t="shared" si="345"/>
        <v>Shoes</v>
      </c>
      <c r="M1495" s="61" t="str">
        <f t="shared" si="342"/>
        <v>Rare</v>
      </c>
    </row>
    <row r="1496" spans="1:13" ht="16.5" customHeight="1" x14ac:dyDescent="0.3">
      <c r="A1496" s="59" t="b">
        <v>1</v>
      </c>
      <c r="B1496" s="42" t="s">
        <v>45</v>
      </c>
      <c r="C1496" s="45">
        <f t="shared" si="343"/>
        <v>6037029</v>
      </c>
      <c r="D1496" s="45">
        <f t="shared" si="344"/>
        <v>5037</v>
      </c>
      <c r="E1496" s="45" t="s">
        <v>26</v>
      </c>
      <c r="F1496" s="56">
        <v>1</v>
      </c>
      <c r="G1496" s="56">
        <v>1</v>
      </c>
      <c r="H1496" s="42">
        <f>H1484+1000000</f>
        <v>153301001</v>
      </c>
      <c r="I1496" s="42">
        <v>1</v>
      </c>
      <c r="J1496" s="42">
        <v>1</v>
      </c>
      <c r="K1496" s="42">
        <f>K1484</f>
        <v>6</v>
      </c>
      <c r="L1496" s="42" t="str">
        <f>L1484</f>
        <v>Weapon</v>
      </c>
      <c r="M1496" s="42" t="str">
        <f>M1484</f>
        <v>Superior</v>
      </c>
    </row>
    <row r="1497" spans="1:13" ht="16.5" customHeight="1" x14ac:dyDescent="0.3">
      <c r="A1497" s="59" t="b">
        <v>1</v>
      </c>
      <c r="B1497" s="42" t="s">
        <v>51</v>
      </c>
      <c r="C1497" s="45">
        <f t="shared" si="343"/>
        <v>6037030</v>
      </c>
      <c r="D1497" s="45">
        <f t="shared" si="344"/>
        <v>5037</v>
      </c>
      <c r="E1497" s="45" t="s">
        <v>26</v>
      </c>
      <c r="F1497" s="56">
        <v>1</v>
      </c>
      <c r="G1497" s="56">
        <v>1</v>
      </c>
      <c r="H1497" s="42">
        <f>H1496+100000</f>
        <v>153401001</v>
      </c>
      <c r="I1497" s="42">
        <v>1</v>
      </c>
      <c r="J1497" s="42">
        <v>1</v>
      </c>
      <c r="K1497" s="42">
        <f t="shared" ref="K1497:M1508" si="346">K1485</f>
        <v>3.67</v>
      </c>
      <c r="L1497" s="42" t="str">
        <f t="shared" si="346"/>
        <v>Weapon</v>
      </c>
      <c r="M1497" s="42" t="str">
        <f t="shared" si="346"/>
        <v>Rare</v>
      </c>
    </row>
    <row r="1498" spans="1:13" ht="16.5" customHeight="1" x14ac:dyDescent="0.3">
      <c r="A1498" s="59" t="b">
        <v>1</v>
      </c>
      <c r="B1498" s="42" t="s">
        <v>47</v>
      </c>
      <c r="C1498" s="45">
        <f t="shared" si="343"/>
        <v>6037031</v>
      </c>
      <c r="D1498" s="45">
        <f t="shared" si="344"/>
        <v>5037</v>
      </c>
      <c r="E1498" s="45" t="s">
        <v>26</v>
      </c>
      <c r="F1498" s="56">
        <v>1</v>
      </c>
      <c r="G1498" s="56">
        <v>1</v>
      </c>
      <c r="H1498" s="42">
        <f>H1496+1000</f>
        <v>153302001</v>
      </c>
      <c r="I1498" s="42">
        <v>1</v>
      </c>
      <c r="J1498" s="42">
        <v>1</v>
      </c>
      <c r="K1498" s="42">
        <f t="shared" si="346"/>
        <v>6</v>
      </c>
      <c r="L1498" s="42" t="str">
        <f t="shared" si="346"/>
        <v>Body</v>
      </c>
      <c r="M1498" s="42" t="str">
        <f t="shared" si="346"/>
        <v>Superior</v>
      </c>
    </row>
    <row r="1499" spans="1:13" ht="16.5" customHeight="1" x14ac:dyDescent="0.3">
      <c r="A1499" s="59" t="b">
        <v>1</v>
      </c>
      <c r="B1499" s="42" t="s">
        <v>53</v>
      </c>
      <c r="C1499" s="45">
        <f t="shared" si="343"/>
        <v>6037032</v>
      </c>
      <c r="D1499" s="45">
        <f t="shared" si="344"/>
        <v>5037</v>
      </c>
      <c r="E1499" s="45" t="s">
        <v>26</v>
      </c>
      <c r="F1499" s="56">
        <v>1</v>
      </c>
      <c r="G1499" s="56">
        <v>1</v>
      </c>
      <c r="H1499" s="42">
        <f>H1498+100000</f>
        <v>153402001</v>
      </c>
      <c r="I1499" s="42">
        <v>1</v>
      </c>
      <c r="J1499" s="42">
        <v>1</v>
      </c>
      <c r="K1499" s="42">
        <f t="shared" si="346"/>
        <v>3.67</v>
      </c>
      <c r="L1499" s="42" t="str">
        <f t="shared" si="346"/>
        <v>Body</v>
      </c>
      <c r="M1499" s="42" t="str">
        <f t="shared" si="346"/>
        <v>Rare</v>
      </c>
    </row>
    <row r="1500" spans="1:13" ht="16.5" customHeight="1" x14ac:dyDescent="0.3">
      <c r="A1500" s="59" t="b">
        <v>1</v>
      </c>
      <c r="B1500" s="42" t="s">
        <v>48</v>
      </c>
      <c r="C1500" s="45">
        <f t="shared" si="343"/>
        <v>6037033</v>
      </c>
      <c r="D1500" s="45">
        <f t="shared" si="344"/>
        <v>5037</v>
      </c>
      <c r="E1500" s="45" t="s">
        <v>26</v>
      </c>
      <c r="F1500" s="56">
        <v>1</v>
      </c>
      <c r="G1500" s="56">
        <v>1</v>
      </c>
      <c r="H1500" s="42">
        <f>H1498+1000</f>
        <v>153303001</v>
      </c>
      <c r="I1500" s="42">
        <v>1</v>
      </c>
      <c r="J1500" s="42">
        <v>1</v>
      </c>
      <c r="K1500" s="42">
        <f t="shared" si="346"/>
        <v>6</v>
      </c>
      <c r="L1500" s="42" t="str">
        <f t="shared" si="346"/>
        <v>Head</v>
      </c>
      <c r="M1500" s="42" t="str">
        <f t="shared" si="346"/>
        <v>Superior</v>
      </c>
    </row>
    <row r="1501" spans="1:13" ht="16.5" customHeight="1" x14ac:dyDescent="0.3">
      <c r="A1501" s="59" t="b">
        <v>1</v>
      </c>
      <c r="B1501" s="42" t="s">
        <v>54</v>
      </c>
      <c r="C1501" s="45">
        <f t="shared" si="343"/>
        <v>6037034</v>
      </c>
      <c r="D1501" s="45">
        <f t="shared" si="344"/>
        <v>5037</v>
      </c>
      <c r="E1501" s="45" t="s">
        <v>26</v>
      </c>
      <c r="F1501" s="56">
        <v>1</v>
      </c>
      <c r="G1501" s="56">
        <v>1</v>
      </c>
      <c r="H1501" s="42">
        <f>H1500+100000</f>
        <v>153403001</v>
      </c>
      <c r="I1501" s="42">
        <v>1</v>
      </c>
      <c r="J1501" s="42">
        <v>1</v>
      </c>
      <c r="K1501" s="42">
        <f t="shared" si="346"/>
        <v>3.67</v>
      </c>
      <c r="L1501" s="42" t="str">
        <f t="shared" si="346"/>
        <v>Head</v>
      </c>
      <c r="M1501" s="42" t="str">
        <f t="shared" si="346"/>
        <v>Rare</v>
      </c>
    </row>
    <row r="1502" spans="1:13" ht="16.5" customHeight="1" x14ac:dyDescent="0.3">
      <c r="A1502" s="59" t="b">
        <v>1</v>
      </c>
      <c r="B1502" s="42" t="s">
        <v>50</v>
      </c>
      <c r="C1502" s="45">
        <f t="shared" si="343"/>
        <v>6037035</v>
      </c>
      <c r="D1502" s="45">
        <f t="shared" si="344"/>
        <v>5037</v>
      </c>
      <c r="E1502" s="45" t="s">
        <v>26</v>
      </c>
      <c r="F1502" s="56">
        <v>1</v>
      </c>
      <c r="G1502" s="56">
        <v>1</v>
      </c>
      <c r="H1502" s="42">
        <f>H1500+2000</f>
        <v>153305001</v>
      </c>
      <c r="I1502" s="42">
        <v>1</v>
      </c>
      <c r="J1502" s="42">
        <v>1</v>
      </c>
      <c r="K1502" s="42">
        <f t="shared" si="346"/>
        <v>6</v>
      </c>
      <c r="L1502" s="42" t="str">
        <f t="shared" si="346"/>
        <v>Glove</v>
      </c>
      <c r="M1502" s="42" t="str">
        <f t="shared" si="346"/>
        <v>Superior</v>
      </c>
    </row>
    <row r="1503" spans="1:13" ht="16.5" customHeight="1" x14ac:dyDescent="0.3">
      <c r="A1503" s="59" t="b">
        <v>1</v>
      </c>
      <c r="B1503" s="42" t="s">
        <v>56</v>
      </c>
      <c r="C1503" s="45">
        <f t="shared" si="343"/>
        <v>6037036</v>
      </c>
      <c r="D1503" s="45">
        <f t="shared" si="344"/>
        <v>5037</v>
      </c>
      <c r="E1503" s="45" t="s">
        <v>26</v>
      </c>
      <c r="F1503" s="56">
        <v>1</v>
      </c>
      <c r="G1503" s="56">
        <v>1</v>
      </c>
      <c r="H1503" s="42">
        <f>H1502+100000</f>
        <v>153405001</v>
      </c>
      <c r="I1503" s="42">
        <v>1</v>
      </c>
      <c r="J1503" s="42">
        <v>1</v>
      </c>
      <c r="K1503" s="42">
        <f t="shared" si="346"/>
        <v>3.67</v>
      </c>
      <c r="L1503" s="42" t="str">
        <f t="shared" si="346"/>
        <v>Glove</v>
      </c>
      <c r="M1503" s="42" t="str">
        <f t="shared" si="346"/>
        <v>Rare</v>
      </c>
    </row>
    <row r="1504" spans="1:13" ht="16.5" customHeight="1" x14ac:dyDescent="0.3">
      <c r="A1504" s="59" t="b">
        <v>1</v>
      </c>
      <c r="B1504" s="42" t="s">
        <v>49</v>
      </c>
      <c r="C1504" s="45">
        <f t="shared" si="343"/>
        <v>6037037</v>
      </c>
      <c r="D1504" s="45">
        <f t="shared" si="344"/>
        <v>5037</v>
      </c>
      <c r="E1504" s="45" t="s">
        <v>26</v>
      </c>
      <c r="F1504" s="56">
        <v>1</v>
      </c>
      <c r="G1504" s="56">
        <v>1</v>
      </c>
      <c r="H1504" s="42">
        <f>H1502+1000</f>
        <v>153306001</v>
      </c>
      <c r="I1504" s="42">
        <v>1</v>
      </c>
      <c r="J1504" s="42">
        <v>1</v>
      </c>
      <c r="K1504" s="42">
        <f t="shared" si="346"/>
        <v>6</v>
      </c>
      <c r="L1504" s="42" t="str">
        <f t="shared" si="346"/>
        <v>Pants</v>
      </c>
      <c r="M1504" s="42" t="str">
        <f t="shared" si="346"/>
        <v>Superior</v>
      </c>
    </row>
    <row r="1505" spans="1:13" ht="16.5" customHeight="1" x14ac:dyDescent="0.3">
      <c r="A1505" s="59" t="b">
        <v>1</v>
      </c>
      <c r="B1505" s="42" t="s">
        <v>55</v>
      </c>
      <c r="C1505" s="45">
        <f t="shared" si="343"/>
        <v>6037038</v>
      </c>
      <c r="D1505" s="45">
        <f t="shared" si="344"/>
        <v>5037</v>
      </c>
      <c r="E1505" s="45" t="s">
        <v>26</v>
      </c>
      <c r="F1505" s="56">
        <v>1</v>
      </c>
      <c r="G1505" s="56">
        <v>1</v>
      </c>
      <c r="H1505" s="42">
        <f>H1504+100000</f>
        <v>153406001</v>
      </c>
      <c r="I1505" s="42">
        <v>1</v>
      </c>
      <c r="J1505" s="42">
        <v>1</v>
      </c>
      <c r="K1505" s="42">
        <f t="shared" si="346"/>
        <v>3.67</v>
      </c>
      <c r="L1505" s="42" t="str">
        <f t="shared" si="346"/>
        <v>Pants</v>
      </c>
      <c r="M1505" s="42" t="str">
        <f t="shared" si="346"/>
        <v>Rare</v>
      </c>
    </row>
    <row r="1506" spans="1:13" ht="16.5" customHeight="1" x14ac:dyDescent="0.3">
      <c r="A1506" s="59" t="b">
        <v>1</v>
      </c>
      <c r="B1506" s="42" t="s">
        <v>46</v>
      </c>
      <c r="C1506" s="45">
        <f t="shared" si="343"/>
        <v>6037039</v>
      </c>
      <c r="D1506" s="45">
        <f t="shared" si="344"/>
        <v>5037</v>
      </c>
      <c r="E1506" s="45" t="s">
        <v>26</v>
      </c>
      <c r="F1506" s="56">
        <v>1</v>
      </c>
      <c r="G1506" s="56">
        <v>1</v>
      </c>
      <c r="H1506" s="42">
        <f>H1504+1000</f>
        <v>153307001</v>
      </c>
      <c r="I1506" s="42">
        <v>1</v>
      </c>
      <c r="J1506" s="42">
        <v>1</v>
      </c>
      <c r="K1506" s="42">
        <f t="shared" si="346"/>
        <v>6</v>
      </c>
      <c r="L1506" s="42" t="str">
        <f t="shared" si="346"/>
        <v>Shoes</v>
      </c>
      <c r="M1506" s="42" t="str">
        <f t="shared" si="346"/>
        <v>Superior</v>
      </c>
    </row>
    <row r="1507" spans="1:13" ht="16.5" customHeight="1" x14ac:dyDescent="0.3">
      <c r="A1507" s="59" t="b">
        <v>1</v>
      </c>
      <c r="B1507" s="42" t="s">
        <v>52</v>
      </c>
      <c r="C1507" s="45">
        <f t="shared" si="343"/>
        <v>6037040</v>
      </c>
      <c r="D1507" s="45">
        <f t="shared" si="344"/>
        <v>5037</v>
      </c>
      <c r="E1507" s="45" t="s">
        <v>26</v>
      </c>
      <c r="F1507" s="56">
        <v>1</v>
      </c>
      <c r="G1507" s="56">
        <v>1</v>
      </c>
      <c r="H1507" s="42">
        <f>H1506+100000</f>
        <v>153407001</v>
      </c>
      <c r="I1507" s="42">
        <v>1</v>
      </c>
      <c r="J1507" s="42">
        <v>1</v>
      </c>
      <c r="K1507" s="42">
        <f t="shared" si="346"/>
        <v>3.65</v>
      </c>
      <c r="L1507" s="42" t="str">
        <f t="shared" si="346"/>
        <v>Shoes</v>
      </c>
      <c r="M1507" s="42" t="str">
        <f t="shared" si="346"/>
        <v>Rare</v>
      </c>
    </row>
    <row r="1508" spans="1:13" ht="16.5" customHeight="1" x14ac:dyDescent="0.3">
      <c r="A1508" s="59" t="b">
        <v>1</v>
      </c>
      <c r="B1508" s="46" t="s">
        <v>45</v>
      </c>
      <c r="C1508" s="19">
        <f t="shared" si="343"/>
        <v>6037041</v>
      </c>
      <c r="D1508" s="19">
        <f t="shared" si="344"/>
        <v>5037</v>
      </c>
      <c r="E1508" s="19" t="s">
        <v>27</v>
      </c>
      <c r="F1508" s="56">
        <v>1</v>
      </c>
      <c r="G1508" s="56">
        <v>1</v>
      </c>
      <c r="H1508" s="46">
        <f>H1496+1000000</f>
        <v>154301001</v>
      </c>
      <c r="I1508" s="46">
        <v>1</v>
      </c>
      <c r="J1508" s="46">
        <v>1</v>
      </c>
      <c r="K1508" s="46">
        <f>K1496</f>
        <v>6</v>
      </c>
      <c r="L1508" s="46" t="str">
        <f>L1496</f>
        <v>Weapon</v>
      </c>
      <c r="M1508" s="46" t="str">
        <f t="shared" si="346"/>
        <v>Superior</v>
      </c>
    </row>
    <row r="1509" spans="1:13" ht="16.5" customHeight="1" x14ac:dyDescent="0.3">
      <c r="A1509" s="59" t="b">
        <v>1</v>
      </c>
      <c r="B1509" s="46" t="s">
        <v>51</v>
      </c>
      <c r="C1509" s="19">
        <f t="shared" si="343"/>
        <v>6037042</v>
      </c>
      <c r="D1509" s="19">
        <f t="shared" si="344"/>
        <v>5037</v>
      </c>
      <c r="E1509" s="19" t="s">
        <v>27</v>
      </c>
      <c r="F1509" s="56">
        <v>1</v>
      </c>
      <c r="G1509" s="56">
        <v>1</v>
      </c>
      <c r="H1509" s="46">
        <f>H1508+100000</f>
        <v>154401001</v>
      </c>
      <c r="I1509" s="46">
        <v>1</v>
      </c>
      <c r="J1509" s="46">
        <v>1</v>
      </c>
      <c r="K1509" s="46">
        <f t="shared" ref="K1509:M1519" si="347">K1497</f>
        <v>3.67</v>
      </c>
      <c r="L1509" s="46" t="str">
        <f t="shared" si="347"/>
        <v>Weapon</v>
      </c>
      <c r="M1509" s="46" t="str">
        <f t="shared" si="347"/>
        <v>Rare</v>
      </c>
    </row>
    <row r="1510" spans="1:13" ht="16.5" customHeight="1" x14ac:dyDescent="0.3">
      <c r="A1510" s="59" t="b">
        <v>1</v>
      </c>
      <c r="B1510" s="46" t="s">
        <v>47</v>
      </c>
      <c r="C1510" s="19">
        <f t="shared" si="343"/>
        <v>6037043</v>
      </c>
      <c r="D1510" s="19">
        <f t="shared" si="344"/>
        <v>5037</v>
      </c>
      <c r="E1510" s="19" t="s">
        <v>27</v>
      </c>
      <c r="F1510" s="56">
        <v>1</v>
      </c>
      <c r="G1510" s="56">
        <v>1</v>
      </c>
      <c r="H1510" s="46">
        <f>H1508+1000</f>
        <v>154302001</v>
      </c>
      <c r="I1510" s="46">
        <v>1</v>
      </c>
      <c r="J1510" s="46">
        <v>1</v>
      </c>
      <c r="K1510" s="46">
        <f t="shared" si="347"/>
        <v>6</v>
      </c>
      <c r="L1510" s="46" t="str">
        <f t="shared" si="347"/>
        <v>Body</v>
      </c>
      <c r="M1510" s="46" t="str">
        <f t="shared" si="347"/>
        <v>Superior</v>
      </c>
    </row>
    <row r="1511" spans="1:13" ht="16.5" customHeight="1" x14ac:dyDescent="0.3">
      <c r="A1511" s="59" t="b">
        <v>1</v>
      </c>
      <c r="B1511" s="46" t="s">
        <v>53</v>
      </c>
      <c r="C1511" s="19">
        <f t="shared" si="343"/>
        <v>6037044</v>
      </c>
      <c r="D1511" s="19">
        <f t="shared" si="344"/>
        <v>5037</v>
      </c>
      <c r="E1511" s="19" t="s">
        <v>27</v>
      </c>
      <c r="F1511" s="56">
        <v>1</v>
      </c>
      <c r="G1511" s="56">
        <v>1</v>
      </c>
      <c r="H1511" s="46">
        <f>H1510+100000</f>
        <v>154402001</v>
      </c>
      <c r="I1511" s="46">
        <v>1</v>
      </c>
      <c r="J1511" s="46">
        <v>1</v>
      </c>
      <c r="K1511" s="46">
        <f t="shared" si="347"/>
        <v>3.67</v>
      </c>
      <c r="L1511" s="46" t="str">
        <f t="shared" si="347"/>
        <v>Body</v>
      </c>
      <c r="M1511" s="46" t="str">
        <f t="shared" si="347"/>
        <v>Rare</v>
      </c>
    </row>
    <row r="1512" spans="1:13" ht="16.5" customHeight="1" x14ac:dyDescent="0.3">
      <c r="A1512" s="59" t="b">
        <v>1</v>
      </c>
      <c r="B1512" s="46" t="s">
        <v>48</v>
      </c>
      <c r="C1512" s="19">
        <f t="shared" si="343"/>
        <v>6037045</v>
      </c>
      <c r="D1512" s="19">
        <f t="shared" si="344"/>
        <v>5037</v>
      </c>
      <c r="E1512" s="19" t="s">
        <v>27</v>
      </c>
      <c r="F1512" s="56">
        <v>1</v>
      </c>
      <c r="G1512" s="56">
        <v>1</v>
      </c>
      <c r="H1512" s="46">
        <f>H1510+1000</f>
        <v>154303001</v>
      </c>
      <c r="I1512" s="46">
        <v>1</v>
      </c>
      <c r="J1512" s="46">
        <v>1</v>
      </c>
      <c r="K1512" s="46">
        <f t="shared" si="347"/>
        <v>6</v>
      </c>
      <c r="L1512" s="46" t="str">
        <f t="shared" si="347"/>
        <v>Head</v>
      </c>
      <c r="M1512" s="46" t="str">
        <f t="shared" si="347"/>
        <v>Superior</v>
      </c>
    </row>
    <row r="1513" spans="1:13" ht="16.5" customHeight="1" x14ac:dyDescent="0.3">
      <c r="A1513" s="59" t="b">
        <v>1</v>
      </c>
      <c r="B1513" s="46" t="s">
        <v>54</v>
      </c>
      <c r="C1513" s="19">
        <f t="shared" si="343"/>
        <v>6037046</v>
      </c>
      <c r="D1513" s="19">
        <f t="shared" si="344"/>
        <v>5037</v>
      </c>
      <c r="E1513" s="19" t="s">
        <v>27</v>
      </c>
      <c r="F1513" s="56">
        <v>1</v>
      </c>
      <c r="G1513" s="56">
        <v>1</v>
      </c>
      <c r="H1513" s="46">
        <f>H1512+100000</f>
        <v>154403001</v>
      </c>
      <c r="I1513" s="46">
        <v>1</v>
      </c>
      <c r="J1513" s="46">
        <v>1</v>
      </c>
      <c r="K1513" s="46">
        <f t="shared" si="347"/>
        <v>3.67</v>
      </c>
      <c r="L1513" s="46" t="str">
        <f t="shared" si="347"/>
        <v>Head</v>
      </c>
      <c r="M1513" s="46" t="str">
        <f t="shared" si="347"/>
        <v>Rare</v>
      </c>
    </row>
    <row r="1514" spans="1:13" ht="16.5" customHeight="1" x14ac:dyDescent="0.3">
      <c r="A1514" s="59" t="b">
        <v>1</v>
      </c>
      <c r="B1514" s="46" t="s">
        <v>50</v>
      </c>
      <c r="C1514" s="19">
        <f t="shared" si="343"/>
        <v>6037047</v>
      </c>
      <c r="D1514" s="19">
        <f t="shared" si="344"/>
        <v>5037</v>
      </c>
      <c r="E1514" s="19" t="s">
        <v>27</v>
      </c>
      <c r="F1514" s="56">
        <v>1</v>
      </c>
      <c r="G1514" s="56">
        <v>1</v>
      </c>
      <c r="H1514" s="46">
        <f>H1512+2000</f>
        <v>154305001</v>
      </c>
      <c r="I1514" s="46">
        <v>1</v>
      </c>
      <c r="J1514" s="46">
        <v>1</v>
      </c>
      <c r="K1514" s="46">
        <f t="shared" si="347"/>
        <v>6</v>
      </c>
      <c r="L1514" s="46" t="str">
        <f t="shared" si="347"/>
        <v>Glove</v>
      </c>
      <c r="M1514" s="46" t="str">
        <f t="shared" si="347"/>
        <v>Superior</v>
      </c>
    </row>
    <row r="1515" spans="1:13" ht="16.5" customHeight="1" x14ac:dyDescent="0.3">
      <c r="A1515" s="59" t="b">
        <v>1</v>
      </c>
      <c r="B1515" s="46" t="s">
        <v>56</v>
      </c>
      <c r="C1515" s="19">
        <f t="shared" si="343"/>
        <v>6037048</v>
      </c>
      <c r="D1515" s="19">
        <f t="shared" si="344"/>
        <v>5037</v>
      </c>
      <c r="E1515" s="19" t="s">
        <v>27</v>
      </c>
      <c r="F1515" s="56">
        <v>1</v>
      </c>
      <c r="G1515" s="56">
        <v>1</v>
      </c>
      <c r="H1515" s="46">
        <f>H1514+100000</f>
        <v>154405001</v>
      </c>
      <c r="I1515" s="46">
        <v>1</v>
      </c>
      <c r="J1515" s="46">
        <v>1</v>
      </c>
      <c r="K1515" s="46">
        <f t="shared" si="347"/>
        <v>3.67</v>
      </c>
      <c r="L1515" s="46" t="str">
        <f t="shared" si="347"/>
        <v>Glove</v>
      </c>
      <c r="M1515" s="46" t="str">
        <f t="shared" si="347"/>
        <v>Rare</v>
      </c>
    </row>
    <row r="1516" spans="1:13" ht="16.5" customHeight="1" x14ac:dyDescent="0.3">
      <c r="A1516" s="59" t="b">
        <v>1</v>
      </c>
      <c r="B1516" s="46" t="s">
        <v>49</v>
      </c>
      <c r="C1516" s="19">
        <f t="shared" si="343"/>
        <v>6037049</v>
      </c>
      <c r="D1516" s="19">
        <f t="shared" si="344"/>
        <v>5037</v>
      </c>
      <c r="E1516" s="19" t="s">
        <v>27</v>
      </c>
      <c r="F1516" s="56">
        <v>1</v>
      </c>
      <c r="G1516" s="56">
        <v>1</v>
      </c>
      <c r="H1516" s="46">
        <f>H1514+1000</f>
        <v>154306001</v>
      </c>
      <c r="I1516" s="46">
        <v>1</v>
      </c>
      <c r="J1516" s="46">
        <v>1</v>
      </c>
      <c r="K1516" s="46">
        <f t="shared" si="347"/>
        <v>6</v>
      </c>
      <c r="L1516" s="46" t="str">
        <f t="shared" si="347"/>
        <v>Pants</v>
      </c>
      <c r="M1516" s="46" t="str">
        <f t="shared" si="347"/>
        <v>Superior</v>
      </c>
    </row>
    <row r="1517" spans="1:13" ht="16.5" customHeight="1" x14ac:dyDescent="0.3">
      <c r="A1517" s="59" t="b">
        <v>1</v>
      </c>
      <c r="B1517" s="46" t="s">
        <v>55</v>
      </c>
      <c r="C1517" s="19">
        <f t="shared" si="343"/>
        <v>6037050</v>
      </c>
      <c r="D1517" s="19">
        <f t="shared" si="344"/>
        <v>5037</v>
      </c>
      <c r="E1517" s="19" t="s">
        <v>27</v>
      </c>
      <c r="F1517" s="56">
        <v>1</v>
      </c>
      <c r="G1517" s="56">
        <v>1</v>
      </c>
      <c r="H1517" s="46">
        <f>H1516+100000</f>
        <v>154406001</v>
      </c>
      <c r="I1517" s="46">
        <v>1</v>
      </c>
      <c r="J1517" s="46">
        <v>1</v>
      </c>
      <c r="K1517" s="46">
        <f t="shared" si="347"/>
        <v>3.67</v>
      </c>
      <c r="L1517" s="46" t="str">
        <f t="shared" si="347"/>
        <v>Pants</v>
      </c>
      <c r="M1517" s="46" t="str">
        <f t="shared" si="347"/>
        <v>Rare</v>
      </c>
    </row>
    <row r="1518" spans="1:13" ht="16.5" customHeight="1" x14ac:dyDescent="0.3">
      <c r="A1518" s="59" t="b">
        <v>1</v>
      </c>
      <c r="B1518" s="46" t="s">
        <v>46</v>
      </c>
      <c r="C1518" s="19">
        <f t="shared" si="343"/>
        <v>6037051</v>
      </c>
      <c r="D1518" s="19">
        <f t="shared" si="344"/>
        <v>5037</v>
      </c>
      <c r="E1518" s="19" t="s">
        <v>27</v>
      </c>
      <c r="F1518" s="56">
        <v>1</v>
      </c>
      <c r="G1518" s="56">
        <v>1</v>
      </c>
      <c r="H1518" s="46">
        <f>H1516+1000</f>
        <v>154307001</v>
      </c>
      <c r="I1518" s="46">
        <v>1</v>
      </c>
      <c r="J1518" s="46">
        <v>1</v>
      </c>
      <c r="K1518" s="46">
        <f t="shared" si="347"/>
        <v>6</v>
      </c>
      <c r="L1518" s="46" t="str">
        <f t="shared" si="347"/>
        <v>Shoes</v>
      </c>
      <c r="M1518" s="46" t="str">
        <f t="shared" si="347"/>
        <v>Superior</v>
      </c>
    </row>
    <row r="1519" spans="1:13" ht="16.5" customHeight="1" x14ac:dyDescent="0.3">
      <c r="A1519" s="59" t="b">
        <v>1</v>
      </c>
      <c r="B1519" s="46" t="s">
        <v>52</v>
      </c>
      <c r="C1519" s="19">
        <f t="shared" si="343"/>
        <v>6037052</v>
      </c>
      <c r="D1519" s="19">
        <f t="shared" si="344"/>
        <v>5037</v>
      </c>
      <c r="E1519" s="19" t="s">
        <v>27</v>
      </c>
      <c r="F1519" s="56">
        <v>1</v>
      </c>
      <c r="G1519" s="56">
        <v>1</v>
      </c>
      <c r="H1519" s="46">
        <f>H1518+100000</f>
        <v>154407001</v>
      </c>
      <c r="I1519" s="46">
        <v>1</v>
      </c>
      <c r="J1519" s="46">
        <v>1</v>
      </c>
      <c r="K1519" s="46">
        <f t="shared" si="347"/>
        <v>3.65</v>
      </c>
      <c r="L1519" s="46" t="str">
        <f t="shared" si="347"/>
        <v>Shoes</v>
      </c>
      <c r="M1519" s="46" t="str">
        <f t="shared" si="347"/>
        <v>Rare</v>
      </c>
    </row>
    <row r="1520" spans="1:13" ht="16.5" customHeight="1" x14ac:dyDescent="0.3">
      <c r="A1520" s="60" t="b">
        <v>1</v>
      </c>
      <c r="B1520" s="41" t="s">
        <v>305</v>
      </c>
      <c r="C1520" s="41">
        <f>C1469+1000</f>
        <v>6038002</v>
      </c>
      <c r="D1520" s="41">
        <f>D1469+1</f>
        <v>5038</v>
      </c>
      <c r="E1520" s="42" t="s">
        <v>29</v>
      </c>
      <c r="F1520" s="56">
        <v>1</v>
      </c>
      <c r="G1520" s="56">
        <v>1</v>
      </c>
      <c r="H1520" s="41">
        <v>150102001</v>
      </c>
      <c r="I1520" s="42">
        <v>1</v>
      </c>
      <c r="J1520" s="42">
        <v>1</v>
      </c>
      <c r="K1520" s="41">
        <v>10</v>
      </c>
      <c r="L1520" s="41" t="s">
        <v>306</v>
      </c>
      <c r="M1520" s="43" t="s">
        <v>3</v>
      </c>
    </row>
    <row r="1521" spans="1:14" ht="16.5" customHeight="1" x14ac:dyDescent="0.3">
      <c r="A1521" s="60" t="b">
        <v>1</v>
      </c>
      <c r="B1521" s="41" t="s">
        <v>307</v>
      </c>
      <c r="C1521" s="42">
        <f>C1520+1</f>
        <v>6038003</v>
      </c>
      <c r="D1521" s="42">
        <f>D1520</f>
        <v>5038</v>
      </c>
      <c r="E1521" s="42" t="s">
        <v>29</v>
      </c>
      <c r="F1521" s="56">
        <v>1</v>
      </c>
      <c r="G1521" s="56">
        <v>1</v>
      </c>
      <c r="H1521" s="43">
        <f>H1520+100000</f>
        <v>150202001</v>
      </c>
      <c r="I1521" s="42">
        <v>1</v>
      </c>
      <c r="J1521" s="42">
        <v>1</v>
      </c>
      <c r="K1521" s="41">
        <v>14</v>
      </c>
      <c r="L1521" s="41" t="s">
        <v>306</v>
      </c>
      <c r="M1521" s="43" t="s">
        <v>355</v>
      </c>
    </row>
    <row r="1522" spans="1:14" ht="16.5" customHeight="1" x14ac:dyDescent="0.3">
      <c r="A1522" s="60" t="b">
        <v>1</v>
      </c>
      <c r="B1522" s="41" t="s">
        <v>308</v>
      </c>
      <c r="C1522" s="42">
        <f>C1521+1</f>
        <v>6038004</v>
      </c>
      <c r="D1522" s="42">
        <f>D1521</f>
        <v>5038</v>
      </c>
      <c r="E1522" s="42" t="s">
        <v>29</v>
      </c>
      <c r="F1522" s="56">
        <v>1</v>
      </c>
      <c r="G1522" s="56">
        <v>1</v>
      </c>
      <c r="H1522" s="43">
        <f>H1521+100000</f>
        <v>150302001</v>
      </c>
      <c r="I1522" s="42">
        <v>1</v>
      </c>
      <c r="J1522" s="42">
        <v>1</v>
      </c>
      <c r="K1522" s="41">
        <f>K1470</f>
        <v>16</v>
      </c>
      <c r="L1522" s="41" t="s">
        <v>306</v>
      </c>
      <c r="M1522" s="43" t="s">
        <v>356</v>
      </c>
    </row>
    <row r="1523" spans="1:14" ht="16.5" customHeight="1" x14ac:dyDescent="0.3">
      <c r="A1523" s="60" t="b">
        <v>1</v>
      </c>
      <c r="B1523" s="41" t="s">
        <v>309</v>
      </c>
      <c r="C1523" s="42">
        <f>C1522+1</f>
        <v>6038005</v>
      </c>
      <c r="D1523" s="42">
        <f>D1522</f>
        <v>5038</v>
      </c>
      <c r="E1523" s="42" t="s">
        <v>29</v>
      </c>
      <c r="F1523" s="56">
        <v>1</v>
      </c>
      <c r="G1523" s="56">
        <v>1</v>
      </c>
      <c r="H1523" s="43">
        <f>H1522+100000</f>
        <v>150402001</v>
      </c>
      <c r="I1523" s="42">
        <v>1</v>
      </c>
      <c r="J1523" s="42">
        <v>1</v>
      </c>
      <c r="K1523" s="41">
        <f>K1471+1</f>
        <v>3</v>
      </c>
      <c r="L1523" s="41" t="s">
        <v>306</v>
      </c>
      <c r="M1523" s="43" t="s">
        <v>380</v>
      </c>
    </row>
    <row r="1524" spans="1:14" ht="16.5" customHeight="1" x14ac:dyDescent="0.3">
      <c r="A1524" s="60" t="b">
        <v>1</v>
      </c>
      <c r="B1524" s="43" t="s">
        <v>379</v>
      </c>
      <c r="C1524" s="43">
        <f>C1523+1</f>
        <v>6038006</v>
      </c>
      <c r="D1524" s="43">
        <f>D1523</f>
        <v>5038</v>
      </c>
      <c r="E1524" s="43" t="s">
        <v>23</v>
      </c>
      <c r="F1524" s="56">
        <v>1</v>
      </c>
      <c r="G1524" s="56">
        <v>1</v>
      </c>
      <c r="H1524" s="48">
        <v>151301001</v>
      </c>
      <c r="I1524" s="43">
        <v>1</v>
      </c>
      <c r="J1524" s="43">
        <v>1</v>
      </c>
      <c r="K1524" s="43">
        <f t="shared" ref="K1524:K1533" si="348">ROUND(N1524/6,2)</f>
        <v>5.67</v>
      </c>
      <c r="L1524" s="43" t="str">
        <f>IF(H1524&gt;=151307001,"Shoes",IF(H1524&gt;=151306001,"Pants",IF(H1524&gt;=151305001,"Glove",IF(H1524&gt;=151303001,"Head",IF(H1524&gt;=151302001,"Body",IF(H1524&gt;=151301001,"Weapon"))))))</f>
        <v>Weapon</v>
      </c>
      <c r="M1524" s="43" t="s">
        <v>356</v>
      </c>
      <c r="N1524" s="64">
        <v>34</v>
      </c>
    </row>
    <row r="1525" spans="1:14" ht="16.5" customHeight="1" x14ac:dyDescent="0.3">
      <c r="A1525" s="60" t="b">
        <v>1</v>
      </c>
      <c r="B1525" s="43" t="s">
        <v>51</v>
      </c>
      <c r="C1525" s="43">
        <f t="shared" ref="C1525:C1535" si="349">C1524+1</f>
        <v>6038007</v>
      </c>
      <c r="D1525" s="43">
        <f t="shared" ref="D1525:D1535" si="350">D1524</f>
        <v>5038</v>
      </c>
      <c r="E1525" s="43" t="s">
        <v>23</v>
      </c>
      <c r="F1525" s="56">
        <v>1</v>
      </c>
      <c r="G1525" s="56">
        <v>1</v>
      </c>
      <c r="H1525" s="43">
        <f>H1524+100000</f>
        <v>151401001</v>
      </c>
      <c r="I1525" s="43">
        <v>1</v>
      </c>
      <c r="J1525" s="43">
        <v>1</v>
      </c>
      <c r="K1525" s="43">
        <f t="shared" si="348"/>
        <v>3.83</v>
      </c>
      <c r="L1525" s="43" t="str">
        <f>L1524</f>
        <v>Weapon</v>
      </c>
      <c r="M1525" s="43" t="s">
        <v>380</v>
      </c>
      <c r="N1525" s="64">
        <v>23</v>
      </c>
    </row>
    <row r="1526" spans="1:14" ht="16.5" customHeight="1" x14ac:dyDescent="0.3">
      <c r="A1526" s="60" t="b">
        <v>1</v>
      </c>
      <c r="B1526" s="43" t="s">
        <v>47</v>
      </c>
      <c r="C1526" s="43">
        <f t="shared" si="349"/>
        <v>6038008</v>
      </c>
      <c r="D1526" s="43">
        <f t="shared" si="350"/>
        <v>5038</v>
      </c>
      <c r="E1526" s="43" t="s">
        <v>23</v>
      </c>
      <c r="F1526" s="56">
        <v>1</v>
      </c>
      <c r="G1526" s="56">
        <v>1</v>
      </c>
      <c r="H1526" s="43">
        <f>H1524+1000</f>
        <v>151302001</v>
      </c>
      <c r="I1526" s="43">
        <v>1</v>
      </c>
      <c r="J1526" s="43">
        <v>1</v>
      </c>
      <c r="K1526" s="43">
        <f t="shared" si="348"/>
        <v>5.67</v>
      </c>
      <c r="L1526" s="43" t="str">
        <f>IF(H1526&gt;=151307001,"Shoes",IF(H1526&gt;=151306001,"Pants",IF(H1526&gt;=151305001,"Glove",IF(H1526&gt;=151303001,"Head",IF(H1526&gt;=151302001,"Body",IF(H1526&gt;=151301001,"Weapon"))))))</f>
        <v>Body</v>
      </c>
      <c r="M1526" s="43" t="s">
        <v>356</v>
      </c>
      <c r="N1526" s="64">
        <f>N1524</f>
        <v>34</v>
      </c>
    </row>
    <row r="1527" spans="1:14" ht="16.5" customHeight="1" x14ac:dyDescent="0.3">
      <c r="A1527" s="60" t="b">
        <v>1</v>
      </c>
      <c r="B1527" s="43" t="s">
        <v>53</v>
      </c>
      <c r="C1527" s="43">
        <f t="shared" si="349"/>
        <v>6038009</v>
      </c>
      <c r="D1527" s="43">
        <f t="shared" si="350"/>
        <v>5038</v>
      </c>
      <c r="E1527" s="43" t="s">
        <v>23</v>
      </c>
      <c r="F1527" s="56">
        <v>1</v>
      </c>
      <c r="G1527" s="56">
        <v>1</v>
      </c>
      <c r="H1527" s="43">
        <f>H1526+100000</f>
        <v>151402001</v>
      </c>
      <c r="I1527" s="43">
        <v>1</v>
      </c>
      <c r="J1527" s="43">
        <v>1</v>
      </c>
      <c r="K1527" s="43">
        <f t="shared" si="348"/>
        <v>3.83</v>
      </c>
      <c r="L1527" s="43" t="str">
        <f>L1526</f>
        <v>Body</v>
      </c>
      <c r="M1527" s="43" t="s">
        <v>380</v>
      </c>
      <c r="N1527" s="64">
        <f t="shared" ref="N1527:N1533" si="351">N1525</f>
        <v>23</v>
      </c>
    </row>
    <row r="1528" spans="1:14" ht="16.5" customHeight="1" x14ac:dyDescent="0.3">
      <c r="A1528" s="60" t="b">
        <v>1</v>
      </c>
      <c r="B1528" s="43" t="s">
        <v>48</v>
      </c>
      <c r="C1528" s="43">
        <f t="shared" si="349"/>
        <v>6038010</v>
      </c>
      <c r="D1528" s="43">
        <f t="shared" si="350"/>
        <v>5038</v>
      </c>
      <c r="E1528" s="43" t="s">
        <v>23</v>
      </c>
      <c r="F1528" s="56">
        <v>1</v>
      </c>
      <c r="G1528" s="56">
        <v>1</v>
      </c>
      <c r="H1528" s="43">
        <f>H1526+1000</f>
        <v>151303001</v>
      </c>
      <c r="I1528" s="43">
        <v>1</v>
      </c>
      <c r="J1528" s="43">
        <v>1</v>
      </c>
      <c r="K1528" s="43">
        <f t="shared" si="348"/>
        <v>5.67</v>
      </c>
      <c r="L1528" s="43" t="str">
        <f>IF(H1528&gt;=151307001,"Shoes",IF(H1528&gt;=151306001,"Pants",IF(H1528&gt;=151305001,"Glove",IF(H1528&gt;=151303001,"Head",IF(H1528&gt;=151302001,"Body",IF(H1528&gt;=151301001,"Weapon"))))))</f>
        <v>Head</v>
      </c>
      <c r="M1528" s="43" t="s">
        <v>356</v>
      </c>
      <c r="N1528" s="64">
        <f t="shared" si="351"/>
        <v>34</v>
      </c>
    </row>
    <row r="1529" spans="1:14" ht="16.5" customHeight="1" x14ac:dyDescent="0.3">
      <c r="A1529" s="60" t="b">
        <v>1</v>
      </c>
      <c r="B1529" s="43" t="s">
        <v>54</v>
      </c>
      <c r="C1529" s="43">
        <f t="shared" si="349"/>
        <v>6038011</v>
      </c>
      <c r="D1529" s="43">
        <f t="shared" si="350"/>
        <v>5038</v>
      </c>
      <c r="E1529" s="43" t="s">
        <v>23</v>
      </c>
      <c r="F1529" s="56">
        <v>1</v>
      </c>
      <c r="G1529" s="56">
        <v>1</v>
      </c>
      <c r="H1529" s="43">
        <f>H1528+100000</f>
        <v>151403001</v>
      </c>
      <c r="I1529" s="43">
        <v>1</v>
      </c>
      <c r="J1529" s="43">
        <v>1</v>
      </c>
      <c r="K1529" s="43">
        <f t="shared" si="348"/>
        <v>3.83</v>
      </c>
      <c r="L1529" s="43" t="str">
        <f>L1528</f>
        <v>Head</v>
      </c>
      <c r="M1529" s="43" t="s">
        <v>380</v>
      </c>
      <c r="N1529" s="64">
        <f t="shared" si="351"/>
        <v>23</v>
      </c>
    </row>
    <row r="1530" spans="1:14" ht="16.5" customHeight="1" x14ac:dyDescent="0.3">
      <c r="A1530" s="60" t="b">
        <v>1</v>
      </c>
      <c r="B1530" s="43" t="s">
        <v>50</v>
      </c>
      <c r="C1530" s="43">
        <f t="shared" si="349"/>
        <v>6038012</v>
      </c>
      <c r="D1530" s="43">
        <f t="shared" si="350"/>
        <v>5038</v>
      </c>
      <c r="E1530" s="43" t="s">
        <v>23</v>
      </c>
      <c r="F1530" s="56">
        <v>1</v>
      </c>
      <c r="G1530" s="56">
        <v>1</v>
      </c>
      <c r="H1530" s="43">
        <f>H1528+2000</f>
        <v>151305001</v>
      </c>
      <c r="I1530" s="43">
        <v>1</v>
      </c>
      <c r="J1530" s="43">
        <v>1</v>
      </c>
      <c r="K1530" s="43">
        <f t="shared" si="348"/>
        <v>5.67</v>
      </c>
      <c r="L1530" s="43" t="str">
        <f>IF(H1530&gt;=151307001,"Shoes",IF(H1530&gt;=151306001,"Pants",IF(H1530&gt;=151305001,"Glove",IF(H1530&gt;=151303001,"Head",IF(H1530&gt;=151302001,"Body",IF(H1530&gt;=151301001,"Weapon"))))))</f>
        <v>Glove</v>
      </c>
      <c r="M1530" s="43" t="s">
        <v>356</v>
      </c>
      <c r="N1530" s="64">
        <f t="shared" si="351"/>
        <v>34</v>
      </c>
    </row>
    <row r="1531" spans="1:14" ht="16.5" customHeight="1" x14ac:dyDescent="0.3">
      <c r="A1531" s="60" t="b">
        <v>1</v>
      </c>
      <c r="B1531" s="43" t="s">
        <v>56</v>
      </c>
      <c r="C1531" s="43">
        <f t="shared" si="349"/>
        <v>6038013</v>
      </c>
      <c r="D1531" s="43">
        <f t="shared" si="350"/>
        <v>5038</v>
      </c>
      <c r="E1531" s="43" t="s">
        <v>23</v>
      </c>
      <c r="F1531" s="56">
        <v>1</v>
      </c>
      <c r="G1531" s="56">
        <v>1</v>
      </c>
      <c r="H1531" s="43">
        <f>H1530+100000</f>
        <v>151405001</v>
      </c>
      <c r="I1531" s="43">
        <v>1</v>
      </c>
      <c r="J1531" s="43">
        <v>1</v>
      </c>
      <c r="K1531" s="43">
        <f t="shared" si="348"/>
        <v>3.83</v>
      </c>
      <c r="L1531" s="43" t="str">
        <f>L1530</f>
        <v>Glove</v>
      </c>
      <c r="M1531" s="43" t="s">
        <v>380</v>
      </c>
      <c r="N1531" s="64">
        <f t="shared" si="351"/>
        <v>23</v>
      </c>
    </row>
    <row r="1532" spans="1:14" ht="16.5" customHeight="1" x14ac:dyDescent="0.3">
      <c r="A1532" s="60" t="b">
        <v>1</v>
      </c>
      <c r="B1532" s="43" t="s">
        <v>49</v>
      </c>
      <c r="C1532" s="43">
        <f t="shared" si="349"/>
        <v>6038014</v>
      </c>
      <c r="D1532" s="43">
        <f t="shared" si="350"/>
        <v>5038</v>
      </c>
      <c r="E1532" s="43" t="s">
        <v>23</v>
      </c>
      <c r="F1532" s="56">
        <v>1</v>
      </c>
      <c r="G1532" s="56">
        <v>1</v>
      </c>
      <c r="H1532" s="43">
        <f>H1530+1000</f>
        <v>151306001</v>
      </c>
      <c r="I1532" s="43">
        <v>1</v>
      </c>
      <c r="J1532" s="43">
        <v>1</v>
      </c>
      <c r="K1532" s="43">
        <f t="shared" si="348"/>
        <v>5.67</v>
      </c>
      <c r="L1532" s="43" t="str">
        <f>IF(H1532&gt;=151307001,"Shoes",IF(H1532&gt;=151306001,"Pants",IF(H1532&gt;=151305001,"Glove",IF(H1532&gt;=151303001,"Head",IF(H1532&gt;=151302001,"Body",IF(H1532&gt;=151301001,"Weapon"))))))</f>
        <v>Pants</v>
      </c>
      <c r="M1532" s="43" t="s">
        <v>356</v>
      </c>
      <c r="N1532" s="64">
        <f t="shared" si="351"/>
        <v>34</v>
      </c>
    </row>
    <row r="1533" spans="1:14" ht="16.5" customHeight="1" x14ac:dyDescent="0.3">
      <c r="A1533" s="60" t="b">
        <v>1</v>
      </c>
      <c r="B1533" s="43" t="s">
        <v>55</v>
      </c>
      <c r="C1533" s="43">
        <f t="shared" si="349"/>
        <v>6038015</v>
      </c>
      <c r="D1533" s="43">
        <f t="shared" si="350"/>
        <v>5038</v>
      </c>
      <c r="E1533" s="43" t="s">
        <v>23</v>
      </c>
      <c r="F1533" s="56">
        <v>1</v>
      </c>
      <c r="G1533" s="56">
        <v>1</v>
      </c>
      <c r="H1533" s="43">
        <f>H1532+100000</f>
        <v>151406001</v>
      </c>
      <c r="I1533" s="43">
        <v>1</v>
      </c>
      <c r="J1533" s="43">
        <v>1</v>
      </c>
      <c r="K1533" s="43">
        <f t="shared" si="348"/>
        <v>3.83</v>
      </c>
      <c r="L1533" s="43" t="str">
        <f>L1532</f>
        <v>Pants</v>
      </c>
      <c r="M1533" s="43" t="s">
        <v>380</v>
      </c>
      <c r="N1533" s="64">
        <f t="shared" si="351"/>
        <v>23</v>
      </c>
    </row>
    <row r="1534" spans="1:14" ht="16.5" customHeight="1" x14ac:dyDescent="0.3">
      <c r="A1534" s="60" t="b">
        <v>1</v>
      </c>
      <c r="B1534" s="43" t="s">
        <v>46</v>
      </c>
      <c r="C1534" s="43">
        <f t="shared" si="349"/>
        <v>6038016</v>
      </c>
      <c r="D1534" s="43">
        <f t="shared" si="350"/>
        <v>5038</v>
      </c>
      <c r="E1534" s="43" t="s">
        <v>23</v>
      </c>
      <c r="F1534" s="56">
        <v>1</v>
      </c>
      <c r="G1534" s="56">
        <v>1</v>
      </c>
      <c r="H1534" s="43">
        <f>H1532+1000</f>
        <v>151307001</v>
      </c>
      <c r="I1534" s="43">
        <v>1</v>
      </c>
      <c r="J1534" s="43">
        <v>1</v>
      </c>
      <c r="K1534" s="41">
        <v>5.65</v>
      </c>
      <c r="L1534" s="43" t="str">
        <f t="shared" ref="L1534" si="352">IF(H1534&gt;=151307001,"Shoes",IF(H1534&gt;=151306001,"Pants",IF(H1534&gt;=151305001,"Glove",IF(H1534&gt;=151303001,"Head",IF(H1534&gt;=151302001,"Body",IF(H1534&gt;=151301001,"Weapon"))))))</f>
        <v>Shoes</v>
      </c>
      <c r="M1534" s="43" t="s">
        <v>356</v>
      </c>
      <c r="N1534" s="65">
        <f>SUM(K1524,K1526,K1528,K1530,K1532,K1534)</f>
        <v>34</v>
      </c>
    </row>
    <row r="1535" spans="1:14" ht="16.5" customHeight="1" x14ac:dyDescent="0.3">
      <c r="A1535" s="60" t="b">
        <v>1</v>
      </c>
      <c r="B1535" s="43" t="s">
        <v>52</v>
      </c>
      <c r="C1535" s="43">
        <f t="shared" si="349"/>
        <v>6038017</v>
      </c>
      <c r="D1535" s="43">
        <f t="shared" si="350"/>
        <v>5038</v>
      </c>
      <c r="E1535" s="43" t="s">
        <v>23</v>
      </c>
      <c r="F1535" s="56">
        <v>1</v>
      </c>
      <c r="G1535" s="56">
        <v>1</v>
      </c>
      <c r="H1535" s="43">
        <f>H1534+100000</f>
        <v>151407001</v>
      </c>
      <c r="I1535" s="43">
        <v>1</v>
      </c>
      <c r="J1535" s="43">
        <v>1</v>
      </c>
      <c r="K1535" s="41">
        <v>3.85</v>
      </c>
      <c r="L1535" s="43" t="str">
        <f>L1534</f>
        <v>Shoes</v>
      </c>
      <c r="M1535" s="43" t="s">
        <v>380</v>
      </c>
      <c r="N1535" s="65">
        <f>SUM(K1525,K1527,K1529,K1531,K1533,K1535)</f>
        <v>23</v>
      </c>
    </row>
    <row r="1536" spans="1:14" ht="16.5" customHeight="1" x14ac:dyDescent="0.3">
      <c r="A1536" s="60" t="b">
        <v>1</v>
      </c>
      <c r="B1536" s="61" t="s">
        <v>379</v>
      </c>
      <c r="C1536" s="61">
        <f>C1535+1</f>
        <v>6038018</v>
      </c>
      <c r="D1536" s="61">
        <f>D1535</f>
        <v>5038</v>
      </c>
      <c r="E1536" s="17" t="s">
        <v>25</v>
      </c>
      <c r="F1536" s="56">
        <v>1</v>
      </c>
      <c r="G1536" s="56">
        <v>1</v>
      </c>
      <c r="H1536" s="61">
        <f>H1524+1000000</f>
        <v>152301001</v>
      </c>
      <c r="I1536" s="61">
        <v>1</v>
      </c>
      <c r="J1536" s="61">
        <v>1</v>
      </c>
      <c r="K1536" s="61">
        <f>K1524</f>
        <v>5.67</v>
      </c>
      <c r="L1536" s="61" t="str">
        <f>L1524</f>
        <v>Weapon</v>
      </c>
      <c r="M1536" s="61" t="str">
        <f t="shared" ref="M1536:M1547" si="353">M1524</f>
        <v>Superior</v>
      </c>
    </row>
    <row r="1537" spans="1:13" ht="16.5" customHeight="1" x14ac:dyDescent="0.3">
      <c r="A1537" s="60" t="b">
        <v>1</v>
      </c>
      <c r="B1537" s="61" t="s">
        <v>51</v>
      </c>
      <c r="C1537" s="61">
        <f t="shared" ref="C1537:C1571" si="354">C1536+1</f>
        <v>6038019</v>
      </c>
      <c r="D1537" s="61">
        <f t="shared" ref="D1537:D1571" si="355">D1536</f>
        <v>5038</v>
      </c>
      <c r="E1537" s="17" t="s">
        <v>25</v>
      </c>
      <c r="F1537" s="56">
        <v>1</v>
      </c>
      <c r="G1537" s="56">
        <v>1</v>
      </c>
      <c r="H1537" s="62">
        <f>H1536+100000</f>
        <v>152401001</v>
      </c>
      <c r="I1537" s="61">
        <v>1</v>
      </c>
      <c r="J1537" s="61">
        <v>1</v>
      </c>
      <c r="K1537" s="61">
        <f t="shared" ref="K1537:L1547" si="356">K1525</f>
        <v>3.83</v>
      </c>
      <c r="L1537" s="61" t="str">
        <f t="shared" si="356"/>
        <v>Weapon</v>
      </c>
      <c r="M1537" s="61" t="str">
        <f t="shared" si="353"/>
        <v>Rare</v>
      </c>
    </row>
    <row r="1538" spans="1:13" ht="16.5" customHeight="1" x14ac:dyDescent="0.3">
      <c r="A1538" s="60" t="b">
        <v>1</v>
      </c>
      <c r="B1538" s="61" t="s">
        <v>47</v>
      </c>
      <c r="C1538" s="61">
        <f t="shared" si="354"/>
        <v>6038020</v>
      </c>
      <c r="D1538" s="61">
        <f t="shared" si="355"/>
        <v>5038</v>
      </c>
      <c r="E1538" s="17" t="s">
        <v>25</v>
      </c>
      <c r="F1538" s="56">
        <v>1</v>
      </c>
      <c r="G1538" s="56">
        <v>1</v>
      </c>
      <c r="H1538" s="62">
        <f>H1536+1000</f>
        <v>152302001</v>
      </c>
      <c r="I1538" s="61">
        <v>1</v>
      </c>
      <c r="J1538" s="61">
        <v>1</v>
      </c>
      <c r="K1538" s="61">
        <f t="shared" si="356"/>
        <v>5.67</v>
      </c>
      <c r="L1538" s="61" t="str">
        <f t="shared" si="356"/>
        <v>Body</v>
      </c>
      <c r="M1538" s="61" t="str">
        <f t="shared" si="353"/>
        <v>Superior</v>
      </c>
    </row>
    <row r="1539" spans="1:13" ht="16.5" customHeight="1" x14ac:dyDescent="0.3">
      <c r="A1539" s="60" t="b">
        <v>1</v>
      </c>
      <c r="B1539" s="61" t="s">
        <v>53</v>
      </c>
      <c r="C1539" s="61">
        <f t="shared" si="354"/>
        <v>6038021</v>
      </c>
      <c r="D1539" s="61">
        <f t="shared" si="355"/>
        <v>5038</v>
      </c>
      <c r="E1539" s="17" t="s">
        <v>25</v>
      </c>
      <c r="F1539" s="56">
        <v>1</v>
      </c>
      <c r="G1539" s="56">
        <v>1</v>
      </c>
      <c r="H1539" s="62">
        <f>H1538+100000</f>
        <v>152402001</v>
      </c>
      <c r="I1539" s="61">
        <v>1</v>
      </c>
      <c r="J1539" s="61">
        <v>1</v>
      </c>
      <c r="K1539" s="61">
        <f t="shared" si="356"/>
        <v>3.83</v>
      </c>
      <c r="L1539" s="61" t="str">
        <f t="shared" si="356"/>
        <v>Body</v>
      </c>
      <c r="M1539" s="61" t="str">
        <f t="shared" si="353"/>
        <v>Rare</v>
      </c>
    </row>
    <row r="1540" spans="1:13" ht="16.5" customHeight="1" x14ac:dyDescent="0.3">
      <c r="A1540" s="60" t="b">
        <v>1</v>
      </c>
      <c r="B1540" s="61" t="s">
        <v>48</v>
      </c>
      <c r="C1540" s="61">
        <f t="shared" si="354"/>
        <v>6038022</v>
      </c>
      <c r="D1540" s="61">
        <f t="shared" si="355"/>
        <v>5038</v>
      </c>
      <c r="E1540" s="17" t="s">
        <v>25</v>
      </c>
      <c r="F1540" s="56">
        <v>1</v>
      </c>
      <c r="G1540" s="56">
        <v>1</v>
      </c>
      <c r="H1540" s="61">
        <f>H1538+1000</f>
        <v>152303001</v>
      </c>
      <c r="I1540" s="61">
        <v>1</v>
      </c>
      <c r="J1540" s="61">
        <v>1</v>
      </c>
      <c r="K1540" s="61">
        <f t="shared" si="356"/>
        <v>5.67</v>
      </c>
      <c r="L1540" s="61" t="str">
        <f t="shared" si="356"/>
        <v>Head</v>
      </c>
      <c r="M1540" s="61" t="str">
        <f t="shared" si="353"/>
        <v>Superior</v>
      </c>
    </row>
    <row r="1541" spans="1:13" ht="16.5" customHeight="1" x14ac:dyDescent="0.3">
      <c r="A1541" s="60" t="b">
        <v>1</v>
      </c>
      <c r="B1541" s="61" t="s">
        <v>54</v>
      </c>
      <c r="C1541" s="61">
        <f t="shared" si="354"/>
        <v>6038023</v>
      </c>
      <c r="D1541" s="61">
        <f t="shared" si="355"/>
        <v>5038</v>
      </c>
      <c r="E1541" s="17" t="s">
        <v>25</v>
      </c>
      <c r="F1541" s="56">
        <v>1</v>
      </c>
      <c r="G1541" s="56">
        <v>1</v>
      </c>
      <c r="H1541" s="61">
        <f>H1540+100000</f>
        <v>152403001</v>
      </c>
      <c r="I1541" s="61">
        <v>1</v>
      </c>
      <c r="J1541" s="61">
        <v>1</v>
      </c>
      <c r="K1541" s="61">
        <f t="shared" si="356"/>
        <v>3.83</v>
      </c>
      <c r="L1541" s="61" t="str">
        <f t="shared" si="356"/>
        <v>Head</v>
      </c>
      <c r="M1541" s="61" t="str">
        <f t="shared" si="353"/>
        <v>Rare</v>
      </c>
    </row>
    <row r="1542" spans="1:13" ht="16.5" customHeight="1" x14ac:dyDescent="0.3">
      <c r="A1542" s="60" t="b">
        <v>1</v>
      </c>
      <c r="B1542" s="61" t="s">
        <v>50</v>
      </c>
      <c r="C1542" s="61">
        <f t="shared" si="354"/>
        <v>6038024</v>
      </c>
      <c r="D1542" s="61">
        <f t="shared" si="355"/>
        <v>5038</v>
      </c>
      <c r="E1542" s="17" t="s">
        <v>25</v>
      </c>
      <c r="F1542" s="56">
        <v>1</v>
      </c>
      <c r="G1542" s="56">
        <v>1</v>
      </c>
      <c r="H1542" s="61">
        <f>H1540+2000</f>
        <v>152305001</v>
      </c>
      <c r="I1542" s="61">
        <v>1</v>
      </c>
      <c r="J1542" s="61">
        <v>1</v>
      </c>
      <c r="K1542" s="61">
        <f t="shared" si="356"/>
        <v>5.67</v>
      </c>
      <c r="L1542" s="61" t="str">
        <f t="shared" si="356"/>
        <v>Glove</v>
      </c>
      <c r="M1542" s="61" t="str">
        <f t="shared" si="353"/>
        <v>Superior</v>
      </c>
    </row>
    <row r="1543" spans="1:13" ht="16.5" customHeight="1" x14ac:dyDescent="0.3">
      <c r="A1543" s="60" t="b">
        <v>1</v>
      </c>
      <c r="B1543" s="61" t="s">
        <v>56</v>
      </c>
      <c r="C1543" s="61">
        <f t="shared" si="354"/>
        <v>6038025</v>
      </c>
      <c r="D1543" s="61">
        <f t="shared" si="355"/>
        <v>5038</v>
      </c>
      <c r="E1543" s="17" t="s">
        <v>25</v>
      </c>
      <c r="F1543" s="56">
        <v>1</v>
      </c>
      <c r="G1543" s="56">
        <v>1</v>
      </c>
      <c r="H1543" s="61">
        <f>H1542+100000</f>
        <v>152405001</v>
      </c>
      <c r="I1543" s="61">
        <v>1</v>
      </c>
      <c r="J1543" s="61">
        <v>1</v>
      </c>
      <c r="K1543" s="61">
        <f t="shared" si="356"/>
        <v>3.83</v>
      </c>
      <c r="L1543" s="61" t="str">
        <f t="shared" si="356"/>
        <v>Glove</v>
      </c>
      <c r="M1543" s="61" t="str">
        <f t="shared" si="353"/>
        <v>Rare</v>
      </c>
    </row>
    <row r="1544" spans="1:13" ht="16.5" customHeight="1" x14ac:dyDescent="0.3">
      <c r="A1544" s="60" t="b">
        <v>1</v>
      </c>
      <c r="B1544" s="61" t="s">
        <v>49</v>
      </c>
      <c r="C1544" s="61">
        <f t="shared" si="354"/>
        <v>6038026</v>
      </c>
      <c r="D1544" s="61">
        <f t="shared" si="355"/>
        <v>5038</v>
      </c>
      <c r="E1544" s="17" t="s">
        <v>25</v>
      </c>
      <c r="F1544" s="56">
        <v>1</v>
      </c>
      <c r="G1544" s="56">
        <v>1</v>
      </c>
      <c r="H1544" s="61">
        <f>H1542+1000</f>
        <v>152306001</v>
      </c>
      <c r="I1544" s="61">
        <v>1</v>
      </c>
      <c r="J1544" s="61">
        <v>1</v>
      </c>
      <c r="K1544" s="61">
        <f t="shared" si="356"/>
        <v>5.67</v>
      </c>
      <c r="L1544" s="61" t="str">
        <f t="shared" si="356"/>
        <v>Pants</v>
      </c>
      <c r="M1544" s="61" t="str">
        <f t="shared" si="353"/>
        <v>Superior</v>
      </c>
    </row>
    <row r="1545" spans="1:13" ht="16.5" customHeight="1" x14ac:dyDescent="0.3">
      <c r="A1545" s="60" t="b">
        <v>1</v>
      </c>
      <c r="B1545" s="61" t="s">
        <v>55</v>
      </c>
      <c r="C1545" s="61">
        <f t="shared" si="354"/>
        <v>6038027</v>
      </c>
      <c r="D1545" s="61">
        <f t="shared" si="355"/>
        <v>5038</v>
      </c>
      <c r="E1545" s="17" t="s">
        <v>25</v>
      </c>
      <c r="F1545" s="56">
        <v>1</v>
      </c>
      <c r="G1545" s="56">
        <v>1</v>
      </c>
      <c r="H1545" s="61">
        <f>H1544+100000</f>
        <v>152406001</v>
      </c>
      <c r="I1545" s="61">
        <v>1</v>
      </c>
      <c r="J1545" s="61">
        <v>1</v>
      </c>
      <c r="K1545" s="61">
        <f t="shared" si="356"/>
        <v>3.83</v>
      </c>
      <c r="L1545" s="61" t="str">
        <f t="shared" si="356"/>
        <v>Pants</v>
      </c>
      <c r="M1545" s="61" t="str">
        <f t="shared" si="353"/>
        <v>Rare</v>
      </c>
    </row>
    <row r="1546" spans="1:13" ht="16.5" customHeight="1" x14ac:dyDescent="0.3">
      <c r="A1546" s="60" t="b">
        <v>1</v>
      </c>
      <c r="B1546" s="61" t="s">
        <v>46</v>
      </c>
      <c r="C1546" s="61">
        <f t="shared" si="354"/>
        <v>6038028</v>
      </c>
      <c r="D1546" s="61">
        <f t="shared" si="355"/>
        <v>5038</v>
      </c>
      <c r="E1546" s="17" t="s">
        <v>25</v>
      </c>
      <c r="F1546" s="56">
        <v>1</v>
      </c>
      <c r="G1546" s="56">
        <v>1</v>
      </c>
      <c r="H1546" s="61">
        <f>H1544+1000</f>
        <v>152307001</v>
      </c>
      <c r="I1546" s="61">
        <v>1</v>
      </c>
      <c r="J1546" s="61">
        <v>1</v>
      </c>
      <c r="K1546" s="61">
        <f t="shared" si="356"/>
        <v>5.65</v>
      </c>
      <c r="L1546" s="61" t="str">
        <f t="shared" si="356"/>
        <v>Shoes</v>
      </c>
      <c r="M1546" s="61" t="str">
        <f t="shared" si="353"/>
        <v>Superior</v>
      </c>
    </row>
    <row r="1547" spans="1:13" ht="16.5" customHeight="1" x14ac:dyDescent="0.3">
      <c r="A1547" s="60" t="b">
        <v>1</v>
      </c>
      <c r="B1547" s="61" t="s">
        <v>52</v>
      </c>
      <c r="C1547" s="61">
        <f t="shared" si="354"/>
        <v>6038029</v>
      </c>
      <c r="D1547" s="61">
        <f t="shared" si="355"/>
        <v>5038</v>
      </c>
      <c r="E1547" s="17" t="s">
        <v>25</v>
      </c>
      <c r="F1547" s="56">
        <v>1</v>
      </c>
      <c r="G1547" s="56">
        <v>1</v>
      </c>
      <c r="H1547" s="61">
        <f>H1546+100000</f>
        <v>152407001</v>
      </c>
      <c r="I1547" s="61">
        <v>1</v>
      </c>
      <c r="J1547" s="61">
        <v>1</v>
      </c>
      <c r="K1547" s="61">
        <f t="shared" si="356"/>
        <v>3.85</v>
      </c>
      <c r="L1547" s="61" t="str">
        <f t="shared" si="356"/>
        <v>Shoes</v>
      </c>
      <c r="M1547" s="61" t="str">
        <f t="shared" si="353"/>
        <v>Rare</v>
      </c>
    </row>
    <row r="1548" spans="1:13" ht="16.5" customHeight="1" x14ac:dyDescent="0.3">
      <c r="A1548" s="60" t="b">
        <v>1</v>
      </c>
      <c r="B1548" s="42" t="s">
        <v>45</v>
      </c>
      <c r="C1548" s="45">
        <f t="shared" si="354"/>
        <v>6038030</v>
      </c>
      <c r="D1548" s="45">
        <f t="shared" si="355"/>
        <v>5038</v>
      </c>
      <c r="E1548" s="45" t="s">
        <v>26</v>
      </c>
      <c r="F1548" s="56">
        <v>1</v>
      </c>
      <c r="G1548" s="56">
        <v>1</v>
      </c>
      <c r="H1548" s="42">
        <f>H1536+1000000</f>
        <v>153301001</v>
      </c>
      <c r="I1548" s="42">
        <v>1</v>
      </c>
      <c r="J1548" s="42">
        <v>1</v>
      </c>
      <c r="K1548" s="42">
        <f>K1536</f>
        <v>5.67</v>
      </c>
      <c r="L1548" s="42" t="str">
        <f>L1536</f>
        <v>Weapon</v>
      </c>
      <c r="M1548" s="42" t="str">
        <f>M1536</f>
        <v>Superior</v>
      </c>
    </row>
    <row r="1549" spans="1:13" ht="16.5" customHeight="1" x14ac:dyDescent="0.3">
      <c r="A1549" s="60" t="b">
        <v>1</v>
      </c>
      <c r="B1549" s="42" t="s">
        <v>51</v>
      </c>
      <c r="C1549" s="45">
        <f t="shared" si="354"/>
        <v>6038031</v>
      </c>
      <c r="D1549" s="45">
        <f t="shared" si="355"/>
        <v>5038</v>
      </c>
      <c r="E1549" s="45" t="s">
        <v>26</v>
      </c>
      <c r="F1549" s="56">
        <v>1</v>
      </c>
      <c r="G1549" s="56">
        <v>1</v>
      </c>
      <c r="H1549" s="42">
        <f>H1548+100000</f>
        <v>153401001</v>
      </c>
      <c r="I1549" s="42">
        <v>1</v>
      </c>
      <c r="J1549" s="42">
        <v>1</v>
      </c>
      <c r="K1549" s="42">
        <f t="shared" ref="K1549:M1560" si="357">K1537</f>
        <v>3.83</v>
      </c>
      <c r="L1549" s="42" t="str">
        <f t="shared" si="357"/>
        <v>Weapon</v>
      </c>
      <c r="M1549" s="42" t="str">
        <f t="shared" si="357"/>
        <v>Rare</v>
      </c>
    </row>
    <row r="1550" spans="1:13" ht="16.5" customHeight="1" x14ac:dyDescent="0.3">
      <c r="A1550" s="60" t="b">
        <v>1</v>
      </c>
      <c r="B1550" s="42" t="s">
        <v>47</v>
      </c>
      <c r="C1550" s="45">
        <f t="shared" si="354"/>
        <v>6038032</v>
      </c>
      <c r="D1550" s="45">
        <f t="shared" si="355"/>
        <v>5038</v>
      </c>
      <c r="E1550" s="45" t="s">
        <v>26</v>
      </c>
      <c r="F1550" s="56">
        <v>1</v>
      </c>
      <c r="G1550" s="56">
        <v>1</v>
      </c>
      <c r="H1550" s="42">
        <f>H1548+1000</f>
        <v>153302001</v>
      </c>
      <c r="I1550" s="42">
        <v>1</v>
      </c>
      <c r="J1550" s="42">
        <v>1</v>
      </c>
      <c r="K1550" s="42">
        <f t="shared" si="357"/>
        <v>5.67</v>
      </c>
      <c r="L1550" s="42" t="str">
        <f t="shared" si="357"/>
        <v>Body</v>
      </c>
      <c r="M1550" s="42" t="str">
        <f t="shared" si="357"/>
        <v>Superior</v>
      </c>
    </row>
    <row r="1551" spans="1:13" ht="16.5" customHeight="1" x14ac:dyDescent="0.3">
      <c r="A1551" s="60" t="b">
        <v>1</v>
      </c>
      <c r="B1551" s="42" t="s">
        <v>53</v>
      </c>
      <c r="C1551" s="45">
        <f t="shared" si="354"/>
        <v>6038033</v>
      </c>
      <c r="D1551" s="45">
        <f t="shared" si="355"/>
        <v>5038</v>
      </c>
      <c r="E1551" s="45" t="s">
        <v>26</v>
      </c>
      <c r="F1551" s="56">
        <v>1</v>
      </c>
      <c r="G1551" s="56">
        <v>1</v>
      </c>
      <c r="H1551" s="42">
        <f>H1550+100000</f>
        <v>153402001</v>
      </c>
      <c r="I1551" s="42">
        <v>1</v>
      </c>
      <c r="J1551" s="42">
        <v>1</v>
      </c>
      <c r="K1551" s="42">
        <f t="shared" si="357"/>
        <v>3.83</v>
      </c>
      <c r="L1551" s="42" t="str">
        <f t="shared" si="357"/>
        <v>Body</v>
      </c>
      <c r="M1551" s="42" t="str">
        <f t="shared" si="357"/>
        <v>Rare</v>
      </c>
    </row>
    <row r="1552" spans="1:13" ht="16.5" customHeight="1" x14ac:dyDescent="0.3">
      <c r="A1552" s="60" t="b">
        <v>1</v>
      </c>
      <c r="B1552" s="42" t="s">
        <v>48</v>
      </c>
      <c r="C1552" s="45">
        <f t="shared" si="354"/>
        <v>6038034</v>
      </c>
      <c r="D1552" s="45">
        <f t="shared" si="355"/>
        <v>5038</v>
      </c>
      <c r="E1552" s="45" t="s">
        <v>26</v>
      </c>
      <c r="F1552" s="56">
        <v>1</v>
      </c>
      <c r="G1552" s="56">
        <v>1</v>
      </c>
      <c r="H1552" s="42">
        <f>H1550+1000</f>
        <v>153303001</v>
      </c>
      <c r="I1552" s="42">
        <v>1</v>
      </c>
      <c r="J1552" s="42">
        <v>1</v>
      </c>
      <c r="K1552" s="42">
        <f t="shared" si="357"/>
        <v>5.67</v>
      </c>
      <c r="L1552" s="42" t="str">
        <f t="shared" si="357"/>
        <v>Head</v>
      </c>
      <c r="M1552" s="42" t="str">
        <f t="shared" si="357"/>
        <v>Superior</v>
      </c>
    </row>
    <row r="1553" spans="1:13" ht="16.5" customHeight="1" x14ac:dyDescent="0.3">
      <c r="A1553" s="60" t="b">
        <v>1</v>
      </c>
      <c r="B1553" s="42" t="s">
        <v>54</v>
      </c>
      <c r="C1553" s="45">
        <f t="shared" si="354"/>
        <v>6038035</v>
      </c>
      <c r="D1553" s="45">
        <f t="shared" si="355"/>
        <v>5038</v>
      </c>
      <c r="E1553" s="45" t="s">
        <v>26</v>
      </c>
      <c r="F1553" s="56">
        <v>1</v>
      </c>
      <c r="G1553" s="56">
        <v>1</v>
      </c>
      <c r="H1553" s="42">
        <f>H1552+100000</f>
        <v>153403001</v>
      </c>
      <c r="I1553" s="42">
        <v>1</v>
      </c>
      <c r="J1553" s="42">
        <v>1</v>
      </c>
      <c r="K1553" s="42">
        <f t="shared" si="357"/>
        <v>3.83</v>
      </c>
      <c r="L1553" s="42" t="str">
        <f t="shared" si="357"/>
        <v>Head</v>
      </c>
      <c r="M1553" s="42" t="str">
        <f t="shared" si="357"/>
        <v>Rare</v>
      </c>
    </row>
    <row r="1554" spans="1:13" ht="16.5" customHeight="1" x14ac:dyDescent="0.3">
      <c r="A1554" s="60" t="b">
        <v>1</v>
      </c>
      <c r="B1554" s="42" t="s">
        <v>50</v>
      </c>
      <c r="C1554" s="45">
        <f t="shared" si="354"/>
        <v>6038036</v>
      </c>
      <c r="D1554" s="45">
        <f t="shared" si="355"/>
        <v>5038</v>
      </c>
      <c r="E1554" s="45" t="s">
        <v>26</v>
      </c>
      <c r="F1554" s="56">
        <v>1</v>
      </c>
      <c r="G1554" s="56">
        <v>1</v>
      </c>
      <c r="H1554" s="42">
        <f>H1552+2000</f>
        <v>153305001</v>
      </c>
      <c r="I1554" s="42">
        <v>1</v>
      </c>
      <c r="J1554" s="42">
        <v>1</v>
      </c>
      <c r="K1554" s="42">
        <f t="shared" si="357"/>
        <v>5.67</v>
      </c>
      <c r="L1554" s="42" t="str">
        <f t="shared" si="357"/>
        <v>Glove</v>
      </c>
      <c r="M1554" s="42" t="str">
        <f t="shared" si="357"/>
        <v>Superior</v>
      </c>
    </row>
    <row r="1555" spans="1:13" ht="16.5" customHeight="1" x14ac:dyDescent="0.3">
      <c r="A1555" s="60" t="b">
        <v>1</v>
      </c>
      <c r="B1555" s="42" t="s">
        <v>56</v>
      </c>
      <c r="C1555" s="45">
        <f t="shared" si="354"/>
        <v>6038037</v>
      </c>
      <c r="D1555" s="45">
        <f t="shared" si="355"/>
        <v>5038</v>
      </c>
      <c r="E1555" s="45" t="s">
        <v>26</v>
      </c>
      <c r="F1555" s="56">
        <v>1</v>
      </c>
      <c r="G1555" s="56">
        <v>1</v>
      </c>
      <c r="H1555" s="42">
        <f>H1554+100000</f>
        <v>153405001</v>
      </c>
      <c r="I1555" s="42">
        <v>1</v>
      </c>
      <c r="J1555" s="42">
        <v>1</v>
      </c>
      <c r="K1555" s="42">
        <f t="shared" si="357"/>
        <v>3.83</v>
      </c>
      <c r="L1555" s="42" t="str">
        <f t="shared" si="357"/>
        <v>Glove</v>
      </c>
      <c r="M1555" s="42" t="str">
        <f t="shared" si="357"/>
        <v>Rare</v>
      </c>
    </row>
    <row r="1556" spans="1:13" ht="16.5" customHeight="1" x14ac:dyDescent="0.3">
      <c r="A1556" s="60" t="b">
        <v>1</v>
      </c>
      <c r="B1556" s="42" t="s">
        <v>49</v>
      </c>
      <c r="C1556" s="45">
        <f t="shared" si="354"/>
        <v>6038038</v>
      </c>
      <c r="D1556" s="45">
        <f t="shared" si="355"/>
        <v>5038</v>
      </c>
      <c r="E1556" s="45" t="s">
        <v>26</v>
      </c>
      <c r="F1556" s="56">
        <v>1</v>
      </c>
      <c r="G1556" s="56">
        <v>1</v>
      </c>
      <c r="H1556" s="42">
        <f>H1554+1000</f>
        <v>153306001</v>
      </c>
      <c r="I1556" s="42">
        <v>1</v>
      </c>
      <c r="J1556" s="42">
        <v>1</v>
      </c>
      <c r="K1556" s="42">
        <f t="shared" si="357"/>
        <v>5.67</v>
      </c>
      <c r="L1556" s="42" t="str">
        <f t="shared" si="357"/>
        <v>Pants</v>
      </c>
      <c r="M1556" s="42" t="str">
        <f t="shared" si="357"/>
        <v>Superior</v>
      </c>
    </row>
    <row r="1557" spans="1:13" ht="16.5" customHeight="1" x14ac:dyDescent="0.3">
      <c r="A1557" s="60" t="b">
        <v>1</v>
      </c>
      <c r="B1557" s="42" t="s">
        <v>55</v>
      </c>
      <c r="C1557" s="45">
        <f t="shared" si="354"/>
        <v>6038039</v>
      </c>
      <c r="D1557" s="45">
        <f t="shared" si="355"/>
        <v>5038</v>
      </c>
      <c r="E1557" s="45" t="s">
        <v>26</v>
      </c>
      <c r="F1557" s="56">
        <v>1</v>
      </c>
      <c r="G1557" s="56">
        <v>1</v>
      </c>
      <c r="H1557" s="42">
        <f>H1556+100000</f>
        <v>153406001</v>
      </c>
      <c r="I1557" s="42">
        <v>1</v>
      </c>
      <c r="J1557" s="42">
        <v>1</v>
      </c>
      <c r="K1557" s="42">
        <f t="shared" si="357"/>
        <v>3.83</v>
      </c>
      <c r="L1557" s="42" t="str">
        <f t="shared" si="357"/>
        <v>Pants</v>
      </c>
      <c r="M1557" s="42" t="str">
        <f t="shared" si="357"/>
        <v>Rare</v>
      </c>
    </row>
    <row r="1558" spans="1:13" ht="16.5" customHeight="1" x14ac:dyDescent="0.3">
      <c r="A1558" s="60" t="b">
        <v>1</v>
      </c>
      <c r="B1558" s="42" t="s">
        <v>46</v>
      </c>
      <c r="C1558" s="45">
        <f t="shared" si="354"/>
        <v>6038040</v>
      </c>
      <c r="D1558" s="45">
        <f t="shared" si="355"/>
        <v>5038</v>
      </c>
      <c r="E1558" s="45" t="s">
        <v>26</v>
      </c>
      <c r="F1558" s="56">
        <v>1</v>
      </c>
      <c r="G1558" s="56">
        <v>1</v>
      </c>
      <c r="H1558" s="42">
        <f>H1556+1000</f>
        <v>153307001</v>
      </c>
      <c r="I1558" s="42">
        <v>1</v>
      </c>
      <c r="J1558" s="42">
        <v>1</v>
      </c>
      <c r="K1558" s="42">
        <f t="shared" si="357"/>
        <v>5.65</v>
      </c>
      <c r="L1558" s="42" t="str">
        <f t="shared" si="357"/>
        <v>Shoes</v>
      </c>
      <c r="M1558" s="42" t="str">
        <f t="shared" si="357"/>
        <v>Superior</v>
      </c>
    </row>
    <row r="1559" spans="1:13" ht="16.5" customHeight="1" x14ac:dyDescent="0.3">
      <c r="A1559" s="60" t="b">
        <v>1</v>
      </c>
      <c r="B1559" s="42" t="s">
        <v>52</v>
      </c>
      <c r="C1559" s="45">
        <f t="shared" si="354"/>
        <v>6038041</v>
      </c>
      <c r="D1559" s="45">
        <f t="shared" si="355"/>
        <v>5038</v>
      </c>
      <c r="E1559" s="45" t="s">
        <v>26</v>
      </c>
      <c r="F1559" s="56">
        <v>1</v>
      </c>
      <c r="G1559" s="56">
        <v>1</v>
      </c>
      <c r="H1559" s="42">
        <f>H1558+100000</f>
        <v>153407001</v>
      </c>
      <c r="I1559" s="42">
        <v>1</v>
      </c>
      <c r="J1559" s="42">
        <v>1</v>
      </c>
      <c r="K1559" s="42">
        <f t="shared" si="357"/>
        <v>3.85</v>
      </c>
      <c r="L1559" s="42" t="str">
        <f t="shared" si="357"/>
        <v>Shoes</v>
      </c>
      <c r="M1559" s="42" t="str">
        <f t="shared" si="357"/>
        <v>Rare</v>
      </c>
    </row>
    <row r="1560" spans="1:13" ht="16.5" customHeight="1" x14ac:dyDescent="0.3">
      <c r="A1560" s="60" t="b">
        <v>1</v>
      </c>
      <c r="B1560" s="46" t="s">
        <v>45</v>
      </c>
      <c r="C1560" s="19">
        <f t="shared" si="354"/>
        <v>6038042</v>
      </c>
      <c r="D1560" s="19">
        <f t="shared" si="355"/>
        <v>5038</v>
      </c>
      <c r="E1560" s="19" t="s">
        <v>27</v>
      </c>
      <c r="F1560" s="56">
        <v>1</v>
      </c>
      <c r="G1560" s="56">
        <v>1</v>
      </c>
      <c r="H1560" s="46">
        <f>H1548+1000000</f>
        <v>154301001</v>
      </c>
      <c r="I1560" s="46">
        <v>1</v>
      </c>
      <c r="J1560" s="46">
        <v>1</v>
      </c>
      <c r="K1560" s="46">
        <f>K1548</f>
        <v>5.67</v>
      </c>
      <c r="L1560" s="46" t="str">
        <f>L1548</f>
        <v>Weapon</v>
      </c>
      <c r="M1560" s="46" t="str">
        <f t="shared" si="357"/>
        <v>Superior</v>
      </c>
    </row>
    <row r="1561" spans="1:13" ht="16.5" customHeight="1" x14ac:dyDescent="0.3">
      <c r="A1561" s="60" t="b">
        <v>1</v>
      </c>
      <c r="B1561" s="46" t="s">
        <v>51</v>
      </c>
      <c r="C1561" s="19">
        <f t="shared" si="354"/>
        <v>6038043</v>
      </c>
      <c r="D1561" s="19">
        <f t="shared" si="355"/>
        <v>5038</v>
      </c>
      <c r="E1561" s="19" t="s">
        <v>27</v>
      </c>
      <c r="F1561" s="56">
        <v>1</v>
      </c>
      <c r="G1561" s="56">
        <v>1</v>
      </c>
      <c r="H1561" s="46">
        <f>H1560+100000</f>
        <v>154401001</v>
      </c>
      <c r="I1561" s="46">
        <v>1</v>
      </c>
      <c r="J1561" s="46">
        <v>1</v>
      </c>
      <c r="K1561" s="46">
        <f t="shared" ref="K1561:M1571" si="358">K1549</f>
        <v>3.83</v>
      </c>
      <c r="L1561" s="46" t="str">
        <f t="shared" si="358"/>
        <v>Weapon</v>
      </c>
      <c r="M1561" s="46" t="str">
        <f t="shared" si="358"/>
        <v>Rare</v>
      </c>
    </row>
    <row r="1562" spans="1:13" ht="16.5" customHeight="1" x14ac:dyDescent="0.3">
      <c r="A1562" s="60" t="b">
        <v>1</v>
      </c>
      <c r="B1562" s="46" t="s">
        <v>47</v>
      </c>
      <c r="C1562" s="19">
        <f t="shared" si="354"/>
        <v>6038044</v>
      </c>
      <c r="D1562" s="19">
        <f t="shared" si="355"/>
        <v>5038</v>
      </c>
      <c r="E1562" s="19" t="s">
        <v>27</v>
      </c>
      <c r="F1562" s="56">
        <v>1</v>
      </c>
      <c r="G1562" s="56">
        <v>1</v>
      </c>
      <c r="H1562" s="46">
        <f>H1560+1000</f>
        <v>154302001</v>
      </c>
      <c r="I1562" s="46">
        <v>1</v>
      </c>
      <c r="J1562" s="46">
        <v>1</v>
      </c>
      <c r="K1562" s="46">
        <f t="shared" si="358"/>
        <v>5.67</v>
      </c>
      <c r="L1562" s="46" t="str">
        <f t="shared" si="358"/>
        <v>Body</v>
      </c>
      <c r="M1562" s="46" t="str">
        <f t="shared" si="358"/>
        <v>Superior</v>
      </c>
    </row>
    <row r="1563" spans="1:13" ht="16.5" customHeight="1" x14ac:dyDescent="0.3">
      <c r="A1563" s="60" t="b">
        <v>1</v>
      </c>
      <c r="B1563" s="46" t="s">
        <v>53</v>
      </c>
      <c r="C1563" s="19">
        <f t="shared" si="354"/>
        <v>6038045</v>
      </c>
      <c r="D1563" s="19">
        <f t="shared" si="355"/>
        <v>5038</v>
      </c>
      <c r="E1563" s="19" t="s">
        <v>27</v>
      </c>
      <c r="F1563" s="56">
        <v>1</v>
      </c>
      <c r="G1563" s="56">
        <v>1</v>
      </c>
      <c r="H1563" s="46">
        <f>H1562+100000</f>
        <v>154402001</v>
      </c>
      <c r="I1563" s="46">
        <v>1</v>
      </c>
      <c r="J1563" s="46">
        <v>1</v>
      </c>
      <c r="K1563" s="46">
        <f t="shared" si="358"/>
        <v>3.83</v>
      </c>
      <c r="L1563" s="46" t="str">
        <f t="shared" si="358"/>
        <v>Body</v>
      </c>
      <c r="M1563" s="46" t="str">
        <f t="shared" si="358"/>
        <v>Rare</v>
      </c>
    </row>
    <row r="1564" spans="1:13" ht="16.5" customHeight="1" x14ac:dyDescent="0.3">
      <c r="A1564" s="60" t="b">
        <v>1</v>
      </c>
      <c r="B1564" s="46" t="s">
        <v>48</v>
      </c>
      <c r="C1564" s="19">
        <f t="shared" si="354"/>
        <v>6038046</v>
      </c>
      <c r="D1564" s="19">
        <f t="shared" si="355"/>
        <v>5038</v>
      </c>
      <c r="E1564" s="19" t="s">
        <v>27</v>
      </c>
      <c r="F1564" s="56">
        <v>1</v>
      </c>
      <c r="G1564" s="56">
        <v>1</v>
      </c>
      <c r="H1564" s="46">
        <f>H1562+1000</f>
        <v>154303001</v>
      </c>
      <c r="I1564" s="46">
        <v>1</v>
      </c>
      <c r="J1564" s="46">
        <v>1</v>
      </c>
      <c r="K1564" s="46">
        <f t="shared" si="358"/>
        <v>5.67</v>
      </c>
      <c r="L1564" s="46" t="str">
        <f t="shared" si="358"/>
        <v>Head</v>
      </c>
      <c r="M1564" s="46" t="str">
        <f t="shared" si="358"/>
        <v>Superior</v>
      </c>
    </row>
    <row r="1565" spans="1:13" ht="16.5" customHeight="1" x14ac:dyDescent="0.3">
      <c r="A1565" s="60" t="b">
        <v>1</v>
      </c>
      <c r="B1565" s="46" t="s">
        <v>54</v>
      </c>
      <c r="C1565" s="19">
        <f t="shared" si="354"/>
        <v>6038047</v>
      </c>
      <c r="D1565" s="19">
        <f t="shared" si="355"/>
        <v>5038</v>
      </c>
      <c r="E1565" s="19" t="s">
        <v>27</v>
      </c>
      <c r="F1565" s="56">
        <v>1</v>
      </c>
      <c r="G1565" s="56">
        <v>1</v>
      </c>
      <c r="H1565" s="46">
        <f>H1564+100000</f>
        <v>154403001</v>
      </c>
      <c r="I1565" s="46">
        <v>1</v>
      </c>
      <c r="J1565" s="46">
        <v>1</v>
      </c>
      <c r="K1565" s="46">
        <f t="shared" si="358"/>
        <v>3.83</v>
      </c>
      <c r="L1565" s="46" t="str">
        <f t="shared" si="358"/>
        <v>Head</v>
      </c>
      <c r="M1565" s="46" t="str">
        <f t="shared" si="358"/>
        <v>Rare</v>
      </c>
    </row>
    <row r="1566" spans="1:13" ht="16.5" customHeight="1" x14ac:dyDescent="0.3">
      <c r="A1566" s="60" t="b">
        <v>1</v>
      </c>
      <c r="B1566" s="46" t="s">
        <v>50</v>
      </c>
      <c r="C1566" s="19">
        <f t="shared" si="354"/>
        <v>6038048</v>
      </c>
      <c r="D1566" s="19">
        <f t="shared" si="355"/>
        <v>5038</v>
      </c>
      <c r="E1566" s="19" t="s">
        <v>27</v>
      </c>
      <c r="F1566" s="56">
        <v>1</v>
      </c>
      <c r="G1566" s="56">
        <v>1</v>
      </c>
      <c r="H1566" s="46">
        <f>H1564+2000</f>
        <v>154305001</v>
      </c>
      <c r="I1566" s="46">
        <v>1</v>
      </c>
      <c r="J1566" s="46">
        <v>1</v>
      </c>
      <c r="K1566" s="46">
        <f t="shared" si="358"/>
        <v>5.67</v>
      </c>
      <c r="L1566" s="46" t="str">
        <f t="shared" si="358"/>
        <v>Glove</v>
      </c>
      <c r="M1566" s="46" t="str">
        <f t="shared" si="358"/>
        <v>Superior</v>
      </c>
    </row>
    <row r="1567" spans="1:13" ht="16.5" customHeight="1" x14ac:dyDescent="0.3">
      <c r="A1567" s="60" t="b">
        <v>1</v>
      </c>
      <c r="B1567" s="46" t="s">
        <v>56</v>
      </c>
      <c r="C1567" s="19">
        <f t="shared" si="354"/>
        <v>6038049</v>
      </c>
      <c r="D1567" s="19">
        <f t="shared" si="355"/>
        <v>5038</v>
      </c>
      <c r="E1567" s="19" t="s">
        <v>27</v>
      </c>
      <c r="F1567" s="56">
        <v>1</v>
      </c>
      <c r="G1567" s="56">
        <v>1</v>
      </c>
      <c r="H1567" s="46">
        <f>H1566+100000</f>
        <v>154405001</v>
      </c>
      <c r="I1567" s="46">
        <v>1</v>
      </c>
      <c r="J1567" s="46">
        <v>1</v>
      </c>
      <c r="K1567" s="46">
        <f t="shared" si="358"/>
        <v>3.83</v>
      </c>
      <c r="L1567" s="46" t="str">
        <f t="shared" si="358"/>
        <v>Glove</v>
      </c>
      <c r="M1567" s="46" t="str">
        <f t="shared" si="358"/>
        <v>Rare</v>
      </c>
    </row>
    <row r="1568" spans="1:13" ht="16.5" customHeight="1" x14ac:dyDescent="0.3">
      <c r="A1568" s="60" t="b">
        <v>1</v>
      </c>
      <c r="B1568" s="46" t="s">
        <v>49</v>
      </c>
      <c r="C1568" s="19">
        <f t="shared" si="354"/>
        <v>6038050</v>
      </c>
      <c r="D1568" s="19">
        <f t="shared" si="355"/>
        <v>5038</v>
      </c>
      <c r="E1568" s="19" t="s">
        <v>27</v>
      </c>
      <c r="F1568" s="56">
        <v>1</v>
      </c>
      <c r="G1568" s="56">
        <v>1</v>
      </c>
      <c r="H1568" s="46">
        <f>H1566+1000</f>
        <v>154306001</v>
      </c>
      <c r="I1568" s="46">
        <v>1</v>
      </c>
      <c r="J1568" s="46">
        <v>1</v>
      </c>
      <c r="K1568" s="46">
        <f t="shared" si="358"/>
        <v>5.67</v>
      </c>
      <c r="L1568" s="46" t="str">
        <f t="shared" si="358"/>
        <v>Pants</v>
      </c>
      <c r="M1568" s="46" t="str">
        <f t="shared" si="358"/>
        <v>Superior</v>
      </c>
    </row>
    <row r="1569" spans="1:14" ht="16.5" customHeight="1" x14ac:dyDescent="0.3">
      <c r="A1569" s="60" t="b">
        <v>1</v>
      </c>
      <c r="B1569" s="46" t="s">
        <v>55</v>
      </c>
      <c r="C1569" s="19">
        <f t="shared" si="354"/>
        <v>6038051</v>
      </c>
      <c r="D1569" s="19">
        <f t="shared" si="355"/>
        <v>5038</v>
      </c>
      <c r="E1569" s="19" t="s">
        <v>27</v>
      </c>
      <c r="F1569" s="56">
        <v>1</v>
      </c>
      <c r="G1569" s="56">
        <v>1</v>
      </c>
      <c r="H1569" s="46">
        <f>H1568+100000</f>
        <v>154406001</v>
      </c>
      <c r="I1569" s="46">
        <v>1</v>
      </c>
      <c r="J1569" s="46">
        <v>1</v>
      </c>
      <c r="K1569" s="46">
        <f t="shared" si="358"/>
        <v>3.83</v>
      </c>
      <c r="L1569" s="46" t="str">
        <f t="shared" si="358"/>
        <v>Pants</v>
      </c>
      <c r="M1569" s="46" t="str">
        <f t="shared" si="358"/>
        <v>Rare</v>
      </c>
    </row>
    <row r="1570" spans="1:14" ht="16.5" customHeight="1" x14ac:dyDescent="0.3">
      <c r="A1570" s="60" t="b">
        <v>1</v>
      </c>
      <c r="B1570" s="46" t="s">
        <v>46</v>
      </c>
      <c r="C1570" s="19">
        <f t="shared" si="354"/>
        <v>6038052</v>
      </c>
      <c r="D1570" s="19">
        <f t="shared" si="355"/>
        <v>5038</v>
      </c>
      <c r="E1570" s="19" t="s">
        <v>27</v>
      </c>
      <c r="F1570" s="56">
        <v>1</v>
      </c>
      <c r="G1570" s="56">
        <v>1</v>
      </c>
      <c r="H1570" s="46">
        <f>H1568+1000</f>
        <v>154307001</v>
      </c>
      <c r="I1570" s="46">
        <v>1</v>
      </c>
      <c r="J1570" s="46">
        <v>1</v>
      </c>
      <c r="K1570" s="46">
        <f t="shared" si="358"/>
        <v>5.65</v>
      </c>
      <c r="L1570" s="46" t="str">
        <f t="shared" si="358"/>
        <v>Shoes</v>
      </c>
      <c r="M1570" s="46" t="str">
        <f t="shared" si="358"/>
        <v>Superior</v>
      </c>
    </row>
    <row r="1571" spans="1:14" ht="16.5" customHeight="1" x14ac:dyDescent="0.3">
      <c r="A1571" s="60" t="b">
        <v>1</v>
      </c>
      <c r="B1571" s="46" t="s">
        <v>52</v>
      </c>
      <c r="C1571" s="19">
        <f t="shared" si="354"/>
        <v>6038053</v>
      </c>
      <c r="D1571" s="19">
        <f t="shared" si="355"/>
        <v>5038</v>
      </c>
      <c r="E1571" s="19" t="s">
        <v>27</v>
      </c>
      <c r="F1571" s="56">
        <v>1</v>
      </c>
      <c r="G1571" s="56">
        <v>1</v>
      </c>
      <c r="H1571" s="46">
        <f>H1570+100000</f>
        <v>154407001</v>
      </c>
      <c r="I1571" s="46">
        <v>1</v>
      </c>
      <c r="J1571" s="46">
        <v>1</v>
      </c>
      <c r="K1571" s="46">
        <f t="shared" si="358"/>
        <v>3.85</v>
      </c>
      <c r="L1571" s="46" t="str">
        <f t="shared" si="358"/>
        <v>Shoes</v>
      </c>
      <c r="M1571" s="46" t="str">
        <f t="shared" si="358"/>
        <v>Rare</v>
      </c>
    </row>
    <row r="1572" spans="1:14" ht="16.5" customHeight="1" x14ac:dyDescent="0.3">
      <c r="A1572" s="59" t="b">
        <v>1</v>
      </c>
      <c r="B1572" s="41" t="s">
        <v>305</v>
      </c>
      <c r="C1572" s="41">
        <f>C1520+1000</f>
        <v>6039002</v>
      </c>
      <c r="D1572" s="41">
        <f>D1520+1</f>
        <v>5039</v>
      </c>
      <c r="E1572" s="42" t="s">
        <v>29</v>
      </c>
      <c r="F1572" s="56">
        <v>1</v>
      </c>
      <c r="G1572" s="56">
        <v>1</v>
      </c>
      <c r="H1572" s="41">
        <v>150102001</v>
      </c>
      <c r="I1572" s="42">
        <v>1</v>
      </c>
      <c r="J1572" s="42">
        <v>1</v>
      </c>
      <c r="K1572" s="41">
        <v>10</v>
      </c>
      <c r="L1572" s="41" t="s">
        <v>306</v>
      </c>
      <c r="M1572" s="43" t="s">
        <v>3</v>
      </c>
    </row>
    <row r="1573" spans="1:14" ht="16.5" customHeight="1" x14ac:dyDescent="0.3">
      <c r="A1573" s="59" t="b">
        <v>1</v>
      </c>
      <c r="B1573" s="41" t="s">
        <v>307</v>
      </c>
      <c r="C1573" s="42">
        <f>C1572+1</f>
        <v>6039003</v>
      </c>
      <c r="D1573" s="42">
        <f>D1572</f>
        <v>5039</v>
      </c>
      <c r="E1573" s="42" t="s">
        <v>29</v>
      </c>
      <c r="F1573" s="56">
        <v>1</v>
      </c>
      <c r="G1573" s="56">
        <v>1</v>
      </c>
      <c r="H1573" s="43">
        <f>H1572+100000</f>
        <v>150202001</v>
      </c>
      <c r="I1573" s="42">
        <v>1</v>
      </c>
      <c r="J1573" s="42">
        <v>1</v>
      </c>
      <c r="K1573" s="41">
        <v>14</v>
      </c>
      <c r="L1573" s="41" t="s">
        <v>306</v>
      </c>
      <c r="M1573" s="43" t="s">
        <v>355</v>
      </c>
    </row>
    <row r="1574" spans="1:14" ht="16.5" customHeight="1" x14ac:dyDescent="0.3">
      <c r="A1574" s="59" t="b">
        <v>1</v>
      </c>
      <c r="B1574" s="41" t="s">
        <v>308</v>
      </c>
      <c r="C1574" s="42">
        <f>C1573+1</f>
        <v>6039004</v>
      </c>
      <c r="D1574" s="42">
        <f>D1573</f>
        <v>5039</v>
      </c>
      <c r="E1574" s="42" t="s">
        <v>29</v>
      </c>
      <c r="F1574" s="56">
        <v>1</v>
      </c>
      <c r="G1574" s="56">
        <v>1</v>
      </c>
      <c r="H1574" s="43">
        <f>H1573+100000</f>
        <v>150302001</v>
      </c>
      <c r="I1574" s="42">
        <v>1</v>
      </c>
      <c r="J1574" s="42">
        <v>1</v>
      </c>
      <c r="K1574" s="41">
        <f>K1522</f>
        <v>16</v>
      </c>
      <c r="L1574" s="41" t="s">
        <v>306</v>
      </c>
      <c r="M1574" s="43" t="s">
        <v>356</v>
      </c>
    </row>
    <row r="1575" spans="1:14" ht="16.5" customHeight="1" x14ac:dyDescent="0.3">
      <c r="A1575" s="59" t="b">
        <v>1</v>
      </c>
      <c r="B1575" s="41" t="s">
        <v>309</v>
      </c>
      <c r="C1575" s="42">
        <f>C1574+1</f>
        <v>6039005</v>
      </c>
      <c r="D1575" s="42">
        <f>D1574</f>
        <v>5039</v>
      </c>
      <c r="E1575" s="42" t="s">
        <v>29</v>
      </c>
      <c r="F1575" s="56">
        <v>1</v>
      </c>
      <c r="G1575" s="56">
        <v>1</v>
      </c>
      <c r="H1575" s="43">
        <f>H1574+100000</f>
        <v>150402001</v>
      </c>
      <c r="I1575" s="42">
        <v>1</v>
      </c>
      <c r="J1575" s="42">
        <v>1</v>
      </c>
      <c r="K1575" s="41">
        <f>K1523+1</f>
        <v>4</v>
      </c>
      <c r="L1575" s="41" t="s">
        <v>306</v>
      </c>
      <c r="M1575" s="43" t="s">
        <v>380</v>
      </c>
    </row>
    <row r="1576" spans="1:14" ht="16.5" customHeight="1" x14ac:dyDescent="0.3">
      <c r="A1576" s="59" t="b">
        <v>1</v>
      </c>
      <c r="B1576" s="43" t="s">
        <v>379</v>
      </c>
      <c r="C1576" s="43">
        <f>C1575+1</f>
        <v>6039006</v>
      </c>
      <c r="D1576" s="43">
        <f>D1575</f>
        <v>5039</v>
      </c>
      <c r="E1576" s="43" t="s">
        <v>23</v>
      </c>
      <c r="F1576" s="56">
        <v>1</v>
      </c>
      <c r="G1576" s="56">
        <v>1</v>
      </c>
      <c r="H1576" s="48">
        <v>151301001</v>
      </c>
      <c r="I1576" s="43">
        <v>1</v>
      </c>
      <c r="J1576" s="43">
        <v>1</v>
      </c>
      <c r="K1576" s="43">
        <f t="shared" ref="K1576:K1585" si="359">ROUND(N1576/6,2)</f>
        <v>5.33</v>
      </c>
      <c r="L1576" s="43" t="str">
        <f>IF(H1576&gt;=151307001,"Shoes",IF(H1576&gt;=151306001,"Pants",IF(H1576&gt;=151305001,"Glove",IF(H1576&gt;=151303001,"Head",IF(H1576&gt;=151302001,"Body",IF(H1576&gt;=151301001,"Weapon"))))))</f>
        <v>Weapon</v>
      </c>
      <c r="M1576" s="43" t="s">
        <v>356</v>
      </c>
      <c r="N1576" s="64">
        <v>32</v>
      </c>
    </row>
    <row r="1577" spans="1:14" ht="16.5" customHeight="1" x14ac:dyDescent="0.3">
      <c r="A1577" s="59" t="b">
        <v>1</v>
      </c>
      <c r="B1577" s="43" t="s">
        <v>51</v>
      </c>
      <c r="C1577" s="43">
        <f t="shared" ref="C1577:C1587" si="360">C1576+1</f>
        <v>6039007</v>
      </c>
      <c r="D1577" s="43">
        <f t="shared" ref="D1577:D1587" si="361">D1576</f>
        <v>5039</v>
      </c>
      <c r="E1577" s="43" t="s">
        <v>23</v>
      </c>
      <c r="F1577" s="56">
        <v>1</v>
      </c>
      <c r="G1577" s="56">
        <v>1</v>
      </c>
      <c r="H1577" s="43">
        <f>H1576+100000</f>
        <v>151401001</v>
      </c>
      <c r="I1577" s="43">
        <v>1</v>
      </c>
      <c r="J1577" s="43">
        <v>1</v>
      </c>
      <c r="K1577" s="43">
        <f t="shared" si="359"/>
        <v>4</v>
      </c>
      <c r="L1577" s="43" t="str">
        <f>L1576</f>
        <v>Weapon</v>
      </c>
      <c r="M1577" s="43" t="s">
        <v>380</v>
      </c>
      <c r="N1577" s="64">
        <v>24</v>
      </c>
    </row>
    <row r="1578" spans="1:14" ht="16.5" customHeight="1" x14ac:dyDescent="0.3">
      <c r="A1578" s="59" t="b">
        <v>1</v>
      </c>
      <c r="B1578" s="43" t="s">
        <v>47</v>
      </c>
      <c r="C1578" s="43">
        <f t="shared" si="360"/>
        <v>6039008</v>
      </c>
      <c r="D1578" s="43">
        <f t="shared" si="361"/>
        <v>5039</v>
      </c>
      <c r="E1578" s="43" t="s">
        <v>23</v>
      </c>
      <c r="F1578" s="56">
        <v>1</v>
      </c>
      <c r="G1578" s="56">
        <v>1</v>
      </c>
      <c r="H1578" s="43">
        <f>H1576+1000</f>
        <v>151302001</v>
      </c>
      <c r="I1578" s="43">
        <v>1</v>
      </c>
      <c r="J1578" s="43">
        <v>1</v>
      </c>
      <c r="K1578" s="43">
        <f t="shared" si="359"/>
        <v>5.33</v>
      </c>
      <c r="L1578" s="43" t="str">
        <f>IF(H1578&gt;=151307001,"Shoes",IF(H1578&gt;=151306001,"Pants",IF(H1578&gt;=151305001,"Glove",IF(H1578&gt;=151303001,"Head",IF(H1578&gt;=151302001,"Body",IF(H1578&gt;=151301001,"Weapon"))))))</f>
        <v>Body</v>
      </c>
      <c r="M1578" s="43" t="s">
        <v>356</v>
      </c>
      <c r="N1578" s="64">
        <f>N1576</f>
        <v>32</v>
      </c>
    </row>
    <row r="1579" spans="1:14" ht="16.5" customHeight="1" x14ac:dyDescent="0.3">
      <c r="A1579" s="59" t="b">
        <v>1</v>
      </c>
      <c r="B1579" s="43" t="s">
        <v>53</v>
      </c>
      <c r="C1579" s="43">
        <f t="shared" si="360"/>
        <v>6039009</v>
      </c>
      <c r="D1579" s="43">
        <f t="shared" si="361"/>
        <v>5039</v>
      </c>
      <c r="E1579" s="43" t="s">
        <v>23</v>
      </c>
      <c r="F1579" s="56">
        <v>1</v>
      </c>
      <c r="G1579" s="56">
        <v>1</v>
      </c>
      <c r="H1579" s="43">
        <f>H1578+100000</f>
        <v>151402001</v>
      </c>
      <c r="I1579" s="43">
        <v>1</v>
      </c>
      <c r="J1579" s="43">
        <v>1</v>
      </c>
      <c r="K1579" s="43">
        <f t="shared" si="359"/>
        <v>4</v>
      </c>
      <c r="L1579" s="43" t="str">
        <f>L1578</f>
        <v>Body</v>
      </c>
      <c r="M1579" s="43" t="s">
        <v>380</v>
      </c>
      <c r="N1579" s="64">
        <f t="shared" ref="N1579:N1585" si="362">N1577</f>
        <v>24</v>
      </c>
    </row>
    <row r="1580" spans="1:14" ht="16.5" customHeight="1" x14ac:dyDescent="0.3">
      <c r="A1580" s="59" t="b">
        <v>1</v>
      </c>
      <c r="B1580" s="43" t="s">
        <v>48</v>
      </c>
      <c r="C1580" s="43">
        <f t="shared" si="360"/>
        <v>6039010</v>
      </c>
      <c r="D1580" s="43">
        <f t="shared" si="361"/>
        <v>5039</v>
      </c>
      <c r="E1580" s="43" t="s">
        <v>23</v>
      </c>
      <c r="F1580" s="56">
        <v>1</v>
      </c>
      <c r="G1580" s="56">
        <v>1</v>
      </c>
      <c r="H1580" s="43">
        <f>H1578+1000</f>
        <v>151303001</v>
      </c>
      <c r="I1580" s="43">
        <v>1</v>
      </c>
      <c r="J1580" s="43">
        <v>1</v>
      </c>
      <c r="K1580" s="43">
        <f t="shared" si="359"/>
        <v>5.33</v>
      </c>
      <c r="L1580" s="43" t="str">
        <f>IF(H1580&gt;=151307001,"Shoes",IF(H1580&gt;=151306001,"Pants",IF(H1580&gt;=151305001,"Glove",IF(H1580&gt;=151303001,"Head",IF(H1580&gt;=151302001,"Body",IF(H1580&gt;=151301001,"Weapon"))))))</f>
        <v>Head</v>
      </c>
      <c r="M1580" s="43" t="s">
        <v>356</v>
      </c>
      <c r="N1580" s="64">
        <f t="shared" si="362"/>
        <v>32</v>
      </c>
    </row>
    <row r="1581" spans="1:14" ht="16.5" customHeight="1" x14ac:dyDescent="0.3">
      <c r="A1581" s="59" t="b">
        <v>1</v>
      </c>
      <c r="B1581" s="43" t="s">
        <v>54</v>
      </c>
      <c r="C1581" s="43">
        <f t="shared" si="360"/>
        <v>6039011</v>
      </c>
      <c r="D1581" s="43">
        <f t="shared" si="361"/>
        <v>5039</v>
      </c>
      <c r="E1581" s="43" t="s">
        <v>23</v>
      </c>
      <c r="F1581" s="56">
        <v>1</v>
      </c>
      <c r="G1581" s="56">
        <v>1</v>
      </c>
      <c r="H1581" s="43">
        <f>H1580+100000</f>
        <v>151403001</v>
      </c>
      <c r="I1581" s="43">
        <v>1</v>
      </c>
      <c r="J1581" s="43">
        <v>1</v>
      </c>
      <c r="K1581" s="43">
        <f t="shared" si="359"/>
        <v>4</v>
      </c>
      <c r="L1581" s="43" t="str">
        <f>L1580</f>
        <v>Head</v>
      </c>
      <c r="M1581" s="43" t="s">
        <v>380</v>
      </c>
      <c r="N1581" s="64">
        <f t="shared" si="362"/>
        <v>24</v>
      </c>
    </row>
    <row r="1582" spans="1:14" ht="16.5" customHeight="1" x14ac:dyDescent="0.3">
      <c r="A1582" s="59" t="b">
        <v>1</v>
      </c>
      <c r="B1582" s="43" t="s">
        <v>50</v>
      </c>
      <c r="C1582" s="43">
        <f t="shared" si="360"/>
        <v>6039012</v>
      </c>
      <c r="D1582" s="43">
        <f t="shared" si="361"/>
        <v>5039</v>
      </c>
      <c r="E1582" s="43" t="s">
        <v>23</v>
      </c>
      <c r="F1582" s="56">
        <v>1</v>
      </c>
      <c r="G1582" s="56">
        <v>1</v>
      </c>
      <c r="H1582" s="43">
        <f>H1580+2000</f>
        <v>151305001</v>
      </c>
      <c r="I1582" s="43">
        <v>1</v>
      </c>
      <c r="J1582" s="43">
        <v>1</v>
      </c>
      <c r="K1582" s="43">
        <f t="shared" si="359"/>
        <v>5.33</v>
      </c>
      <c r="L1582" s="43" t="str">
        <f>IF(H1582&gt;=151307001,"Shoes",IF(H1582&gt;=151306001,"Pants",IF(H1582&gt;=151305001,"Glove",IF(H1582&gt;=151303001,"Head",IF(H1582&gt;=151302001,"Body",IF(H1582&gt;=151301001,"Weapon"))))))</f>
        <v>Glove</v>
      </c>
      <c r="M1582" s="43" t="s">
        <v>356</v>
      </c>
      <c r="N1582" s="64">
        <f t="shared" si="362"/>
        <v>32</v>
      </c>
    </row>
    <row r="1583" spans="1:14" ht="16.5" customHeight="1" x14ac:dyDescent="0.3">
      <c r="A1583" s="59" t="b">
        <v>1</v>
      </c>
      <c r="B1583" s="43" t="s">
        <v>56</v>
      </c>
      <c r="C1583" s="43">
        <f t="shared" si="360"/>
        <v>6039013</v>
      </c>
      <c r="D1583" s="43">
        <f t="shared" si="361"/>
        <v>5039</v>
      </c>
      <c r="E1583" s="43" t="s">
        <v>23</v>
      </c>
      <c r="F1583" s="56">
        <v>1</v>
      </c>
      <c r="G1583" s="56">
        <v>1</v>
      </c>
      <c r="H1583" s="43">
        <f>H1582+100000</f>
        <v>151405001</v>
      </c>
      <c r="I1583" s="43">
        <v>1</v>
      </c>
      <c r="J1583" s="43">
        <v>1</v>
      </c>
      <c r="K1583" s="43">
        <f t="shared" si="359"/>
        <v>4</v>
      </c>
      <c r="L1583" s="43" t="str">
        <f>L1582</f>
        <v>Glove</v>
      </c>
      <c r="M1583" s="43" t="s">
        <v>380</v>
      </c>
      <c r="N1583" s="64">
        <f t="shared" si="362"/>
        <v>24</v>
      </c>
    </row>
    <row r="1584" spans="1:14" ht="16.5" customHeight="1" x14ac:dyDescent="0.3">
      <c r="A1584" s="59" t="b">
        <v>1</v>
      </c>
      <c r="B1584" s="43" t="s">
        <v>49</v>
      </c>
      <c r="C1584" s="43">
        <f t="shared" si="360"/>
        <v>6039014</v>
      </c>
      <c r="D1584" s="43">
        <f t="shared" si="361"/>
        <v>5039</v>
      </c>
      <c r="E1584" s="43" t="s">
        <v>23</v>
      </c>
      <c r="F1584" s="56">
        <v>1</v>
      </c>
      <c r="G1584" s="56">
        <v>1</v>
      </c>
      <c r="H1584" s="43">
        <f>H1582+1000</f>
        <v>151306001</v>
      </c>
      <c r="I1584" s="43">
        <v>1</v>
      </c>
      <c r="J1584" s="43">
        <v>1</v>
      </c>
      <c r="K1584" s="43">
        <f t="shared" si="359"/>
        <v>5.33</v>
      </c>
      <c r="L1584" s="43" t="str">
        <f>IF(H1584&gt;=151307001,"Shoes",IF(H1584&gt;=151306001,"Pants",IF(H1584&gt;=151305001,"Glove",IF(H1584&gt;=151303001,"Head",IF(H1584&gt;=151302001,"Body",IF(H1584&gt;=151301001,"Weapon"))))))</f>
        <v>Pants</v>
      </c>
      <c r="M1584" s="43" t="s">
        <v>356</v>
      </c>
      <c r="N1584" s="64">
        <f t="shared" si="362"/>
        <v>32</v>
      </c>
    </row>
    <row r="1585" spans="1:14" ht="16.5" customHeight="1" x14ac:dyDescent="0.3">
      <c r="A1585" s="59" t="b">
        <v>1</v>
      </c>
      <c r="B1585" s="43" t="s">
        <v>55</v>
      </c>
      <c r="C1585" s="43">
        <f t="shared" si="360"/>
        <v>6039015</v>
      </c>
      <c r="D1585" s="43">
        <f t="shared" si="361"/>
        <v>5039</v>
      </c>
      <c r="E1585" s="43" t="s">
        <v>23</v>
      </c>
      <c r="F1585" s="56">
        <v>1</v>
      </c>
      <c r="G1585" s="56">
        <v>1</v>
      </c>
      <c r="H1585" s="43">
        <f>H1584+100000</f>
        <v>151406001</v>
      </c>
      <c r="I1585" s="43">
        <v>1</v>
      </c>
      <c r="J1585" s="43">
        <v>1</v>
      </c>
      <c r="K1585" s="43">
        <f t="shared" si="359"/>
        <v>4</v>
      </c>
      <c r="L1585" s="43" t="str">
        <f>L1584</f>
        <v>Pants</v>
      </c>
      <c r="M1585" s="43" t="s">
        <v>380</v>
      </c>
      <c r="N1585" s="64">
        <f t="shared" si="362"/>
        <v>24</v>
      </c>
    </row>
    <row r="1586" spans="1:14" ht="16.5" customHeight="1" x14ac:dyDescent="0.3">
      <c r="A1586" s="59" t="b">
        <v>1</v>
      </c>
      <c r="B1586" s="43" t="s">
        <v>46</v>
      </c>
      <c r="C1586" s="43">
        <f t="shared" si="360"/>
        <v>6039016</v>
      </c>
      <c r="D1586" s="43">
        <f t="shared" si="361"/>
        <v>5039</v>
      </c>
      <c r="E1586" s="43" t="s">
        <v>23</v>
      </c>
      <c r="F1586" s="56">
        <v>1</v>
      </c>
      <c r="G1586" s="56">
        <v>1</v>
      </c>
      <c r="H1586" s="43">
        <f>H1584+1000</f>
        <v>151307001</v>
      </c>
      <c r="I1586" s="43">
        <v>1</v>
      </c>
      <c r="J1586" s="43">
        <v>1</v>
      </c>
      <c r="K1586" s="41">
        <v>5.35</v>
      </c>
      <c r="L1586" s="43" t="str">
        <f t="shared" ref="L1586" si="363">IF(H1586&gt;=151307001,"Shoes",IF(H1586&gt;=151306001,"Pants",IF(H1586&gt;=151305001,"Glove",IF(H1586&gt;=151303001,"Head",IF(H1586&gt;=151302001,"Body",IF(H1586&gt;=151301001,"Weapon"))))))</f>
        <v>Shoes</v>
      </c>
      <c r="M1586" s="43" t="s">
        <v>356</v>
      </c>
      <c r="N1586" s="65">
        <f>SUM(K1576,K1578,K1580,K1582,K1584,K1586)</f>
        <v>32</v>
      </c>
    </row>
    <row r="1587" spans="1:14" ht="16.5" customHeight="1" x14ac:dyDescent="0.3">
      <c r="A1587" s="59" t="b">
        <v>1</v>
      </c>
      <c r="B1587" s="43" t="s">
        <v>52</v>
      </c>
      <c r="C1587" s="43">
        <f t="shared" si="360"/>
        <v>6039017</v>
      </c>
      <c r="D1587" s="43">
        <f t="shared" si="361"/>
        <v>5039</v>
      </c>
      <c r="E1587" s="43" t="s">
        <v>23</v>
      </c>
      <c r="F1587" s="56">
        <v>1</v>
      </c>
      <c r="G1587" s="56">
        <v>1</v>
      </c>
      <c r="H1587" s="43">
        <f>H1586+100000</f>
        <v>151407001</v>
      </c>
      <c r="I1587" s="43">
        <v>1</v>
      </c>
      <c r="J1587" s="43">
        <v>1</v>
      </c>
      <c r="K1587" s="41">
        <v>4</v>
      </c>
      <c r="L1587" s="43" t="str">
        <f>L1586</f>
        <v>Shoes</v>
      </c>
      <c r="M1587" s="43" t="s">
        <v>380</v>
      </c>
      <c r="N1587" s="65">
        <f>SUM(K1577,K1579,K1581,K1583,K1585,K1587)</f>
        <v>24</v>
      </c>
    </row>
    <row r="1588" spans="1:14" ht="16.5" customHeight="1" x14ac:dyDescent="0.3">
      <c r="A1588" s="59" t="b">
        <v>1</v>
      </c>
      <c r="B1588" s="61" t="s">
        <v>379</v>
      </c>
      <c r="C1588" s="61">
        <f>C1587+1</f>
        <v>6039018</v>
      </c>
      <c r="D1588" s="61">
        <f>D1587</f>
        <v>5039</v>
      </c>
      <c r="E1588" s="17" t="s">
        <v>25</v>
      </c>
      <c r="F1588" s="56">
        <v>1</v>
      </c>
      <c r="G1588" s="56">
        <v>1</v>
      </c>
      <c r="H1588" s="61">
        <f>H1576+1000000</f>
        <v>152301001</v>
      </c>
      <c r="I1588" s="61">
        <v>1</v>
      </c>
      <c r="J1588" s="61">
        <v>1</v>
      </c>
      <c r="K1588" s="61">
        <f>K1576</f>
        <v>5.33</v>
      </c>
      <c r="L1588" s="61" t="str">
        <f>L1576</f>
        <v>Weapon</v>
      </c>
      <c r="M1588" s="61" t="str">
        <f t="shared" ref="M1588:M1599" si="364">M1576</f>
        <v>Superior</v>
      </c>
    </row>
    <row r="1589" spans="1:14" ht="16.5" customHeight="1" x14ac:dyDescent="0.3">
      <c r="A1589" s="59" t="b">
        <v>1</v>
      </c>
      <c r="B1589" s="61" t="s">
        <v>51</v>
      </c>
      <c r="C1589" s="61">
        <f t="shared" ref="C1589:C1623" si="365">C1588+1</f>
        <v>6039019</v>
      </c>
      <c r="D1589" s="61">
        <f t="shared" ref="D1589:D1623" si="366">D1588</f>
        <v>5039</v>
      </c>
      <c r="E1589" s="17" t="s">
        <v>25</v>
      </c>
      <c r="F1589" s="56">
        <v>1</v>
      </c>
      <c r="G1589" s="56">
        <v>1</v>
      </c>
      <c r="H1589" s="62">
        <f>H1588+100000</f>
        <v>152401001</v>
      </c>
      <c r="I1589" s="61">
        <v>1</v>
      </c>
      <c r="J1589" s="61">
        <v>1</v>
      </c>
      <c r="K1589" s="61">
        <f t="shared" ref="K1589:L1599" si="367">K1577</f>
        <v>4</v>
      </c>
      <c r="L1589" s="61" t="str">
        <f t="shared" si="367"/>
        <v>Weapon</v>
      </c>
      <c r="M1589" s="61" t="str">
        <f t="shared" si="364"/>
        <v>Rare</v>
      </c>
    </row>
    <row r="1590" spans="1:14" ht="16.5" customHeight="1" x14ac:dyDescent="0.3">
      <c r="A1590" s="59" t="b">
        <v>1</v>
      </c>
      <c r="B1590" s="61" t="s">
        <v>47</v>
      </c>
      <c r="C1590" s="61">
        <f t="shared" si="365"/>
        <v>6039020</v>
      </c>
      <c r="D1590" s="61">
        <f t="shared" si="366"/>
        <v>5039</v>
      </c>
      <c r="E1590" s="17" t="s">
        <v>25</v>
      </c>
      <c r="F1590" s="56">
        <v>1</v>
      </c>
      <c r="G1590" s="56">
        <v>1</v>
      </c>
      <c r="H1590" s="62">
        <f>H1588+1000</f>
        <v>152302001</v>
      </c>
      <c r="I1590" s="61">
        <v>1</v>
      </c>
      <c r="J1590" s="61">
        <v>1</v>
      </c>
      <c r="K1590" s="61">
        <f t="shared" si="367"/>
        <v>5.33</v>
      </c>
      <c r="L1590" s="61" t="str">
        <f t="shared" si="367"/>
        <v>Body</v>
      </c>
      <c r="M1590" s="61" t="str">
        <f t="shared" si="364"/>
        <v>Superior</v>
      </c>
    </row>
    <row r="1591" spans="1:14" ht="16.5" customHeight="1" x14ac:dyDescent="0.3">
      <c r="A1591" s="59" t="b">
        <v>1</v>
      </c>
      <c r="B1591" s="61" t="s">
        <v>53</v>
      </c>
      <c r="C1591" s="61">
        <f t="shared" si="365"/>
        <v>6039021</v>
      </c>
      <c r="D1591" s="61">
        <f t="shared" si="366"/>
        <v>5039</v>
      </c>
      <c r="E1591" s="17" t="s">
        <v>25</v>
      </c>
      <c r="F1591" s="56">
        <v>1</v>
      </c>
      <c r="G1591" s="56">
        <v>1</v>
      </c>
      <c r="H1591" s="62">
        <f>H1590+100000</f>
        <v>152402001</v>
      </c>
      <c r="I1591" s="61">
        <v>1</v>
      </c>
      <c r="J1591" s="61">
        <v>1</v>
      </c>
      <c r="K1591" s="61">
        <f t="shared" si="367"/>
        <v>4</v>
      </c>
      <c r="L1591" s="61" t="str">
        <f t="shared" si="367"/>
        <v>Body</v>
      </c>
      <c r="M1591" s="61" t="str">
        <f t="shared" si="364"/>
        <v>Rare</v>
      </c>
    </row>
    <row r="1592" spans="1:14" ht="16.5" customHeight="1" x14ac:dyDescent="0.3">
      <c r="A1592" s="59" t="b">
        <v>1</v>
      </c>
      <c r="B1592" s="61" t="s">
        <v>48</v>
      </c>
      <c r="C1592" s="61">
        <f t="shared" si="365"/>
        <v>6039022</v>
      </c>
      <c r="D1592" s="61">
        <f t="shared" si="366"/>
        <v>5039</v>
      </c>
      <c r="E1592" s="17" t="s">
        <v>25</v>
      </c>
      <c r="F1592" s="56">
        <v>1</v>
      </c>
      <c r="G1592" s="56">
        <v>1</v>
      </c>
      <c r="H1592" s="61">
        <f>H1590+1000</f>
        <v>152303001</v>
      </c>
      <c r="I1592" s="61">
        <v>1</v>
      </c>
      <c r="J1592" s="61">
        <v>1</v>
      </c>
      <c r="K1592" s="61">
        <f t="shared" si="367"/>
        <v>5.33</v>
      </c>
      <c r="L1592" s="61" t="str">
        <f t="shared" si="367"/>
        <v>Head</v>
      </c>
      <c r="M1592" s="61" t="str">
        <f t="shared" si="364"/>
        <v>Superior</v>
      </c>
    </row>
    <row r="1593" spans="1:14" ht="16.5" customHeight="1" x14ac:dyDescent="0.3">
      <c r="A1593" s="59" t="b">
        <v>1</v>
      </c>
      <c r="B1593" s="61" t="s">
        <v>54</v>
      </c>
      <c r="C1593" s="61">
        <f t="shared" si="365"/>
        <v>6039023</v>
      </c>
      <c r="D1593" s="61">
        <f t="shared" si="366"/>
        <v>5039</v>
      </c>
      <c r="E1593" s="17" t="s">
        <v>25</v>
      </c>
      <c r="F1593" s="56">
        <v>1</v>
      </c>
      <c r="G1593" s="56">
        <v>1</v>
      </c>
      <c r="H1593" s="61">
        <f>H1592+100000</f>
        <v>152403001</v>
      </c>
      <c r="I1593" s="61">
        <v>1</v>
      </c>
      <c r="J1593" s="61">
        <v>1</v>
      </c>
      <c r="K1593" s="61">
        <f t="shared" si="367"/>
        <v>4</v>
      </c>
      <c r="L1593" s="61" t="str">
        <f t="shared" si="367"/>
        <v>Head</v>
      </c>
      <c r="M1593" s="61" t="str">
        <f t="shared" si="364"/>
        <v>Rare</v>
      </c>
    </row>
    <row r="1594" spans="1:14" ht="16.5" customHeight="1" x14ac:dyDescent="0.3">
      <c r="A1594" s="59" t="b">
        <v>1</v>
      </c>
      <c r="B1594" s="61" t="s">
        <v>50</v>
      </c>
      <c r="C1594" s="61">
        <f t="shared" si="365"/>
        <v>6039024</v>
      </c>
      <c r="D1594" s="61">
        <f t="shared" si="366"/>
        <v>5039</v>
      </c>
      <c r="E1594" s="17" t="s">
        <v>25</v>
      </c>
      <c r="F1594" s="56">
        <v>1</v>
      </c>
      <c r="G1594" s="56">
        <v>1</v>
      </c>
      <c r="H1594" s="61">
        <f>H1592+2000</f>
        <v>152305001</v>
      </c>
      <c r="I1594" s="61">
        <v>1</v>
      </c>
      <c r="J1594" s="61">
        <v>1</v>
      </c>
      <c r="K1594" s="61">
        <f t="shared" si="367"/>
        <v>5.33</v>
      </c>
      <c r="L1594" s="61" t="str">
        <f t="shared" si="367"/>
        <v>Glove</v>
      </c>
      <c r="M1594" s="61" t="str">
        <f t="shared" si="364"/>
        <v>Superior</v>
      </c>
    </row>
    <row r="1595" spans="1:14" ht="16.5" customHeight="1" x14ac:dyDescent="0.3">
      <c r="A1595" s="59" t="b">
        <v>1</v>
      </c>
      <c r="B1595" s="61" t="s">
        <v>56</v>
      </c>
      <c r="C1595" s="61">
        <f t="shared" si="365"/>
        <v>6039025</v>
      </c>
      <c r="D1595" s="61">
        <f t="shared" si="366"/>
        <v>5039</v>
      </c>
      <c r="E1595" s="17" t="s">
        <v>25</v>
      </c>
      <c r="F1595" s="56">
        <v>1</v>
      </c>
      <c r="G1595" s="56">
        <v>1</v>
      </c>
      <c r="H1595" s="61">
        <f>H1594+100000</f>
        <v>152405001</v>
      </c>
      <c r="I1595" s="61">
        <v>1</v>
      </c>
      <c r="J1595" s="61">
        <v>1</v>
      </c>
      <c r="K1595" s="61">
        <f t="shared" si="367"/>
        <v>4</v>
      </c>
      <c r="L1595" s="61" t="str">
        <f t="shared" si="367"/>
        <v>Glove</v>
      </c>
      <c r="M1595" s="61" t="str">
        <f t="shared" si="364"/>
        <v>Rare</v>
      </c>
    </row>
    <row r="1596" spans="1:14" ht="16.5" customHeight="1" x14ac:dyDescent="0.3">
      <c r="A1596" s="59" t="b">
        <v>1</v>
      </c>
      <c r="B1596" s="61" t="s">
        <v>49</v>
      </c>
      <c r="C1596" s="61">
        <f t="shared" si="365"/>
        <v>6039026</v>
      </c>
      <c r="D1596" s="61">
        <f t="shared" si="366"/>
        <v>5039</v>
      </c>
      <c r="E1596" s="17" t="s">
        <v>25</v>
      </c>
      <c r="F1596" s="56">
        <v>1</v>
      </c>
      <c r="G1596" s="56">
        <v>1</v>
      </c>
      <c r="H1596" s="61">
        <f>H1594+1000</f>
        <v>152306001</v>
      </c>
      <c r="I1596" s="61">
        <v>1</v>
      </c>
      <c r="J1596" s="61">
        <v>1</v>
      </c>
      <c r="K1596" s="61">
        <f t="shared" si="367"/>
        <v>5.33</v>
      </c>
      <c r="L1596" s="61" t="str">
        <f t="shared" si="367"/>
        <v>Pants</v>
      </c>
      <c r="M1596" s="61" t="str">
        <f t="shared" si="364"/>
        <v>Superior</v>
      </c>
    </row>
    <row r="1597" spans="1:14" ht="16.5" customHeight="1" x14ac:dyDescent="0.3">
      <c r="A1597" s="59" t="b">
        <v>1</v>
      </c>
      <c r="B1597" s="61" t="s">
        <v>55</v>
      </c>
      <c r="C1597" s="61">
        <f t="shared" si="365"/>
        <v>6039027</v>
      </c>
      <c r="D1597" s="61">
        <f t="shared" si="366"/>
        <v>5039</v>
      </c>
      <c r="E1597" s="17" t="s">
        <v>25</v>
      </c>
      <c r="F1597" s="56">
        <v>1</v>
      </c>
      <c r="G1597" s="56">
        <v>1</v>
      </c>
      <c r="H1597" s="61">
        <f>H1596+100000</f>
        <v>152406001</v>
      </c>
      <c r="I1597" s="61">
        <v>1</v>
      </c>
      <c r="J1597" s="61">
        <v>1</v>
      </c>
      <c r="K1597" s="61">
        <f t="shared" si="367"/>
        <v>4</v>
      </c>
      <c r="L1597" s="61" t="str">
        <f t="shared" si="367"/>
        <v>Pants</v>
      </c>
      <c r="M1597" s="61" t="str">
        <f t="shared" si="364"/>
        <v>Rare</v>
      </c>
    </row>
    <row r="1598" spans="1:14" ht="16.5" customHeight="1" x14ac:dyDescent="0.3">
      <c r="A1598" s="59" t="b">
        <v>1</v>
      </c>
      <c r="B1598" s="61" t="s">
        <v>46</v>
      </c>
      <c r="C1598" s="61">
        <f t="shared" si="365"/>
        <v>6039028</v>
      </c>
      <c r="D1598" s="61">
        <f t="shared" si="366"/>
        <v>5039</v>
      </c>
      <c r="E1598" s="17" t="s">
        <v>25</v>
      </c>
      <c r="F1598" s="56">
        <v>1</v>
      </c>
      <c r="G1598" s="56">
        <v>1</v>
      </c>
      <c r="H1598" s="61">
        <f>H1596+1000</f>
        <v>152307001</v>
      </c>
      <c r="I1598" s="61">
        <v>1</v>
      </c>
      <c r="J1598" s="61">
        <v>1</v>
      </c>
      <c r="K1598" s="61">
        <f t="shared" si="367"/>
        <v>5.35</v>
      </c>
      <c r="L1598" s="61" t="str">
        <f t="shared" si="367"/>
        <v>Shoes</v>
      </c>
      <c r="M1598" s="61" t="str">
        <f t="shared" si="364"/>
        <v>Superior</v>
      </c>
    </row>
    <row r="1599" spans="1:14" ht="16.5" customHeight="1" x14ac:dyDescent="0.3">
      <c r="A1599" s="59" t="b">
        <v>1</v>
      </c>
      <c r="B1599" s="61" t="s">
        <v>52</v>
      </c>
      <c r="C1599" s="61">
        <f t="shared" si="365"/>
        <v>6039029</v>
      </c>
      <c r="D1599" s="61">
        <f t="shared" si="366"/>
        <v>5039</v>
      </c>
      <c r="E1599" s="17" t="s">
        <v>25</v>
      </c>
      <c r="F1599" s="56">
        <v>1</v>
      </c>
      <c r="G1599" s="56">
        <v>1</v>
      </c>
      <c r="H1599" s="61">
        <f>H1598+100000</f>
        <v>152407001</v>
      </c>
      <c r="I1599" s="61">
        <v>1</v>
      </c>
      <c r="J1599" s="61">
        <v>1</v>
      </c>
      <c r="K1599" s="61">
        <f t="shared" si="367"/>
        <v>4</v>
      </c>
      <c r="L1599" s="61" t="str">
        <f t="shared" si="367"/>
        <v>Shoes</v>
      </c>
      <c r="M1599" s="61" t="str">
        <f t="shared" si="364"/>
        <v>Rare</v>
      </c>
    </row>
    <row r="1600" spans="1:14" ht="16.5" customHeight="1" x14ac:dyDescent="0.3">
      <c r="A1600" s="59" t="b">
        <v>1</v>
      </c>
      <c r="B1600" s="42" t="s">
        <v>45</v>
      </c>
      <c r="C1600" s="45">
        <f t="shared" si="365"/>
        <v>6039030</v>
      </c>
      <c r="D1600" s="45">
        <f t="shared" si="366"/>
        <v>5039</v>
      </c>
      <c r="E1600" s="45" t="s">
        <v>26</v>
      </c>
      <c r="F1600" s="56">
        <v>1</v>
      </c>
      <c r="G1600" s="56">
        <v>1</v>
      </c>
      <c r="H1600" s="42">
        <f>H1588+1000000</f>
        <v>153301001</v>
      </c>
      <c r="I1600" s="42">
        <v>1</v>
      </c>
      <c r="J1600" s="42">
        <v>1</v>
      </c>
      <c r="K1600" s="42">
        <f>K1588</f>
        <v>5.33</v>
      </c>
      <c r="L1600" s="42" t="str">
        <f>L1588</f>
        <v>Weapon</v>
      </c>
      <c r="M1600" s="42" t="str">
        <f>M1588</f>
        <v>Superior</v>
      </c>
    </row>
    <row r="1601" spans="1:13" ht="16.5" customHeight="1" x14ac:dyDescent="0.3">
      <c r="A1601" s="59" t="b">
        <v>1</v>
      </c>
      <c r="B1601" s="42" t="s">
        <v>51</v>
      </c>
      <c r="C1601" s="45">
        <f t="shared" si="365"/>
        <v>6039031</v>
      </c>
      <c r="D1601" s="45">
        <f t="shared" si="366"/>
        <v>5039</v>
      </c>
      <c r="E1601" s="45" t="s">
        <v>26</v>
      </c>
      <c r="F1601" s="56">
        <v>1</v>
      </c>
      <c r="G1601" s="56">
        <v>1</v>
      </c>
      <c r="H1601" s="42">
        <f>H1600+100000</f>
        <v>153401001</v>
      </c>
      <c r="I1601" s="42">
        <v>1</v>
      </c>
      <c r="J1601" s="42">
        <v>1</v>
      </c>
      <c r="K1601" s="42">
        <f t="shared" ref="K1601:M1612" si="368">K1589</f>
        <v>4</v>
      </c>
      <c r="L1601" s="42" t="str">
        <f t="shared" si="368"/>
        <v>Weapon</v>
      </c>
      <c r="M1601" s="42" t="str">
        <f t="shared" si="368"/>
        <v>Rare</v>
      </c>
    </row>
    <row r="1602" spans="1:13" ht="16.5" customHeight="1" x14ac:dyDescent="0.3">
      <c r="A1602" s="59" t="b">
        <v>1</v>
      </c>
      <c r="B1602" s="42" t="s">
        <v>47</v>
      </c>
      <c r="C1602" s="45">
        <f t="shared" si="365"/>
        <v>6039032</v>
      </c>
      <c r="D1602" s="45">
        <f t="shared" si="366"/>
        <v>5039</v>
      </c>
      <c r="E1602" s="45" t="s">
        <v>26</v>
      </c>
      <c r="F1602" s="56">
        <v>1</v>
      </c>
      <c r="G1602" s="56">
        <v>1</v>
      </c>
      <c r="H1602" s="42">
        <f>H1600+1000</f>
        <v>153302001</v>
      </c>
      <c r="I1602" s="42">
        <v>1</v>
      </c>
      <c r="J1602" s="42">
        <v>1</v>
      </c>
      <c r="K1602" s="42">
        <f t="shared" si="368"/>
        <v>5.33</v>
      </c>
      <c r="L1602" s="42" t="str">
        <f t="shared" si="368"/>
        <v>Body</v>
      </c>
      <c r="M1602" s="42" t="str">
        <f t="shared" si="368"/>
        <v>Superior</v>
      </c>
    </row>
    <row r="1603" spans="1:13" ht="16.5" customHeight="1" x14ac:dyDescent="0.3">
      <c r="A1603" s="59" t="b">
        <v>1</v>
      </c>
      <c r="B1603" s="42" t="s">
        <v>53</v>
      </c>
      <c r="C1603" s="45">
        <f t="shared" si="365"/>
        <v>6039033</v>
      </c>
      <c r="D1603" s="45">
        <f t="shared" si="366"/>
        <v>5039</v>
      </c>
      <c r="E1603" s="45" t="s">
        <v>26</v>
      </c>
      <c r="F1603" s="56">
        <v>1</v>
      </c>
      <c r="G1603" s="56">
        <v>1</v>
      </c>
      <c r="H1603" s="42">
        <f>H1602+100000</f>
        <v>153402001</v>
      </c>
      <c r="I1603" s="42">
        <v>1</v>
      </c>
      <c r="J1603" s="42">
        <v>1</v>
      </c>
      <c r="K1603" s="42">
        <f t="shared" si="368"/>
        <v>4</v>
      </c>
      <c r="L1603" s="42" t="str">
        <f t="shared" si="368"/>
        <v>Body</v>
      </c>
      <c r="M1603" s="42" t="str">
        <f t="shared" si="368"/>
        <v>Rare</v>
      </c>
    </row>
    <row r="1604" spans="1:13" ht="16.5" customHeight="1" x14ac:dyDescent="0.3">
      <c r="A1604" s="59" t="b">
        <v>1</v>
      </c>
      <c r="B1604" s="42" t="s">
        <v>48</v>
      </c>
      <c r="C1604" s="45">
        <f t="shared" si="365"/>
        <v>6039034</v>
      </c>
      <c r="D1604" s="45">
        <f t="shared" si="366"/>
        <v>5039</v>
      </c>
      <c r="E1604" s="45" t="s">
        <v>26</v>
      </c>
      <c r="F1604" s="56">
        <v>1</v>
      </c>
      <c r="G1604" s="56">
        <v>1</v>
      </c>
      <c r="H1604" s="42">
        <f>H1602+1000</f>
        <v>153303001</v>
      </c>
      <c r="I1604" s="42">
        <v>1</v>
      </c>
      <c r="J1604" s="42">
        <v>1</v>
      </c>
      <c r="K1604" s="42">
        <f t="shared" si="368"/>
        <v>5.33</v>
      </c>
      <c r="L1604" s="42" t="str">
        <f t="shared" si="368"/>
        <v>Head</v>
      </c>
      <c r="M1604" s="42" t="str">
        <f t="shared" si="368"/>
        <v>Superior</v>
      </c>
    </row>
    <row r="1605" spans="1:13" ht="16.5" customHeight="1" x14ac:dyDescent="0.3">
      <c r="A1605" s="59" t="b">
        <v>1</v>
      </c>
      <c r="B1605" s="42" t="s">
        <v>54</v>
      </c>
      <c r="C1605" s="45">
        <f t="shared" si="365"/>
        <v>6039035</v>
      </c>
      <c r="D1605" s="45">
        <f t="shared" si="366"/>
        <v>5039</v>
      </c>
      <c r="E1605" s="45" t="s">
        <v>26</v>
      </c>
      <c r="F1605" s="56">
        <v>1</v>
      </c>
      <c r="G1605" s="56">
        <v>1</v>
      </c>
      <c r="H1605" s="42">
        <f>H1604+100000</f>
        <v>153403001</v>
      </c>
      <c r="I1605" s="42">
        <v>1</v>
      </c>
      <c r="J1605" s="42">
        <v>1</v>
      </c>
      <c r="K1605" s="42">
        <f t="shared" si="368"/>
        <v>4</v>
      </c>
      <c r="L1605" s="42" t="str">
        <f t="shared" si="368"/>
        <v>Head</v>
      </c>
      <c r="M1605" s="42" t="str">
        <f t="shared" si="368"/>
        <v>Rare</v>
      </c>
    </row>
    <row r="1606" spans="1:13" ht="16.5" customHeight="1" x14ac:dyDescent="0.3">
      <c r="A1606" s="59" t="b">
        <v>1</v>
      </c>
      <c r="B1606" s="42" t="s">
        <v>50</v>
      </c>
      <c r="C1606" s="45">
        <f t="shared" si="365"/>
        <v>6039036</v>
      </c>
      <c r="D1606" s="45">
        <f t="shared" si="366"/>
        <v>5039</v>
      </c>
      <c r="E1606" s="45" t="s">
        <v>26</v>
      </c>
      <c r="F1606" s="56">
        <v>1</v>
      </c>
      <c r="G1606" s="56">
        <v>1</v>
      </c>
      <c r="H1606" s="42">
        <f>H1604+2000</f>
        <v>153305001</v>
      </c>
      <c r="I1606" s="42">
        <v>1</v>
      </c>
      <c r="J1606" s="42">
        <v>1</v>
      </c>
      <c r="K1606" s="42">
        <f t="shared" si="368"/>
        <v>5.33</v>
      </c>
      <c r="L1606" s="42" t="str">
        <f t="shared" si="368"/>
        <v>Glove</v>
      </c>
      <c r="M1606" s="42" t="str">
        <f t="shared" si="368"/>
        <v>Superior</v>
      </c>
    </row>
    <row r="1607" spans="1:13" ht="16.5" customHeight="1" x14ac:dyDescent="0.3">
      <c r="A1607" s="59" t="b">
        <v>1</v>
      </c>
      <c r="B1607" s="42" t="s">
        <v>56</v>
      </c>
      <c r="C1607" s="45">
        <f t="shared" si="365"/>
        <v>6039037</v>
      </c>
      <c r="D1607" s="45">
        <f t="shared" si="366"/>
        <v>5039</v>
      </c>
      <c r="E1607" s="45" t="s">
        <v>26</v>
      </c>
      <c r="F1607" s="56">
        <v>1</v>
      </c>
      <c r="G1607" s="56">
        <v>1</v>
      </c>
      <c r="H1607" s="42">
        <f>H1606+100000</f>
        <v>153405001</v>
      </c>
      <c r="I1607" s="42">
        <v>1</v>
      </c>
      <c r="J1607" s="42">
        <v>1</v>
      </c>
      <c r="K1607" s="42">
        <f t="shared" si="368"/>
        <v>4</v>
      </c>
      <c r="L1607" s="42" t="str">
        <f t="shared" si="368"/>
        <v>Glove</v>
      </c>
      <c r="M1607" s="42" t="str">
        <f t="shared" si="368"/>
        <v>Rare</v>
      </c>
    </row>
    <row r="1608" spans="1:13" ht="16.5" customHeight="1" x14ac:dyDescent="0.3">
      <c r="A1608" s="59" t="b">
        <v>1</v>
      </c>
      <c r="B1608" s="42" t="s">
        <v>49</v>
      </c>
      <c r="C1608" s="45">
        <f t="shared" si="365"/>
        <v>6039038</v>
      </c>
      <c r="D1608" s="45">
        <f t="shared" si="366"/>
        <v>5039</v>
      </c>
      <c r="E1608" s="45" t="s">
        <v>26</v>
      </c>
      <c r="F1608" s="56">
        <v>1</v>
      </c>
      <c r="G1608" s="56">
        <v>1</v>
      </c>
      <c r="H1608" s="42">
        <f>H1606+1000</f>
        <v>153306001</v>
      </c>
      <c r="I1608" s="42">
        <v>1</v>
      </c>
      <c r="J1608" s="42">
        <v>1</v>
      </c>
      <c r="K1608" s="42">
        <f t="shared" si="368"/>
        <v>5.33</v>
      </c>
      <c r="L1608" s="42" t="str">
        <f t="shared" si="368"/>
        <v>Pants</v>
      </c>
      <c r="M1608" s="42" t="str">
        <f t="shared" si="368"/>
        <v>Superior</v>
      </c>
    </row>
    <row r="1609" spans="1:13" ht="16.5" customHeight="1" x14ac:dyDescent="0.3">
      <c r="A1609" s="59" t="b">
        <v>1</v>
      </c>
      <c r="B1609" s="42" t="s">
        <v>55</v>
      </c>
      <c r="C1609" s="45">
        <f t="shared" si="365"/>
        <v>6039039</v>
      </c>
      <c r="D1609" s="45">
        <f t="shared" si="366"/>
        <v>5039</v>
      </c>
      <c r="E1609" s="45" t="s">
        <v>26</v>
      </c>
      <c r="F1609" s="56">
        <v>1</v>
      </c>
      <c r="G1609" s="56">
        <v>1</v>
      </c>
      <c r="H1609" s="42">
        <f>H1608+100000</f>
        <v>153406001</v>
      </c>
      <c r="I1609" s="42">
        <v>1</v>
      </c>
      <c r="J1609" s="42">
        <v>1</v>
      </c>
      <c r="K1609" s="42">
        <f t="shared" si="368"/>
        <v>4</v>
      </c>
      <c r="L1609" s="42" t="str">
        <f t="shared" si="368"/>
        <v>Pants</v>
      </c>
      <c r="M1609" s="42" t="str">
        <f t="shared" si="368"/>
        <v>Rare</v>
      </c>
    </row>
    <row r="1610" spans="1:13" ht="16.5" customHeight="1" x14ac:dyDescent="0.3">
      <c r="A1610" s="59" t="b">
        <v>1</v>
      </c>
      <c r="B1610" s="42" t="s">
        <v>46</v>
      </c>
      <c r="C1610" s="45">
        <f t="shared" si="365"/>
        <v>6039040</v>
      </c>
      <c r="D1610" s="45">
        <f t="shared" si="366"/>
        <v>5039</v>
      </c>
      <c r="E1610" s="45" t="s">
        <v>26</v>
      </c>
      <c r="F1610" s="56">
        <v>1</v>
      </c>
      <c r="G1610" s="56">
        <v>1</v>
      </c>
      <c r="H1610" s="42">
        <f>H1608+1000</f>
        <v>153307001</v>
      </c>
      <c r="I1610" s="42">
        <v>1</v>
      </c>
      <c r="J1610" s="42">
        <v>1</v>
      </c>
      <c r="K1610" s="42">
        <f t="shared" si="368"/>
        <v>5.35</v>
      </c>
      <c r="L1610" s="42" t="str">
        <f t="shared" si="368"/>
        <v>Shoes</v>
      </c>
      <c r="M1610" s="42" t="str">
        <f t="shared" si="368"/>
        <v>Superior</v>
      </c>
    </row>
    <row r="1611" spans="1:13" ht="16.5" customHeight="1" x14ac:dyDescent="0.3">
      <c r="A1611" s="59" t="b">
        <v>1</v>
      </c>
      <c r="B1611" s="42" t="s">
        <v>52</v>
      </c>
      <c r="C1611" s="45">
        <f t="shared" si="365"/>
        <v>6039041</v>
      </c>
      <c r="D1611" s="45">
        <f t="shared" si="366"/>
        <v>5039</v>
      </c>
      <c r="E1611" s="45" t="s">
        <v>26</v>
      </c>
      <c r="F1611" s="56">
        <v>1</v>
      </c>
      <c r="G1611" s="56">
        <v>1</v>
      </c>
      <c r="H1611" s="42">
        <f>H1610+100000</f>
        <v>153407001</v>
      </c>
      <c r="I1611" s="42">
        <v>1</v>
      </c>
      <c r="J1611" s="42">
        <v>1</v>
      </c>
      <c r="K1611" s="42">
        <f t="shared" si="368"/>
        <v>4</v>
      </c>
      <c r="L1611" s="42" t="str">
        <f t="shared" si="368"/>
        <v>Shoes</v>
      </c>
      <c r="M1611" s="42" t="str">
        <f t="shared" si="368"/>
        <v>Rare</v>
      </c>
    </row>
    <row r="1612" spans="1:13" ht="16.5" customHeight="1" x14ac:dyDescent="0.3">
      <c r="A1612" s="59" t="b">
        <v>1</v>
      </c>
      <c r="B1612" s="46" t="s">
        <v>45</v>
      </c>
      <c r="C1612" s="19">
        <f t="shared" si="365"/>
        <v>6039042</v>
      </c>
      <c r="D1612" s="19">
        <f t="shared" si="366"/>
        <v>5039</v>
      </c>
      <c r="E1612" s="19" t="s">
        <v>27</v>
      </c>
      <c r="F1612" s="56">
        <v>1</v>
      </c>
      <c r="G1612" s="56">
        <v>1</v>
      </c>
      <c r="H1612" s="46">
        <f>H1600+1000000</f>
        <v>154301001</v>
      </c>
      <c r="I1612" s="46">
        <v>1</v>
      </c>
      <c r="J1612" s="46">
        <v>1</v>
      </c>
      <c r="K1612" s="46">
        <f>K1600</f>
        <v>5.33</v>
      </c>
      <c r="L1612" s="46" t="str">
        <f>L1600</f>
        <v>Weapon</v>
      </c>
      <c r="M1612" s="46" t="str">
        <f t="shared" si="368"/>
        <v>Superior</v>
      </c>
    </row>
    <row r="1613" spans="1:13" ht="16.5" customHeight="1" x14ac:dyDescent="0.3">
      <c r="A1613" s="59" t="b">
        <v>1</v>
      </c>
      <c r="B1613" s="46" t="s">
        <v>51</v>
      </c>
      <c r="C1613" s="19">
        <f t="shared" si="365"/>
        <v>6039043</v>
      </c>
      <c r="D1613" s="19">
        <f t="shared" si="366"/>
        <v>5039</v>
      </c>
      <c r="E1613" s="19" t="s">
        <v>27</v>
      </c>
      <c r="F1613" s="56">
        <v>1</v>
      </c>
      <c r="G1613" s="56">
        <v>1</v>
      </c>
      <c r="H1613" s="46">
        <f>H1612+100000</f>
        <v>154401001</v>
      </c>
      <c r="I1613" s="46">
        <v>1</v>
      </c>
      <c r="J1613" s="46">
        <v>1</v>
      </c>
      <c r="K1613" s="46">
        <f t="shared" ref="K1613:M1623" si="369">K1601</f>
        <v>4</v>
      </c>
      <c r="L1613" s="46" t="str">
        <f t="shared" si="369"/>
        <v>Weapon</v>
      </c>
      <c r="M1613" s="46" t="str">
        <f t="shared" si="369"/>
        <v>Rare</v>
      </c>
    </row>
    <row r="1614" spans="1:13" ht="16.5" customHeight="1" x14ac:dyDescent="0.3">
      <c r="A1614" s="59" t="b">
        <v>1</v>
      </c>
      <c r="B1614" s="46" t="s">
        <v>47</v>
      </c>
      <c r="C1614" s="19">
        <f t="shared" si="365"/>
        <v>6039044</v>
      </c>
      <c r="D1614" s="19">
        <f t="shared" si="366"/>
        <v>5039</v>
      </c>
      <c r="E1614" s="19" t="s">
        <v>27</v>
      </c>
      <c r="F1614" s="56">
        <v>1</v>
      </c>
      <c r="G1614" s="56">
        <v>1</v>
      </c>
      <c r="H1614" s="46">
        <f>H1612+1000</f>
        <v>154302001</v>
      </c>
      <c r="I1614" s="46">
        <v>1</v>
      </c>
      <c r="J1614" s="46">
        <v>1</v>
      </c>
      <c r="K1614" s="46">
        <f t="shared" si="369"/>
        <v>5.33</v>
      </c>
      <c r="L1614" s="46" t="str">
        <f t="shared" si="369"/>
        <v>Body</v>
      </c>
      <c r="M1614" s="46" t="str">
        <f t="shared" si="369"/>
        <v>Superior</v>
      </c>
    </row>
    <row r="1615" spans="1:13" ht="16.5" customHeight="1" x14ac:dyDescent="0.3">
      <c r="A1615" s="59" t="b">
        <v>1</v>
      </c>
      <c r="B1615" s="46" t="s">
        <v>53</v>
      </c>
      <c r="C1615" s="19">
        <f t="shared" si="365"/>
        <v>6039045</v>
      </c>
      <c r="D1615" s="19">
        <f t="shared" si="366"/>
        <v>5039</v>
      </c>
      <c r="E1615" s="19" t="s">
        <v>27</v>
      </c>
      <c r="F1615" s="56">
        <v>1</v>
      </c>
      <c r="G1615" s="56">
        <v>1</v>
      </c>
      <c r="H1615" s="46">
        <f>H1614+100000</f>
        <v>154402001</v>
      </c>
      <c r="I1615" s="46">
        <v>1</v>
      </c>
      <c r="J1615" s="46">
        <v>1</v>
      </c>
      <c r="K1615" s="46">
        <f t="shared" si="369"/>
        <v>4</v>
      </c>
      <c r="L1615" s="46" t="str">
        <f t="shared" si="369"/>
        <v>Body</v>
      </c>
      <c r="M1615" s="46" t="str">
        <f t="shared" si="369"/>
        <v>Rare</v>
      </c>
    </row>
    <row r="1616" spans="1:13" ht="16.5" customHeight="1" x14ac:dyDescent="0.3">
      <c r="A1616" s="59" t="b">
        <v>1</v>
      </c>
      <c r="B1616" s="46" t="s">
        <v>48</v>
      </c>
      <c r="C1616" s="19">
        <f t="shared" si="365"/>
        <v>6039046</v>
      </c>
      <c r="D1616" s="19">
        <f t="shared" si="366"/>
        <v>5039</v>
      </c>
      <c r="E1616" s="19" t="s">
        <v>27</v>
      </c>
      <c r="F1616" s="56">
        <v>1</v>
      </c>
      <c r="G1616" s="56">
        <v>1</v>
      </c>
      <c r="H1616" s="46">
        <f>H1614+1000</f>
        <v>154303001</v>
      </c>
      <c r="I1616" s="46">
        <v>1</v>
      </c>
      <c r="J1616" s="46">
        <v>1</v>
      </c>
      <c r="K1616" s="46">
        <f t="shared" si="369"/>
        <v>5.33</v>
      </c>
      <c r="L1616" s="46" t="str">
        <f t="shared" si="369"/>
        <v>Head</v>
      </c>
      <c r="M1616" s="46" t="str">
        <f t="shared" si="369"/>
        <v>Superior</v>
      </c>
    </row>
    <row r="1617" spans="1:14" ht="16.5" customHeight="1" x14ac:dyDescent="0.3">
      <c r="A1617" s="59" t="b">
        <v>1</v>
      </c>
      <c r="B1617" s="46" t="s">
        <v>54</v>
      </c>
      <c r="C1617" s="19">
        <f t="shared" si="365"/>
        <v>6039047</v>
      </c>
      <c r="D1617" s="19">
        <f t="shared" si="366"/>
        <v>5039</v>
      </c>
      <c r="E1617" s="19" t="s">
        <v>27</v>
      </c>
      <c r="F1617" s="56">
        <v>1</v>
      </c>
      <c r="G1617" s="56">
        <v>1</v>
      </c>
      <c r="H1617" s="46">
        <f>H1616+100000</f>
        <v>154403001</v>
      </c>
      <c r="I1617" s="46">
        <v>1</v>
      </c>
      <c r="J1617" s="46">
        <v>1</v>
      </c>
      <c r="K1617" s="46">
        <f t="shared" si="369"/>
        <v>4</v>
      </c>
      <c r="L1617" s="46" t="str">
        <f t="shared" si="369"/>
        <v>Head</v>
      </c>
      <c r="M1617" s="46" t="str">
        <f t="shared" si="369"/>
        <v>Rare</v>
      </c>
    </row>
    <row r="1618" spans="1:14" ht="16.5" customHeight="1" x14ac:dyDescent="0.3">
      <c r="A1618" s="59" t="b">
        <v>1</v>
      </c>
      <c r="B1618" s="46" t="s">
        <v>50</v>
      </c>
      <c r="C1618" s="19">
        <f t="shared" si="365"/>
        <v>6039048</v>
      </c>
      <c r="D1618" s="19">
        <f t="shared" si="366"/>
        <v>5039</v>
      </c>
      <c r="E1618" s="19" t="s">
        <v>27</v>
      </c>
      <c r="F1618" s="56">
        <v>1</v>
      </c>
      <c r="G1618" s="56">
        <v>1</v>
      </c>
      <c r="H1618" s="46">
        <f>H1616+2000</f>
        <v>154305001</v>
      </c>
      <c r="I1618" s="46">
        <v>1</v>
      </c>
      <c r="J1618" s="46">
        <v>1</v>
      </c>
      <c r="K1618" s="46">
        <f t="shared" si="369"/>
        <v>5.33</v>
      </c>
      <c r="L1618" s="46" t="str">
        <f t="shared" si="369"/>
        <v>Glove</v>
      </c>
      <c r="M1618" s="46" t="str">
        <f t="shared" si="369"/>
        <v>Superior</v>
      </c>
    </row>
    <row r="1619" spans="1:14" ht="16.5" customHeight="1" x14ac:dyDescent="0.3">
      <c r="A1619" s="59" t="b">
        <v>1</v>
      </c>
      <c r="B1619" s="46" t="s">
        <v>56</v>
      </c>
      <c r="C1619" s="19">
        <f t="shared" si="365"/>
        <v>6039049</v>
      </c>
      <c r="D1619" s="19">
        <f t="shared" si="366"/>
        <v>5039</v>
      </c>
      <c r="E1619" s="19" t="s">
        <v>27</v>
      </c>
      <c r="F1619" s="56">
        <v>1</v>
      </c>
      <c r="G1619" s="56">
        <v>1</v>
      </c>
      <c r="H1619" s="46">
        <f>H1618+100000</f>
        <v>154405001</v>
      </c>
      <c r="I1619" s="46">
        <v>1</v>
      </c>
      <c r="J1619" s="46">
        <v>1</v>
      </c>
      <c r="K1619" s="46">
        <f t="shared" si="369"/>
        <v>4</v>
      </c>
      <c r="L1619" s="46" t="str">
        <f t="shared" si="369"/>
        <v>Glove</v>
      </c>
      <c r="M1619" s="46" t="str">
        <f t="shared" si="369"/>
        <v>Rare</v>
      </c>
    </row>
    <row r="1620" spans="1:14" ht="16.5" customHeight="1" x14ac:dyDescent="0.3">
      <c r="A1620" s="59" t="b">
        <v>1</v>
      </c>
      <c r="B1620" s="46" t="s">
        <v>49</v>
      </c>
      <c r="C1620" s="19">
        <f t="shared" si="365"/>
        <v>6039050</v>
      </c>
      <c r="D1620" s="19">
        <f t="shared" si="366"/>
        <v>5039</v>
      </c>
      <c r="E1620" s="19" t="s">
        <v>27</v>
      </c>
      <c r="F1620" s="56">
        <v>1</v>
      </c>
      <c r="G1620" s="56">
        <v>1</v>
      </c>
      <c r="H1620" s="46">
        <f>H1618+1000</f>
        <v>154306001</v>
      </c>
      <c r="I1620" s="46">
        <v>1</v>
      </c>
      <c r="J1620" s="46">
        <v>1</v>
      </c>
      <c r="K1620" s="46">
        <f t="shared" si="369"/>
        <v>5.33</v>
      </c>
      <c r="L1620" s="46" t="str">
        <f t="shared" si="369"/>
        <v>Pants</v>
      </c>
      <c r="M1620" s="46" t="str">
        <f t="shared" si="369"/>
        <v>Superior</v>
      </c>
    </row>
    <row r="1621" spans="1:14" ht="16.5" customHeight="1" x14ac:dyDescent="0.3">
      <c r="A1621" s="59" t="b">
        <v>1</v>
      </c>
      <c r="B1621" s="46" t="s">
        <v>55</v>
      </c>
      <c r="C1621" s="19">
        <f t="shared" si="365"/>
        <v>6039051</v>
      </c>
      <c r="D1621" s="19">
        <f t="shared" si="366"/>
        <v>5039</v>
      </c>
      <c r="E1621" s="19" t="s">
        <v>27</v>
      </c>
      <c r="F1621" s="56">
        <v>1</v>
      </c>
      <c r="G1621" s="56">
        <v>1</v>
      </c>
      <c r="H1621" s="46">
        <f>H1620+100000</f>
        <v>154406001</v>
      </c>
      <c r="I1621" s="46">
        <v>1</v>
      </c>
      <c r="J1621" s="46">
        <v>1</v>
      </c>
      <c r="K1621" s="46">
        <f t="shared" si="369"/>
        <v>4</v>
      </c>
      <c r="L1621" s="46" t="str">
        <f t="shared" si="369"/>
        <v>Pants</v>
      </c>
      <c r="M1621" s="46" t="str">
        <f t="shared" si="369"/>
        <v>Rare</v>
      </c>
    </row>
    <row r="1622" spans="1:14" ht="16.5" customHeight="1" x14ac:dyDescent="0.3">
      <c r="A1622" s="59" t="b">
        <v>1</v>
      </c>
      <c r="B1622" s="46" t="s">
        <v>46</v>
      </c>
      <c r="C1622" s="19">
        <f t="shared" si="365"/>
        <v>6039052</v>
      </c>
      <c r="D1622" s="19">
        <f t="shared" si="366"/>
        <v>5039</v>
      </c>
      <c r="E1622" s="19" t="s">
        <v>27</v>
      </c>
      <c r="F1622" s="56">
        <v>1</v>
      </c>
      <c r="G1622" s="56">
        <v>1</v>
      </c>
      <c r="H1622" s="46">
        <f>H1620+1000</f>
        <v>154307001</v>
      </c>
      <c r="I1622" s="46">
        <v>1</v>
      </c>
      <c r="J1622" s="46">
        <v>1</v>
      </c>
      <c r="K1622" s="46">
        <f t="shared" si="369"/>
        <v>5.35</v>
      </c>
      <c r="L1622" s="46" t="str">
        <f t="shared" si="369"/>
        <v>Shoes</v>
      </c>
      <c r="M1622" s="46" t="str">
        <f t="shared" si="369"/>
        <v>Superior</v>
      </c>
    </row>
    <row r="1623" spans="1:14" ht="16.5" customHeight="1" x14ac:dyDescent="0.3">
      <c r="A1623" s="59" t="b">
        <v>1</v>
      </c>
      <c r="B1623" s="46" t="s">
        <v>52</v>
      </c>
      <c r="C1623" s="19">
        <f t="shared" si="365"/>
        <v>6039053</v>
      </c>
      <c r="D1623" s="19">
        <f t="shared" si="366"/>
        <v>5039</v>
      </c>
      <c r="E1623" s="19" t="s">
        <v>27</v>
      </c>
      <c r="F1623" s="56">
        <v>1</v>
      </c>
      <c r="G1623" s="56">
        <v>1</v>
      </c>
      <c r="H1623" s="46">
        <f>H1622+100000</f>
        <v>154407001</v>
      </c>
      <c r="I1623" s="46">
        <v>1</v>
      </c>
      <c r="J1623" s="46">
        <v>1</v>
      </c>
      <c r="K1623" s="46">
        <f t="shared" si="369"/>
        <v>4</v>
      </c>
      <c r="L1623" s="46" t="str">
        <f t="shared" si="369"/>
        <v>Shoes</v>
      </c>
      <c r="M1623" s="46" t="str">
        <f t="shared" si="369"/>
        <v>Rare</v>
      </c>
    </row>
    <row r="1624" spans="1:14" ht="16.5" customHeight="1" x14ac:dyDescent="0.3">
      <c r="A1624" s="60" t="b">
        <v>1</v>
      </c>
      <c r="B1624" s="41" t="s">
        <v>305</v>
      </c>
      <c r="C1624" s="41">
        <f>C1573+1000</f>
        <v>6040003</v>
      </c>
      <c r="D1624" s="41">
        <f>D1573+1</f>
        <v>5040</v>
      </c>
      <c r="E1624" s="42" t="s">
        <v>29</v>
      </c>
      <c r="F1624" s="56">
        <v>1</v>
      </c>
      <c r="G1624" s="56">
        <v>1</v>
      </c>
      <c r="H1624" s="41">
        <v>150102001</v>
      </c>
      <c r="I1624" s="42">
        <v>1</v>
      </c>
      <c r="J1624" s="42">
        <v>1</v>
      </c>
      <c r="K1624" s="41">
        <v>10</v>
      </c>
      <c r="L1624" s="41" t="s">
        <v>306</v>
      </c>
      <c r="M1624" s="43" t="s">
        <v>3</v>
      </c>
    </row>
    <row r="1625" spans="1:14" ht="16.5" customHeight="1" x14ac:dyDescent="0.3">
      <c r="A1625" s="60" t="b">
        <v>1</v>
      </c>
      <c r="B1625" s="41" t="s">
        <v>307</v>
      </c>
      <c r="C1625" s="42">
        <f>C1624+1</f>
        <v>6040004</v>
      </c>
      <c r="D1625" s="42">
        <f>D1624</f>
        <v>5040</v>
      </c>
      <c r="E1625" s="42" t="s">
        <v>29</v>
      </c>
      <c r="F1625" s="56">
        <v>1</v>
      </c>
      <c r="G1625" s="56">
        <v>1</v>
      </c>
      <c r="H1625" s="43">
        <f>H1624+100000</f>
        <v>150202001</v>
      </c>
      <c r="I1625" s="42">
        <v>1</v>
      </c>
      <c r="J1625" s="42">
        <v>1</v>
      </c>
      <c r="K1625" s="41">
        <v>14</v>
      </c>
      <c r="L1625" s="41" t="s">
        <v>306</v>
      </c>
      <c r="M1625" s="43" t="s">
        <v>355</v>
      </c>
    </row>
    <row r="1626" spans="1:14" ht="16.5" customHeight="1" x14ac:dyDescent="0.3">
      <c r="A1626" s="60" t="b">
        <v>1</v>
      </c>
      <c r="B1626" s="41" t="s">
        <v>308</v>
      </c>
      <c r="C1626" s="42">
        <f>C1625+1</f>
        <v>6040005</v>
      </c>
      <c r="D1626" s="42">
        <f>D1625</f>
        <v>5040</v>
      </c>
      <c r="E1626" s="42" t="s">
        <v>29</v>
      </c>
      <c r="F1626" s="56">
        <v>1</v>
      </c>
      <c r="G1626" s="56">
        <v>1</v>
      </c>
      <c r="H1626" s="43">
        <f>H1625+100000</f>
        <v>150302001</v>
      </c>
      <c r="I1626" s="42">
        <v>1</v>
      </c>
      <c r="J1626" s="42">
        <v>1</v>
      </c>
      <c r="K1626" s="41">
        <f>K1574</f>
        <v>16</v>
      </c>
      <c r="L1626" s="41" t="s">
        <v>306</v>
      </c>
      <c r="M1626" s="43" t="s">
        <v>356</v>
      </c>
    </row>
    <row r="1627" spans="1:14" ht="16.5" customHeight="1" x14ac:dyDescent="0.3">
      <c r="A1627" s="60" t="b">
        <v>1</v>
      </c>
      <c r="B1627" s="41" t="s">
        <v>309</v>
      </c>
      <c r="C1627" s="42">
        <f>C1626+1</f>
        <v>6040006</v>
      </c>
      <c r="D1627" s="42">
        <f>D1626</f>
        <v>5040</v>
      </c>
      <c r="E1627" s="42" t="s">
        <v>29</v>
      </c>
      <c r="F1627" s="56">
        <v>1</v>
      </c>
      <c r="G1627" s="56">
        <v>1</v>
      </c>
      <c r="H1627" s="43">
        <f>H1626+100000</f>
        <v>150402001</v>
      </c>
      <c r="I1627" s="42">
        <v>1</v>
      </c>
      <c r="J1627" s="42">
        <v>1</v>
      </c>
      <c r="K1627" s="41">
        <f>K1575+1</f>
        <v>5</v>
      </c>
      <c r="L1627" s="41" t="s">
        <v>306</v>
      </c>
      <c r="M1627" s="43" t="s">
        <v>380</v>
      </c>
    </row>
    <row r="1628" spans="1:14" ht="16.5" customHeight="1" x14ac:dyDescent="0.3">
      <c r="A1628" s="60" t="b">
        <v>1</v>
      </c>
      <c r="B1628" s="43" t="s">
        <v>379</v>
      </c>
      <c r="C1628" s="43">
        <f>C1627+1</f>
        <v>6040007</v>
      </c>
      <c r="D1628" s="43">
        <f>D1627</f>
        <v>5040</v>
      </c>
      <c r="E1628" s="43" t="s">
        <v>23</v>
      </c>
      <c r="F1628" s="56">
        <v>1</v>
      </c>
      <c r="G1628" s="56">
        <v>1</v>
      </c>
      <c r="H1628" s="48">
        <v>151301001</v>
      </c>
      <c r="I1628" s="43">
        <v>1</v>
      </c>
      <c r="J1628" s="43">
        <v>1</v>
      </c>
      <c r="K1628" s="43">
        <f t="shared" ref="K1628:K1637" si="370">ROUND(N1628/6,2)</f>
        <v>5</v>
      </c>
      <c r="L1628" s="43" t="str">
        <f>IF(H1628&gt;=151307001,"Shoes",IF(H1628&gt;=151306001,"Pants",IF(H1628&gt;=151305001,"Glove",IF(H1628&gt;=151303001,"Head",IF(H1628&gt;=151302001,"Body",IF(H1628&gt;=151301001,"Weapon"))))))</f>
        <v>Weapon</v>
      </c>
      <c r="M1628" s="43" t="s">
        <v>356</v>
      </c>
      <c r="N1628" s="64">
        <v>30</v>
      </c>
    </row>
    <row r="1629" spans="1:14" ht="16.5" customHeight="1" x14ac:dyDescent="0.3">
      <c r="A1629" s="60" t="b">
        <v>1</v>
      </c>
      <c r="B1629" s="43" t="s">
        <v>51</v>
      </c>
      <c r="C1629" s="43">
        <f t="shared" ref="C1629:C1639" si="371">C1628+1</f>
        <v>6040008</v>
      </c>
      <c r="D1629" s="43">
        <f t="shared" ref="D1629:D1639" si="372">D1628</f>
        <v>5040</v>
      </c>
      <c r="E1629" s="43" t="s">
        <v>23</v>
      </c>
      <c r="F1629" s="56">
        <v>1</v>
      </c>
      <c r="G1629" s="56">
        <v>1</v>
      </c>
      <c r="H1629" s="43">
        <f>H1628+100000</f>
        <v>151401001</v>
      </c>
      <c r="I1629" s="43">
        <v>1</v>
      </c>
      <c r="J1629" s="43">
        <v>1</v>
      </c>
      <c r="K1629" s="43">
        <f t="shared" si="370"/>
        <v>4.17</v>
      </c>
      <c r="L1629" s="43" t="str">
        <f>L1628</f>
        <v>Weapon</v>
      </c>
      <c r="M1629" s="43" t="s">
        <v>380</v>
      </c>
      <c r="N1629" s="64">
        <v>25</v>
      </c>
    </row>
    <row r="1630" spans="1:14" ht="16.5" customHeight="1" x14ac:dyDescent="0.3">
      <c r="A1630" s="60" t="b">
        <v>1</v>
      </c>
      <c r="B1630" s="43" t="s">
        <v>47</v>
      </c>
      <c r="C1630" s="43">
        <f t="shared" si="371"/>
        <v>6040009</v>
      </c>
      <c r="D1630" s="43">
        <f t="shared" si="372"/>
        <v>5040</v>
      </c>
      <c r="E1630" s="43" t="s">
        <v>23</v>
      </c>
      <c r="F1630" s="56">
        <v>1</v>
      </c>
      <c r="G1630" s="56">
        <v>1</v>
      </c>
      <c r="H1630" s="43">
        <f>H1628+1000</f>
        <v>151302001</v>
      </c>
      <c r="I1630" s="43">
        <v>1</v>
      </c>
      <c r="J1630" s="43">
        <v>1</v>
      </c>
      <c r="K1630" s="43">
        <f t="shared" si="370"/>
        <v>5</v>
      </c>
      <c r="L1630" s="43" t="str">
        <f>IF(H1630&gt;=151307001,"Shoes",IF(H1630&gt;=151306001,"Pants",IF(H1630&gt;=151305001,"Glove",IF(H1630&gt;=151303001,"Head",IF(H1630&gt;=151302001,"Body",IF(H1630&gt;=151301001,"Weapon"))))))</f>
        <v>Body</v>
      </c>
      <c r="M1630" s="43" t="s">
        <v>356</v>
      </c>
      <c r="N1630" s="64">
        <f>N1628</f>
        <v>30</v>
      </c>
    </row>
    <row r="1631" spans="1:14" ht="16.5" customHeight="1" x14ac:dyDescent="0.3">
      <c r="A1631" s="60" t="b">
        <v>1</v>
      </c>
      <c r="B1631" s="43" t="s">
        <v>53</v>
      </c>
      <c r="C1631" s="43">
        <f t="shared" si="371"/>
        <v>6040010</v>
      </c>
      <c r="D1631" s="43">
        <f t="shared" si="372"/>
        <v>5040</v>
      </c>
      <c r="E1631" s="43" t="s">
        <v>23</v>
      </c>
      <c r="F1631" s="56">
        <v>1</v>
      </c>
      <c r="G1631" s="56">
        <v>1</v>
      </c>
      <c r="H1631" s="43">
        <f>H1630+100000</f>
        <v>151402001</v>
      </c>
      <c r="I1631" s="43">
        <v>1</v>
      </c>
      <c r="J1631" s="43">
        <v>1</v>
      </c>
      <c r="K1631" s="43">
        <f t="shared" si="370"/>
        <v>4.17</v>
      </c>
      <c r="L1631" s="43" t="str">
        <f>L1630</f>
        <v>Body</v>
      </c>
      <c r="M1631" s="43" t="s">
        <v>380</v>
      </c>
      <c r="N1631" s="64">
        <f t="shared" ref="N1631:N1637" si="373">N1629</f>
        <v>25</v>
      </c>
    </row>
    <row r="1632" spans="1:14" ht="16.5" customHeight="1" x14ac:dyDescent="0.3">
      <c r="A1632" s="60" t="b">
        <v>1</v>
      </c>
      <c r="B1632" s="43" t="s">
        <v>48</v>
      </c>
      <c r="C1632" s="43">
        <f t="shared" si="371"/>
        <v>6040011</v>
      </c>
      <c r="D1632" s="43">
        <f t="shared" si="372"/>
        <v>5040</v>
      </c>
      <c r="E1632" s="43" t="s">
        <v>23</v>
      </c>
      <c r="F1632" s="56">
        <v>1</v>
      </c>
      <c r="G1632" s="56">
        <v>1</v>
      </c>
      <c r="H1632" s="43">
        <f>H1630+1000</f>
        <v>151303001</v>
      </c>
      <c r="I1632" s="43">
        <v>1</v>
      </c>
      <c r="J1632" s="43">
        <v>1</v>
      </c>
      <c r="K1632" s="43">
        <f t="shared" si="370"/>
        <v>5</v>
      </c>
      <c r="L1632" s="43" t="str">
        <f>IF(H1632&gt;=151307001,"Shoes",IF(H1632&gt;=151306001,"Pants",IF(H1632&gt;=151305001,"Glove",IF(H1632&gt;=151303001,"Head",IF(H1632&gt;=151302001,"Body",IF(H1632&gt;=151301001,"Weapon"))))))</f>
        <v>Head</v>
      </c>
      <c r="M1632" s="43" t="s">
        <v>356</v>
      </c>
      <c r="N1632" s="64">
        <f t="shared" si="373"/>
        <v>30</v>
      </c>
    </row>
    <row r="1633" spans="1:14" ht="16.5" customHeight="1" x14ac:dyDescent="0.3">
      <c r="A1633" s="60" t="b">
        <v>1</v>
      </c>
      <c r="B1633" s="43" t="s">
        <v>54</v>
      </c>
      <c r="C1633" s="43">
        <f t="shared" si="371"/>
        <v>6040012</v>
      </c>
      <c r="D1633" s="43">
        <f t="shared" si="372"/>
        <v>5040</v>
      </c>
      <c r="E1633" s="43" t="s">
        <v>23</v>
      </c>
      <c r="F1633" s="56">
        <v>1</v>
      </c>
      <c r="G1633" s="56">
        <v>1</v>
      </c>
      <c r="H1633" s="43">
        <f>H1632+100000</f>
        <v>151403001</v>
      </c>
      <c r="I1633" s="43">
        <v>1</v>
      </c>
      <c r="J1633" s="43">
        <v>1</v>
      </c>
      <c r="K1633" s="43">
        <f t="shared" si="370"/>
        <v>4.17</v>
      </c>
      <c r="L1633" s="43" t="str">
        <f>L1632</f>
        <v>Head</v>
      </c>
      <c r="M1633" s="43" t="s">
        <v>380</v>
      </c>
      <c r="N1633" s="64">
        <f t="shared" si="373"/>
        <v>25</v>
      </c>
    </row>
    <row r="1634" spans="1:14" ht="16.5" customHeight="1" x14ac:dyDescent="0.3">
      <c r="A1634" s="60" t="b">
        <v>1</v>
      </c>
      <c r="B1634" s="43" t="s">
        <v>50</v>
      </c>
      <c r="C1634" s="43">
        <f t="shared" si="371"/>
        <v>6040013</v>
      </c>
      <c r="D1634" s="43">
        <f t="shared" si="372"/>
        <v>5040</v>
      </c>
      <c r="E1634" s="43" t="s">
        <v>23</v>
      </c>
      <c r="F1634" s="56">
        <v>1</v>
      </c>
      <c r="G1634" s="56">
        <v>1</v>
      </c>
      <c r="H1634" s="43">
        <f>H1632+2000</f>
        <v>151305001</v>
      </c>
      <c r="I1634" s="43">
        <v>1</v>
      </c>
      <c r="J1634" s="43">
        <v>1</v>
      </c>
      <c r="K1634" s="43">
        <f t="shared" si="370"/>
        <v>5</v>
      </c>
      <c r="L1634" s="43" t="str">
        <f>IF(H1634&gt;=151307001,"Shoes",IF(H1634&gt;=151306001,"Pants",IF(H1634&gt;=151305001,"Glove",IF(H1634&gt;=151303001,"Head",IF(H1634&gt;=151302001,"Body",IF(H1634&gt;=151301001,"Weapon"))))))</f>
        <v>Glove</v>
      </c>
      <c r="M1634" s="43" t="s">
        <v>356</v>
      </c>
      <c r="N1634" s="64">
        <f t="shared" si="373"/>
        <v>30</v>
      </c>
    </row>
    <row r="1635" spans="1:14" ht="16.5" customHeight="1" x14ac:dyDescent="0.3">
      <c r="A1635" s="60" t="b">
        <v>1</v>
      </c>
      <c r="B1635" s="43" t="s">
        <v>56</v>
      </c>
      <c r="C1635" s="43">
        <f t="shared" si="371"/>
        <v>6040014</v>
      </c>
      <c r="D1635" s="43">
        <f t="shared" si="372"/>
        <v>5040</v>
      </c>
      <c r="E1635" s="43" t="s">
        <v>23</v>
      </c>
      <c r="F1635" s="56">
        <v>1</v>
      </c>
      <c r="G1635" s="56">
        <v>1</v>
      </c>
      <c r="H1635" s="43">
        <f>H1634+100000</f>
        <v>151405001</v>
      </c>
      <c r="I1635" s="43">
        <v>1</v>
      </c>
      <c r="J1635" s="43">
        <v>1</v>
      </c>
      <c r="K1635" s="43">
        <f t="shared" si="370"/>
        <v>4.17</v>
      </c>
      <c r="L1635" s="43" t="str">
        <f>L1634</f>
        <v>Glove</v>
      </c>
      <c r="M1635" s="43" t="s">
        <v>380</v>
      </c>
      <c r="N1635" s="64">
        <f t="shared" si="373"/>
        <v>25</v>
      </c>
    </row>
    <row r="1636" spans="1:14" ht="16.5" customHeight="1" x14ac:dyDescent="0.3">
      <c r="A1636" s="60" t="b">
        <v>1</v>
      </c>
      <c r="B1636" s="43" t="s">
        <v>49</v>
      </c>
      <c r="C1636" s="43">
        <f t="shared" si="371"/>
        <v>6040015</v>
      </c>
      <c r="D1636" s="43">
        <f t="shared" si="372"/>
        <v>5040</v>
      </c>
      <c r="E1636" s="43" t="s">
        <v>23</v>
      </c>
      <c r="F1636" s="56">
        <v>1</v>
      </c>
      <c r="G1636" s="56">
        <v>1</v>
      </c>
      <c r="H1636" s="43">
        <f>H1634+1000</f>
        <v>151306001</v>
      </c>
      <c r="I1636" s="43">
        <v>1</v>
      </c>
      <c r="J1636" s="43">
        <v>1</v>
      </c>
      <c r="K1636" s="43">
        <f t="shared" si="370"/>
        <v>5</v>
      </c>
      <c r="L1636" s="43" t="str">
        <f>IF(H1636&gt;=151307001,"Shoes",IF(H1636&gt;=151306001,"Pants",IF(H1636&gt;=151305001,"Glove",IF(H1636&gt;=151303001,"Head",IF(H1636&gt;=151302001,"Body",IF(H1636&gt;=151301001,"Weapon"))))))</f>
        <v>Pants</v>
      </c>
      <c r="M1636" s="43" t="s">
        <v>356</v>
      </c>
      <c r="N1636" s="64">
        <f t="shared" si="373"/>
        <v>30</v>
      </c>
    </row>
    <row r="1637" spans="1:14" ht="16.5" customHeight="1" x14ac:dyDescent="0.3">
      <c r="A1637" s="60" t="b">
        <v>1</v>
      </c>
      <c r="B1637" s="43" t="s">
        <v>55</v>
      </c>
      <c r="C1637" s="43">
        <f t="shared" si="371"/>
        <v>6040016</v>
      </c>
      <c r="D1637" s="43">
        <f t="shared" si="372"/>
        <v>5040</v>
      </c>
      <c r="E1637" s="43" t="s">
        <v>23</v>
      </c>
      <c r="F1637" s="56">
        <v>1</v>
      </c>
      <c r="G1637" s="56">
        <v>1</v>
      </c>
      <c r="H1637" s="43">
        <f>H1636+100000</f>
        <v>151406001</v>
      </c>
      <c r="I1637" s="43">
        <v>1</v>
      </c>
      <c r="J1637" s="43">
        <v>1</v>
      </c>
      <c r="K1637" s="43">
        <f t="shared" si="370"/>
        <v>4.17</v>
      </c>
      <c r="L1637" s="43" t="str">
        <f>L1636</f>
        <v>Pants</v>
      </c>
      <c r="M1637" s="43" t="s">
        <v>380</v>
      </c>
      <c r="N1637" s="64">
        <f t="shared" si="373"/>
        <v>25</v>
      </c>
    </row>
    <row r="1638" spans="1:14" ht="16.5" customHeight="1" x14ac:dyDescent="0.3">
      <c r="A1638" s="60" t="b">
        <v>1</v>
      </c>
      <c r="B1638" s="43" t="s">
        <v>46</v>
      </c>
      <c r="C1638" s="43">
        <f t="shared" si="371"/>
        <v>6040017</v>
      </c>
      <c r="D1638" s="43">
        <f t="shared" si="372"/>
        <v>5040</v>
      </c>
      <c r="E1638" s="43" t="s">
        <v>23</v>
      </c>
      <c r="F1638" s="56">
        <v>1</v>
      </c>
      <c r="G1638" s="56">
        <v>1</v>
      </c>
      <c r="H1638" s="43">
        <f>H1636+1000</f>
        <v>151307001</v>
      </c>
      <c r="I1638" s="43">
        <v>1</v>
      </c>
      <c r="J1638" s="43">
        <v>1</v>
      </c>
      <c r="K1638" s="41">
        <v>5</v>
      </c>
      <c r="L1638" s="43" t="str">
        <f t="shared" ref="L1638" si="374">IF(H1638&gt;=151307001,"Shoes",IF(H1638&gt;=151306001,"Pants",IF(H1638&gt;=151305001,"Glove",IF(H1638&gt;=151303001,"Head",IF(H1638&gt;=151302001,"Body",IF(H1638&gt;=151301001,"Weapon"))))))</f>
        <v>Shoes</v>
      </c>
      <c r="M1638" s="43" t="s">
        <v>356</v>
      </c>
      <c r="N1638" s="65">
        <f>SUM(K1628,K1630,K1632,K1634,K1636,K1638)</f>
        <v>30</v>
      </c>
    </row>
    <row r="1639" spans="1:14" ht="16.5" customHeight="1" x14ac:dyDescent="0.3">
      <c r="A1639" s="60" t="b">
        <v>1</v>
      </c>
      <c r="B1639" s="43" t="s">
        <v>52</v>
      </c>
      <c r="C1639" s="43">
        <f t="shared" si="371"/>
        <v>6040018</v>
      </c>
      <c r="D1639" s="43">
        <f t="shared" si="372"/>
        <v>5040</v>
      </c>
      <c r="E1639" s="43" t="s">
        <v>23</v>
      </c>
      <c r="F1639" s="56">
        <v>1</v>
      </c>
      <c r="G1639" s="56">
        <v>1</v>
      </c>
      <c r="H1639" s="43">
        <f>H1638+100000</f>
        <v>151407001</v>
      </c>
      <c r="I1639" s="43">
        <v>1</v>
      </c>
      <c r="J1639" s="43">
        <v>1</v>
      </c>
      <c r="K1639" s="41">
        <v>4.1500000000000004</v>
      </c>
      <c r="L1639" s="43" t="str">
        <f>L1638</f>
        <v>Shoes</v>
      </c>
      <c r="M1639" s="43" t="s">
        <v>380</v>
      </c>
      <c r="N1639" s="65">
        <f>SUM(K1629,K1631,K1633,K1635,K1637,K1639)</f>
        <v>25</v>
      </c>
    </row>
    <row r="1640" spans="1:14" ht="16.5" customHeight="1" x14ac:dyDescent="0.3">
      <c r="A1640" s="60" t="b">
        <v>1</v>
      </c>
      <c r="B1640" s="61" t="s">
        <v>379</v>
      </c>
      <c r="C1640" s="61">
        <f>C1639+1</f>
        <v>6040019</v>
      </c>
      <c r="D1640" s="61">
        <f>D1639</f>
        <v>5040</v>
      </c>
      <c r="E1640" s="17" t="s">
        <v>25</v>
      </c>
      <c r="F1640" s="56">
        <v>1</v>
      </c>
      <c r="G1640" s="56">
        <v>1</v>
      </c>
      <c r="H1640" s="61">
        <f>H1628+1000000</f>
        <v>152301001</v>
      </c>
      <c r="I1640" s="61">
        <v>1</v>
      </c>
      <c r="J1640" s="61">
        <v>1</v>
      </c>
      <c r="K1640" s="61">
        <f>K1628</f>
        <v>5</v>
      </c>
      <c r="L1640" s="61" t="str">
        <f>L1628</f>
        <v>Weapon</v>
      </c>
      <c r="M1640" s="61" t="str">
        <f t="shared" ref="M1640:M1651" si="375">M1628</f>
        <v>Superior</v>
      </c>
    </row>
    <row r="1641" spans="1:14" ht="16.5" customHeight="1" x14ac:dyDescent="0.3">
      <c r="A1641" s="60" t="b">
        <v>1</v>
      </c>
      <c r="B1641" s="61" t="s">
        <v>51</v>
      </c>
      <c r="C1641" s="61">
        <f t="shared" ref="C1641:C1675" si="376">C1640+1</f>
        <v>6040020</v>
      </c>
      <c r="D1641" s="61">
        <f t="shared" ref="D1641:D1675" si="377">D1640</f>
        <v>5040</v>
      </c>
      <c r="E1641" s="17" t="s">
        <v>25</v>
      </c>
      <c r="F1641" s="56">
        <v>1</v>
      </c>
      <c r="G1641" s="56">
        <v>1</v>
      </c>
      <c r="H1641" s="62">
        <f>H1640+100000</f>
        <v>152401001</v>
      </c>
      <c r="I1641" s="61">
        <v>1</v>
      </c>
      <c r="J1641" s="61">
        <v>1</v>
      </c>
      <c r="K1641" s="61">
        <f t="shared" ref="K1641:L1651" si="378">K1629</f>
        <v>4.17</v>
      </c>
      <c r="L1641" s="61" t="str">
        <f t="shared" si="378"/>
        <v>Weapon</v>
      </c>
      <c r="M1641" s="61" t="str">
        <f t="shared" si="375"/>
        <v>Rare</v>
      </c>
    </row>
    <row r="1642" spans="1:14" ht="16.5" customHeight="1" x14ac:dyDescent="0.3">
      <c r="A1642" s="60" t="b">
        <v>1</v>
      </c>
      <c r="B1642" s="61" t="s">
        <v>47</v>
      </c>
      <c r="C1642" s="61">
        <f t="shared" si="376"/>
        <v>6040021</v>
      </c>
      <c r="D1642" s="61">
        <f t="shared" si="377"/>
        <v>5040</v>
      </c>
      <c r="E1642" s="17" t="s">
        <v>25</v>
      </c>
      <c r="F1642" s="56">
        <v>1</v>
      </c>
      <c r="G1642" s="56">
        <v>1</v>
      </c>
      <c r="H1642" s="62">
        <f>H1640+1000</f>
        <v>152302001</v>
      </c>
      <c r="I1642" s="61">
        <v>1</v>
      </c>
      <c r="J1642" s="61">
        <v>1</v>
      </c>
      <c r="K1642" s="61">
        <f t="shared" si="378"/>
        <v>5</v>
      </c>
      <c r="L1642" s="61" t="str">
        <f t="shared" si="378"/>
        <v>Body</v>
      </c>
      <c r="M1642" s="61" t="str">
        <f t="shared" si="375"/>
        <v>Superior</v>
      </c>
    </row>
    <row r="1643" spans="1:14" ht="16.5" customHeight="1" x14ac:dyDescent="0.3">
      <c r="A1643" s="60" t="b">
        <v>1</v>
      </c>
      <c r="B1643" s="61" t="s">
        <v>53</v>
      </c>
      <c r="C1643" s="61">
        <f t="shared" si="376"/>
        <v>6040022</v>
      </c>
      <c r="D1643" s="61">
        <f t="shared" si="377"/>
        <v>5040</v>
      </c>
      <c r="E1643" s="17" t="s">
        <v>25</v>
      </c>
      <c r="F1643" s="56">
        <v>1</v>
      </c>
      <c r="G1643" s="56">
        <v>1</v>
      </c>
      <c r="H1643" s="62">
        <f>H1642+100000</f>
        <v>152402001</v>
      </c>
      <c r="I1643" s="61">
        <v>1</v>
      </c>
      <c r="J1643" s="61">
        <v>1</v>
      </c>
      <c r="K1643" s="61">
        <f t="shared" si="378"/>
        <v>4.17</v>
      </c>
      <c r="L1643" s="61" t="str">
        <f t="shared" si="378"/>
        <v>Body</v>
      </c>
      <c r="M1643" s="61" t="str">
        <f t="shared" si="375"/>
        <v>Rare</v>
      </c>
    </row>
    <row r="1644" spans="1:14" ht="16.5" customHeight="1" x14ac:dyDescent="0.3">
      <c r="A1644" s="60" t="b">
        <v>1</v>
      </c>
      <c r="B1644" s="61" t="s">
        <v>48</v>
      </c>
      <c r="C1644" s="61">
        <f t="shared" si="376"/>
        <v>6040023</v>
      </c>
      <c r="D1644" s="61">
        <f t="shared" si="377"/>
        <v>5040</v>
      </c>
      <c r="E1644" s="17" t="s">
        <v>25</v>
      </c>
      <c r="F1644" s="56">
        <v>1</v>
      </c>
      <c r="G1644" s="56">
        <v>1</v>
      </c>
      <c r="H1644" s="61">
        <f>H1642+1000</f>
        <v>152303001</v>
      </c>
      <c r="I1644" s="61">
        <v>1</v>
      </c>
      <c r="J1644" s="61">
        <v>1</v>
      </c>
      <c r="K1644" s="61">
        <f t="shared" si="378"/>
        <v>5</v>
      </c>
      <c r="L1644" s="61" t="str">
        <f t="shared" si="378"/>
        <v>Head</v>
      </c>
      <c r="M1644" s="61" t="str">
        <f t="shared" si="375"/>
        <v>Superior</v>
      </c>
    </row>
    <row r="1645" spans="1:14" ht="16.5" customHeight="1" x14ac:dyDescent="0.3">
      <c r="A1645" s="60" t="b">
        <v>1</v>
      </c>
      <c r="B1645" s="61" t="s">
        <v>54</v>
      </c>
      <c r="C1645" s="61">
        <f t="shared" si="376"/>
        <v>6040024</v>
      </c>
      <c r="D1645" s="61">
        <f t="shared" si="377"/>
        <v>5040</v>
      </c>
      <c r="E1645" s="17" t="s">
        <v>25</v>
      </c>
      <c r="F1645" s="56">
        <v>1</v>
      </c>
      <c r="G1645" s="56">
        <v>1</v>
      </c>
      <c r="H1645" s="61">
        <f>H1644+100000</f>
        <v>152403001</v>
      </c>
      <c r="I1645" s="61">
        <v>1</v>
      </c>
      <c r="J1645" s="61">
        <v>1</v>
      </c>
      <c r="K1645" s="61">
        <f t="shared" si="378"/>
        <v>4.17</v>
      </c>
      <c r="L1645" s="61" t="str">
        <f t="shared" si="378"/>
        <v>Head</v>
      </c>
      <c r="M1645" s="61" t="str">
        <f t="shared" si="375"/>
        <v>Rare</v>
      </c>
    </row>
    <row r="1646" spans="1:14" ht="16.5" customHeight="1" x14ac:dyDescent="0.3">
      <c r="A1646" s="60" t="b">
        <v>1</v>
      </c>
      <c r="B1646" s="61" t="s">
        <v>50</v>
      </c>
      <c r="C1646" s="61">
        <f t="shared" si="376"/>
        <v>6040025</v>
      </c>
      <c r="D1646" s="61">
        <f t="shared" si="377"/>
        <v>5040</v>
      </c>
      <c r="E1646" s="17" t="s">
        <v>25</v>
      </c>
      <c r="F1646" s="56">
        <v>1</v>
      </c>
      <c r="G1646" s="56">
        <v>1</v>
      </c>
      <c r="H1646" s="61">
        <f>H1644+2000</f>
        <v>152305001</v>
      </c>
      <c r="I1646" s="61">
        <v>1</v>
      </c>
      <c r="J1646" s="61">
        <v>1</v>
      </c>
      <c r="K1646" s="61">
        <f t="shared" si="378"/>
        <v>5</v>
      </c>
      <c r="L1646" s="61" t="str">
        <f t="shared" si="378"/>
        <v>Glove</v>
      </c>
      <c r="M1646" s="61" t="str">
        <f t="shared" si="375"/>
        <v>Superior</v>
      </c>
    </row>
    <row r="1647" spans="1:14" ht="16.5" customHeight="1" x14ac:dyDescent="0.3">
      <c r="A1647" s="60" t="b">
        <v>1</v>
      </c>
      <c r="B1647" s="61" t="s">
        <v>56</v>
      </c>
      <c r="C1647" s="61">
        <f t="shared" si="376"/>
        <v>6040026</v>
      </c>
      <c r="D1647" s="61">
        <f t="shared" si="377"/>
        <v>5040</v>
      </c>
      <c r="E1647" s="17" t="s">
        <v>25</v>
      </c>
      <c r="F1647" s="56">
        <v>1</v>
      </c>
      <c r="G1647" s="56">
        <v>1</v>
      </c>
      <c r="H1647" s="61">
        <f>H1646+100000</f>
        <v>152405001</v>
      </c>
      <c r="I1647" s="61">
        <v>1</v>
      </c>
      <c r="J1647" s="61">
        <v>1</v>
      </c>
      <c r="K1647" s="61">
        <f t="shared" si="378"/>
        <v>4.17</v>
      </c>
      <c r="L1647" s="61" t="str">
        <f t="shared" si="378"/>
        <v>Glove</v>
      </c>
      <c r="M1647" s="61" t="str">
        <f t="shared" si="375"/>
        <v>Rare</v>
      </c>
    </row>
    <row r="1648" spans="1:14" ht="16.5" customHeight="1" x14ac:dyDescent="0.3">
      <c r="A1648" s="60" t="b">
        <v>1</v>
      </c>
      <c r="B1648" s="61" t="s">
        <v>49</v>
      </c>
      <c r="C1648" s="61">
        <f t="shared" si="376"/>
        <v>6040027</v>
      </c>
      <c r="D1648" s="61">
        <f t="shared" si="377"/>
        <v>5040</v>
      </c>
      <c r="E1648" s="17" t="s">
        <v>25</v>
      </c>
      <c r="F1648" s="56">
        <v>1</v>
      </c>
      <c r="G1648" s="56">
        <v>1</v>
      </c>
      <c r="H1648" s="61">
        <f>H1646+1000</f>
        <v>152306001</v>
      </c>
      <c r="I1648" s="61">
        <v>1</v>
      </c>
      <c r="J1648" s="61">
        <v>1</v>
      </c>
      <c r="K1648" s="61">
        <f t="shared" si="378"/>
        <v>5</v>
      </c>
      <c r="L1648" s="61" t="str">
        <f t="shared" si="378"/>
        <v>Pants</v>
      </c>
      <c r="M1648" s="61" t="str">
        <f t="shared" si="375"/>
        <v>Superior</v>
      </c>
    </row>
    <row r="1649" spans="1:13" ht="16.5" customHeight="1" x14ac:dyDescent="0.3">
      <c r="A1649" s="60" t="b">
        <v>1</v>
      </c>
      <c r="B1649" s="61" t="s">
        <v>55</v>
      </c>
      <c r="C1649" s="61">
        <f t="shared" si="376"/>
        <v>6040028</v>
      </c>
      <c r="D1649" s="61">
        <f t="shared" si="377"/>
        <v>5040</v>
      </c>
      <c r="E1649" s="17" t="s">
        <v>25</v>
      </c>
      <c r="F1649" s="56">
        <v>1</v>
      </c>
      <c r="G1649" s="56">
        <v>1</v>
      </c>
      <c r="H1649" s="61">
        <f>H1648+100000</f>
        <v>152406001</v>
      </c>
      <c r="I1649" s="61">
        <v>1</v>
      </c>
      <c r="J1649" s="61">
        <v>1</v>
      </c>
      <c r="K1649" s="61">
        <f t="shared" si="378"/>
        <v>4.17</v>
      </c>
      <c r="L1649" s="61" t="str">
        <f t="shared" si="378"/>
        <v>Pants</v>
      </c>
      <c r="M1649" s="61" t="str">
        <f t="shared" si="375"/>
        <v>Rare</v>
      </c>
    </row>
    <row r="1650" spans="1:13" ht="16.5" customHeight="1" x14ac:dyDescent="0.3">
      <c r="A1650" s="60" t="b">
        <v>1</v>
      </c>
      <c r="B1650" s="61" t="s">
        <v>46</v>
      </c>
      <c r="C1650" s="61">
        <f t="shared" si="376"/>
        <v>6040029</v>
      </c>
      <c r="D1650" s="61">
        <f t="shared" si="377"/>
        <v>5040</v>
      </c>
      <c r="E1650" s="17" t="s">
        <v>25</v>
      </c>
      <c r="F1650" s="56">
        <v>1</v>
      </c>
      <c r="G1650" s="56">
        <v>1</v>
      </c>
      <c r="H1650" s="61">
        <f>H1648+1000</f>
        <v>152307001</v>
      </c>
      <c r="I1650" s="61">
        <v>1</v>
      </c>
      <c r="J1650" s="61">
        <v>1</v>
      </c>
      <c r="K1650" s="61">
        <f t="shared" si="378"/>
        <v>5</v>
      </c>
      <c r="L1650" s="61" t="str">
        <f t="shared" si="378"/>
        <v>Shoes</v>
      </c>
      <c r="M1650" s="61" t="str">
        <f t="shared" si="375"/>
        <v>Superior</v>
      </c>
    </row>
    <row r="1651" spans="1:13" ht="16.5" customHeight="1" x14ac:dyDescent="0.3">
      <c r="A1651" s="60" t="b">
        <v>1</v>
      </c>
      <c r="B1651" s="61" t="s">
        <v>52</v>
      </c>
      <c r="C1651" s="61">
        <f t="shared" si="376"/>
        <v>6040030</v>
      </c>
      <c r="D1651" s="61">
        <f t="shared" si="377"/>
        <v>5040</v>
      </c>
      <c r="E1651" s="17" t="s">
        <v>25</v>
      </c>
      <c r="F1651" s="56">
        <v>1</v>
      </c>
      <c r="G1651" s="56">
        <v>1</v>
      </c>
      <c r="H1651" s="61">
        <f>H1650+100000</f>
        <v>152407001</v>
      </c>
      <c r="I1651" s="61">
        <v>1</v>
      </c>
      <c r="J1651" s="61">
        <v>1</v>
      </c>
      <c r="K1651" s="61">
        <f t="shared" si="378"/>
        <v>4.1500000000000004</v>
      </c>
      <c r="L1651" s="61" t="str">
        <f t="shared" si="378"/>
        <v>Shoes</v>
      </c>
      <c r="M1651" s="61" t="str">
        <f t="shared" si="375"/>
        <v>Rare</v>
      </c>
    </row>
    <row r="1652" spans="1:13" ht="16.5" customHeight="1" x14ac:dyDescent="0.3">
      <c r="A1652" s="60" t="b">
        <v>1</v>
      </c>
      <c r="B1652" s="42" t="s">
        <v>45</v>
      </c>
      <c r="C1652" s="45">
        <f t="shared" si="376"/>
        <v>6040031</v>
      </c>
      <c r="D1652" s="45">
        <f t="shared" si="377"/>
        <v>5040</v>
      </c>
      <c r="E1652" s="45" t="s">
        <v>26</v>
      </c>
      <c r="F1652" s="56">
        <v>1</v>
      </c>
      <c r="G1652" s="56">
        <v>1</v>
      </c>
      <c r="H1652" s="42">
        <f>H1640+1000000</f>
        <v>153301001</v>
      </c>
      <c r="I1652" s="42">
        <v>1</v>
      </c>
      <c r="J1652" s="42">
        <v>1</v>
      </c>
      <c r="K1652" s="42">
        <f>K1640</f>
        <v>5</v>
      </c>
      <c r="L1652" s="42" t="str">
        <f>L1640</f>
        <v>Weapon</v>
      </c>
      <c r="M1652" s="42" t="str">
        <f>M1640</f>
        <v>Superior</v>
      </c>
    </row>
    <row r="1653" spans="1:13" ht="16.5" customHeight="1" x14ac:dyDescent="0.3">
      <c r="A1653" s="60" t="b">
        <v>1</v>
      </c>
      <c r="B1653" s="42" t="s">
        <v>51</v>
      </c>
      <c r="C1653" s="45">
        <f t="shared" si="376"/>
        <v>6040032</v>
      </c>
      <c r="D1653" s="45">
        <f t="shared" si="377"/>
        <v>5040</v>
      </c>
      <c r="E1653" s="45" t="s">
        <v>26</v>
      </c>
      <c r="F1653" s="56">
        <v>1</v>
      </c>
      <c r="G1653" s="56">
        <v>1</v>
      </c>
      <c r="H1653" s="42">
        <f>H1652+100000</f>
        <v>153401001</v>
      </c>
      <c r="I1653" s="42">
        <v>1</v>
      </c>
      <c r="J1653" s="42">
        <v>1</v>
      </c>
      <c r="K1653" s="42">
        <f t="shared" ref="K1653:M1664" si="379">K1641</f>
        <v>4.17</v>
      </c>
      <c r="L1653" s="42" t="str">
        <f t="shared" si="379"/>
        <v>Weapon</v>
      </c>
      <c r="M1653" s="42" t="str">
        <f t="shared" si="379"/>
        <v>Rare</v>
      </c>
    </row>
    <row r="1654" spans="1:13" ht="16.5" customHeight="1" x14ac:dyDescent="0.3">
      <c r="A1654" s="60" t="b">
        <v>1</v>
      </c>
      <c r="B1654" s="42" t="s">
        <v>47</v>
      </c>
      <c r="C1654" s="45">
        <f t="shared" si="376"/>
        <v>6040033</v>
      </c>
      <c r="D1654" s="45">
        <f t="shared" si="377"/>
        <v>5040</v>
      </c>
      <c r="E1654" s="45" t="s">
        <v>26</v>
      </c>
      <c r="F1654" s="56">
        <v>1</v>
      </c>
      <c r="G1654" s="56">
        <v>1</v>
      </c>
      <c r="H1654" s="42">
        <f>H1652+1000</f>
        <v>153302001</v>
      </c>
      <c r="I1654" s="42">
        <v>1</v>
      </c>
      <c r="J1654" s="42">
        <v>1</v>
      </c>
      <c r="K1654" s="42">
        <f t="shared" si="379"/>
        <v>5</v>
      </c>
      <c r="L1654" s="42" t="str">
        <f t="shared" si="379"/>
        <v>Body</v>
      </c>
      <c r="M1654" s="42" t="str">
        <f t="shared" si="379"/>
        <v>Superior</v>
      </c>
    </row>
    <row r="1655" spans="1:13" ht="16.5" customHeight="1" x14ac:dyDescent="0.3">
      <c r="A1655" s="60" t="b">
        <v>1</v>
      </c>
      <c r="B1655" s="42" t="s">
        <v>53</v>
      </c>
      <c r="C1655" s="45">
        <f t="shared" si="376"/>
        <v>6040034</v>
      </c>
      <c r="D1655" s="45">
        <f t="shared" si="377"/>
        <v>5040</v>
      </c>
      <c r="E1655" s="45" t="s">
        <v>26</v>
      </c>
      <c r="F1655" s="56">
        <v>1</v>
      </c>
      <c r="G1655" s="56">
        <v>1</v>
      </c>
      <c r="H1655" s="42">
        <f>H1654+100000</f>
        <v>153402001</v>
      </c>
      <c r="I1655" s="42">
        <v>1</v>
      </c>
      <c r="J1655" s="42">
        <v>1</v>
      </c>
      <c r="K1655" s="42">
        <f t="shared" si="379"/>
        <v>4.17</v>
      </c>
      <c r="L1655" s="42" t="str">
        <f t="shared" si="379"/>
        <v>Body</v>
      </c>
      <c r="M1655" s="42" t="str">
        <f t="shared" si="379"/>
        <v>Rare</v>
      </c>
    </row>
    <row r="1656" spans="1:13" ht="16.5" customHeight="1" x14ac:dyDescent="0.3">
      <c r="A1656" s="60" t="b">
        <v>1</v>
      </c>
      <c r="B1656" s="42" t="s">
        <v>48</v>
      </c>
      <c r="C1656" s="45">
        <f t="shared" si="376"/>
        <v>6040035</v>
      </c>
      <c r="D1656" s="45">
        <f t="shared" si="377"/>
        <v>5040</v>
      </c>
      <c r="E1656" s="45" t="s">
        <v>26</v>
      </c>
      <c r="F1656" s="56">
        <v>1</v>
      </c>
      <c r="G1656" s="56">
        <v>1</v>
      </c>
      <c r="H1656" s="42">
        <f>H1654+1000</f>
        <v>153303001</v>
      </c>
      <c r="I1656" s="42">
        <v>1</v>
      </c>
      <c r="J1656" s="42">
        <v>1</v>
      </c>
      <c r="K1656" s="42">
        <f t="shared" si="379"/>
        <v>5</v>
      </c>
      <c r="L1656" s="42" t="str">
        <f t="shared" si="379"/>
        <v>Head</v>
      </c>
      <c r="M1656" s="42" t="str">
        <f t="shared" si="379"/>
        <v>Superior</v>
      </c>
    </row>
    <row r="1657" spans="1:13" ht="16.5" customHeight="1" x14ac:dyDescent="0.3">
      <c r="A1657" s="60" t="b">
        <v>1</v>
      </c>
      <c r="B1657" s="42" t="s">
        <v>54</v>
      </c>
      <c r="C1657" s="45">
        <f t="shared" si="376"/>
        <v>6040036</v>
      </c>
      <c r="D1657" s="45">
        <f t="shared" si="377"/>
        <v>5040</v>
      </c>
      <c r="E1657" s="45" t="s">
        <v>26</v>
      </c>
      <c r="F1657" s="56">
        <v>1</v>
      </c>
      <c r="G1657" s="56">
        <v>1</v>
      </c>
      <c r="H1657" s="42">
        <f>H1656+100000</f>
        <v>153403001</v>
      </c>
      <c r="I1657" s="42">
        <v>1</v>
      </c>
      <c r="J1657" s="42">
        <v>1</v>
      </c>
      <c r="K1657" s="42">
        <f t="shared" si="379"/>
        <v>4.17</v>
      </c>
      <c r="L1657" s="42" t="str">
        <f t="shared" si="379"/>
        <v>Head</v>
      </c>
      <c r="M1657" s="42" t="str">
        <f t="shared" si="379"/>
        <v>Rare</v>
      </c>
    </row>
    <row r="1658" spans="1:13" ht="16.5" customHeight="1" x14ac:dyDescent="0.3">
      <c r="A1658" s="60" t="b">
        <v>1</v>
      </c>
      <c r="B1658" s="42" t="s">
        <v>50</v>
      </c>
      <c r="C1658" s="45">
        <f t="shared" si="376"/>
        <v>6040037</v>
      </c>
      <c r="D1658" s="45">
        <f t="shared" si="377"/>
        <v>5040</v>
      </c>
      <c r="E1658" s="45" t="s">
        <v>26</v>
      </c>
      <c r="F1658" s="56">
        <v>1</v>
      </c>
      <c r="G1658" s="56">
        <v>1</v>
      </c>
      <c r="H1658" s="42">
        <f>H1656+2000</f>
        <v>153305001</v>
      </c>
      <c r="I1658" s="42">
        <v>1</v>
      </c>
      <c r="J1658" s="42">
        <v>1</v>
      </c>
      <c r="K1658" s="42">
        <f t="shared" si="379"/>
        <v>5</v>
      </c>
      <c r="L1658" s="42" t="str">
        <f t="shared" si="379"/>
        <v>Glove</v>
      </c>
      <c r="M1658" s="42" t="str">
        <f t="shared" si="379"/>
        <v>Superior</v>
      </c>
    </row>
    <row r="1659" spans="1:13" ht="16.5" customHeight="1" x14ac:dyDescent="0.3">
      <c r="A1659" s="60" t="b">
        <v>1</v>
      </c>
      <c r="B1659" s="42" t="s">
        <v>56</v>
      </c>
      <c r="C1659" s="45">
        <f t="shared" si="376"/>
        <v>6040038</v>
      </c>
      <c r="D1659" s="45">
        <f t="shared" si="377"/>
        <v>5040</v>
      </c>
      <c r="E1659" s="45" t="s">
        <v>26</v>
      </c>
      <c r="F1659" s="56">
        <v>1</v>
      </c>
      <c r="G1659" s="56">
        <v>1</v>
      </c>
      <c r="H1659" s="42">
        <f>H1658+100000</f>
        <v>153405001</v>
      </c>
      <c r="I1659" s="42">
        <v>1</v>
      </c>
      <c r="J1659" s="42">
        <v>1</v>
      </c>
      <c r="K1659" s="42">
        <f t="shared" si="379"/>
        <v>4.17</v>
      </c>
      <c r="L1659" s="42" t="str">
        <f t="shared" si="379"/>
        <v>Glove</v>
      </c>
      <c r="M1659" s="42" t="str">
        <f t="shared" si="379"/>
        <v>Rare</v>
      </c>
    </row>
    <row r="1660" spans="1:13" ht="16.5" customHeight="1" x14ac:dyDescent="0.3">
      <c r="A1660" s="60" t="b">
        <v>1</v>
      </c>
      <c r="B1660" s="42" t="s">
        <v>49</v>
      </c>
      <c r="C1660" s="45">
        <f t="shared" si="376"/>
        <v>6040039</v>
      </c>
      <c r="D1660" s="45">
        <f t="shared" si="377"/>
        <v>5040</v>
      </c>
      <c r="E1660" s="45" t="s">
        <v>26</v>
      </c>
      <c r="F1660" s="56">
        <v>1</v>
      </c>
      <c r="G1660" s="56">
        <v>1</v>
      </c>
      <c r="H1660" s="42">
        <f>H1658+1000</f>
        <v>153306001</v>
      </c>
      <c r="I1660" s="42">
        <v>1</v>
      </c>
      <c r="J1660" s="42">
        <v>1</v>
      </c>
      <c r="K1660" s="42">
        <f t="shared" si="379"/>
        <v>5</v>
      </c>
      <c r="L1660" s="42" t="str">
        <f t="shared" si="379"/>
        <v>Pants</v>
      </c>
      <c r="M1660" s="42" t="str">
        <f t="shared" si="379"/>
        <v>Superior</v>
      </c>
    </row>
    <row r="1661" spans="1:13" ht="16.5" customHeight="1" x14ac:dyDescent="0.3">
      <c r="A1661" s="60" t="b">
        <v>1</v>
      </c>
      <c r="B1661" s="42" t="s">
        <v>55</v>
      </c>
      <c r="C1661" s="45">
        <f t="shared" si="376"/>
        <v>6040040</v>
      </c>
      <c r="D1661" s="45">
        <f t="shared" si="377"/>
        <v>5040</v>
      </c>
      <c r="E1661" s="45" t="s">
        <v>26</v>
      </c>
      <c r="F1661" s="56">
        <v>1</v>
      </c>
      <c r="G1661" s="56">
        <v>1</v>
      </c>
      <c r="H1661" s="42">
        <f>H1660+100000</f>
        <v>153406001</v>
      </c>
      <c r="I1661" s="42">
        <v>1</v>
      </c>
      <c r="J1661" s="42">
        <v>1</v>
      </c>
      <c r="K1661" s="42">
        <f t="shared" si="379"/>
        <v>4.17</v>
      </c>
      <c r="L1661" s="42" t="str">
        <f t="shared" si="379"/>
        <v>Pants</v>
      </c>
      <c r="M1661" s="42" t="str">
        <f t="shared" si="379"/>
        <v>Rare</v>
      </c>
    </row>
    <row r="1662" spans="1:13" ht="16.5" customHeight="1" x14ac:dyDescent="0.3">
      <c r="A1662" s="60" t="b">
        <v>1</v>
      </c>
      <c r="B1662" s="42" t="s">
        <v>46</v>
      </c>
      <c r="C1662" s="45">
        <f t="shared" si="376"/>
        <v>6040041</v>
      </c>
      <c r="D1662" s="45">
        <f t="shared" si="377"/>
        <v>5040</v>
      </c>
      <c r="E1662" s="45" t="s">
        <v>26</v>
      </c>
      <c r="F1662" s="56">
        <v>1</v>
      </c>
      <c r="G1662" s="56">
        <v>1</v>
      </c>
      <c r="H1662" s="42">
        <f>H1660+1000</f>
        <v>153307001</v>
      </c>
      <c r="I1662" s="42">
        <v>1</v>
      </c>
      <c r="J1662" s="42">
        <v>1</v>
      </c>
      <c r="K1662" s="42">
        <f t="shared" si="379"/>
        <v>5</v>
      </c>
      <c r="L1662" s="42" t="str">
        <f t="shared" si="379"/>
        <v>Shoes</v>
      </c>
      <c r="M1662" s="42" t="str">
        <f t="shared" si="379"/>
        <v>Superior</v>
      </c>
    </row>
    <row r="1663" spans="1:13" ht="16.5" customHeight="1" x14ac:dyDescent="0.3">
      <c r="A1663" s="60" t="b">
        <v>1</v>
      </c>
      <c r="B1663" s="42" t="s">
        <v>52</v>
      </c>
      <c r="C1663" s="45">
        <f t="shared" si="376"/>
        <v>6040042</v>
      </c>
      <c r="D1663" s="45">
        <f t="shared" si="377"/>
        <v>5040</v>
      </c>
      <c r="E1663" s="45" t="s">
        <v>26</v>
      </c>
      <c r="F1663" s="56">
        <v>1</v>
      </c>
      <c r="G1663" s="56">
        <v>1</v>
      </c>
      <c r="H1663" s="42">
        <f>H1662+100000</f>
        <v>153407001</v>
      </c>
      <c r="I1663" s="42">
        <v>1</v>
      </c>
      <c r="J1663" s="42">
        <v>1</v>
      </c>
      <c r="K1663" s="42">
        <f t="shared" si="379"/>
        <v>4.1500000000000004</v>
      </c>
      <c r="L1663" s="42" t="str">
        <f t="shared" si="379"/>
        <v>Shoes</v>
      </c>
      <c r="M1663" s="42" t="str">
        <f t="shared" si="379"/>
        <v>Rare</v>
      </c>
    </row>
    <row r="1664" spans="1:13" ht="16.5" customHeight="1" x14ac:dyDescent="0.3">
      <c r="A1664" s="60" t="b">
        <v>1</v>
      </c>
      <c r="B1664" s="46" t="s">
        <v>45</v>
      </c>
      <c r="C1664" s="19">
        <f t="shared" si="376"/>
        <v>6040043</v>
      </c>
      <c r="D1664" s="19">
        <f t="shared" si="377"/>
        <v>5040</v>
      </c>
      <c r="E1664" s="19" t="s">
        <v>27</v>
      </c>
      <c r="F1664" s="56">
        <v>1</v>
      </c>
      <c r="G1664" s="56">
        <v>1</v>
      </c>
      <c r="H1664" s="46">
        <f>H1652+1000000</f>
        <v>154301001</v>
      </c>
      <c r="I1664" s="46">
        <v>1</v>
      </c>
      <c r="J1664" s="46">
        <v>1</v>
      </c>
      <c r="K1664" s="46">
        <f>K1652</f>
        <v>5</v>
      </c>
      <c r="L1664" s="46" t="str">
        <f>L1652</f>
        <v>Weapon</v>
      </c>
      <c r="M1664" s="46" t="str">
        <f t="shared" si="379"/>
        <v>Superior</v>
      </c>
    </row>
    <row r="1665" spans="1:13" ht="16.5" customHeight="1" x14ac:dyDescent="0.3">
      <c r="A1665" s="60" t="b">
        <v>1</v>
      </c>
      <c r="B1665" s="46" t="s">
        <v>51</v>
      </c>
      <c r="C1665" s="19">
        <f t="shared" si="376"/>
        <v>6040044</v>
      </c>
      <c r="D1665" s="19">
        <f t="shared" si="377"/>
        <v>5040</v>
      </c>
      <c r="E1665" s="19" t="s">
        <v>27</v>
      </c>
      <c r="F1665" s="56">
        <v>1</v>
      </c>
      <c r="G1665" s="56">
        <v>1</v>
      </c>
      <c r="H1665" s="46">
        <f>H1664+100000</f>
        <v>154401001</v>
      </c>
      <c r="I1665" s="46">
        <v>1</v>
      </c>
      <c r="J1665" s="46">
        <v>1</v>
      </c>
      <c r="K1665" s="46">
        <f t="shared" ref="K1665:M1675" si="380">K1653</f>
        <v>4.17</v>
      </c>
      <c r="L1665" s="46" t="str">
        <f t="shared" si="380"/>
        <v>Weapon</v>
      </c>
      <c r="M1665" s="46" t="str">
        <f t="shared" si="380"/>
        <v>Rare</v>
      </c>
    </row>
    <row r="1666" spans="1:13" ht="16.5" customHeight="1" x14ac:dyDescent="0.3">
      <c r="A1666" s="60" t="b">
        <v>1</v>
      </c>
      <c r="B1666" s="46" t="s">
        <v>47</v>
      </c>
      <c r="C1666" s="19">
        <f t="shared" si="376"/>
        <v>6040045</v>
      </c>
      <c r="D1666" s="19">
        <f t="shared" si="377"/>
        <v>5040</v>
      </c>
      <c r="E1666" s="19" t="s">
        <v>27</v>
      </c>
      <c r="F1666" s="56">
        <v>1</v>
      </c>
      <c r="G1666" s="56">
        <v>1</v>
      </c>
      <c r="H1666" s="46">
        <f>H1664+1000</f>
        <v>154302001</v>
      </c>
      <c r="I1666" s="46">
        <v>1</v>
      </c>
      <c r="J1666" s="46">
        <v>1</v>
      </c>
      <c r="K1666" s="46">
        <f t="shared" si="380"/>
        <v>5</v>
      </c>
      <c r="L1666" s="46" t="str">
        <f t="shared" si="380"/>
        <v>Body</v>
      </c>
      <c r="M1666" s="46" t="str">
        <f t="shared" si="380"/>
        <v>Superior</v>
      </c>
    </row>
    <row r="1667" spans="1:13" ht="16.5" customHeight="1" x14ac:dyDescent="0.3">
      <c r="A1667" s="60" t="b">
        <v>1</v>
      </c>
      <c r="B1667" s="46" t="s">
        <v>53</v>
      </c>
      <c r="C1667" s="19">
        <f t="shared" si="376"/>
        <v>6040046</v>
      </c>
      <c r="D1667" s="19">
        <f t="shared" si="377"/>
        <v>5040</v>
      </c>
      <c r="E1667" s="19" t="s">
        <v>27</v>
      </c>
      <c r="F1667" s="56">
        <v>1</v>
      </c>
      <c r="G1667" s="56">
        <v>1</v>
      </c>
      <c r="H1667" s="46">
        <f>H1666+100000</f>
        <v>154402001</v>
      </c>
      <c r="I1667" s="46">
        <v>1</v>
      </c>
      <c r="J1667" s="46">
        <v>1</v>
      </c>
      <c r="K1667" s="46">
        <f t="shared" si="380"/>
        <v>4.17</v>
      </c>
      <c r="L1667" s="46" t="str">
        <f t="shared" si="380"/>
        <v>Body</v>
      </c>
      <c r="M1667" s="46" t="str">
        <f t="shared" si="380"/>
        <v>Rare</v>
      </c>
    </row>
    <row r="1668" spans="1:13" ht="16.5" customHeight="1" x14ac:dyDescent="0.3">
      <c r="A1668" s="60" t="b">
        <v>1</v>
      </c>
      <c r="B1668" s="46" t="s">
        <v>48</v>
      </c>
      <c r="C1668" s="19">
        <f t="shared" si="376"/>
        <v>6040047</v>
      </c>
      <c r="D1668" s="19">
        <f t="shared" si="377"/>
        <v>5040</v>
      </c>
      <c r="E1668" s="19" t="s">
        <v>27</v>
      </c>
      <c r="F1668" s="56">
        <v>1</v>
      </c>
      <c r="G1668" s="56">
        <v>1</v>
      </c>
      <c r="H1668" s="46">
        <f>H1666+1000</f>
        <v>154303001</v>
      </c>
      <c r="I1668" s="46">
        <v>1</v>
      </c>
      <c r="J1668" s="46">
        <v>1</v>
      </c>
      <c r="K1668" s="46">
        <f t="shared" si="380"/>
        <v>5</v>
      </c>
      <c r="L1668" s="46" t="str">
        <f t="shared" si="380"/>
        <v>Head</v>
      </c>
      <c r="M1668" s="46" t="str">
        <f t="shared" si="380"/>
        <v>Superior</v>
      </c>
    </row>
    <row r="1669" spans="1:13" ht="16.5" customHeight="1" x14ac:dyDescent="0.3">
      <c r="A1669" s="60" t="b">
        <v>1</v>
      </c>
      <c r="B1669" s="46" t="s">
        <v>54</v>
      </c>
      <c r="C1669" s="19">
        <f t="shared" si="376"/>
        <v>6040048</v>
      </c>
      <c r="D1669" s="19">
        <f t="shared" si="377"/>
        <v>5040</v>
      </c>
      <c r="E1669" s="19" t="s">
        <v>27</v>
      </c>
      <c r="F1669" s="56">
        <v>1</v>
      </c>
      <c r="G1669" s="56">
        <v>1</v>
      </c>
      <c r="H1669" s="46">
        <f>H1668+100000</f>
        <v>154403001</v>
      </c>
      <c r="I1669" s="46">
        <v>1</v>
      </c>
      <c r="J1669" s="46">
        <v>1</v>
      </c>
      <c r="K1669" s="46">
        <f t="shared" si="380"/>
        <v>4.17</v>
      </c>
      <c r="L1669" s="46" t="str">
        <f t="shared" si="380"/>
        <v>Head</v>
      </c>
      <c r="M1669" s="46" t="str">
        <f t="shared" si="380"/>
        <v>Rare</v>
      </c>
    </row>
    <row r="1670" spans="1:13" ht="16.5" customHeight="1" x14ac:dyDescent="0.3">
      <c r="A1670" s="60" t="b">
        <v>1</v>
      </c>
      <c r="B1670" s="46" t="s">
        <v>50</v>
      </c>
      <c r="C1670" s="19">
        <f t="shared" si="376"/>
        <v>6040049</v>
      </c>
      <c r="D1670" s="19">
        <f t="shared" si="377"/>
        <v>5040</v>
      </c>
      <c r="E1670" s="19" t="s">
        <v>27</v>
      </c>
      <c r="F1670" s="56">
        <v>1</v>
      </c>
      <c r="G1670" s="56">
        <v>1</v>
      </c>
      <c r="H1670" s="46">
        <f>H1668+2000</f>
        <v>154305001</v>
      </c>
      <c r="I1670" s="46">
        <v>1</v>
      </c>
      <c r="J1670" s="46">
        <v>1</v>
      </c>
      <c r="K1670" s="46">
        <f t="shared" si="380"/>
        <v>5</v>
      </c>
      <c r="L1670" s="46" t="str">
        <f t="shared" si="380"/>
        <v>Glove</v>
      </c>
      <c r="M1670" s="46" t="str">
        <f t="shared" si="380"/>
        <v>Superior</v>
      </c>
    </row>
    <row r="1671" spans="1:13" ht="16.5" customHeight="1" x14ac:dyDescent="0.3">
      <c r="A1671" s="60" t="b">
        <v>1</v>
      </c>
      <c r="B1671" s="46" t="s">
        <v>56</v>
      </c>
      <c r="C1671" s="19">
        <f t="shared" si="376"/>
        <v>6040050</v>
      </c>
      <c r="D1671" s="19">
        <f t="shared" si="377"/>
        <v>5040</v>
      </c>
      <c r="E1671" s="19" t="s">
        <v>27</v>
      </c>
      <c r="F1671" s="56">
        <v>1</v>
      </c>
      <c r="G1671" s="56">
        <v>1</v>
      </c>
      <c r="H1671" s="46">
        <f>H1670+100000</f>
        <v>154405001</v>
      </c>
      <c r="I1671" s="46">
        <v>1</v>
      </c>
      <c r="J1671" s="46">
        <v>1</v>
      </c>
      <c r="K1671" s="46">
        <f t="shared" si="380"/>
        <v>4.17</v>
      </c>
      <c r="L1671" s="46" t="str">
        <f t="shared" si="380"/>
        <v>Glove</v>
      </c>
      <c r="M1671" s="46" t="str">
        <f t="shared" si="380"/>
        <v>Rare</v>
      </c>
    </row>
    <row r="1672" spans="1:13" ht="16.5" customHeight="1" x14ac:dyDescent="0.3">
      <c r="A1672" s="60" t="b">
        <v>1</v>
      </c>
      <c r="B1672" s="46" t="s">
        <v>49</v>
      </c>
      <c r="C1672" s="19">
        <f t="shared" si="376"/>
        <v>6040051</v>
      </c>
      <c r="D1672" s="19">
        <f t="shared" si="377"/>
        <v>5040</v>
      </c>
      <c r="E1672" s="19" t="s">
        <v>27</v>
      </c>
      <c r="F1672" s="56">
        <v>1</v>
      </c>
      <c r="G1672" s="56">
        <v>1</v>
      </c>
      <c r="H1672" s="46">
        <f>H1670+1000</f>
        <v>154306001</v>
      </c>
      <c r="I1672" s="46">
        <v>1</v>
      </c>
      <c r="J1672" s="46">
        <v>1</v>
      </c>
      <c r="K1672" s="46">
        <f t="shared" si="380"/>
        <v>5</v>
      </c>
      <c r="L1672" s="46" t="str">
        <f t="shared" si="380"/>
        <v>Pants</v>
      </c>
      <c r="M1672" s="46" t="str">
        <f t="shared" si="380"/>
        <v>Superior</v>
      </c>
    </row>
    <row r="1673" spans="1:13" ht="16.5" customHeight="1" x14ac:dyDescent="0.3">
      <c r="A1673" s="60" t="b">
        <v>1</v>
      </c>
      <c r="B1673" s="46" t="s">
        <v>55</v>
      </c>
      <c r="C1673" s="19">
        <f t="shared" si="376"/>
        <v>6040052</v>
      </c>
      <c r="D1673" s="19">
        <f t="shared" si="377"/>
        <v>5040</v>
      </c>
      <c r="E1673" s="19" t="s">
        <v>27</v>
      </c>
      <c r="F1673" s="56">
        <v>1</v>
      </c>
      <c r="G1673" s="56">
        <v>1</v>
      </c>
      <c r="H1673" s="46">
        <f>H1672+100000</f>
        <v>154406001</v>
      </c>
      <c r="I1673" s="46">
        <v>1</v>
      </c>
      <c r="J1673" s="46">
        <v>1</v>
      </c>
      <c r="K1673" s="46">
        <f t="shared" si="380"/>
        <v>4.17</v>
      </c>
      <c r="L1673" s="46" t="str">
        <f t="shared" si="380"/>
        <v>Pants</v>
      </c>
      <c r="M1673" s="46" t="str">
        <f t="shared" si="380"/>
        <v>Rare</v>
      </c>
    </row>
    <row r="1674" spans="1:13" ht="16.5" customHeight="1" x14ac:dyDescent="0.3">
      <c r="A1674" s="60" t="b">
        <v>1</v>
      </c>
      <c r="B1674" s="46" t="s">
        <v>46</v>
      </c>
      <c r="C1674" s="19">
        <f t="shared" si="376"/>
        <v>6040053</v>
      </c>
      <c r="D1674" s="19">
        <f t="shared" si="377"/>
        <v>5040</v>
      </c>
      <c r="E1674" s="19" t="s">
        <v>27</v>
      </c>
      <c r="F1674" s="56">
        <v>1</v>
      </c>
      <c r="G1674" s="56">
        <v>1</v>
      </c>
      <c r="H1674" s="46">
        <f>H1672+1000</f>
        <v>154307001</v>
      </c>
      <c r="I1674" s="46">
        <v>1</v>
      </c>
      <c r="J1674" s="46">
        <v>1</v>
      </c>
      <c r="K1674" s="46">
        <f t="shared" si="380"/>
        <v>5</v>
      </c>
      <c r="L1674" s="46" t="str">
        <f t="shared" si="380"/>
        <v>Shoes</v>
      </c>
      <c r="M1674" s="46" t="str">
        <f t="shared" si="380"/>
        <v>Superior</v>
      </c>
    </row>
    <row r="1675" spans="1:13" ht="16.5" customHeight="1" x14ac:dyDescent="0.3">
      <c r="A1675" s="60" t="b">
        <v>1</v>
      </c>
      <c r="B1675" s="46" t="s">
        <v>52</v>
      </c>
      <c r="C1675" s="19">
        <f t="shared" si="376"/>
        <v>6040054</v>
      </c>
      <c r="D1675" s="19">
        <f t="shared" si="377"/>
        <v>5040</v>
      </c>
      <c r="E1675" s="19" t="s">
        <v>27</v>
      </c>
      <c r="F1675" s="56">
        <v>1</v>
      </c>
      <c r="G1675" s="56">
        <v>1</v>
      </c>
      <c r="H1675" s="46">
        <f>H1674+100000</f>
        <v>154407001</v>
      </c>
      <c r="I1675" s="46">
        <v>1</v>
      </c>
      <c r="J1675" s="46">
        <v>1</v>
      </c>
      <c r="K1675" s="46">
        <f t="shared" si="380"/>
        <v>4.1500000000000004</v>
      </c>
      <c r="L1675" s="46" t="str">
        <f t="shared" si="380"/>
        <v>Shoes</v>
      </c>
      <c r="M1675" s="46" t="str">
        <f t="shared" si="380"/>
        <v>Rare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5" topLeftCell="A6" activePane="bottomLeft" state="frozen"/>
      <selection pane="bottomLeft" activeCell="A26" sqref="A26"/>
    </sheetView>
  </sheetViews>
  <sheetFormatPr defaultColWidth="9" defaultRowHeight="16.5" customHeight="1" x14ac:dyDescent="0.3"/>
  <cols>
    <col min="1" max="2" width="29.375" bestFit="1" customWidth="1"/>
    <col min="3" max="3" width="17.75" bestFit="1" customWidth="1"/>
    <col min="4" max="4" width="16.125" bestFit="1" customWidth="1"/>
    <col min="5" max="5" width="20.375" bestFit="1" customWidth="1"/>
    <col min="6" max="7" width="8.625" bestFit="1" customWidth="1"/>
    <col min="8" max="8" width="15.5" bestFit="1" customWidth="1"/>
    <col min="9" max="9" width="13" bestFit="1" customWidth="1"/>
    <col min="10" max="10" width="13.375" bestFit="1" customWidth="1"/>
    <col min="11" max="11" width="16.375" bestFit="1" customWidth="1"/>
    <col min="12" max="12" width="12.875" bestFit="1" customWidth="1"/>
    <col min="13" max="13" width="16.875" bestFit="1" customWidth="1"/>
  </cols>
  <sheetData>
    <row r="1" spans="1:13" ht="16.5" customHeight="1" x14ac:dyDescent="0.3">
      <c r="A1" s="131" t="s">
        <v>502</v>
      </c>
      <c r="B1" s="132" t="s">
        <v>502</v>
      </c>
      <c r="C1" s="130"/>
      <c r="D1" s="130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7" customHeight="1" x14ac:dyDescent="0.3">
      <c r="A2" s="135" t="s">
        <v>1</v>
      </c>
      <c r="B2" s="135" t="s">
        <v>1</v>
      </c>
      <c r="C2" s="135" t="s">
        <v>1</v>
      </c>
      <c r="D2" s="135" t="s">
        <v>1</v>
      </c>
      <c r="E2" s="135" t="s">
        <v>1</v>
      </c>
      <c r="F2" s="134" t="s">
        <v>463</v>
      </c>
      <c r="G2" s="134" t="s">
        <v>463</v>
      </c>
      <c r="H2" s="135" t="s">
        <v>1</v>
      </c>
      <c r="I2" s="135" t="s">
        <v>1</v>
      </c>
      <c r="J2" s="135" t="s">
        <v>1</v>
      </c>
      <c r="K2" s="135" t="s">
        <v>503</v>
      </c>
      <c r="L2" s="134" t="s">
        <v>463</v>
      </c>
      <c r="M2" s="134" t="s">
        <v>463</v>
      </c>
    </row>
    <row r="3" spans="1:13" ht="16.5" customHeight="1" x14ac:dyDescent="0.3">
      <c r="A3" s="136" t="s">
        <v>2</v>
      </c>
      <c r="B3" s="136" t="s">
        <v>2</v>
      </c>
      <c r="C3" s="136" t="s">
        <v>3</v>
      </c>
      <c r="D3" s="136" t="s">
        <v>3</v>
      </c>
      <c r="E3" s="136" t="s">
        <v>3</v>
      </c>
      <c r="F3" s="145" t="s">
        <v>3</v>
      </c>
      <c r="G3" s="145" t="s">
        <v>3</v>
      </c>
      <c r="H3" s="136" t="s">
        <v>3</v>
      </c>
      <c r="I3" s="136" t="s">
        <v>3</v>
      </c>
      <c r="J3" s="136" t="s">
        <v>3</v>
      </c>
      <c r="K3" s="136" t="s">
        <v>3</v>
      </c>
      <c r="L3" s="136" t="s">
        <v>3</v>
      </c>
      <c r="M3" s="140" t="s">
        <v>3</v>
      </c>
    </row>
    <row r="4" spans="1:13" ht="40.5" customHeight="1" x14ac:dyDescent="0.3">
      <c r="A4" s="137" t="s">
        <v>4</v>
      </c>
      <c r="B4" s="137" t="s">
        <v>5</v>
      </c>
      <c r="C4" s="137" t="s">
        <v>6</v>
      </c>
      <c r="D4" s="137" t="s">
        <v>6</v>
      </c>
      <c r="E4" s="138" t="s">
        <v>7</v>
      </c>
      <c r="F4" s="137" t="s">
        <v>6</v>
      </c>
      <c r="G4" s="137" t="s">
        <v>6</v>
      </c>
      <c r="H4" s="137" t="s">
        <v>6</v>
      </c>
      <c r="I4" s="137" t="s">
        <v>6</v>
      </c>
      <c r="J4" s="137" t="s">
        <v>6</v>
      </c>
      <c r="K4" s="137" t="s">
        <v>6</v>
      </c>
      <c r="L4" s="138" t="s">
        <v>9</v>
      </c>
      <c r="M4" s="141" t="s">
        <v>461</v>
      </c>
    </row>
    <row r="5" spans="1:13" ht="16.5" customHeight="1" x14ac:dyDescent="0.3">
      <c r="A5" s="139" t="s">
        <v>10</v>
      </c>
      <c r="B5" s="139" t="s">
        <v>11</v>
      </c>
      <c r="C5" s="139" t="s">
        <v>12</v>
      </c>
      <c r="D5" s="139" t="s">
        <v>13</v>
      </c>
      <c r="E5" s="139" t="s">
        <v>14</v>
      </c>
      <c r="F5" s="139" t="s">
        <v>15</v>
      </c>
      <c r="G5" s="139" t="s">
        <v>16</v>
      </c>
      <c r="H5" s="139" t="s">
        <v>17</v>
      </c>
      <c r="I5" s="139" t="s">
        <v>18</v>
      </c>
      <c r="J5" s="139" t="s">
        <v>19</v>
      </c>
      <c r="K5" s="139" t="s">
        <v>20</v>
      </c>
      <c r="L5" s="142" t="s">
        <v>21</v>
      </c>
      <c r="M5" s="139" t="s">
        <v>354</v>
      </c>
    </row>
    <row r="6" spans="1:13" ht="16.5" customHeight="1" x14ac:dyDescent="0.3">
      <c r="A6" s="146" t="b">
        <v>1</v>
      </c>
      <c r="B6" s="146" t="s">
        <v>504</v>
      </c>
      <c r="C6" s="147" t="s">
        <v>103</v>
      </c>
      <c r="D6" s="144" t="s">
        <v>505</v>
      </c>
      <c r="E6" s="147" t="s">
        <v>29</v>
      </c>
      <c r="F6" s="147">
        <v>1</v>
      </c>
      <c r="G6" s="147">
        <v>1</v>
      </c>
      <c r="H6" s="146">
        <v>150001401</v>
      </c>
      <c r="I6" s="146">
        <v>1</v>
      </c>
      <c r="J6" s="146">
        <v>1</v>
      </c>
      <c r="K6" s="146">
        <v>100</v>
      </c>
      <c r="L6" s="146" t="s">
        <v>304</v>
      </c>
      <c r="M6" s="146" t="s">
        <v>358</v>
      </c>
    </row>
    <row r="7" spans="1:13" ht="16.5" customHeight="1" x14ac:dyDescent="0.3">
      <c r="A7" s="148" t="b">
        <v>1</v>
      </c>
      <c r="B7" s="148" t="s">
        <v>506</v>
      </c>
      <c r="C7" s="149">
        <v>6120002</v>
      </c>
      <c r="D7" s="144" t="s">
        <v>507</v>
      </c>
      <c r="E7" s="149" t="s">
        <v>29</v>
      </c>
      <c r="F7" s="149">
        <v>1</v>
      </c>
      <c r="G7" s="149">
        <v>1</v>
      </c>
      <c r="H7" s="143">
        <v>150001402</v>
      </c>
      <c r="I7" s="148">
        <v>1</v>
      </c>
      <c r="J7" s="148">
        <v>1</v>
      </c>
      <c r="K7" s="143">
        <v>20</v>
      </c>
      <c r="L7" s="148" t="s">
        <v>304</v>
      </c>
      <c r="M7" s="148" t="s">
        <v>358</v>
      </c>
    </row>
    <row r="8" spans="1:13" ht="16.5" customHeight="1" x14ac:dyDescent="0.3">
      <c r="A8" s="148" t="b">
        <v>1</v>
      </c>
      <c r="B8" s="148" t="s">
        <v>506</v>
      </c>
      <c r="C8" s="149">
        <v>6120003</v>
      </c>
      <c r="D8" s="149" t="s">
        <v>507</v>
      </c>
      <c r="E8" s="149" t="s">
        <v>29</v>
      </c>
      <c r="F8" s="149">
        <v>1</v>
      </c>
      <c r="G8" s="149">
        <v>1</v>
      </c>
      <c r="H8" s="148">
        <v>150001403</v>
      </c>
      <c r="I8" s="148">
        <v>1</v>
      </c>
      <c r="J8" s="148">
        <v>1</v>
      </c>
      <c r="K8" s="148">
        <v>20</v>
      </c>
      <c r="L8" s="148" t="s">
        <v>304</v>
      </c>
      <c r="M8" s="148" t="s">
        <v>358</v>
      </c>
    </row>
    <row r="9" spans="1:13" ht="16.5" customHeight="1" x14ac:dyDescent="0.3">
      <c r="A9" s="148" t="b">
        <v>1</v>
      </c>
      <c r="B9" s="148" t="s">
        <v>506</v>
      </c>
      <c r="C9" s="149">
        <v>6120004</v>
      </c>
      <c r="D9" s="149" t="s">
        <v>507</v>
      </c>
      <c r="E9" s="149" t="s">
        <v>29</v>
      </c>
      <c r="F9" s="149">
        <v>1</v>
      </c>
      <c r="G9" s="149">
        <v>1</v>
      </c>
      <c r="H9" s="148">
        <v>150001404</v>
      </c>
      <c r="I9" s="148">
        <v>1</v>
      </c>
      <c r="J9" s="148">
        <v>1</v>
      </c>
      <c r="K9" s="148">
        <v>20</v>
      </c>
      <c r="L9" s="148" t="s">
        <v>304</v>
      </c>
      <c r="M9" s="148" t="s">
        <v>358</v>
      </c>
    </row>
    <row r="10" spans="1:13" ht="16.5" customHeight="1" x14ac:dyDescent="0.3">
      <c r="A10" s="148" t="b">
        <v>1</v>
      </c>
      <c r="B10" s="148" t="s">
        <v>506</v>
      </c>
      <c r="C10" s="149">
        <v>6120005</v>
      </c>
      <c r="D10" s="149" t="s">
        <v>507</v>
      </c>
      <c r="E10" s="149" t="s">
        <v>29</v>
      </c>
      <c r="F10" s="149">
        <v>1</v>
      </c>
      <c r="G10" s="149">
        <v>1</v>
      </c>
      <c r="H10" s="148">
        <v>150001405</v>
      </c>
      <c r="I10" s="148">
        <v>1</v>
      </c>
      <c r="J10" s="148">
        <v>1</v>
      </c>
      <c r="K10" s="148">
        <v>20</v>
      </c>
      <c r="L10" s="148" t="s">
        <v>304</v>
      </c>
      <c r="M10" s="148" t="s">
        <v>358</v>
      </c>
    </row>
    <row r="11" spans="1:13" ht="16.5" customHeight="1" x14ac:dyDescent="0.3">
      <c r="A11" s="148" t="b">
        <v>1</v>
      </c>
      <c r="B11" s="148" t="s">
        <v>506</v>
      </c>
      <c r="C11" s="149">
        <v>6120006</v>
      </c>
      <c r="D11" s="149" t="s">
        <v>507</v>
      </c>
      <c r="E11" s="149" t="s">
        <v>29</v>
      </c>
      <c r="F11" s="149">
        <v>1</v>
      </c>
      <c r="G11" s="149">
        <v>1</v>
      </c>
      <c r="H11" s="148">
        <v>150001406</v>
      </c>
      <c r="I11" s="148">
        <v>1</v>
      </c>
      <c r="J11" s="148">
        <v>1</v>
      </c>
      <c r="K11" s="148">
        <v>20</v>
      </c>
      <c r="L11" s="148" t="s">
        <v>304</v>
      </c>
      <c r="M11" s="148" t="s">
        <v>358</v>
      </c>
    </row>
    <row r="12" spans="1:13" ht="16.5" customHeight="1" x14ac:dyDescent="0.3">
      <c r="A12" s="148" t="b">
        <v>1</v>
      </c>
      <c r="B12" s="148" t="s">
        <v>506</v>
      </c>
      <c r="C12" s="149">
        <v>6120007</v>
      </c>
      <c r="D12" s="149" t="s">
        <v>507</v>
      </c>
      <c r="E12" s="149" t="s">
        <v>29</v>
      </c>
      <c r="F12" s="149">
        <v>1</v>
      </c>
      <c r="G12" s="149">
        <v>1</v>
      </c>
      <c r="H12" s="148">
        <v>150001407</v>
      </c>
      <c r="I12" s="148">
        <v>1</v>
      </c>
      <c r="J12" s="148">
        <v>1</v>
      </c>
      <c r="K12" s="148">
        <v>20</v>
      </c>
      <c r="L12" s="148" t="s">
        <v>304</v>
      </c>
      <c r="M12" s="148" t="s">
        <v>358</v>
      </c>
    </row>
    <row r="13" spans="1:13" ht="16.5" customHeight="1" x14ac:dyDescent="0.3">
      <c r="A13" s="148" t="b">
        <v>1</v>
      </c>
      <c r="B13" s="148" t="s">
        <v>506</v>
      </c>
      <c r="C13" s="149">
        <v>6120008</v>
      </c>
      <c r="D13" s="149" t="s">
        <v>507</v>
      </c>
      <c r="E13" s="149" t="s">
        <v>29</v>
      </c>
      <c r="F13" s="149">
        <v>1</v>
      </c>
      <c r="G13" s="149">
        <v>1</v>
      </c>
      <c r="H13" s="148">
        <v>150001408</v>
      </c>
      <c r="I13" s="148">
        <v>1</v>
      </c>
      <c r="J13" s="148">
        <v>1</v>
      </c>
      <c r="K13" s="148">
        <v>20</v>
      </c>
      <c r="L13" s="148" t="s">
        <v>304</v>
      </c>
      <c r="M13" s="148" t="s">
        <v>358</v>
      </c>
    </row>
    <row r="14" spans="1:13" ht="16.5" customHeight="1" x14ac:dyDescent="0.3">
      <c r="A14" s="148" t="b">
        <v>1</v>
      </c>
      <c r="B14" s="148" t="s">
        <v>506</v>
      </c>
      <c r="C14" s="149">
        <v>6120009</v>
      </c>
      <c r="D14" s="149" t="s">
        <v>507</v>
      </c>
      <c r="E14" s="149" t="s">
        <v>29</v>
      </c>
      <c r="F14" s="149">
        <v>1</v>
      </c>
      <c r="G14" s="149">
        <v>1</v>
      </c>
      <c r="H14" s="148">
        <v>150001409</v>
      </c>
      <c r="I14" s="148">
        <v>1</v>
      </c>
      <c r="J14" s="148">
        <v>1</v>
      </c>
      <c r="K14" s="148">
        <v>20</v>
      </c>
      <c r="L14" s="148" t="s">
        <v>304</v>
      </c>
      <c r="M14" s="148" t="s">
        <v>358</v>
      </c>
    </row>
    <row r="15" spans="1:13" ht="16.5" customHeight="1" x14ac:dyDescent="0.3">
      <c r="A15" s="148" t="b">
        <v>1</v>
      </c>
      <c r="B15" s="148" t="s">
        <v>506</v>
      </c>
      <c r="C15" s="149">
        <v>6120010</v>
      </c>
      <c r="D15" s="149" t="s">
        <v>507</v>
      </c>
      <c r="E15" s="149" t="s">
        <v>29</v>
      </c>
      <c r="F15" s="149">
        <v>1</v>
      </c>
      <c r="G15" s="149">
        <v>1</v>
      </c>
      <c r="H15" s="148">
        <v>150001410</v>
      </c>
      <c r="I15" s="148">
        <v>1</v>
      </c>
      <c r="J15" s="148">
        <v>1</v>
      </c>
      <c r="K15" s="148">
        <v>20</v>
      </c>
      <c r="L15" s="148" t="s">
        <v>304</v>
      </c>
      <c r="M15" s="148" t="s">
        <v>358</v>
      </c>
    </row>
    <row r="16" spans="1:13" ht="16.5" customHeight="1" x14ac:dyDescent="0.3">
      <c r="A16" s="148" t="b">
        <v>1</v>
      </c>
      <c r="B16" s="148" t="s">
        <v>506</v>
      </c>
      <c r="C16" s="149">
        <v>6120011</v>
      </c>
      <c r="D16" s="149" t="s">
        <v>507</v>
      </c>
      <c r="E16" s="149" t="s">
        <v>29</v>
      </c>
      <c r="F16" s="149">
        <v>1</v>
      </c>
      <c r="G16" s="149">
        <v>1</v>
      </c>
      <c r="H16" s="148">
        <v>150001411</v>
      </c>
      <c r="I16" s="148">
        <v>1</v>
      </c>
      <c r="J16" s="148">
        <v>1</v>
      </c>
      <c r="K16" s="148">
        <v>20</v>
      </c>
      <c r="L16" s="148" t="s">
        <v>304</v>
      </c>
      <c r="M16" s="148" t="s">
        <v>358</v>
      </c>
    </row>
    <row r="17" spans="1:13" ht="16.5" customHeight="1" x14ac:dyDescent="0.3">
      <c r="A17" s="148" t="b">
        <v>1</v>
      </c>
      <c r="B17" s="148" t="s">
        <v>506</v>
      </c>
      <c r="C17" s="149">
        <v>6120012</v>
      </c>
      <c r="D17" s="149" t="s">
        <v>507</v>
      </c>
      <c r="E17" s="149" t="s">
        <v>29</v>
      </c>
      <c r="F17" s="149">
        <v>1</v>
      </c>
      <c r="G17" s="149">
        <v>1</v>
      </c>
      <c r="H17" s="148">
        <v>150001412</v>
      </c>
      <c r="I17" s="148">
        <v>1</v>
      </c>
      <c r="J17" s="148">
        <v>1</v>
      </c>
      <c r="K17" s="148">
        <v>20</v>
      </c>
      <c r="L17" s="148" t="s">
        <v>304</v>
      </c>
      <c r="M17" s="148" t="s">
        <v>358</v>
      </c>
    </row>
    <row r="18" spans="1:13" ht="16.5" customHeight="1" x14ac:dyDescent="0.3">
      <c r="A18" s="148" t="b">
        <v>1</v>
      </c>
      <c r="B18" s="148" t="s">
        <v>506</v>
      </c>
      <c r="C18" s="149">
        <v>6120013</v>
      </c>
      <c r="D18" s="149" t="s">
        <v>507</v>
      </c>
      <c r="E18" s="149" t="s">
        <v>29</v>
      </c>
      <c r="F18" s="149">
        <v>1</v>
      </c>
      <c r="G18" s="149">
        <v>1</v>
      </c>
      <c r="H18" s="148">
        <v>150001413</v>
      </c>
      <c r="I18" s="148">
        <v>1</v>
      </c>
      <c r="J18" s="148">
        <v>1</v>
      </c>
      <c r="K18" s="148">
        <v>20</v>
      </c>
      <c r="L18" s="148" t="s">
        <v>304</v>
      </c>
      <c r="M18" s="148" t="s">
        <v>358</v>
      </c>
    </row>
    <row r="19" spans="1:13" ht="16.5" customHeight="1" x14ac:dyDescent="0.3">
      <c r="A19" s="148" t="b">
        <v>0</v>
      </c>
      <c r="B19" s="148" t="s">
        <v>506</v>
      </c>
      <c r="C19" s="149">
        <v>6120014</v>
      </c>
      <c r="D19" s="149" t="s">
        <v>507</v>
      </c>
      <c r="E19" s="149" t="s">
        <v>29</v>
      </c>
      <c r="F19" s="149">
        <v>1</v>
      </c>
      <c r="G19" s="149">
        <v>1</v>
      </c>
      <c r="H19" s="148">
        <v>150001414</v>
      </c>
      <c r="I19" s="148">
        <v>1</v>
      </c>
      <c r="J19" s="148">
        <v>1</v>
      </c>
      <c r="K19" s="148">
        <v>20</v>
      </c>
      <c r="L19" s="148" t="s">
        <v>304</v>
      </c>
      <c r="M19" s="148" t="s">
        <v>358</v>
      </c>
    </row>
    <row r="20" spans="1:13" ht="16.5" customHeight="1" x14ac:dyDescent="0.3">
      <c r="A20" s="148" t="b">
        <v>0</v>
      </c>
      <c r="B20" s="148" t="s">
        <v>506</v>
      </c>
      <c r="C20" s="149">
        <v>6120015</v>
      </c>
      <c r="D20" s="149" t="s">
        <v>507</v>
      </c>
      <c r="E20" s="149" t="s">
        <v>29</v>
      </c>
      <c r="F20" s="149">
        <v>1</v>
      </c>
      <c r="G20" s="149">
        <v>1</v>
      </c>
      <c r="H20" s="148">
        <v>150001415</v>
      </c>
      <c r="I20" s="148">
        <v>1</v>
      </c>
      <c r="J20" s="148">
        <v>1</v>
      </c>
      <c r="K20" s="148">
        <v>20</v>
      </c>
      <c r="L20" s="148" t="s">
        <v>304</v>
      </c>
      <c r="M20" s="148" t="s">
        <v>358</v>
      </c>
    </row>
  </sheetData>
  <phoneticPr fontId="23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>
      <pane ySplit="5" topLeftCell="A6" activePane="bottomLeft" state="frozen"/>
      <selection pane="bottomLeft" activeCell="H32" sqref="H32"/>
    </sheetView>
  </sheetViews>
  <sheetFormatPr defaultColWidth="9" defaultRowHeight="16.5" customHeight="1" x14ac:dyDescent="0.3"/>
  <cols>
    <col min="1" max="1" width="13" bestFit="1" customWidth="1"/>
    <col min="2" max="2" width="24.5" bestFit="1" customWidth="1"/>
    <col min="3" max="3" width="14.125" bestFit="1" customWidth="1"/>
    <col min="4" max="4" width="11.75" bestFit="1" customWidth="1"/>
    <col min="5" max="5" width="23.25" bestFit="1" customWidth="1"/>
    <col min="6" max="6" width="8.5" bestFit="1" customWidth="1"/>
    <col min="7" max="7" width="18.75" bestFit="1" customWidth="1"/>
    <col min="8" max="8" width="18.5" bestFit="1" customWidth="1"/>
    <col min="9" max="9" width="9.625" bestFit="1" customWidth="1"/>
    <col min="10" max="10" width="15.125" bestFit="1" customWidth="1"/>
    <col min="11" max="11" width="18.625" bestFit="1" customWidth="1"/>
    <col min="12" max="12" width="9.75" bestFit="1" customWidth="1"/>
  </cols>
  <sheetData>
    <row r="1" spans="1:12" ht="16.5" customHeight="1" x14ac:dyDescent="0.3">
      <c r="A1" s="118" t="s">
        <v>310</v>
      </c>
      <c r="B1" s="119" t="s">
        <v>310</v>
      </c>
      <c r="C1" s="117"/>
      <c r="D1" s="120"/>
      <c r="E1" s="120"/>
      <c r="F1" s="120"/>
      <c r="G1" s="120"/>
      <c r="H1" s="120"/>
      <c r="I1" s="120"/>
      <c r="J1" s="120"/>
      <c r="K1" s="120"/>
      <c r="L1" s="120"/>
    </row>
    <row r="2" spans="1:12" x14ac:dyDescent="0.3">
      <c r="A2" s="121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1" t="s">
        <v>1</v>
      </c>
      <c r="I2" s="121" t="s">
        <v>1</v>
      </c>
      <c r="J2" s="121" t="s">
        <v>1</v>
      </c>
      <c r="K2" s="121" t="s">
        <v>1</v>
      </c>
      <c r="L2" s="121" t="s">
        <v>1</v>
      </c>
    </row>
    <row r="3" spans="1:12" ht="16.5" customHeight="1" x14ac:dyDescent="0.3">
      <c r="A3" s="122" t="s">
        <v>2</v>
      </c>
      <c r="B3" s="122" t="s">
        <v>2</v>
      </c>
      <c r="C3" s="122" t="s">
        <v>3</v>
      </c>
      <c r="D3" s="122" t="s">
        <v>3</v>
      </c>
      <c r="E3" s="122" t="s">
        <v>3</v>
      </c>
      <c r="F3" s="122" t="s">
        <v>3</v>
      </c>
      <c r="G3" s="122" t="s">
        <v>3</v>
      </c>
      <c r="H3" s="122" t="s">
        <v>3</v>
      </c>
      <c r="I3" s="122" t="s">
        <v>3</v>
      </c>
      <c r="J3" s="122" t="s">
        <v>3</v>
      </c>
      <c r="K3" s="122" t="s">
        <v>3</v>
      </c>
      <c r="L3" s="122" t="s">
        <v>3</v>
      </c>
    </row>
    <row r="4" spans="1:12" ht="40.5" customHeight="1" x14ac:dyDescent="0.3">
      <c r="A4" s="123" t="s">
        <v>4</v>
      </c>
      <c r="B4" s="123" t="s">
        <v>5</v>
      </c>
      <c r="C4" s="123" t="s">
        <v>6</v>
      </c>
      <c r="D4" s="123" t="s">
        <v>6</v>
      </c>
      <c r="E4" s="124" t="s">
        <v>311</v>
      </c>
      <c r="F4" s="123" t="s">
        <v>6</v>
      </c>
      <c r="G4" s="123" t="s">
        <v>6</v>
      </c>
      <c r="H4" s="123" t="s">
        <v>6</v>
      </c>
      <c r="I4" s="123" t="s">
        <v>6</v>
      </c>
      <c r="J4" s="123" t="s">
        <v>6</v>
      </c>
      <c r="K4" s="123" t="s">
        <v>6</v>
      </c>
      <c r="L4" s="123" t="s">
        <v>6</v>
      </c>
    </row>
    <row r="5" spans="1:12" ht="16.5" customHeight="1" x14ac:dyDescent="0.3">
      <c r="A5" s="125" t="s">
        <v>10</v>
      </c>
      <c r="B5" s="125" t="s">
        <v>11</v>
      </c>
      <c r="C5" s="125" t="s">
        <v>312</v>
      </c>
      <c r="D5" s="126" t="s">
        <v>313</v>
      </c>
      <c r="E5" s="125" t="s">
        <v>314</v>
      </c>
      <c r="F5" s="125" t="s">
        <v>315</v>
      </c>
      <c r="G5" s="125" t="s">
        <v>316</v>
      </c>
      <c r="H5" s="125" t="s">
        <v>496</v>
      </c>
      <c r="I5" s="125" t="s">
        <v>317</v>
      </c>
      <c r="J5" s="125" t="s">
        <v>318</v>
      </c>
      <c r="K5" s="125" t="s">
        <v>319</v>
      </c>
      <c r="L5" s="125" t="s">
        <v>320</v>
      </c>
    </row>
    <row r="6" spans="1:12" ht="16.5" customHeight="1" x14ac:dyDescent="0.3">
      <c r="A6" s="127" t="b">
        <v>1</v>
      </c>
      <c r="B6" s="127" t="s">
        <v>497</v>
      </c>
      <c r="C6" s="128">
        <v>10101</v>
      </c>
      <c r="D6" s="128">
        <v>45001</v>
      </c>
      <c r="E6" s="128" t="s">
        <v>321</v>
      </c>
      <c r="F6" s="127">
        <v>1</v>
      </c>
      <c r="G6" s="128">
        <v>160001002</v>
      </c>
      <c r="H6" s="128">
        <v>1</v>
      </c>
      <c r="I6" s="128" t="s">
        <v>498</v>
      </c>
      <c r="J6" s="128">
        <v>160001001</v>
      </c>
      <c r="K6" s="128">
        <v>5</v>
      </c>
      <c r="L6" s="128">
        <v>1000</v>
      </c>
    </row>
    <row r="7" spans="1:12" ht="16.5" customHeight="1" x14ac:dyDescent="0.3">
      <c r="A7" s="127" t="b">
        <v>1</v>
      </c>
      <c r="B7" s="127" t="s">
        <v>386</v>
      </c>
      <c r="C7" s="127">
        <v>10102</v>
      </c>
      <c r="D7" s="127">
        <v>45002</v>
      </c>
      <c r="E7" s="127" t="s">
        <v>321</v>
      </c>
      <c r="F7" s="127">
        <v>2</v>
      </c>
      <c r="G7" s="127">
        <v>160001002</v>
      </c>
      <c r="H7" s="127">
        <v>1</v>
      </c>
      <c r="I7" s="127" t="s">
        <v>498</v>
      </c>
      <c r="J7" s="127">
        <v>160001002</v>
      </c>
      <c r="K7" s="127">
        <v>5</v>
      </c>
      <c r="L7" s="127">
        <v>1500</v>
      </c>
    </row>
    <row r="8" spans="1:12" ht="16.5" customHeight="1" x14ac:dyDescent="0.3">
      <c r="A8" s="127" t="b">
        <v>1</v>
      </c>
      <c r="B8" s="127" t="s">
        <v>387</v>
      </c>
      <c r="C8" s="127">
        <v>10103</v>
      </c>
      <c r="D8" s="127">
        <v>45003</v>
      </c>
      <c r="E8" s="127" t="s">
        <v>321</v>
      </c>
      <c r="F8" s="127">
        <v>3</v>
      </c>
      <c r="G8" s="127">
        <v>160001002</v>
      </c>
      <c r="H8" s="127">
        <v>1</v>
      </c>
      <c r="I8" s="127" t="s">
        <v>498</v>
      </c>
      <c r="J8" s="127">
        <v>160001002</v>
      </c>
      <c r="K8" s="127">
        <v>5</v>
      </c>
      <c r="L8" s="127">
        <v>1500</v>
      </c>
    </row>
    <row r="9" spans="1:12" ht="16.5" customHeight="1" x14ac:dyDescent="0.3">
      <c r="A9" s="127" t="b">
        <v>1</v>
      </c>
      <c r="B9" s="127" t="s">
        <v>388</v>
      </c>
      <c r="C9" s="127">
        <v>10104</v>
      </c>
      <c r="D9" s="127">
        <v>45004</v>
      </c>
      <c r="E9" s="127" t="s">
        <v>321</v>
      </c>
      <c r="F9" s="127">
        <v>4</v>
      </c>
      <c r="G9" s="127">
        <v>160001002</v>
      </c>
      <c r="H9" s="127">
        <v>1</v>
      </c>
      <c r="I9" s="127" t="s">
        <v>498</v>
      </c>
      <c r="J9" s="127">
        <v>160001002</v>
      </c>
      <c r="K9" s="127">
        <v>5</v>
      </c>
      <c r="L9" s="127">
        <v>2000</v>
      </c>
    </row>
    <row r="10" spans="1:12" ht="16.5" customHeight="1" x14ac:dyDescent="0.3">
      <c r="A10" s="127" t="b">
        <v>1</v>
      </c>
      <c r="B10" s="127" t="s">
        <v>389</v>
      </c>
      <c r="C10" s="127">
        <v>10105</v>
      </c>
      <c r="D10" s="127">
        <v>45005</v>
      </c>
      <c r="E10" s="127" t="s">
        <v>321</v>
      </c>
      <c r="F10" s="127">
        <v>5</v>
      </c>
      <c r="G10" s="127">
        <v>160001002</v>
      </c>
      <c r="H10" s="127">
        <v>1</v>
      </c>
      <c r="I10" s="127" t="s">
        <v>498</v>
      </c>
      <c r="J10" s="127">
        <v>160001002</v>
      </c>
      <c r="K10" s="127">
        <v>5</v>
      </c>
      <c r="L10" s="127">
        <v>2000</v>
      </c>
    </row>
    <row r="11" spans="1:12" ht="16.5" customHeight="1" x14ac:dyDescent="0.3">
      <c r="A11" s="127" t="b">
        <v>1</v>
      </c>
      <c r="B11" s="127" t="s">
        <v>390</v>
      </c>
      <c r="C11" s="127">
        <v>10106</v>
      </c>
      <c r="D11" s="127">
        <v>45006</v>
      </c>
      <c r="E11" s="127" t="s">
        <v>321</v>
      </c>
      <c r="F11" s="127">
        <v>6</v>
      </c>
      <c r="G11" s="127">
        <v>160001002</v>
      </c>
      <c r="H11" s="127">
        <v>1</v>
      </c>
      <c r="I11" s="127" t="s">
        <v>498</v>
      </c>
      <c r="J11" s="127">
        <v>160001002</v>
      </c>
      <c r="K11" s="127">
        <v>5</v>
      </c>
      <c r="L11" s="127">
        <v>2500</v>
      </c>
    </row>
    <row r="12" spans="1:12" ht="16.5" customHeight="1" x14ac:dyDescent="0.3">
      <c r="A12" s="127" t="b">
        <v>1</v>
      </c>
      <c r="B12" s="127" t="s">
        <v>391</v>
      </c>
      <c r="C12" s="127">
        <v>10107</v>
      </c>
      <c r="D12" s="127">
        <v>45007</v>
      </c>
      <c r="E12" s="127" t="s">
        <v>321</v>
      </c>
      <c r="F12" s="127">
        <v>7</v>
      </c>
      <c r="G12" s="127">
        <v>160001002</v>
      </c>
      <c r="H12" s="127">
        <v>1</v>
      </c>
      <c r="I12" s="127" t="s">
        <v>498</v>
      </c>
      <c r="J12" s="127">
        <v>160001002</v>
      </c>
      <c r="K12" s="127">
        <v>5</v>
      </c>
      <c r="L12" s="127">
        <v>2500</v>
      </c>
    </row>
    <row r="13" spans="1:12" ht="16.5" customHeight="1" x14ac:dyDescent="0.3">
      <c r="A13" s="127" t="b">
        <v>1</v>
      </c>
      <c r="B13" s="127" t="s">
        <v>392</v>
      </c>
      <c r="C13" s="127">
        <v>10108</v>
      </c>
      <c r="D13" s="127">
        <v>45008</v>
      </c>
      <c r="E13" s="127" t="s">
        <v>321</v>
      </c>
      <c r="F13" s="127">
        <v>8</v>
      </c>
      <c r="G13" s="127">
        <v>160001002</v>
      </c>
      <c r="H13" s="127">
        <v>1</v>
      </c>
      <c r="I13" s="127" t="s">
        <v>498</v>
      </c>
      <c r="J13" s="127">
        <v>160001002</v>
      </c>
      <c r="K13" s="127">
        <v>5</v>
      </c>
      <c r="L13" s="127">
        <v>3000</v>
      </c>
    </row>
    <row r="14" spans="1:12" ht="16.5" customHeight="1" x14ac:dyDescent="0.3">
      <c r="A14" s="129" t="b">
        <v>1</v>
      </c>
      <c r="B14" s="129" t="s">
        <v>499</v>
      </c>
      <c r="C14" s="128">
        <v>10201</v>
      </c>
      <c r="D14" s="129">
        <v>45001</v>
      </c>
      <c r="E14" s="128" t="s">
        <v>322</v>
      </c>
      <c r="F14" s="129">
        <v>1</v>
      </c>
      <c r="G14" s="128">
        <v>160001002</v>
      </c>
      <c r="H14" s="128">
        <v>1</v>
      </c>
      <c r="I14" s="128" t="s">
        <v>500</v>
      </c>
      <c r="J14" s="128">
        <v>160001001</v>
      </c>
      <c r="K14" s="128" t="s">
        <v>501</v>
      </c>
      <c r="L14" s="128">
        <v>2000</v>
      </c>
    </row>
    <row r="15" spans="1:12" ht="16.5" customHeight="1" x14ac:dyDescent="0.3">
      <c r="A15" s="129" t="b">
        <v>1</v>
      </c>
      <c r="B15" s="129" t="s">
        <v>393</v>
      </c>
      <c r="C15" s="129">
        <v>10202</v>
      </c>
      <c r="D15" s="129">
        <v>45002</v>
      </c>
      <c r="E15" s="129" t="s">
        <v>322</v>
      </c>
      <c r="F15" s="129">
        <v>2</v>
      </c>
      <c r="G15" s="129">
        <v>160001002</v>
      </c>
      <c r="H15" s="129">
        <v>1</v>
      </c>
      <c r="I15" s="129" t="s">
        <v>500</v>
      </c>
      <c r="J15" s="129">
        <v>160001001</v>
      </c>
      <c r="K15" s="129" t="s">
        <v>501</v>
      </c>
      <c r="L15" s="129">
        <v>2500</v>
      </c>
    </row>
    <row r="16" spans="1:12" ht="16.5" customHeight="1" x14ac:dyDescent="0.3">
      <c r="A16" s="129" t="b">
        <v>1</v>
      </c>
      <c r="B16" s="129" t="s">
        <v>394</v>
      </c>
      <c r="C16" s="129">
        <v>10203</v>
      </c>
      <c r="D16" s="129">
        <v>45003</v>
      </c>
      <c r="E16" s="129" t="s">
        <v>322</v>
      </c>
      <c r="F16" s="129">
        <v>3</v>
      </c>
      <c r="G16" s="129">
        <v>160001002</v>
      </c>
      <c r="H16" s="129">
        <v>1</v>
      </c>
      <c r="I16" s="129" t="s">
        <v>500</v>
      </c>
      <c r="J16" s="129">
        <v>160001001</v>
      </c>
      <c r="K16" s="129" t="s">
        <v>501</v>
      </c>
      <c r="L16" s="129">
        <v>2500</v>
      </c>
    </row>
    <row r="17" spans="1:12" ht="16.5" customHeight="1" x14ac:dyDescent="0.3">
      <c r="A17" s="129" t="b">
        <v>1</v>
      </c>
      <c r="B17" s="129" t="s">
        <v>395</v>
      </c>
      <c r="C17" s="129">
        <v>10204</v>
      </c>
      <c r="D17" s="129">
        <v>45004</v>
      </c>
      <c r="E17" s="129" t="s">
        <v>322</v>
      </c>
      <c r="F17" s="129">
        <v>4</v>
      </c>
      <c r="G17" s="129">
        <v>160001002</v>
      </c>
      <c r="H17" s="129">
        <v>1</v>
      </c>
      <c r="I17" s="129" t="s">
        <v>500</v>
      </c>
      <c r="J17" s="129">
        <v>160001001</v>
      </c>
      <c r="K17" s="129" t="s">
        <v>501</v>
      </c>
      <c r="L17" s="129">
        <v>3000</v>
      </c>
    </row>
    <row r="18" spans="1:12" ht="16.5" customHeight="1" x14ac:dyDescent="0.3">
      <c r="A18" s="129" t="b">
        <v>1</v>
      </c>
      <c r="B18" s="129" t="s">
        <v>396</v>
      </c>
      <c r="C18" s="129">
        <v>10205</v>
      </c>
      <c r="D18" s="129">
        <v>45005</v>
      </c>
      <c r="E18" s="129" t="s">
        <v>322</v>
      </c>
      <c r="F18" s="129">
        <v>5</v>
      </c>
      <c r="G18" s="129">
        <v>160001002</v>
      </c>
      <c r="H18" s="129">
        <v>1</v>
      </c>
      <c r="I18" s="129" t="s">
        <v>500</v>
      </c>
      <c r="J18" s="129">
        <v>160001001</v>
      </c>
      <c r="K18" s="129" t="s">
        <v>501</v>
      </c>
      <c r="L18" s="129">
        <v>3000</v>
      </c>
    </row>
    <row r="19" spans="1:12" ht="16.5" customHeight="1" x14ac:dyDescent="0.3">
      <c r="A19" s="129" t="b">
        <v>1</v>
      </c>
      <c r="B19" s="129" t="s">
        <v>397</v>
      </c>
      <c r="C19" s="129">
        <v>10206</v>
      </c>
      <c r="D19" s="129">
        <v>45006</v>
      </c>
      <c r="E19" s="129" t="s">
        <v>322</v>
      </c>
      <c r="F19" s="129">
        <v>6</v>
      </c>
      <c r="G19" s="129">
        <v>160001002</v>
      </c>
      <c r="H19" s="129">
        <v>1</v>
      </c>
      <c r="I19" s="129" t="s">
        <v>500</v>
      </c>
      <c r="J19" s="129">
        <v>160001001</v>
      </c>
      <c r="K19" s="129" t="s">
        <v>501</v>
      </c>
      <c r="L19" s="129">
        <v>3500</v>
      </c>
    </row>
    <row r="20" spans="1:12" ht="16.5" customHeight="1" x14ac:dyDescent="0.3">
      <c r="A20" s="129" t="b">
        <v>1</v>
      </c>
      <c r="B20" s="129" t="s">
        <v>398</v>
      </c>
      <c r="C20" s="129">
        <v>10207</v>
      </c>
      <c r="D20" s="129">
        <v>45007</v>
      </c>
      <c r="E20" s="129" t="s">
        <v>322</v>
      </c>
      <c r="F20" s="129">
        <v>7</v>
      </c>
      <c r="G20" s="129">
        <v>160001002</v>
      </c>
      <c r="H20" s="129">
        <v>1</v>
      </c>
      <c r="I20" s="129" t="s">
        <v>500</v>
      </c>
      <c r="J20" s="129">
        <v>160001001</v>
      </c>
      <c r="K20" s="129" t="s">
        <v>501</v>
      </c>
      <c r="L20" s="129">
        <v>3500</v>
      </c>
    </row>
    <row r="21" spans="1:12" ht="16.5" customHeight="1" x14ac:dyDescent="0.3">
      <c r="A21" s="129" t="b">
        <v>1</v>
      </c>
      <c r="B21" s="129" t="s">
        <v>399</v>
      </c>
      <c r="C21" s="129">
        <v>10208</v>
      </c>
      <c r="D21" s="129">
        <v>45008</v>
      </c>
      <c r="E21" s="129" t="s">
        <v>322</v>
      </c>
      <c r="F21" s="129">
        <v>8</v>
      </c>
      <c r="G21" s="129">
        <v>160001002</v>
      </c>
      <c r="H21" s="129">
        <v>1</v>
      </c>
      <c r="I21" s="129" t="s">
        <v>500</v>
      </c>
      <c r="J21" s="129">
        <v>160001001</v>
      </c>
      <c r="K21" s="129" t="s">
        <v>501</v>
      </c>
      <c r="L21" s="129">
        <v>4000</v>
      </c>
    </row>
    <row r="22" spans="1:12" ht="16.5" customHeight="1" x14ac:dyDescent="0.3">
      <c r="A22" s="67" t="b">
        <v>1</v>
      </c>
      <c r="B22" s="67" t="s">
        <v>456</v>
      </c>
      <c r="C22" s="66">
        <f>C14+100</f>
        <v>10301</v>
      </c>
      <c r="D22" s="66">
        <v>45011</v>
      </c>
      <c r="E22" s="66" t="s">
        <v>457</v>
      </c>
      <c r="F22" s="67">
        <v>1</v>
      </c>
      <c r="G22" s="66">
        <v>160001002</v>
      </c>
      <c r="H22" s="66">
        <v>1</v>
      </c>
      <c r="I22" s="66" t="s">
        <v>385</v>
      </c>
      <c r="J22" s="66">
        <v>160001001</v>
      </c>
      <c r="K22" s="66">
        <v>3</v>
      </c>
      <c r="L22" s="66">
        <v>1000</v>
      </c>
    </row>
  </sheetData>
  <phoneticPr fontId="23" type="noConversion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selection activeCell="E13" sqref="E13"/>
    </sheetView>
  </sheetViews>
  <sheetFormatPr defaultColWidth="9" defaultRowHeight="16.5" customHeight="1" x14ac:dyDescent="0.3"/>
  <cols>
    <col min="1" max="1" width="16.625" bestFit="1" customWidth="1"/>
    <col min="2" max="2" width="38.5" bestFit="1" customWidth="1"/>
    <col min="3" max="3" width="17.75" bestFit="1" customWidth="1"/>
    <col min="4" max="5" width="19.5" bestFit="1" customWidth="1"/>
    <col min="6" max="6" width="14.375" bestFit="1" customWidth="1"/>
    <col min="7" max="7" width="15.5" bestFit="1" customWidth="1"/>
    <col min="8" max="8" width="13" bestFit="1" customWidth="1"/>
    <col min="9" max="9" width="10.5" bestFit="1" customWidth="1"/>
    <col min="10" max="10" width="16.875" bestFit="1" customWidth="1"/>
  </cols>
  <sheetData>
    <row r="1" spans="1:10" ht="16.5" customHeight="1" x14ac:dyDescent="0.3">
      <c r="A1" s="88" t="s">
        <v>323</v>
      </c>
      <c r="B1" s="89" t="s">
        <v>323</v>
      </c>
      <c r="C1" s="86"/>
      <c r="D1" s="90"/>
      <c r="E1" s="90"/>
      <c r="F1" s="90"/>
      <c r="G1" s="90"/>
      <c r="H1" s="90"/>
      <c r="I1" s="90"/>
      <c r="J1" s="90"/>
    </row>
    <row r="2" spans="1:10" ht="50.1" customHeight="1" x14ac:dyDescent="0.3">
      <c r="A2" s="92" t="s">
        <v>1</v>
      </c>
      <c r="B2" s="92" t="s">
        <v>1</v>
      </c>
      <c r="C2" s="92" t="s">
        <v>1</v>
      </c>
      <c r="D2" s="92" t="s">
        <v>1</v>
      </c>
      <c r="E2" s="104" t="s">
        <v>462</v>
      </c>
      <c r="F2" s="92" t="s">
        <v>324</v>
      </c>
      <c r="G2" s="92" t="s">
        <v>1</v>
      </c>
      <c r="H2" s="92" t="s">
        <v>1</v>
      </c>
      <c r="I2" s="91" t="s">
        <v>463</v>
      </c>
      <c r="J2" s="91" t="s">
        <v>463</v>
      </c>
    </row>
    <row r="3" spans="1:10" ht="16.5" customHeight="1" x14ac:dyDescent="0.3">
      <c r="A3" s="93" t="s">
        <v>2</v>
      </c>
      <c r="B3" s="93" t="s">
        <v>2</v>
      </c>
      <c r="C3" s="93" t="s">
        <v>3</v>
      </c>
      <c r="D3" s="93" t="s">
        <v>3</v>
      </c>
      <c r="E3" s="93" t="s">
        <v>3</v>
      </c>
      <c r="F3" s="93" t="s">
        <v>3</v>
      </c>
      <c r="G3" s="93" t="s">
        <v>3</v>
      </c>
      <c r="H3" s="93" t="s">
        <v>3</v>
      </c>
      <c r="I3" s="93" t="s">
        <v>3</v>
      </c>
      <c r="J3" s="101" t="s">
        <v>3</v>
      </c>
    </row>
    <row r="4" spans="1:10" ht="40.5" customHeight="1" x14ac:dyDescent="0.3">
      <c r="A4" s="94" t="s">
        <v>4</v>
      </c>
      <c r="B4" s="94" t="s">
        <v>5</v>
      </c>
      <c r="C4" s="94" t="s">
        <v>6</v>
      </c>
      <c r="D4" s="95" t="s">
        <v>7</v>
      </c>
      <c r="E4" s="94" t="s">
        <v>6</v>
      </c>
      <c r="F4" s="94" t="s">
        <v>6</v>
      </c>
      <c r="G4" s="94" t="s">
        <v>6</v>
      </c>
      <c r="H4" s="94" t="s">
        <v>6</v>
      </c>
      <c r="I4" s="95" t="s">
        <v>9</v>
      </c>
      <c r="J4" s="102" t="s">
        <v>461</v>
      </c>
    </row>
    <row r="5" spans="1:10" ht="16.5" customHeight="1" x14ac:dyDescent="0.3">
      <c r="A5" s="96" t="s">
        <v>10</v>
      </c>
      <c r="B5" s="96" t="s">
        <v>11</v>
      </c>
      <c r="C5" s="96" t="s">
        <v>12</v>
      </c>
      <c r="D5" s="96" t="s">
        <v>14</v>
      </c>
      <c r="E5" s="96" t="s">
        <v>325</v>
      </c>
      <c r="F5" s="96" t="s">
        <v>326</v>
      </c>
      <c r="G5" s="96" t="s">
        <v>17</v>
      </c>
      <c r="H5" s="96" t="s">
        <v>464</v>
      </c>
      <c r="I5" s="96" t="s">
        <v>21</v>
      </c>
      <c r="J5" s="96" t="s">
        <v>354</v>
      </c>
    </row>
    <row r="6" spans="1:10" ht="16.5" customHeight="1" x14ac:dyDescent="0.3">
      <c r="A6" s="105" t="b">
        <v>1</v>
      </c>
      <c r="B6" s="106" t="s">
        <v>327</v>
      </c>
      <c r="C6" s="105">
        <v>1000001</v>
      </c>
      <c r="D6" s="107" t="s">
        <v>59</v>
      </c>
      <c r="E6" s="105">
        <v>1</v>
      </c>
      <c r="F6" s="105">
        <v>1</v>
      </c>
      <c r="G6" s="105">
        <v>160001001</v>
      </c>
      <c r="H6" s="105">
        <v>5000</v>
      </c>
      <c r="I6" s="105" t="s">
        <v>60</v>
      </c>
      <c r="J6" s="105" t="s">
        <v>358</v>
      </c>
    </row>
    <row r="7" spans="1:10" ht="16.5" customHeight="1" x14ac:dyDescent="0.3">
      <c r="A7" s="105" t="b">
        <v>1</v>
      </c>
      <c r="B7" s="106" t="s">
        <v>465</v>
      </c>
      <c r="C7" s="105">
        <v>1000002</v>
      </c>
      <c r="D7" s="107" t="s">
        <v>59</v>
      </c>
      <c r="E7" s="105">
        <v>1</v>
      </c>
      <c r="F7" s="105">
        <v>2</v>
      </c>
      <c r="G7" s="105">
        <v>160001002</v>
      </c>
      <c r="H7" s="105">
        <v>50</v>
      </c>
      <c r="I7" s="105" t="s">
        <v>90</v>
      </c>
      <c r="J7" s="105" t="s">
        <v>358</v>
      </c>
    </row>
    <row r="8" spans="1:10" ht="16.5" customHeight="1" x14ac:dyDescent="0.3">
      <c r="A8" s="105" t="b">
        <v>1</v>
      </c>
      <c r="B8" s="106" t="s">
        <v>466</v>
      </c>
      <c r="C8" s="105">
        <v>1000003</v>
      </c>
      <c r="D8" s="107" t="s">
        <v>59</v>
      </c>
      <c r="E8" s="105">
        <v>1</v>
      </c>
      <c r="F8" s="105">
        <v>3</v>
      </c>
      <c r="G8" s="87">
        <v>156104001</v>
      </c>
      <c r="H8" s="105">
        <v>1</v>
      </c>
      <c r="I8" s="105" t="s">
        <v>328</v>
      </c>
      <c r="J8" s="105" t="s">
        <v>358</v>
      </c>
    </row>
    <row r="9" spans="1:10" ht="16.5" customHeight="1" x14ac:dyDescent="0.3">
      <c r="A9" s="105" t="b">
        <v>1</v>
      </c>
      <c r="B9" s="106" t="s">
        <v>467</v>
      </c>
      <c r="C9" s="105">
        <v>1000004</v>
      </c>
      <c r="D9" s="107" t="s">
        <v>59</v>
      </c>
      <c r="E9" s="105">
        <v>1</v>
      </c>
      <c r="F9" s="105">
        <v>4</v>
      </c>
      <c r="G9" s="105">
        <v>160002003</v>
      </c>
      <c r="H9" s="105">
        <v>20</v>
      </c>
      <c r="I9" s="105" t="s">
        <v>329</v>
      </c>
      <c r="J9" s="105" t="s">
        <v>358</v>
      </c>
    </row>
    <row r="10" spans="1:10" ht="16.5" customHeight="1" x14ac:dyDescent="0.3">
      <c r="A10" s="105" t="b">
        <v>1</v>
      </c>
      <c r="B10" s="106" t="s">
        <v>468</v>
      </c>
      <c r="C10" s="105">
        <v>1000005</v>
      </c>
      <c r="D10" s="107" t="s">
        <v>59</v>
      </c>
      <c r="E10" s="105">
        <v>1</v>
      </c>
      <c r="F10" s="105">
        <v>5</v>
      </c>
      <c r="G10" s="105">
        <v>160001001</v>
      </c>
      <c r="H10" s="105">
        <v>5000</v>
      </c>
      <c r="I10" s="105" t="s">
        <v>60</v>
      </c>
      <c r="J10" s="105" t="s">
        <v>358</v>
      </c>
    </row>
    <row r="11" spans="1:10" ht="16.5" customHeight="1" x14ac:dyDescent="0.3">
      <c r="A11" s="105" t="b">
        <v>1</v>
      </c>
      <c r="B11" s="106" t="s">
        <v>331</v>
      </c>
      <c r="C11" s="105">
        <v>1000006</v>
      </c>
      <c r="D11" s="107" t="s">
        <v>59</v>
      </c>
      <c r="E11" s="105">
        <v>1</v>
      </c>
      <c r="F11" s="105">
        <v>6</v>
      </c>
      <c r="G11" s="105">
        <v>160001002</v>
      </c>
      <c r="H11" s="105">
        <v>50</v>
      </c>
      <c r="I11" s="105" t="s">
        <v>90</v>
      </c>
      <c r="J11" s="105" t="s">
        <v>358</v>
      </c>
    </row>
    <row r="12" spans="1:10" ht="16.5" customHeight="1" x14ac:dyDescent="0.3">
      <c r="A12" s="105" t="b">
        <v>1</v>
      </c>
      <c r="B12" s="106" t="s">
        <v>469</v>
      </c>
      <c r="C12" s="105">
        <v>1000007</v>
      </c>
      <c r="D12" s="107" t="s">
        <v>59</v>
      </c>
      <c r="E12" s="105">
        <v>1</v>
      </c>
      <c r="F12" s="105">
        <v>7</v>
      </c>
      <c r="G12" s="87">
        <v>156102002</v>
      </c>
      <c r="H12" s="105">
        <v>1</v>
      </c>
      <c r="I12" s="105" t="s">
        <v>328</v>
      </c>
      <c r="J12" s="105" t="s">
        <v>358</v>
      </c>
    </row>
    <row r="13" spans="1:10" ht="16.5" customHeight="1" x14ac:dyDescent="0.3">
      <c r="A13" s="98" t="b">
        <v>1</v>
      </c>
      <c r="B13" s="108" t="s">
        <v>332</v>
      </c>
      <c r="C13" s="98">
        <v>1000008</v>
      </c>
      <c r="D13" s="97" t="s">
        <v>59</v>
      </c>
      <c r="E13" s="98">
        <v>1</v>
      </c>
      <c r="F13" s="98">
        <v>8</v>
      </c>
      <c r="G13" s="98">
        <v>160001001</v>
      </c>
      <c r="H13" s="98">
        <v>10000</v>
      </c>
      <c r="I13" s="98" t="s">
        <v>60</v>
      </c>
      <c r="J13" s="98" t="s">
        <v>358</v>
      </c>
    </row>
    <row r="14" spans="1:10" ht="16.5" customHeight="1" x14ac:dyDescent="0.3">
      <c r="A14" s="98" t="b">
        <v>1</v>
      </c>
      <c r="B14" s="108" t="s">
        <v>470</v>
      </c>
      <c r="C14" s="98">
        <v>1000009</v>
      </c>
      <c r="D14" s="97" t="s">
        <v>59</v>
      </c>
      <c r="E14" s="98">
        <v>1</v>
      </c>
      <c r="F14" s="98">
        <v>9</v>
      </c>
      <c r="G14" s="98">
        <v>160001002</v>
      </c>
      <c r="H14" s="98">
        <v>100</v>
      </c>
      <c r="I14" s="98" t="s">
        <v>90</v>
      </c>
      <c r="J14" s="98" t="s">
        <v>358</v>
      </c>
    </row>
    <row r="15" spans="1:10" ht="16.5" customHeight="1" x14ac:dyDescent="0.3">
      <c r="A15" s="98" t="b">
        <v>1</v>
      </c>
      <c r="B15" s="108" t="s">
        <v>471</v>
      </c>
      <c r="C15" s="98">
        <v>1000010</v>
      </c>
      <c r="D15" s="97" t="s">
        <v>59</v>
      </c>
      <c r="E15" s="98">
        <v>1</v>
      </c>
      <c r="F15" s="98">
        <v>10</v>
      </c>
      <c r="G15" s="98">
        <v>156103002</v>
      </c>
      <c r="H15" s="98">
        <v>1</v>
      </c>
      <c r="I15" s="98" t="s">
        <v>328</v>
      </c>
      <c r="J15" s="98" t="s">
        <v>358</v>
      </c>
    </row>
    <row r="16" spans="1:10" ht="16.5" customHeight="1" x14ac:dyDescent="0.3">
      <c r="A16" s="98" t="b">
        <v>1</v>
      </c>
      <c r="B16" s="108" t="s">
        <v>472</v>
      </c>
      <c r="C16" s="98">
        <v>1000011</v>
      </c>
      <c r="D16" s="97" t="s">
        <v>59</v>
      </c>
      <c r="E16" s="98">
        <v>1</v>
      </c>
      <c r="F16" s="98">
        <v>11</v>
      </c>
      <c r="G16" s="98">
        <v>160002003</v>
      </c>
      <c r="H16" s="98">
        <v>30</v>
      </c>
      <c r="I16" s="98" t="s">
        <v>329</v>
      </c>
      <c r="J16" s="98" t="s">
        <v>358</v>
      </c>
    </row>
    <row r="17" spans="1:10" ht="16.5" customHeight="1" x14ac:dyDescent="0.3">
      <c r="A17" s="98" t="b">
        <v>1</v>
      </c>
      <c r="B17" s="108" t="s">
        <v>473</v>
      </c>
      <c r="C17" s="98">
        <v>1000012</v>
      </c>
      <c r="D17" s="97" t="s">
        <v>59</v>
      </c>
      <c r="E17" s="98">
        <v>1</v>
      </c>
      <c r="F17" s="98">
        <v>12</v>
      </c>
      <c r="G17" s="98">
        <v>160001001</v>
      </c>
      <c r="H17" s="98">
        <v>10000</v>
      </c>
      <c r="I17" s="98" t="s">
        <v>60</v>
      </c>
      <c r="J17" s="98" t="s">
        <v>358</v>
      </c>
    </row>
    <row r="18" spans="1:10" ht="16.5" customHeight="1" x14ac:dyDescent="0.3">
      <c r="A18" s="98" t="b">
        <v>1</v>
      </c>
      <c r="B18" s="108" t="s">
        <v>333</v>
      </c>
      <c r="C18" s="98">
        <v>1000013</v>
      </c>
      <c r="D18" s="97" t="s">
        <v>59</v>
      </c>
      <c r="E18" s="98">
        <v>1</v>
      </c>
      <c r="F18" s="98">
        <v>13</v>
      </c>
      <c r="G18" s="98">
        <v>160001002</v>
      </c>
      <c r="H18" s="98">
        <v>100</v>
      </c>
      <c r="I18" s="98" t="s">
        <v>90</v>
      </c>
      <c r="J18" s="98" t="s">
        <v>358</v>
      </c>
    </row>
    <row r="19" spans="1:10" ht="16.5" customHeight="1" x14ac:dyDescent="0.3">
      <c r="A19" s="98" t="b">
        <v>1</v>
      </c>
      <c r="B19" s="108" t="s">
        <v>474</v>
      </c>
      <c r="C19" s="98">
        <v>1000014</v>
      </c>
      <c r="D19" s="97" t="s">
        <v>59</v>
      </c>
      <c r="E19" s="98">
        <v>1</v>
      </c>
      <c r="F19" s="98">
        <v>14</v>
      </c>
      <c r="G19" s="98">
        <v>156101002</v>
      </c>
      <c r="H19" s="98">
        <v>1</v>
      </c>
      <c r="I19" s="98" t="s">
        <v>328</v>
      </c>
      <c r="J19" s="98" t="s">
        <v>358</v>
      </c>
    </row>
    <row r="20" spans="1:10" ht="16.5" customHeight="1" x14ac:dyDescent="0.3">
      <c r="A20" s="105" t="b">
        <v>1</v>
      </c>
      <c r="B20" s="106" t="s">
        <v>334</v>
      </c>
      <c r="C20" s="105">
        <v>1000015</v>
      </c>
      <c r="D20" s="107" t="s">
        <v>59</v>
      </c>
      <c r="E20" s="105">
        <v>1</v>
      </c>
      <c r="F20" s="105">
        <v>15</v>
      </c>
      <c r="G20" s="105">
        <v>160001001</v>
      </c>
      <c r="H20" s="105">
        <v>20000</v>
      </c>
      <c r="I20" s="105" t="s">
        <v>60</v>
      </c>
      <c r="J20" s="105" t="s">
        <v>358</v>
      </c>
    </row>
    <row r="21" spans="1:10" ht="16.5" customHeight="1" x14ac:dyDescent="0.3">
      <c r="A21" s="105" t="b">
        <v>1</v>
      </c>
      <c r="B21" s="106" t="s">
        <v>475</v>
      </c>
      <c r="C21" s="105">
        <v>1000016</v>
      </c>
      <c r="D21" s="107" t="s">
        <v>59</v>
      </c>
      <c r="E21" s="105">
        <v>1</v>
      </c>
      <c r="F21" s="105">
        <v>16</v>
      </c>
      <c r="G21" s="105">
        <v>160001002</v>
      </c>
      <c r="H21" s="105">
        <v>200</v>
      </c>
      <c r="I21" s="105" t="s">
        <v>90</v>
      </c>
      <c r="J21" s="105" t="s">
        <v>358</v>
      </c>
    </row>
    <row r="22" spans="1:10" ht="16.5" customHeight="1" x14ac:dyDescent="0.3">
      <c r="A22" s="105" t="b">
        <v>1</v>
      </c>
      <c r="B22" s="106" t="s">
        <v>476</v>
      </c>
      <c r="C22" s="105">
        <v>1000017</v>
      </c>
      <c r="D22" s="107" t="s">
        <v>59</v>
      </c>
      <c r="E22" s="105">
        <v>1</v>
      </c>
      <c r="F22" s="105">
        <v>17</v>
      </c>
      <c r="G22" s="105">
        <v>156104002</v>
      </c>
      <c r="H22" s="105">
        <v>1</v>
      </c>
      <c r="I22" s="105" t="s">
        <v>328</v>
      </c>
      <c r="J22" s="105" t="s">
        <v>358</v>
      </c>
    </row>
    <row r="23" spans="1:10" ht="16.5" customHeight="1" x14ac:dyDescent="0.3">
      <c r="A23" s="105" t="b">
        <v>1</v>
      </c>
      <c r="B23" s="106" t="s">
        <v>477</v>
      </c>
      <c r="C23" s="105">
        <v>1000018</v>
      </c>
      <c r="D23" s="107" t="s">
        <v>59</v>
      </c>
      <c r="E23" s="105">
        <v>1</v>
      </c>
      <c r="F23" s="105">
        <v>18</v>
      </c>
      <c r="G23" s="105">
        <v>160002003</v>
      </c>
      <c r="H23" s="105">
        <v>40</v>
      </c>
      <c r="I23" s="105" t="s">
        <v>329</v>
      </c>
      <c r="J23" s="105" t="s">
        <v>358</v>
      </c>
    </row>
    <row r="24" spans="1:10" ht="16.5" customHeight="1" x14ac:dyDescent="0.3">
      <c r="A24" s="105" t="b">
        <v>1</v>
      </c>
      <c r="B24" s="106" t="s">
        <v>478</v>
      </c>
      <c r="C24" s="105">
        <v>1000019</v>
      </c>
      <c r="D24" s="107" t="s">
        <v>59</v>
      </c>
      <c r="E24" s="105">
        <v>1</v>
      </c>
      <c r="F24" s="105">
        <v>19</v>
      </c>
      <c r="G24" s="105">
        <v>160001001</v>
      </c>
      <c r="H24" s="105">
        <v>20000</v>
      </c>
      <c r="I24" s="105" t="s">
        <v>60</v>
      </c>
      <c r="J24" s="105" t="s">
        <v>358</v>
      </c>
    </row>
    <row r="25" spans="1:10" ht="16.5" customHeight="1" x14ac:dyDescent="0.3">
      <c r="A25" s="105" t="b">
        <v>1</v>
      </c>
      <c r="B25" s="106" t="s">
        <v>335</v>
      </c>
      <c r="C25" s="105">
        <v>1000020</v>
      </c>
      <c r="D25" s="107" t="s">
        <v>59</v>
      </c>
      <c r="E25" s="105">
        <v>1</v>
      </c>
      <c r="F25" s="105">
        <v>20</v>
      </c>
      <c r="G25" s="105">
        <v>160001002</v>
      </c>
      <c r="H25" s="105">
        <v>200</v>
      </c>
      <c r="I25" s="105" t="s">
        <v>90</v>
      </c>
      <c r="J25" s="105" t="s">
        <v>358</v>
      </c>
    </row>
    <row r="26" spans="1:10" ht="16.5" customHeight="1" x14ac:dyDescent="0.3">
      <c r="A26" s="105" t="b">
        <v>1</v>
      </c>
      <c r="B26" s="106" t="s">
        <v>479</v>
      </c>
      <c r="C26" s="105">
        <v>1000021</v>
      </c>
      <c r="D26" s="107" t="s">
        <v>59</v>
      </c>
      <c r="E26" s="105">
        <v>1</v>
      </c>
      <c r="F26" s="105">
        <v>21</v>
      </c>
      <c r="G26" s="105">
        <v>156102003</v>
      </c>
      <c r="H26" s="105">
        <v>1</v>
      </c>
      <c r="I26" s="105" t="s">
        <v>328</v>
      </c>
      <c r="J26" s="105" t="s">
        <v>358</v>
      </c>
    </row>
    <row r="27" spans="1:10" ht="16.5" customHeight="1" x14ac:dyDescent="0.3">
      <c r="A27" s="98" t="b">
        <v>1</v>
      </c>
      <c r="B27" s="109" t="s">
        <v>480</v>
      </c>
      <c r="C27" s="98">
        <v>1000022</v>
      </c>
      <c r="D27" s="97" t="s">
        <v>59</v>
      </c>
      <c r="E27" s="98">
        <v>1</v>
      </c>
      <c r="F27" s="98">
        <v>22</v>
      </c>
      <c r="G27" s="98">
        <v>160001001</v>
      </c>
      <c r="H27" s="98">
        <v>30000</v>
      </c>
      <c r="I27" s="98" t="s">
        <v>60</v>
      </c>
      <c r="J27" s="98" t="s">
        <v>358</v>
      </c>
    </row>
    <row r="28" spans="1:10" ht="16.5" customHeight="1" x14ac:dyDescent="0.3">
      <c r="A28" s="98" t="b">
        <v>1</v>
      </c>
      <c r="B28" s="109" t="s">
        <v>481</v>
      </c>
      <c r="C28" s="98">
        <v>1000023</v>
      </c>
      <c r="D28" s="97" t="s">
        <v>59</v>
      </c>
      <c r="E28" s="98">
        <v>1</v>
      </c>
      <c r="F28" s="98">
        <v>23</v>
      </c>
      <c r="G28" s="98">
        <v>160001002</v>
      </c>
      <c r="H28" s="98">
        <v>300</v>
      </c>
      <c r="I28" s="98" t="s">
        <v>90</v>
      </c>
      <c r="J28" s="98" t="s">
        <v>358</v>
      </c>
    </row>
    <row r="29" spans="1:10" ht="16.5" customHeight="1" x14ac:dyDescent="0.3">
      <c r="A29" s="98" t="b">
        <v>1</v>
      </c>
      <c r="B29" s="109" t="s">
        <v>482</v>
      </c>
      <c r="C29" s="98">
        <v>1000024</v>
      </c>
      <c r="D29" s="97" t="s">
        <v>59</v>
      </c>
      <c r="E29" s="98">
        <v>1</v>
      </c>
      <c r="F29" s="98">
        <v>24</v>
      </c>
      <c r="G29" s="98">
        <v>156103003</v>
      </c>
      <c r="H29" s="98">
        <v>1</v>
      </c>
      <c r="I29" s="98" t="s">
        <v>328</v>
      </c>
      <c r="J29" s="98" t="s">
        <v>358</v>
      </c>
    </row>
    <row r="30" spans="1:10" ht="16.5" customHeight="1" x14ac:dyDescent="0.3">
      <c r="A30" s="98" t="b">
        <v>1</v>
      </c>
      <c r="B30" s="109" t="s">
        <v>483</v>
      </c>
      <c r="C30" s="98">
        <v>1000025</v>
      </c>
      <c r="D30" s="97" t="s">
        <v>59</v>
      </c>
      <c r="E30" s="98">
        <v>1</v>
      </c>
      <c r="F30" s="98">
        <v>25</v>
      </c>
      <c r="G30" s="98">
        <v>160002003</v>
      </c>
      <c r="H30" s="98">
        <v>50</v>
      </c>
      <c r="I30" s="98" t="s">
        <v>329</v>
      </c>
      <c r="J30" s="98" t="s">
        <v>358</v>
      </c>
    </row>
    <row r="31" spans="1:10" ht="16.5" customHeight="1" x14ac:dyDescent="0.3">
      <c r="A31" s="98" t="b">
        <v>1</v>
      </c>
      <c r="B31" s="109" t="s">
        <v>484</v>
      </c>
      <c r="C31" s="98">
        <v>1000026</v>
      </c>
      <c r="D31" s="97" t="s">
        <v>59</v>
      </c>
      <c r="E31" s="98">
        <v>1</v>
      </c>
      <c r="F31" s="98">
        <v>26</v>
      </c>
      <c r="G31" s="98">
        <v>160001001</v>
      </c>
      <c r="H31" s="98">
        <v>30000</v>
      </c>
      <c r="I31" s="98" t="s">
        <v>60</v>
      </c>
      <c r="J31" s="98" t="s">
        <v>358</v>
      </c>
    </row>
    <row r="32" spans="1:10" ht="16.5" customHeight="1" x14ac:dyDescent="0.3">
      <c r="A32" s="98" t="b">
        <v>1</v>
      </c>
      <c r="B32" s="109" t="s">
        <v>336</v>
      </c>
      <c r="C32" s="98">
        <v>1000027</v>
      </c>
      <c r="D32" s="97" t="s">
        <v>59</v>
      </c>
      <c r="E32" s="98">
        <v>1</v>
      </c>
      <c r="F32" s="98">
        <v>27</v>
      </c>
      <c r="G32" s="98">
        <v>160001002</v>
      </c>
      <c r="H32" s="98">
        <v>300</v>
      </c>
      <c r="I32" s="98" t="s">
        <v>90</v>
      </c>
      <c r="J32" s="98" t="s">
        <v>358</v>
      </c>
    </row>
    <row r="33" spans="1:10" ht="16.5" customHeight="1" x14ac:dyDescent="0.3">
      <c r="A33" s="98" t="b">
        <v>1</v>
      </c>
      <c r="B33" s="109" t="s">
        <v>485</v>
      </c>
      <c r="C33" s="98">
        <v>1000028</v>
      </c>
      <c r="D33" s="97" t="s">
        <v>59</v>
      </c>
      <c r="E33" s="98">
        <v>1</v>
      </c>
      <c r="F33" s="98">
        <v>28</v>
      </c>
      <c r="G33" s="98">
        <v>156101003</v>
      </c>
      <c r="H33" s="98">
        <v>1</v>
      </c>
      <c r="I33" s="98" t="s">
        <v>328</v>
      </c>
      <c r="J33" s="98" t="s">
        <v>358</v>
      </c>
    </row>
    <row r="34" spans="1:10" ht="16.5" customHeight="1" x14ac:dyDescent="0.3">
      <c r="A34" s="105" t="b">
        <v>1</v>
      </c>
      <c r="B34" s="110" t="s">
        <v>402</v>
      </c>
      <c r="C34" s="105">
        <v>1001001</v>
      </c>
      <c r="D34" s="107" t="s">
        <v>59</v>
      </c>
      <c r="E34" s="105">
        <v>2</v>
      </c>
      <c r="F34" s="105">
        <v>1</v>
      </c>
      <c r="G34" s="105">
        <v>160001001</v>
      </c>
      <c r="H34" s="105">
        <v>10</v>
      </c>
      <c r="I34" s="105" t="s">
        <v>60</v>
      </c>
      <c r="J34" s="105" t="s">
        <v>358</v>
      </c>
    </row>
    <row r="35" spans="1:10" ht="16.5" customHeight="1" x14ac:dyDescent="0.3">
      <c r="A35" s="105" t="b">
        <v>1</v>
      </c>
      <c r="B35" s="110" t="s">
        <v>403</v>
      </c>
      <c r="C35" s="105">
        <v>1001002</v>
      </c>
      <c r="D35" s="107" t="s">
        <v>59</v>
      </c>
      <c r="E35" s="105">
        <v>2</v>
      </c>
      <c r="F35" s="105">
        <v>2</v>
      </c>
      <c r="G35" s="105">
        <v>160001002</v>
      </c>
      <c r="H35" s="105">
        <v>1000</v>
      </c>
      <c r="I35" s="105" t="s">
        <v>90</v>
      </c>
      <c r="J35" s="105" t="s">
        <v>358</v>
      </c>
    </row>
    <row r="36" spans="1:10" ht="16.5" customHeight="1" x14ac:dyDescent="0.3">
      <c r="A36" s="105" t="b">
        <v>1</v>
      </c>
      <c r="B36" s="110" t="s">
        <v>404</v>
      </c>
      <c r="C36" s="105">
        <v>1001003</v>
      </c>
      <c r="D36" s="107" t="s">
        <v>59</v>
      </c>
      <c r="E36" s="105">
        <v>2</v>
      </c>
      <c r="F36" s="105">
        <v>3</v>
      </c>
      <c r="G36" s="105">
        <v>160001001</v>
      </c>
      <c r="H36" s="105">
        <v>20</v>
      </c>
      <c r="I36" s="105" t="s">
        <v>60</v>
      </c>
      <c r="J36" s="105" t="s">
        <v>358</v>
      </c>
    </row>
    <row r="37" spans="1:10" ht="16.5" customHeight="1" x14ac:dyDescent="0.3">
      <c r="A37" s="105" t="b">
        <v>1</v>
      </c>
      <c r="B37" s="110" t="s">
        <v>405</v>
      </c>
      <c r="C37" s="105">
        <v>1001004</v>
      </c>
      <c r="D37" s="107" t="s">
        <v>59</v>
      </c>
      <c r="E37" s="105">
        <v>2</v>
      </c>
      <c r="F37" s="105">
        <v>4</v>
      </c>
      <c r="G37" s="105">
        <v>160001002</v>
      </c>
      <c r="H37" s="105">
        <v>2000</v>
      </c>
      <c r="I37" s="105" t="s">
        <v>90</v>
      </c>
      <c r="J37" s="105" t="s">
        <v>358</v>
      </c>
    </row>
    <row r="38" spans="1:10" ht="16.5" customHeight="1" x14ac:dyDescent="0.3">
      <c r="A38" s="105" t="b">
        <v>1</v>
      </c>
      <c r="B38" s="110" t="s">
        <v>406</v>
      </c>
      <c r="C38" s="105">
        <v>1001005</v>
      </c>
      <c r="D38" s="107" t="s">
        <v>59</v>
      </c>
      <c r="E38" s="105">
        <v>2</v>
      </c>
      <c r="F38" s="105">
        <v>5</v>
      </c>
      <c r="G38" s="105">
        <v>160001001</v>
      </c>
      <c r="H38" s="105">
        <v>30</v>
      </c>
      <c r="I38" s="105" t="s">
        <v>60</v>
      </c>
      <c r="J38" s="105" t="s">
        <v>358</v>
      </c>
    </row>
    <row r="39" spans="1:10" ht="16.5" customHeight="1" x14ac:dyDescent="0.3">
      <c r="A39" s="105" t="b">
        <v>1</v>
      </c>
      <c r="B39" s="110" t="s">
        <v>407</v>
      </c>
      <c r="C39" s="105">
        <v>1001006</v>
      </c>
      <c r="D39" s="107" t="s">
        <v>59</v>
      </c>
      <c r="E39" s="105">
        <v>2</v>
      </c>
      <c r="F39" s="105">
        <v>6</v>
      </c>
      <c r="G39" s="105">
        <v>160001002</v>
      </c>
      <c r="H39" s="105">
        <v>3000</v>
      </c>
      <c r="I39" s="105" t="s">
        <v>90</v>
      </c>
      <c r="J39" s="105" t="s">
        <v>358</v>
      </c>
    </row>
    <row r="40" spans="1:10" ht="16.5" customHeight="1" x14ac:dyDescent="0.3">
      <c r="A40" s="105" t="b">
        <v>1</v>
      </c>
      <c r="B40" s="110" t="s">
        <v>408</v>
      </c>
      <c r="C40" s="105">
        <v>1001007</v>
      </c>
      <c r="D40" s="107" t="s">
        <v>59</v>
      </c>
      <c r="E40" s="105">
        <v>2</v>
      </c>
      <c r="F40" s="105">
        <v>7</v>
      </c>
      <c r="G40" s="105">
        <v>160001001</v>
      </c>
      <c r="H40" s="105">
        <v>40</v>
      </c>
      <c r="I40" s="105" t="s">
        <v>60</v>
      </c>
      <c r="J40" s="105" t="s">
        <v>358</v>
      </c>
    </row>
    <row r="41" spans="1:10" ht="16.5" customHeight="1" x14ac:dyDescent="0.3">
      <c r="A41" s="99" t="b">
        <v>1</v>
      </c>
      <c r="B41" s="111" t="s">
        <v>337</v>
      </c>
      <c r="C41" s="99">
        <v>1001008</v>
      </c>
      <c r="D41" s="99" t="s">
        <v>59</v>
      </c>
      <c r="E41" s="99">
        <v>2</v>
      </c>
      <c r="F41" s="99">
        <v>8</v>
      </c>
      <c r="G41" s="99">
        <v>160001002</v>
      </c>
      <c r="H41" s="99">
        <v>4000</v>
      </c>
      <c r="I41" s="99" t="s">
        <v>90</v>
      </c>
      <c r="J41" s="99" t="s">
        <v>358</v>
      </c>
    </row>
    <row r="42" spans="1:10" ht="16.5" customHeight="1" x14ac:dyDescent="0.3">
      <c r="A42" s="99" t="b">
        <v>1</v>
      </c>
      <c r="B42" s="111" t="s">
        <v>409</v>
      </c>
      <c r="C42" s="99">
        <v>1001009</v>
      </c>
      <c r="D42" s="99" t="s">
        <v>59</v>
      </c>
      <c r="E42" s="99">
        <v>2</v>
      </c>
      <c r="F42" s="99">
        <v>9</v>
      </c>
      <c r="G42" s="99">
        <v>160001001</v>
      </c>
      <c r="H42" s="99">
        <v>50</v>
      </c>
      <c r="I42" s="99" t="s">
        <v>60</v>
      </c>
      <c r="J42" s="99" t="s">
        <v>358</v>
      </c>
    </row>
    <row r="43" spans="1:10" ht="16.5" customHeight="1" x14ac:dyDescent="0.3">
      <c r="A43" s="99" t="b">
        <v>1</v>
      </c>
      <c r="B43" s="111" t="s">
        <v>410</v>
      </c>
      <c r="C43" s="99">
        <v>1001010</v>
      </c>
      <c r="D43" s="99" t="s">
        <v>59</v>
      </c>
      <c r="E43" s="99">
        <v>2</v>
      </c>
      <c r="F43" s="99">
        <v>10</v>
      </c>
      <c r="G43" s="99">
        <v>160001002</v>
      </c>
      <c r="H43" s="99">
        <v>5000</v>
      </c>
      <c r="I43" s="99" t="s">
        <v>90</v>
      </c>
      <c r="J43" s="99" t="s">
        <v>358</v>
      </c>
    </row>
    <row r="44" spans="1:10" ht="16.5" customHeight="1" x14ac:dyDescent="0.3">
      <c r="A44" s="99" t="b">
        <v>1</v>
      </c>
      <c r="B44" s="111" t="s">
        <v>411</v>
      </c>
      <c r="C44" s="99">
        <v>1001011</v>
      </c>
      <c r="D44" s="99" t="s">
        <v>59</v>
      </c>
      <c r="E44" s="99">
        <v>2</v>
      </c>
      <c r="F44" s="99">
        <v>11</v>
      </c>
      <c r="G44" s="99">
        <v>160001001</v>
      </c>
      <c r="H44" s="99">
        <v>60</v>
      </c>
      <c r="I44" s="99" t="s">
        <v>60</v>
      </c>
      <c r="J44" s="99" t="s">
        <v>358</v>
      </c>
    </row>
    <row r="45" spans="1:10" ht="16.5" customHeight="1" x14ac:dyDescent="0.3">
      <c r="A45" s="99" t="b">
        <v>1</v>
      </c>
      <c r="B45" s="111" t="s">
        <v>412</v>
      </c>
      <c r="C45" s="99">
        <v>1001012</v>
      </c>
      <c r="D45" s="99" t="s">
        <v>59</v>
      </c>
      <c r="E45" s="99">
        <v>2</v>
      </c>
      <c r="F45" s="99">
        <v>12</v>
      </c>
      <c r="G45" s="99">
        <v>160001002</v>
      </c>
      <c r="H45" s="99">
        <v>6000</v>
      </c>
      <c r="I45" s="99" t="s">
        <v>90</v>
      </c>
      <c r="J45" s="99" t="s">
        <v>358</v>
      </c>
    </row>
    <row r="46" spans="1:10" ht="16.5" customHeight="1" x14ac:dyDescent="0.3">
      <c r="A46" s="99" t="b">
        <v>1</v>
      </c>
      <c r="B46" s="111" t="s">
        <v>338</v>
      </c>
      <c r="C46" s="99">
        <v>1001013</v>
      </c>
      <c r="D46" s="99" t="s">
        <v>59</v>
      </c>
      <c r="E46" s="99">
        <v>2</v>
      </c>
      <c r="F46" s="99">
        <v>13</v>
      </c>
      <c r="G46" s="99">
        <v>160001001</v>
      </c>
      <c r="H46" s="99">
        <v>70</v>
      </c>
      <c r="I46" s="99" t="s">
        <v>60</v>
      </c>
      <c r="J46" s="99" t="s">
        <v>358</v>
      </c>
    </row>
    <row r="47" spans="1:10" ht="16.5" customHeight="1" x14ac:dyDescent="0.3">
      <c r="A47" s="99" t="b">
        <v>1</v>
      </c>
      <c r="B47" s="111" t="s">
        <v>413</v>
      </c>
      <c r="C47" s="99">
        <v>1001014</v>
      </c>
      <c r="D47" s="99" t="s">
        <v>59</v>
      </c>
      <c r="E47" s="99">
        <v>2</v>
      </c>
      <c r="F47" s="99">
        <v>14</v>
      </c>
      <c r="G47" s="99">
        <v>160001002</v>
      </c>
      <c r="H47" s="99">
        <v>7000</v>
      </c>
      <c r="I47" s="99" t="s">
        <v>90</v>
      </c>
      <c r="J47" s="99" t="s">
        <v>358</v>
      </c>
    </row>
    <row r="48" spans="1:10" ht="16.5" customHeight="1" x14ac:dyDescent="0.3">
      <c r="A48" s="105" t="b">
        <v>1</v>
      </c>
      <c r="B48" s="110" t="s">
        <v>414</v>
      </c>
      <c r="C48" s="105">
        <v>1001015</v>
      </c>
      <c r="D48" s="107" t="s">
        <v>59</v>
      </c>
      <c r="E48" s="105">
        <v>2</v>
      </c>
      <c r="F48" s="105">
        <v>15</v>
      </c>
      <c r="G48" s="105">
        <v>160001001</v>
      </c>
      <c r="H48" s="105">
        <v>80</v>
      </c>
      <c r="I48" s="105" t="s">
        <v>60</v>
      </c>
      <c r="J48" s="105" t="s">
        <v>358</v>
      </c>
    </row>
    <row r="49" spans="1:10" ht="16.5" customHeight="1" x14ac:dyDescent="0.3">
      <c r="A49" s="105" t="b">
        <v>1</v>
      </c>
      <c r="B49" s="110" t="s">
        <v>415</v>
      </c>
      <c r="C49" s="105">
        <v>1001016</v>
      </c>
      <c r="D49" s="107" t="s">
        <v>59</v>
      </c>
      <c r="E49" s="105">
        <v>2</v>
      </c>
      <c r="F49" s="105">
        <v>16</v>
      </c>
      <c r="G49" s="105">
        <v>160001002</v>
      </c>
      <c r="H49" s="105">
        <v>8000</v>
      </c>
      <c r="I49" s="105" t="s">
        <v>90</v>
      </c>
      <c r="J49" s="105" t="s">
        <v>358</v>
      </c>
    </row>
    <row r="50" spans="1:10" ht="16.5" customHeight="1" x14ac:dyDescent="0.3">
      <c r="A50" s="105" t="b">
        <v>1</v>
      </c>
      <c r="B50" s="110" t="s">
        <v>416</v>
      </c>
      <c r="C50" s="105">
        <v>1001017</v>
      </c>
      <c r="D50" s="107" t="s">
        <v>59</v>
      </c>
      <c r="E50" s="105">
        <v>2</v>
      </c>
      <c r="F50" s="105">
        <v>17</v>
      </c>
      <c r="G50" s="105">
        <v>160001001</v>
      </c>
      <c r="H50" s="105">
        <v>90</v>
      </c>
      <c r="I50" s="105" t="s">
        <v>60</v>
      </c>
      <c r="J50" s="105" t="s">
        <v>358</v>
      </c>
    </row>
    <row r="51" spans="1:10" ht="16.5" customHeight="1" x14ac:dyDescent="0.3">
      <c r="A51" s="105" t="b">
        <v>1</v>
      </c>
      <c r="B51" s="110" t="s">
        <v>417</v>
      </c>
      <c r="C51" s="105">
        <v>1001018</v>
      </c>
      <c r="D51" s="107" t="s">
        <v>59</v>
      </c>
      <c r="E51" s="105">
        <v>2</v>
      </c>
      <c r="F51" s="105">
        <v>18</v>
      </c>
      <c r="G51" s="105">
        <v>160001002</v>
      </c>
      <c r="H51" s="105">
        <v>9000</v>
      </c>
      <c r="I51" s="105" t="s">
        <v>90</v>
      </c>
      <c r="J51" s="105" t="s">
        <v>358</v>
      </c>
    </row>
    <row r="52" spans="1:10" ht="16.5" customHeight="1" x14ac:dyDescent="0.3">
      <c r="A52" s="105" t="b">
        <v>1</v>
      </c>
      <c r="B52" s="110" t="s">
        <v>418</v>
      </c>
      <c r="C52" s="105">
        <v>1001019</v>
      </c>
      <c r="D52" s="107" t="s">
        <v>59</v>
      </c>
      <c r="E52" s="105">
        <v>2</v>
      </c>
      <c r="F52" s="105">
        <v>19</v>
      </c>
      <c r="G52" s="105">
        <v>160001001</v>
      </c>
      <c r="H52" s="105">
        <v>100</v>
      </c>
      <c r="I52" s="105" t="s">
        <v>60</v>
      </c>
      <c r="J52" s="105" t="s">
        <v>358</v>
      </c>
    </row>
    <row r="53" spans="1:10" ht="16.5" customHeight="1" x14ac:dyDescent="0.3">
      <c r="A53" s="105" t="b">
        <v>1</v>
      </c>
      <c r="B53" s="110" t="s">
        <v>419</v>
      </c>
      <c r="C53" s="105">
        <v>1001020</v>
      </c>
      <c r="D53" s="107" t="s">
        <v>59</v>
      </c>
      <c r="E53" s="105">
        <v>2</v>
      </c>
      <c r="F53" s="105">
        <v>20</v>
      </c>
      <c r="G53" s="105">
        <v>160001002</v>
      </c>
      <c r="H53" s="105">
        <v>10000</v>
      </c>
      <c r="I53" s="105" t="s">
        <v>90</v>
      </c>
      <c r="J53" s="105" t="s">
        <v>358</v>
      </c>
    </row>
    <row r="54" spans="1:10" ht="16.5" customHeight="1" x14ac:dyDescent="0.3">
      <c r="A54" s="105" t="b">
        <v>1</v>
      </c>
      <c r="B54" s="110" t="s">
        <v>420</v>
      </c>
      <c r="C54" s="105">
        <v>1001021</v>
      </c>
      <c r="D54" s="107" t="s">
        <v>59</v>
      </c>
      <c r="E54" s="105">
        <v>2</v>
      </c>
      <c r="F54" s="105">
        <v>21</v>
      </c>
      <c r="G54" s="105">
        <v>160001001</v>
      </c>
      <c r="H54" s="105">
        <v>110</v>
      </c>
      <c r="I54" s="105" t="s">
        <v>60</v>
      </c>
      <c r="J54" s="105" t="s">
        <v>358</v>
      </c>
    </row>
    <row r="55" spans="1:10" ht="16.5" customHeight="1" x14ac:dyDescent="0.3">
      <c r="A55" s="99" t="b">
        <v>1</v>
      </c>
      <c r="B55" s="111" t="s">
        <v>339</v>
      </c>
      <c r="C55" s="99">
        <v>1001022</v>
      </c>
      <c r="D55" s="99" t="s">
        <v>59</v>
      </c>
      <c r="E55" s="99">
        <v>2</v>
      </c>
      <c r="F55" s="99">
        <v>22</v>
      </c>
      <c r="G55" s="99">
        <v>160001002</v>
      </c>
      <c r="H55" s="99">
        <v>11000</v>
      </c>
      <c r="I55" s="99" t="s">
        <v>90</v>
      </c>
      <c r="J55" s="99" t="s">
        <v>358</v>
      </c>
    </row>
    <row r="56" spans="1:10" ht="16.5" customHeight="1" x14ac:dyDescent="0.3">
      <c r="A56" s="99" t="b">
        <v>1</v>
      </c>
      <c r="B56" s="111" t="s">
        <v>421</v>
      </c>
      <c r="C56" s="99">
        <v>1001023</v>
      </c>
      <c r="D56" s="99" t="s">
        <v>59</v>
      </c>
      <c r="E56" s="99">
        <v>2</v>
      </c>
      <c r="F56" s="99">
        <v>23</v>
      </c>
      <c r="G56" s="99">
        <v>160001001</v>
      </c>
      <c r="H56" s="99">
        <v>120</v>
      </c>
      <c r="I56" s="99" t="s">
        <v>60</v>
      </c>
      <c r="J56" s="99" t="s">
        <v>358</v>
      </c>
    </row>
    <row r="57" spans="1:10" ht="16.5" customHeight="1" x14ac:dyDescent="0.3">
      <c r="A57" s="99" t="b">
        <v>1</v>
      </c>
      <c r="B57" s="111" t="s">
        <v>422</v>
      </c>
      <c r="C57" s="99">
        <v>1001024</v>
      </c>
      <c r="D57" s="99" t="s">
        <v>59</v>
      </c>
      <c r="E57" s="99">
        <v>2</v>
      </c>
      <c r="F57" s="99">
        <v>24</v>
      </c>
      <c r="G57" s="99">
        <v>160001002</v>
      </c>
      <c r="H57" s="99">
        <v>12000</v>
      </c>
      <c r="I57" s="99" t="s">
        <v>90</v>
      </c>
      <c r="J57" s="99" t="s">
        <v>358</v>
      </c>
    </row>
    <row r="58" spans="1:10" ht="16.5" customHeight="1" x14ac:dyDescent="0.3">
      <c r="A58" s="99" t="b">
        <v>1</v>
      </c>
      <c r="B58" s="111" t="s">
        <v>423</v>
      </c>
      <c r="C58" s="99">
        <v>1001025</v>
      </c>
      <c r="D58" s="99" t="s">
        <v>59</v>
      </c>
      <c r="E58" s="99">
        <v>2</v>
      </c>
      <c r="F58" s="99">
        <v>25</v>
      </c>
      <c r="G58" s="99">
        <v>160001001</v>
      </c>
      <c r="H58" s="99">
        <v>130</v>
      </c>
      <c r="I58" s="99" t="s">
        <v>60</v>
      </c>
      <c r="J58" s="99" t="s">
        <v>358</v>
      </c>
    </row>
    <row r="59" spans="1:10" ht="16.5" customHeight="1" x14ac:dyDescent="0.3">
      <c r="A59" s="99" t="b">
        <v>1</v>
      </c>
      <c r="B59" s="111" t="s">
        <v>424</v>
      </c>
      <c r="C59" s="99">
        <v>1001026</v>
      </c>
      <c r="D59" s="99" t="s">
        <v>59</v>
      </c>
      <c r="E59" s="99">
        <v>2</v>
      </c>
      <c r="F59" s="99">
        <v>26</v>
      </c>
      <c r="G59" s="99">
        <v>160001002</v>
      </c>
      <c r="H59" s="99">
        <v>13000</v>
      </c>
      <c r="I59" s="99" t="s">
        <v>90</v>
      </c>
      <c r="J59" s="99" t="s">
        <v>358</v>
      </c>
    </row>
    <row r="60" spans="1:10" ht="16.5" customHeight="1" x14ac:dyDescent="0.3">
      <c r="A60" s="99" t="b">
        <v>1</v>
      </c>
      <c r="B60" s="111" t="s">
        <v>340</v>
      </c>
      <c r="C60" s="99">
        <v>1001027</v>
      </c>
      <c r="D60" s="99" t="s">
        <v>59</v>
      </c>
      <c r="E60" s="99">
        <v>2</v>
      </c>
      <c r="F60" s="99">
        <v>27</v>
      </c>
      <c r="G60" s="99">
        <v>160001001</v>
      </c>
      <c r="H60" s="99">
        <v>140</v>
      </c>
      <c r="I60" s="99" t="s">
        <v>60</v>
      </c>
      <c r="J60" s="99" t="s">
        <v>358</v>
      </c>
    </row>
    <row r="61" spans="1:10" ht="16.5" customHeight="1" x14ac:dyDescent="0.3">
      <c r="A61" s="99" t="b">
        <v>1</v>
      </c>
      <c r="B61" s="111" t="s">
        <v>425</v>
      </c>
      <c r="C61" s="99">
        <v>1001028</v>
      </c>
      <c r="D61" s="99" t="s">
        <v>59</v>
      </c>
      <c r="E61" s="99">
        <v>2</v>
      </c>
      <c r="F61" s="99">
        <v>28</v>
      </c>
      <c r="G61" s="99">
        <v>160001002</v>
      </c>
      <c r="H61" s="99">
        <v>14000</v>
      </c>
      <c r="I61" s="99" t="s">
        <v>90</v>
      </c>
      <c r="J61" s="99" t="s">
        <v>358</v>
      </c>
    </row>
    <row r="62" spans="1:10" ht="16.5" customHeight="1" x14ac:dyDescent="0.3">
      <c r="A62" s="99" t="b">
        <v>1</v>
      </c>
      <c r="B62" s="112" t="s">
        <v>341</v>
      </c>
      <c r="C62" s="99">
        <v>1001029</v>
      </c>
      <c r="D62" s="99" t="s">
        <v>59</v>
      </c>
      <c r="E62" s="100">
        <v>2</v>
      </c>
      <c r="F62" s="100">
        <v>26</v>
      </c>
      <c r="G62" s="100">
        <v>160001001</v>
      </c>
      <c r="H62" s="100">
        <v>150</v>
      </c>
      <c r="I62" s="100" t="s">
        <v>60</v>
      </c>
      <c r="J62" s="100" t="s">
        <v>358</v>
      </c>
    </row>
    <row r="63" spans="1:10" ht="16.5" customHeight="1" x14ac:dyDescent="0.3">
      <c r="A63" s="99" t="b">
        <v>1</v>
      </c>
      <c r="B63" s="112" t="s">
        <v>426</v>
      </c>
      <c r="C63" s="99">
        <v>1001030</v>
      </c>
      <c r="D63" s="99" t="s">
        <v>59</v>
      </c>
      <c r="E63" s="100">
        <v>2</v>
      </c>
      <c r="F63" s="100">
        <v>27</v>
      </c>
      <c r="G63" s="100">
        <v>160001002</v>
      </c>
      <c r="H63" s="100">
        <v>15000</v>
      </c>
      <c r="I63" s="100" t="s">
        <v>90</v>
      </c>
      <c r="J63" s="100" t="s">
        <v>358</v>
      </c>
    </row>
    <row r="64" spans="1:10" ht="16.5" customHeight="1" x14ac:dyDescent="0.3">
      <c r="A64" s="99" t="b">
        <v>1</v>
      </c>
      <c r="B64" s="112" t="s">
        <v>486</v>
      </c>
      <c r="C64" s="99">
        <v>1001031</v>
      </c>
      <c r="D64" s="99" t="s">
        <v>59</v>
      </c>
      <c r="E64" s="100">
        <v>2</v>
      </c>
      <c r="F64" s="100">
        <v>28</v>
      </c>
      <c r="G64" s="100">
        <v>160001001</v>
      </c>
      <c r="H64" s="100">
        <v>160</v>
      </c>
      <c r="I64" s="100" t="s">
        <v>60</v>
      </c>
      <c r="J64" s="100" t="s">
        <v>358</v>
      </c>
    </row>
    <row r="65" spans="1:10" ht="16.5" customHeight="1" x14ac:dyDescent="0.3">
      <c r="A65" s="105" t="b">
        <v>1</v>
      </c>
      <c r="B65" s="106" t="s">
        <v>427</v>
      </c>
      <c r="C65" s="105">
        <v>1002001</v>
      </c>
      <c r="D65" s="107" t="s">
        <v>59</v>
      </c>
      <c r="E65" s="105">
        <v>3</v>
      </c>
      <c r="F65" s="105">
        <v>1</v>
      </c>
      <c r="G65" s="105">
        <v>160001001</v>
      </c>
      <c r="H65" s="105">
        <v>5000</v>
      </c>
      <c r="I65" s="105" t="s">
        <v>60</v>
      </c>
      <c r="J65" s="105" t="s">
        <v>358</v>
      </c>
    </row>
    <row r="66" spans="1:10" ht="16.5" customHeight="1" x14ac:dyDescent="0.3">
      <c r="A66" s="105" t="b">
        <v>1</v>
      </c>
      <c r="B66" s="106" t="s">
        <v>428</v>
      </c>
      <c r="C66" s="105">
        <v>1002002</v>
      </c>
      <c r="D66" s="107" t="s">
        <v>59</v>
      </c>
      <c r="E66" s="105">
        <v>3</v>
      </c>
      <c r="F66" s="105">
        <v>2</v>
      </c>
      <c r="G66" s="105">
        <v>160001002</v>
      </c>
      <c r="H66" s="105">
        <v>50</v>
      </c>
      <c r="I66" s="105" t="s">
        <v>90</v>
      </c>
      <c r="J66" s="105" t="s">
        <v>358</v>
      </c>
    </row>
    <row r="67" spans="1:10" ht="16.5" customHeight="1" x14ac:dyDescent="0.3">
      <c r="A67" s="105" t="b">
        <v>1</v>
      </c>
      <c r="B67" s="106" t="s">
        <v>429</v>
      </c>
      <c r="C67" s="105">
        <v>1002003</v>
      </c>
      <c r="D67" s="107" t="s">
        <v>59</v>
      </c>
      <c r="E67" s="105">
        <v>3</v>
      </c>
      <c r="F67" s="105">
        <v>3</v>
      </c>
      <c r="G67" s="87">
        <v>156104001</v>
      </c>
      <c r="H67" s="105">
        <v>1</v>
      </c>
      <c r="I67" s="105" t="s">
        <v>328</v>
      </c>
      <c r="J67" s="105" t="s">
        <v>358</v>
      </c>
    </row>
    <row r="68" spans="1:10" ht="16.5" customHeight="1" x14ac:dyDescent="0.3">
      <c r="A68" s="105" t="b">
        <v>1</v>
      </c>
      <c r="B68" s="106" t="s">
        <v>430</v>
      </c>
      <c r="C68" s="105">
        <v>1002004</v>
      </c>
      <c r="D68" s="107" t="s">
        <v>59</v>
      </c>
      <c r="E68" s="105">
        <v>3</v>
      </c>
      <c r="F68" s="105">
        <v>4</v>
      </c>
      <c r="G68" s="105">
        <v>160002003</v>
      </c>
      <c r="H68" s="105">
        <v>20</v>
      </c>
      <c r="I68" s="105" t="s">
        <v>329</v>
      </c>
      <c r="J68" s="105" t="s">
        <v>358</v>
      </c>
    </row>
    <row r="69" spans="1:10" ht="16.5" customHeight="1" x14ac:dyDescent="0.3">
      <c r="A69" s="105" t="b">
        <v>1</v>
      </c>
      <c r="B69" s="106" t="s">
        <v>431</v>
      </c>
      <c r="C69" s="105">
        <v>1002005</v>
      </c>
      <c r="D69" s="107" t="s">
        <v>59</v>
      </c>
      <c r="E69" s="105">
        <v>3</v>
      </c>
      <c r="F69" s="105">
        <v>5</v>
      </c>
      <c r="G69" s="105">
        <v>160001001</v>
      </c>
      <c r="H69" s="105">
        <v>5000</v>
      </c>
      <c r="I69" s="105" t="s">
        <v>60</v>
      </c>
      <c r="J69" s="105" t="s">
        <v>358</v>
      </c>
    </row>
    <row r="70" spans="1:10" ht="16.5" customHeight="1" x14ac:dyDescent="0.3">
      <c r="A70" s="105" t="b">
        <v>1</v>
      </c>
      <c r="B70" s="106" t="s">
        <v>432</v>
      </c>
      <c r="C70" s="105">
        <v>1002006</v>
      </c>
      <c r="D70" s="107" t="s">
        <v>59</v>
      </c>
      <c r="E70" s="105">
        <v>3</v>
      </c>
      <c r="F70" s="105">
        <v>6</v>
      </c>
      <c r="G70" s="105">
        <v>160001002</v>
      </c>
      <c r="H70" s="105">
        <v>50</v>
      </c>
      <c r="I70" s="105" t="s">
        <v>90</v>
      </c>
      <c r="J70" s="105" t="s">
        <v>358</v>
      </c>
    </row>
    <row r="71" spans="1:10" ht="16.5" customHeight="1" x14ac:dyDescent="0.3">
      <c r="A71" s="105" t="b">
        <v>1</v>
      </c>
      <c r="B71" s="106" t="s">
        <v>433</v>
      </c>
      <c r="C71" s="105">
        <v>1002007</v>
      </c>
      <c r="D71" s="107" t="s">
        <v>59</v>
      </c>
      <c r="E71" s="105">
        <v>3</v>
      </c>
      <c r="F71" s="105">
        <v>7</v>
      </c>
      <c r="G71" s="87">
        <v>156102002</v>
      </c>
      <c r="H71" s="105">
        <v>1</v>
      </c>
      <c r="I71" s="105" t="s">
        <v>328</v>
      </c>
      <c r="J71" s="105" t="s">
        <v>358</v>
      </c>
    </row>
    <row r="72" spans="1:10" ht="16.5" customHeight="1" x14ac:dyDescent="0.3">
      <c r="A72" s="113" t="b">
        <v>1</v>
      </c>
      <c r="B72" s="114" t="s">
        <v>434</v>
      </c>
      <c r="C72" s="113">
        <v>1002008</v>
      </c>
      <c r="D72" s="113" t="s">
        <v>59</v>
      </c>
      <c r="E72" s="113">
        <v>3</v>
      </c>
      <c r="F72" s="113">
        <v>8</v>
      </c>
      <c r="G72" s="113">
        <v>160001001</v>
      </c>
      <c r="H72" s="113">
        <v>10000</v>
      </c>
      <c r="I72" s="113" t="s">
        <v>60</v>
      </c>
      <c r="J72" s="113" t="s">
        <v>358</v>
      </c>
    </row>
    <row r="73" spans="1:10" ht="16.5" customHeight="1" x14ac:dyDescent="0.3">
      <c r="A73" s="113" t="b">
        <v>1</v>
      </c>
      <c r="B73" s="114" t="s">
        <v>435</v>
      </c>
      <c r="C73" s="113">
        <v>1002009</v>
      </c>
      <c r="D73" s="113" t="s">
        <v>59</v>
      </c>
      <c r="E73" s="113">
        <v>3</v>
      </c>
      <c r="F73" s="113">
        <v>9</v>
      </c>
      <c r="G73" s="113">
        <v>160001002</v>
      </c>
      <c r="H73" s="113">
        <v>100</v>
      </c>
      <c r="I73" s="113" t="s">
        <v>90</v>
      </c>
      <c r="J73" s="113" t="s">
        <v>358</v>
      </c>
    </row>
    <row r="74" spans="1:10" ht="16.5" customHeight="1" x14ac:dyDescent="0.3">
      <c r="A74" s="113" t="b">
        <v>1</v>
      </c>
      <c r="B74" s="114" t="s">
        <v>436</v>
      </c>
      <c r="C74" s="113">
        <v>1002010</v>
      </c>
      <c r="D74" s="113" t="s">
        <v>59</v>
      </c>
      <c r="E74" s="113">
        <v>3</v>
      </c>
      <c r="F74" s="113">
        <v>10</v>
      </c>
      <c r="G74" s="113">
        <v>156103002</v>
      </c>
      <c r="H74" s="113">
        <v>1</v>
      </c>
      <c r="I74" s="113" t="s">
        <v>328</v>
      </c>
      <c r="J74" s="113" t="s">
        <v>358</v>
      </c>
    </row>
    <row r="75" spans="1:10" ht="16.5" customHeight="1" x14ac:dyDescent="0.3">
      <c r="A75" s="113" t="b">
        <v>1</v>
      </c>
      <c r="B75" s="114" t="s">
        <v>437</v>
      </c>
      <c r="C75" s="113">
        <v>1002011</v>
      </c>
      <c r="D75" s="113" t="s">
        <v>59</v>
      </c>
      <c r="E75" s="113">
        <v>3</v>
      </c>
      <c r="F75" s="113">
        <v>11</v>
      </c>
      <c r="G75" s="113">
        <v>160002003</v>
      </c>
      <c r="H75" s="113">
        <v>30</v>
      </c>
      <c r="I75" s="113" t="s">
        <v>329</v>
      </c>
      <c r="J75" s="113" t="s">
        <v>358</v>
      </c>
    </row>
    <row r="76" spans="1:10" ht="16.5" customHeight="1" x14ac:dyDescent="0.3">
      <c r="A76" s="113" t="b">
        <v>1</v>
      </c>
      <c r="B76" s="114" t="s">
        <v>438</v>
      </c>
      <c r="C76" s="113">
        <v>1002012</v>
      </c>
      <c r="D76" s="113" t="s">
        <v>59</v>
      </c>
      <c r="E76" s="113">
        <v>3</v>
      </c>
      <c r="F76" s="113">
        <v>12</v>
      </c>
      <c r="G76" s="113">
        <v>160001001</v>
      </c>
      <c r="H76" s="113">
        <v>10000</v>
      </c>
      <c r="I76" s="113" t="s">
        <v>60</v>
      </c>
      <c r="J76" s="113" t="s">
        <v>358</v>
      </c>
    </row>
    <row r="77" spans="1:10" ht="16.5" customHeight="1" x14ac:dyDescent="0.3">
      <c r="A77" s="113" t="b">
        <v>1</v>
      </c>
      <c r="B77" s="114" t="s">
        <v>439</v>
      </c>
      <c r="C77" s="113">
        <v>1002013</v>
      </c>
      <c r="D77" s="113" t="s">
        <v>59</v>
      </c>
      <c r="E77" s="113">
        <v>3</v>
      </c>
      <c r="F77" s="113">
        <v>13</v>
      </c>
      <c r="G77" s="113">
        <v>160001002</v>
      </c>
      <c r="H77" s="113">
        <v>100</v>
      </c>
      <c r="I77" s="113" t="s">
        <v>90</v>
      </c>
      <c r="J77" s="113" t="s">
        <v>358</v>
      </c>
    </row>
    <row r="78" spans="1:10" ht="16.5" customHeight="1" x14ac:dyDescent="0.3">
      <c r="A78" s="113" t="b">
        <v>1</v>
      </c>
      <c r="B78" s="114" t="s">
        <v>440</v>
      </c>
      <c r="C78" s="113">
        <v>1002014</v>
      </c>
      <c r="D78" s="113" t="s">
        <v>59</v>
      </c>
      <c r="E78" s="113">
        <v>3</v>
      </c>
      <c r="F78" s="113">
        <v>14</v>
      </c>
      <c r="G78" s="113">
        <v>156101002</v>
      </c>
      <c r="H78" s="113">
        <v>1</v>
      </c>
      <c r="I78" s="113" t="s">
        <v>328</v>
      </c>
      <c r="J78" s="113" t="s">
        <v>358</v>
      </c>
    </row>
    <row r="79" spans="1:10" ht="16.5" customHeight="1" x14ac:dyDescent="0.3">
      <c r="A79" s="105" t="b">
        <v>1</v>
      </c>
      <c r="B79" s="106" t="s">
        <v>441</v>
      </c>
      <c r="C79" s="105">
        <v>1002015</v>
      </c>
      <c r="D79" s="105" t="s">
        <v>59</v>
      </c>
      <c r="E79" s="105">
        <v>3</v>
      </c>
      <c r="F79" s="105">
        <v>15</v>
      </c>
      <c r="G79" s="105">
        <v>160001001</v>
      </c>
      <c r="H79" s="105">
        <v>20000</v>
      </c>
      <c r="I79" s="105" t="s">
        <v>60</v>
      </c>
      <c r="J79" s="105" t="s">
        <v>358</v>
      </c>
    </row>
    <row r="80" spans="1:10" ht="16.5" customHeight="1" x14ac:dyDescent="0.3">
      <c r="A80" s="105" t="b">
        <v>1</v>
      </c>
      <c r="B80" s="106" t="s">
        <v>442</v>
      </c>
      <c r="C80" s="105">
        <v>1002016</v>
      </c>
      <c r="D80" s="105" t="s">
        <v>59</v>
      </c>
      <c r="E80" s="105">
        <v>3</v>
      </c>
      <c r="F80" s="105">
        <v>16</v>
      </c>
      <c r="G80" s="105">
        <v>160001002</v>
      </c>
      <c r="H80" s="105">
        <v>200</v>
      </c>
      <c r="I80" s="105" t="s">
        <v>90</v>
      </c>
      <c r="J80" s="105" t="s">
        <v>358</v>
      </c>
    </row>
    <row r="81" spans="1:10" ht="16.5" customHeight="1" x14ac:dyDescent="0.3">
      <c r="A81" s="105" t="b">
        <v>1</v>
      </c>
      <c r="B81" s="106" t="s">
        <v>443</v>
      </c>
      <c r="C81" s="105">
        <v>1002017</v>
      </c>
      <c r="D81" s="105" t="s">
        <v>59</v>
      </c>
      <c r="E81" s="105">
        <v>3</v>
      </c>
      <c r="F81" s="105">
        <v>17</v>
      </c>
      <c r="G81" s="105">
        <v>156104002</v>
      </c>
      <c r="H81" s="105">
        <v>1</v>
      </c>
      <c r="I81" s="105" t="s">
        <v>328</v>
      </c>
      <c r="J81" s="105" t="s">
        <v>358</v>
      </c>
    </row>
    <row r="82" spans="1:10" ht="16.5" customHeight="1" x14ac:dyDescent="0.3">
      <c r="A82" s="105" t="b">
        <v>1</v>
      </c>
      <c r="B82" s="106" t="s">
        <v>444</v>
      </c>
      <c r="C82" s="105">
        <v>1002018</v>
      </c>
      <c r="D82" s="105" t="s">
        <v>59</v>
      </c>
      <c r="E82" s="105">
        <v>3</v>
      </c>
      <c r="F82" s="105">
        <v>18</v>
      </c>
      <c r="G82" s="105">
        <v>160002003</v>
      </c>
      <c r="H82" s="105">
        <v>40</v>
      </c>
      <c r="I82" s="105" t="s">
        <v>329</v>
      </c>
      <c r="J82" s="105" t="s">
        <v>358</v>
      </c>
    </row>
    <row r="83" spans="1:10" ht="16.5" customHeight="1" x14ac:dyDescent="0.3">
      <c r="A83" s="105" t="b">
        <v>1</v>
      </c>
      <c r="B83" s="106" t="s">
        <v>445</v>
      </c>
      <c r="C83" s="105">
        <v>1002019</v>
      </c>
      <c r="D83" s="105" t="s">
        <v>59</v>
      </c>
      <c r="E83" s="105">
        <v>3</v>
      </c>
      <c r="F83" s="105">
        <v>19</v>
      </c>
      <c r="G83" s="105">
        <v>160001001</v>
      </c>
      <c r="H83" s="105">
        <v>20000</v>
      </c>
      <c r="I83" s="105" t="s">
        <v>60</v>
      </c>
      <c r="J83" s="105" t="s">
        <v>358</v>
      </c>
    </row>
    <row r="84" spans="1:10" ht="16.5" customHeight="1" x14ac:dyDescent="0.3">
      <c r="A84" s="105" t="b">
        <v>1</v>
      </c>
      <c r="B84" s="106" t="s">
        <v>446</v>
      </c>
      <c r="C84" s="105">
        <v>1002020</v>
      </c>
      <c r="D84" s="105" t="s">
        <v>59</v>
      </c>
      <c r="E84" s="105">
        <v>3</v>
      </c>
      <c r="F84" s="105">
        <v>20</v>
      </c>
      <c r="G84" s="105">
        <v>160001002</v>
      </c>
      <c r="H84" s="105">
        <v>200</v>
      </c>
      <c r="I84" s="105" t="s">
        <v>90</v>
      </c>
      <c r="J84" s="105" t="s">
        <v>358</v>
      </c>
    </row>
    <row r="85" spans="1:10" ht="16.5" customHeight="1" x14ac:dyDescent="0.3">
      <c r="A85" s="105" t="b">
        <v>1</v>
      </c>
      <c r="B85" s="106" t="s">
        <v>447</v>
      </c>
      <c r="C85" s="105">
        <v>1002021</v>
      </c>
      <c r="D85" s="105" t="s">
        <v>59</v>
      </c>
      <c r="E85" s="105">
        <v>3</v>
      </c>
      <c r="F85" s="105">
        <v>21</v>
      </c>
      <c r="G85" s="105">
        <v>156102003</v>
      </c>
      <c r="H85" s="105">
        <v>1</v>
      </c>
      <c r="I85" s="105" t="s">
        <v>328</v>
      </c>
      <c r="J85" s="105" t="s">
        <v>358</v>
      </c>
    </row>
    <row r="86" spans="1:10" ht="16.5" customHeight="1" x14ac:dyDescent="0.3">
      <c r="A86" s="113" t="b">
        <v>1</v>
      </c>
      <c r="B86" s="114" t="s">
        <v>448</v>
      </c>
      <c r="C86" s="113">
        <v>1002022</v>
      </c>
      <c r="D86" s="113" t="s">
        <v>59</v>
      </c>
      <c r="E86" s="113">
        <v>3</v>
      </c>
      <c r="F86" s="113">
        <v>22</v>
      </c>
      <c r="G86" s="113">
        <v>160001001</v>
      </c>
      <c r="H86" s="113">
        <v>30000</v>
      </c>
      <c r="I86" s="113" t="s">
        <v>60</v>
      </c>
      <c r="J86" s="113" t="s">
        <v>358</v>
      </c>
    </row>
    <row r="87" spans="1:10" ht="16.5" customHeight="1" x14ac:dyDescent="0.3">
      <c r="A87" s="113" t="b">
        <v>1</v>
      </c>
      <c r="B87" s="114" t="s">
        <v>449</v>
      </c>
      <c r="C87" s="113">
        <v>1002023</v>
      </c>
      <c r="D87" s="113" t="s">
        <v>59</v>
      </c>
      <c r="E87" s="113">
        <v>3</v>
      </c>
      <c r="F87" s="113">
        <v>23</v>
      </c>
      <c r="G87" s="113">
        <v>160001002</v>
      </c>
      <c r="H87" s="113">
        <v>300</v>
      </c>
      <c r="I87" s="113" t="s">
        <v>90</v>
      </c>
      <c r="J87" s="113" t="s">
        <v>358</v>
      </c>
    </row>
    <row r="88" spans="1:10" ht="16.5" customHeight="1" x14ac:dyDescent="0.3">
      <c r="A88" s="113" t="b">
        <v>1</v>
      </c>
      <c r="B88" s="114" t="s">
        <v>450</v>
      </c>
      <c r="C88" s="113">
        <v>1002024</v>
      </c>
      <c r="D88" s="113" t="s">
        <v>59</v>
      </c>
      <c r="E88" s="113">
        <v>3</v>
      </c>
      <c r="F88" s="113">
        <v>24</v>
      </c>
      <c r="G88" s="113">
        <v>156103003</v>
      </c>
      <c r="H88" s="113">
        <v>1</v>
      </c>
      <c r="I88" s="113" t="s">
        <v>328</v>
      </c>
      <c r="J88" s="113" t="s">
        <v>358</v>
      </c>
    </row>
    <row r="89" spans="1:10" ht="16.5" customHeight="1" x14ac:dyDescent="0.3">
      <c r="A89" s="113" t="b">
        <v>1</v>
      </c>
      <c r="B89" s="114" t="s">
        <v>451</v>
      </c>
      <c r="C89" s="113">
        <v>1002025</v>
      </c>
      <c r="D89" s="113" t="s">
        <v>59</v>
      </c>
      <c r="E89" s="113">
        <v>3</v>
      </c>
      <c r="F89" s="113">
        <v>25</v>
      </c>
      <c r="G89" s="113">
        <v>160002003</v>
      </c>
      <c r="H89" s="113">
        <v>50</v>
      </c>
      <c r="I89" s="113" t="s">
        <v>329</v>
      </c>
      <c r="J89" s="113" t="s">
        <v>358</v>
      </c>
    </row>
    <row r="90" spans="1:10" ht="16.5" customHeight="1" x14ac:dyDescent="0.3">
      <c r="A90" s="113" t="b">
        <v>1</v>
      </c>
      <c r="B90" s="114" t="s">
        <v>452</v>
      </c>
      <c r="C90" s="113">
        <v>1002026</v>
      </c>
      <c r="D90" s="113" t="s">
        <v>59</v>
      </c>
      <c r="E90" s="113">
        <v>3</v>
      </c>
      <c r="F90" s="113">
        <v>26</v>
      </c>
      <c r="G90" s="113">
        <v>160001001</v>
      </c>
      <c r="H90" s="113">
        <v>30000</v>
      </c>
      <c r="I90" s="113" t="s">
        <v>60</v>
      </c>
      <c r="J90" s="113" t="s">
        <v>358</v>
      </c>
    </row>
    <row r="91" spans="1:10" ht="16.5" customHeight="1" x14ac:dyDescent="0.3">
      <c r="A91" s="113" t="b">
        <v>1</v>
      </c>
      <c r="B91" s="114" t="s">
        <v>453</v>
      </c>
      <c r="C91" s="113">
        <v>1002027</v>
      </c>
      <c r="D91" s="113" t="s">
        <v>59</v>
      </c>
      <c r="E91" s="113">
        <v>3</v>
      </c>
      <c r="F91" s="113">
        <v>27</v>
      </c>
      <c r="G91" s="113">
        <v>160001002</v>
      </c>
      <c r="H91" s="113">
        <v>300</v>
      </c>
      <c r="I91" s="113" t="s">
        <v>90</v>
      </c>
      <c r="J91" s="113" t="s">
        <v>358</v>
      </c>
    </row>
    <row r="92" spans="1:10" ht="16.5" customHeight="1" x14ac:dyDescent="0.3">
      <c r="A92" s="113" t="b">
        <v>1</v>
      </c>
      <c r="B92" s="114" t="s">
        <v>454</v>
      </c>
      <c r="C92" s="113">
        <v>1002028</v>
      </c>
      <c r="D92" s="113" t="s">
        <v>59</v>
      </c>
      <c r="E92" s="113">
        <v>3</v>
      </c>
      <c r="F92" s="113">
        <v>28</v>
      </c>
      <c r="G92" s="113">
        <v>156101003</v>
      </c>
      <c r="H92" s="113">
        <v>1</v>
      </c>
      <c r="I92" s="113" t="s">
        <v>328</v>
      </c>
      <c r="J92" s="113" t="s">
        <v>358</v>
      </c>
    </row>
    <row r="93" spans="1:10" ht="16.5" customHeight="1" x14ac:dyDescent="0.3">
      <c r="A93" s="103" t="b">
        <v>1</v>
      </c>
      <c r="B93" s="115" t="s">
        <v>342</v>
      </c>
      <c r="C93" s="103">
        <v>1003001</v>
      </c>
      <c r="D93" s="116" t="s">
        <v>59</v>
      </c>
      <c r="E93" s="103">
        <v>4</v>
      </c>
      <c r="F93" s="103">
        <v>1</v>
      </c>
      <c r="G93" s="103">
        <v>160001001</v>
      </c>
      <c r="H93" s="103">
        <v>5000</v>
      </c>
      <c r="I93" s="103" t="s">
        <v>60</v>
      </c>
      <c r="J93" s="103" t="s">
        <v>358</v>
      </c>
    </row>
    <row r="94" spans="1:10" ht="16.5" customHeight="1" x14ac:dyDescent="0.3">
      <c r="A94" s="103" t="b">
        <v>1</v>
      </c>
      <c r="B94" s="115" t="s">
        <v>487</v>
      </c>
      <c r="C94" s="103">
        <v>1003002</v>
      </c>
      <c r="D94" s="116" t="s">
        <v>59</v>
      </c>
      <c r="E94" s="103">
        <v>4</v>
      </c>
      <c r="F94" s="103">
        <v>2</v>
      </c>
      <c r="G94" s="103">
        <v>156104004</v>
      </c>
      <c r="H94" s="103">
        <v>1</v>
      </c>
      <c r="I94" s="103" t="s">
        <v>328</v>
      </c>
      <c r="J94" s="103" t="s">
        <v>358</v>
      </c>
    </row>
    <row r="95" spans="1:10" ht="16.5" customHeight="1" x14ac:dyDescent="0.3">
      <c r="A95" s="103" t="b">
        <v>1</v>
      </c>
      <c r="B95" s="115" t="s">
        <v>343</v>
      </c>
      <c r="C95" s="103">
        <v>1003003</v>
      </c>
      <c r="D95" s="116" t="s">
        <v>59</v>
      </c>
      <c r="E95" s="103">
        <v>4</v>
      </c>
      <c r="F95" s="103">
        <v>3</v>
      </c>
      <c r="G95" s="103">
        <v>160002003</v>
      </c>
      <c r="H95" s="103">
        <v>20</v>
      </c>
      <c r="I95" s="103" t="s">
        <v>329</v>
      </c>
      <c r="J95" s="103" t="s">
        <v>358</v>
      </c>
    </row>
    <row r="96" spans="1:10" ht="16.5" customHeight="1" x14ac:dyDescent="0.3">
      <c r="A96" s="103" t="b">
        <v>1</v>
      </c>
      <c r="B96" s="115" t="s">
        <v>344</v>
      </c>
      <c r="C96" s="103">
        <v>1003004</v>
      </c>
      <c r="D96" s="116" t="s">
        <v>59</v>
      </c>
      <c r="E96" s="103">
        <v>4</v>
      </c>
      <c r="F96" s="103">
        <v>4</v>
      </c>
      <c r="G96" s="103">
        <v>160002004</v>
      </c>
      <c r="H96" s="103">
        <v>50</v>
      </c>
      <c r="I96" s="103" t="s">
        <v>330</v>
      </c>
      <c r="J96" s="103" t="s">
        <v>358</v>
      </c>
    </row>
    <row r="97" spans="1:10" ht="16.5" customHeight="1" x14ac:dyDescent="0.3">
      <c r="A97" s="103" t="b">
        <v>1</v>
      </c>
      <c r="B97" s="115" t="s">
        <v>488</v>
      </c>
      <c r="C97" s="103">
        <v>1003005</v>
      </c>
      <c r="D97" s="116" t="s">
        <v>59</v>
      </c>
      <c r="E97" s="103">
        <v>4</v>
      </c>
      <c r="F97" s="103">
        <v>5</v>
      </c>
      <c r="G97" s="103">
        <v>156102004</v>
      </c>
      <c r="H97" s="103">
        <v>1</v>
      </c>
      <c r="I97" s="103" t="s">
        <v>328</v>
      </c>
      <c r="J97" s="103" t="s">
        <v>358</v>
      </c>
    </row>
    <row r="98" spans="1:10" ht="16.5" customHeight="1" x14ac:dyDescent="0.3">
      <c r="A98" s="103" t="b">
        <v>1</v>
      </c>
      <c r="B98" s="115" t="s">
        <v>345</v>
      </c>
      <c r="C98" s="103">
        <v>1003006</v>
      </c>
      <c r="D98" s="116" t="s">
        <v>59</v>
      </c>
      <c r="E98" s="103">
        <v>4</v>
      </c>
      <c r="F98" s="103">
        <v>6</v>
      </c>
      <c r="G98" s="103">
        <v>160001002</v>
      </c>
      <c r="H98" s="103">
        <v>30</v>
      </c>
      <c r="I98" s="103" t="s">
        <v>90</v>
      </c>
      <c r="J98" s="103" t="s">
        <v>358</v>
      </c>
    </row>
    <row r="99" spans="1:10" ht="16.5" customHeight="1" x14ac:dyDescent="0.3">
      <c r="A99" s="103" t="b">
        <v>1</v>
      </c>
      <c r="B99" s="115" t="s">
        <v>489</v>
      </c>
      <c r="C99" s="103">
        <v>1003007</v>
      </c>
      <c r="D99" s="116" t="s">
        <v>59</v>
      </c>
      <c r="E99" s="103">
        <v>4</v>
      </c>
      <c r="F99" s="103">
        <v>7</v>
      </c>
      <c r="G99" s="103">
        <v>156101004</v>
      </c>
      <c r="H99" s="103">
        <v>1</v>
      </c>
      <c r="I99" s="103" t="s">
        <v>328</v>
      </c>
      <c r="J99" s="103" t="s">
        <v>358</v>
      </c>
    </row>
    <row r="100" spans="1:10" ht="16.5" customHeight="1" x14ac:dyDescent="0.3">
      <c r="A100" s="98" t="b">
        <v>1</v>
      </c>
      <c r="B100" s="108" t="s">
        <v>346</v>
      </c>
      <c r="C100" s="98">
        <v>1004001</v>
      </c>
      <c r="D100" s="97" t="s">
        <v>59</v>
      </c>
      <c r="E100" s="98">
        <v>5</v>
      </c>
      <c r="F100" s="98">
        <v>1</v>
      </c>
      <c r="G100" s="98">
        <v>160001001</v>
      </c>
      <c r="H100" s="98">
        <v>5000</v>
      </c>
      <c r="I100" s="98" t="s">
        <v>60</v>
      </c>
      <c r="J100" s="98" t="s">
        <v>358</v>
      </c>
    </row>
    <row r="101" spans="1:10" ht="16.5" customHeight="1" x14ac:dyDescent="0.3">
      <c r="A101" s="98" t="b">
        <v>1</v>
      </c>
      <c r="B101" s="108" t="s">
        <v>490</v>
      </c>
      <c r="C101" s="98">
        <v>1004002</v>
      </c>
      <c r="D101" s="97" t="s">
        <v>59</v>
      </c>
      <c r="E101" s="98">
        <v>5</v>
      </c>
      <c r="F101" s="98">
        <v>2</v>
      </c>
      <c r="G101" s="98">
        <v>156104003</v>
      </c>
      <c r="H101" s="98">
        <v>1</v>
      </c>
      <c r="I101" s="98" t="s">
        <v>328</v>
      </c>
      <c r="J101" s="98" t="s">
        <v>358</v>
      </c>
    </row>
    <row r="102" spans="1:10" ht="16.5" customHeight="1" x14ac:dyDescent="0.3">
      <c r="A102" s="98" t="b">
        <v>1</v>
      </c>
      <c r="B102" s="108" t="s">
        <v>347</v>
      </c>
      <c r="C102" s="98">
        <v>1004003</v>
      </c>
      <c r="D102" s="97" t="s">
        <v>59</v>
      </c>
      <c r="E102" s="98">
        <v>5</v>
      </c>
      <c r="F102" s="98">
        <v>3</v>
      </c>
      <c r="G102" s="98">
        <v>160002003</v>
      </c>
      <c r="H102" s="98">
        <v>20</v>
      </c>
      <c r="I102" s="98" t="s">
        <v>329</v>
      </c>
      <c r="J102" s="98" t="s">
        <v>358</v>
      </c>
    </row>
    <row r="103" spans="1:10" ht="16.5" customHeight="1" x14ac:dyDescent="0.3">
      <c r="A103" s="98" t="b">
        <v>1</v>
      </c>
      <c r="B103" s="108" t="s">
        <v>348</v>
      </c>
      <c r="C103" s="98">
        <v>1004004</v>
      </c>
      <c r="D103" s="97" t="s">
        <v>59</v>
      </c>
      <c r="E103" s="98">
        <v>5</v>
      </c>
      <c r="F103" s="98">
        <v>4</v>
      </c>
      <c r="G103" s="98">
        <v>160002004</v>
      </c>
      <c r="H103" s="98">
        <v>50</v>
      </c>
      <c r="I103" s="98" t="s">
        <v>330</v>
      </c>
      <c r="J103" s="98" t="s">
        <v>358</v>
      </c>
    </row>
    <row r="104" spans="1:10" ht="16.5" customHeight="1" x14ac:dyDescent="0.3">
      <c r="A104" s="98" t="b">
        <v>1</v>
      </c>
      <c r="B104" s="108" t="s">
        <v>491</v>
      </c>
      <c r="C104" s="98">
        <v>1004005</v>
      </c>
      <c r="D104" s="97" t="s">
        <v>59</v>
      </c>
      <c r="E104" s="98">
        <v>5</v>
      </c>
      <c r="F104" s="98">
        <v>5</v>
      </c>
      <c r="G104" s="98">
        <v>156102003</v>
      </c>
      <c r="H104" s="98">
        <v>1</v>
      </c>
      <c r="I104" s="98" t="s">
        <v>328</v>
      </c>
      <c r="J104" s="98" t="s">
        <v>358</v>
      </c>
    </row>
    <row r="105" spans="1:10" ht="16.5" customHeight="1" x14ac:dyDescent="0.3">
      <c r="A105" s="98" t="b">
        <v>1</v>
      </c>
      <c r="B105" s="108" t="s">
        <v>349</v>
      </c>
      <c r="C105" s="98">
        <v>1004006</v>
      </c>
      <c r="D105" s="97" t="s">
        <v>59</v>
      </c>
      <c r="E105" s="98">
        <v>5</v>
      </c>
      <c r="F105" s="98">
        <v>6</v>
      </c>
      <c r="G105" s="98">
        <v>160001002</v>
      </c>
      <c r="H105" s="98">
        <v>30</v>
      </c>
      <c r="I105" s="98" t="s">
        <v>90</v>
      </c>
      <c r="J105" s="98" t="s">
        <v>358</v>
      </c>
    </row>
    <row r="106" spans="1:10" ht="16.5" customHeight="1" x14ac:dyDescent="0.3">
      <c r="A106" s="98" t="b">
        <v>1</v>
      </c>
      <c r="B106" s="108" t="s">
        <v>492</v>
      </c>
      <c r="C106" s="98">
        <v>1004007</v>
      </c>
      <c r="D106" s="97" t="s">
        <v>59</v>
      </c>
      <c r="E106" s="98">
        <v>5</v>
      </c>
      <c r="F106" s="98">
        <v>7</v>
      </c>
      <c r="G106" s="98">
        <v>156101003</v>
      </c>
      <c r="H106" s="98">
        <v>1</v>
      </c>
      <c r="I106" s="98" t="s">
        <v>328</v>
      </c>
      <c r="J106" s="98" t="s">
        <v>358</v>
      </c>
    </row>
    <row r="107" spans="1:10" ht="16.5" customHeight="1" x14ac:dyDescent="0.3">
      <c r="A107" s="98" t="b">
        <v>1</v>
      </c>
      <c r="B107" s="108" t="s">
        <v>350</v>
      </c>
      <c r="C107" s="98">
        <v>1004008</v>
      </c>
      <c r="D107" s="97" t="s">
        <v>59</v>
      </c>
      <c r="E107" s="98">
        <v>5</v>
      </c>
      <c r="F107" s="98">
        <v>8</v>
      </c>
      <c r="G107" s="98">
        <v>160001001</v>
      </c>
      <c r="H107" s="98">
        <v>10000</v>
      </c>
      <c r="I107" s="98" t="s">
        <v>60</v>
      </c>
      <c r="J107" s="98" t="s">
        <v>358</v>
      </c>
    </row>
    <row r="108" spans="1:10" ht="16.5" customHeight="1" x14ac:dyDescent="0.3">
      <c r="A108" s="98" t="b">
        <v>1</v>
      </c>
      <c r="B108" s="108" t="s">
        <v>493</v>
      </c>
      <c r="C108" s="98">
        <v>1004009</v>
      </c>
      <c r="D108" s="97" t="s">
        <v>59</v>
      </c>
      <c r="E108" s="98">
        <v>5</v>
      </c>
      <c r="F108" s="98">
        <v>9</v>
      </c>
      <c r="G108" s="98">
        <v>156104004</v>
      </c>
      <c r="H108" s="98">
        <v>1</v>
      </c>
      <c r="I108" s="98" t="s">
        <v>328</v>
      </c>
      <c r="J108" s="98" t="s">
        <v>358</v>
      </c>
    </row>
    <row r="109" spans="1:10" ht="16.5" customHeight="1" x14ac:dyDescent="0.3">
      <c r="A109" s="98" t="b">
        <v>1</v>
      </c>
      <c r="B109" s="108" t="s">
        <v>351</v>
      </c>
      <c r="C109" s="98">
        <v>1004010</v>
      </c>
      <c r="D109" s="97" t="s">
        <v>59</v>
      </c>
      <c r="E109" s="98">
        <v>5</v>
      </c>
      <c r="F109" s="98">
        <v>10</v>
      </c>
      <c r="G109" s="98">
        <v>160002003</v>
      </c>
      <c r="H109" s="98">
        <v>50</v>
      </c>
      <c r="I109" s="98" t="s">
        <v>329</v>
      </c>
      <c r="J109" s="98" t="s">
        <v>358</v>
      </c>
    </row>
    <row r="110" spans="1:10" ht="16.5" customHeight="1" x14ac:dyDescent="0.3">
      <c r="A110" s="98" t="b">
        <v>1</v>
      </c>
      <c r="B110" s="108" t="s">
        <v>352</v>
      </c>
      <c r="C110" s="98">
        <v>1004011</v>
      </c>
      <c r="D110" s="97" t="s">
        <v>59</v>
      </c>
      <c r="E110" s="98">
        <v>5</v>
      </c>
      <c r="F110" s="98">
        <v>11</v>
      </c>
      <c r="G110" s="98">
        <v>160002004</v>
      </c>
      <c r="H110" s="98">
        <v>100</v>
      </c>
      <c r="I110" s="98" t="s">
        <v>330</v>
      </c>
      <c r="J110" s="98" t="s">
        <v>358</v>
      </c>
    </row>
    <row r="111" spans="1:10" ht="16.5" customHeight="1" x14ac:dyDescent="0.3">
      <c r="A111" s="98" t="b">
        <v>1</v>
      </c>
      <c r="B111" s="108" t="s">
        <v>494</v>
      </c>
      <c r="C111" s="98">
        <v>1004012</v>
      </c>
      <c r="D111" s="97" t="s">
        <v>59</v>
      </c>
      <c r="E111" s="98">
        <v>5</v>
      </c>
      <c r="F111" s="98">
        <v>12</v>
      </c>
      <c r="G111" s="98">
        <v>156102004</v>
      </c>
      <c r="H111" s="98">
        <v>1</v>
      </c>
      <c r="I111" s="98" t="s">
        <v>328</v>
      </c>
      <c r="J111" s="98" t="s">
        <v>358</v>
      </c>
    </row>
    <row r="112" spans="1:10" ht="16.5" customHeight="1" x14ac:dyDescent="0.3">
      <c r="A112" s="98" t="b">
        <v>1</v>
      </c>
      <c r="B112" s="108" t="s">
        <v>353</v>
      </c>
      <c r="C112" s="98">
        <v>1004013</v>
      </c>
      <c r="D112" s="97" t="s">
        <v>59</v>
      </c>
      <c r="E112" s="98">
        <v>5</v>
      </c>
      <c r="F112" s="98">
        <v>13</v>
      </c>
      <c r="G112" s="98">
        <v>160001002</v>
      </c>
      <c r="H112" s="98">
        <v>60</v>
      </c>
      <c r="I112" s="98" t="s">
        <v>90</v>
      </c>
      <c r="J112" s="98" t="s">
        <v>358</v>
      </c>
    </row>
    <row r="113" spans="1:10" ht="16.5" customHeight="1" x14ac:dyDescent="0.3">
      <c r="A113" s="98" t="b">
        <v>1</v>
      </c>
      <c r="B113" s="108" t="s">
        <v>495</v>
      </c>
      <c r="C113" s="98">
        <v>1004014</v>
      </c>
      <c r="D113" s="97" t="s">
        <v>59</v>
      </c>
      <c r="E113" s="98">
        <v>5</v>
      </c>
      <c r="F113" s="98">
        <v>14</v>
      </c>
      <c r="G113" s="98">
        <v>156101004</v>
      </c>
      <c r="H113" s="98">
        <v>1</v>
      </c>
      <c r="I113" s="98" t="s">
        <v>328</v>
      </c>
      <c r="J113" s="98" t="s">
        <v>358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StageReward</vt:lpstr>
      <vt:lpstr>EliteStageReward</vt:lpstr>
      <vt:lpstr>WeeklyStageReward</vt:lpstr>
      <vt:lpstr>RiftStageReward</vt:lpstr>
      <vt:lpstr>RiftStageRiftStoneReward</vt:lpstr>
      <vt:lpstr>TranscendentStageReward</vt:lpstr>
      <vt:lpstr>TranscendentGudianStoneReward</vt:lpstr>
      <vt:lpstr>ActRewardInfo</vt:lpstr>
      <vt:lpstr>AttendanceReward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2016-05-26T08:51:06Z</dcterms:modified>
</cp:coreProperties>
</file>