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_GuardiansRPG_Work\Client\Main\Design\02.아이템\"/>
    </mc:Choice>
  </mc:AlternateContent>
  <bookViews>
    <workbookView xWindow="0" yWindow="0" windowWidth="28800" windowHeight="12975"/>
  </bookViews>
  <sheets>
    <sheet name="버서커" sheetId="1" r:id="rId1"/>
    <sheet name="데몬헌터" sheetId="2" r:id="rId2"/>
    <sheet name="아칸" sheetId="3" r:id="rId3"/>
    <sheet name="악세사리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" i="3" l="1"/>
  <c r="AA8" i="3"/>
  <c r="Z8" i="3"/>
  <c r="Y8" i="3"/>
  <c r="U8" i="3"/>
  <c r="T8" i="3"/>
  <c r="S8" i="3"/>
  <c r="R8" i="3"/>
  <c r="N8" i="3"/>
  <c r="M8" i="3"/>
  <c r="L8" i="3"/>
  <c r="K8" i="3"/>
  <c r="G8" i="3"/>
  <c r="F8" i="3"/>
  <c r="E8" i="3"/>
  <c r="D8" i="3"/>
  <c r="AB7" i="3"/>
  <c r="AA7" i="3"/>
  <c r="Z7" i="3"/>
  <c r="Y7" i="3"/>
  <c r="U7" i="3"/>
  <c r="T7" i="3"/>
  <c r="S7" i="3"/>
  <c r="R7" i="3"/>
  <c r="N7" i="3"/>
  <c r="M7" i="3"/>
  <c r="L7" i="3"/>
  <c r="K7" i="3"/>
  <c r="G7" i="3"/>
  <c r="F7" i="3"/>
  <c r="E7" i="3"/>
  <c r="D7" i="3"/>
  <c r="AB6" i="3"/>
  <c r="AA6" i="3"/>
  <c r="Z6" i="3"/>
  <c r="Y6" i="3"/>
  <c r="V6" i="3"/>
  <c r="V7" i="3" s="1"/>
  <c r="V8" i="3" s="1"/>
  <c r="U6" i="3"/>
  <c r="T6" i="3"/>
  <c r="S6" i="3"/>
  <c r="R6" i="3"/>
  <c r="N6" i="3"/>
  <c r="M6" i="3"/>
  <c r="L6" i="3"/>
  <c r="K6" i="3"/>
  <c r="H6" i="3"/>
  <c r="H7" i="3" s="1"/>
  <c r="H8" i="3" s="1"/>
  <c r="G6" i="3"/>
  <c r="F6" i="3"/>
  <c r="E6" i="3"/>
  <c r="D6" i="3"/>
  <c r="AB5" i="3"/>
  <c r="AA5" i="3"/>
  <c r="Z5" i="3"/>
  <c r="Y5" i="3"/>
  <c r="V5" i="3"/>
  <c r="U5" i="3"/>
  <c r="T5" i="3"/>
  <c r="S5" i="3"/>
  <c r="R5" i="3"/>
  <c r="O5" i="3"/>
  <c r="O6" i="3" s="1"/>
  <c r="O7" i="3" s="1"/>
  <c r="O8" i="3" s="1"/>
  <c r="N5" i="3"/>
  <c r="M5" i="3"/>
  <c r="L5" i="3"/>
  <c r="K5" i="3"/>
  <c r="H5" i="3"/>
  <c r="G5" i="3"/>
  <c r="F5" i="3"/>
  <c r="E5" i="3"/>
  <c r="D5" i="3"/>
  <c r="AB4" i="3"/>
  <c r="AA4" i="3"/>
  <c r="Z4" i="3"/>
  <c r="Y4" i="3"/>
  <c r="U4" i="3"/>
  <c r="T4" i="3"/>
  <c r="S4" i="3"/>
  <c r="R4" i="3"/>
  <c r="N4" i="3"/>
  <c r="M4" i="3"/>
  <c r="L4" i="3"/>
  <c r="K4" i="3"/>
  <c r="G4" i="3"/>
  <c r="F4" i="3"/>
  <c r="E4" i="3"/>
  <c r="D4" i="3"/>
  <c r="A4" i="3"/>
  <c r="A5" i="3" s="1"/>
  <c r="A6" i="3" s="1"/>
  <c r="A7" i="3" s="1"/>
  <c r="A8" i="3" s="1"/>
  <c r="AB3" i="3"/>
  <c r="AA3" i="3"/>
  <c r="Z3" i="3"/>
  <c r="Y3" i="3"/>
  <c r="U3" i="3"/>
  <c r="T3" i="3"/>
  <c r="S3" i="3"/>
  <c r="R3" i="3"/>
  <c r="N3" i="3"/>
  <c r="M3" i="3"/>
  <c r="L3" i="3"/>
  <c r="K3" i="3"/>
  <c r="G3" i="3"/>
  <c r="F3" i="3"/>
  <c r="E3" i="3"/>
  <c r="D3" i="3"/>
  <c r="AB8" i="2"/>
  <c r="AA8" i="2"/>
  <c r="Z8" i="2"/>
  <c r="Y8" i="2"/>
  <c r="U8" i="2"/>
  <c r="T8" i="2"/>
  <c r="S8" i="2"/>
  <c r="R8" i="2"/>
  <c r="N8" i="2"/>
  <c r="M8" i="2"/>
  <c r="L8" i="2"/>
  <c r="K8" i="2"/>
  <c r="G8" i="2"/>
  <c r="F8" i="2"/>
  <c r="E8" i="2"/>
  <c r="D8" i="2"/>
  <c r="AB7" i="2"/>
  <c r="AA7" i="2"/>
  <c r="Z7" i="2"/>
  <c r="Y7" i="2"/>
  <c r="U7" i="2"/>
  <c r="T7" i="2"/>
  <c r="S7" i="2"/>
  <c r="R7" i="2"/>
  <c r="N7" i="2"/>
  <c r="M7" i="2"/>
  <c r="L7" i="2"/>
  <c r="K7" i="2"/>
  <c r="G7" i="2"/>
  <c r="F7" i="2"/>
  <c r="E7" i="2"/>
  <c r="D7" i="2"/>
  <c r="AB6" i="2"/>
  <c r="AA6" i="2"/>
  <c r="Z6" i="2"/>
  <c r="Y6" i="2"/>
  <c r="V6" i="2"/>
  <c r="V7" i="2" s="1"/>
  <c r="V8" i="2" s="1"/>
  <c r="U6" i="2"/>
  <c r="T6" i="2"/>
  <c r="S6" i="2"/>
  <c r="R6" i="2"/>
  <c r="N6" i="2"/>
  <c r="M6" i="2"/>
  <c r="L6" i="2"/>
  <c r="K6" i="2"/>
  <c r="H6" i="2"/>
  <c r="H7" i="2" s="1"/>
  <c r="H8" i="2" s="1"/>
  <c r="G6" i="2"/>
  <c r="F6" i="2"/>
  <c r="E6" i="2"/>
  <c r="D6" i="2"/>
  <c r="AB5" i="2"/>
  <c r="AA5" i="2"/>
  <c r="Z5" i="2"/>
  <c r="Y5" i="2"/>
  <c r="V5" i="2"/>
  <c r="U5" i="2"/>
  <c r="T5" i="2"/>
  <c r="S5" i="2"/>
  <c r="R5" i="2"/>
  <c r="O5" i="2"/>
  <c r="O6" i="2" s="1"/>
  <c r="O7" i="2" s="1"/>
  <c r="O8" i="2" s="1"/>
  <c r="N5" i="2"/>
  <c r="M5" i="2"/>
  <c r="L5" i="2"/>
  <c r="K5" i="2"/>
  <c r="H5" i="2"/>
  <c r="G5" i="2"/>
  <c r="F5" i="2"/>
  <c r="E5" i="2"/>
  <c r="D5" i="2"/>
  <c r="A5" i="2"/>
  <c r="A6" i="2" s="1"/>
  <c r="A7" i="2" s="1"/>
  <c r="A8" i="2" s="1"/>
  <c r="AB4" i="2"/>
  <c r="AA4" i="2"/>
  <c r="Z4" i="2"/>
  <c r="Y4" i="2"/>
  <c r="U4" i="2"/>
  <c r="T4" i="2"/>
  <c r="S4" i="2"/>
  <c r="R4" i="2"/>
  <c r="N4" i="2"/>
  <c r="M4" i="2"/>
  <c r="L4" i="2"/>
  <c r="K4" i="2"/>
  <c r="G4" i="2"/>
  <c r="F4" i="2"/>
  <c r="E4" i="2"/>
  <c r="D4" i="2"/>
  <c r="A4" i="2"/>
  <c r="AB3" i="2"/>
  <c r="AA3" i="2"/>
  <c r="Z3" i="2"/>
  <c r="Y3" i="2"/>
  <c r="U3" i="2"/>
  <c r="T3" i="2"/>
  <c r="S3" i="2"/>
  <c r="R3" i="2"/>
  <c r="N3" i="2"/>
  <c r="M3" i="2"/>
  <c r="L3" i="2"/>
  <c r="K3" i="2"/>
  <c r="G3" i="2"/>
  <c r="F3" i="2"/>
  <c r="E3" i="2"/>
  <c r="D3" i="2"/>
  <c r="AB8" i="1"/>
  <c r="AA8" i="1"/>
  <c r="Z8" i="1"/>
  <c r="Y8" i="1"/>
  <c r="AB7" i="1"/>
  <c r="AA7" i="1"/>
  <c r="Z7" i="1"/>
  <c r="Y7" i="1"/>
  <c r="AB6" i="1"/>
  <c r="AA6" i="1"/>
  <c r="Z6" i="1"/>
  <c r="Y6" i="1"/>
  <c r="AB5" i="1"/>
  <c r="AA5" i="1"/>
  <c r="Z5" i="1"/>
  <c r="Y5" i="1"/>
  <c r="AB4" i="1"/>
  <c r="AA4" i="1"/>
  <c r="Z4" i="1"/>
  <c r="Y4" i="1"/>
  <c r="AB3" i="1"/>
  <c r="AA3" i="1"/>
  <c r="Z3" i="1"/>
  <c r="Y3" i="1"/>
  <c r="U8" i="1"/>
  <c r="T8" i="1"/>
  <c r="S8" i="1"/>
  <c r="R8" i="1"/>
  <c r="U7" i="1"/>
  <c r="T7" i="1"/>
  <c r="S7" i="1"/>
  <c r="R7" i="1"/>
  <c r="U6" i="1"/>
  <c r="T6" i="1"/>
  <c r="S6" i="1"/>
  <c r="R6" i="1"/>
  <c r="U5" i="1"/>
  <c r="T5" i="1"/>
  <c r="S5" i="1"/>
  <c r="R5" i="1"/>
  <c r="U4" i="1"/>
  <c r="T4" i="1"/>
  <c r="S4" i="1"/>
  <c r="R4" i="1"/>
  <c r="U3" i="1"/>
  <c r="T3" i="1"/>
  <c r="S3" i="1"/>
  <c r="R3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3" i="1"/>
  <c r="M3" i="1"/>
  <c r="L3" i="1"/>
  <c r="K3" i="1"/>
  <c r="G4" i="1"/>
  <c r="G5" i="1"/>
  <c r="G6" i="1"/>
  <c r="G7" i="1"/>
  <c r="G8" i="1"/>
  <c r="G3" i="1"/>
  <c r="F4" i="1"/>
  <c r="F5" i="1"/>
  <c r="F6" i="1"/>
  <c r="F7" i="1"/>
  <c r="F8" i="1"/>
  <c r="F3" i="1"/>
  <c r="E4" i="1"/>
  <c r="E5" i="1"/>
  <c r="E6" i="1"/>
  <c r="E7" i="1"/>
  <c r="E8" i="1"/>
  <c r="E3" i="1"/>
  <c r="D4" i="1"/>
  <c r="D5" i="1"/>
  <c r="D6" i="1"/>
  <c r="D7" i="1"/>
  <c r="D8" i="1"/>
  <c r="D3" i="1"/>
  <c r="V5" i="1" l="1"/>
  <c r="V6" i="1" s="1"/>
  <c r="V7" i="1" s="1"/>
  <c r="V8" i="1" s="1"/>
  <c r="O5" i="1"/>
  <c r="O6" i="1" s="1"/>
  <c r="O7" i="1" s="1"/>
  <c r="O8" i="1" s="1"/>
  <c r="H5" i="1"/>
  <c r="H6" i="1" s="1"/>
  <c r="H7" i="1" s="1"/>
  <c r="H8" i="1" s="1"/>
  <c r="A5" i="1"/>
  <c r="A6" i="1" s="1"/>
  <c r="A7" i="1" s="1"/>
  <c r="A8" i="1" s="1"/>
  <c r="A4" i="1"/>
</calcChain>
</file>

<file path=xl/sharedStrings.xml><?xml version="1.0" encoding="utf-8"?>
<sst xmlns="http://schemas.openxmlformats.org/spreadsheetml/2006/main" count="328" uniqueCount="193">
  <si>
    <t>레벨</t>
    <phoneticPr fontId="1" type="noConversion"/>
  </si>
  <si>
    <t>이름</t>
    <phoneticPr fontId="1" type="noConversion"/>
  </si>
  <si>
    <t>프리펩 이름</t>
    <phoneticPr fontId="1" type="noConversion"/>
  </si>
  <si>
    <t>갑옷</t>
    <phoneticPr fontId="1" type="noConversion"/>
  </si>
  <si>
    <t>무기</t>
    <phoneticPr fontId="1" type="noConversion"/>
  </si>
  <si>
    <t>투구</t>
    <phoneticPr fontId="1" type="noConversion"/>
  </si>
  <si>
    <t>특성화 파츠</t>
    <phoneticPr fontId="1" type="noConversion"/>
  </si>
  <si>
    <t>berserker_armor_01</t>
  </si>
  <si>
    <t>berserker_armor_02</t>
  </si>
  <si>
    <t>berserker_armor_03</t>
  </si>
  <si>
    <t>berserker_armor_04</t>
  </si>
  <si>
    <t>berserker_armor_05</t>
  </si>
  <si>
    <t>berserker_armor_06</t>
  </si>
  <si>
    <t>berserker_helm_01</t>
  </si>
  <si>
    <t>berserker_helm_02</t>
  </si>
  <si>
    <t>berserker_helm_03</t>
  </si>
  <si>
    <t>berserker_helm_04</t>
  </si>
  <si>
    <t>berserker_helm_05</t>
  </si>
  <si>
    <t>berserker_helm_06</t>
  </si>
  <si>
    <t>berserker_weapon_01</t>
  </si>
  <si>
    <t>berserker_weapon_02</t>
  </si>
  <si>
    <t>berserker_weapon_03</t>
  </si>
  <si>
    <t>berserker_weapon_04</t>
  </si>
  <si>
    <t>berserker_weapon_05</t>
  </si>
  <si>
    <t>berserker_weapon_06</t>
  </si>
  <si>
    <t>berserker_armor_100</t>
    <phoneticPr fontId="1" type="noConversion"/>
  </si>
  <si>
    <t>berserker_armor_101</t>
    <phoneticPr fontId="1" type="noConversion"/>
  </si>
  <si>
    <t>berserker_armor_102</t>
    <phoneticPr fontId="1" type="noConversion"/>
  </si>
  <si>
    <t>berserker_helm_100</t>
    <phoneticPr fontId="1" type="noConversion"/>
  </si>
  <si>
    <t>berserker_weapon_100</t>
    <phoneticPr fontId="1" type="noConversion"/>
  </si>
  <si>
    <t>berserker_helm_101</t>
  </si>
  <si>
    <t>berserker_helm_102</t>
  </si>
  <si>
    <t>berserker_weapon_101</t>
  </si>
  <si>
    <t>berserker_weapon_102</t>
  </si>
  <si>
    <t>demonhunter_armor_01</t>
  </si>
  <si>
    <t>demonhunter_helm_01</t>
  </si>
  <si>
    <t>demonhunter_mentle_01</t>
  </si>
  <si>
    <t>demonhunter_weapon_01</t>
  </si>
  <si>
    <t>demonhunter_armor_02</t>
  </si>
  <si>
    <t>demonhunter_helm_02</t>
  </si>
  <si>
    <t>demonhunter_mentle_02</t>
  </si>
  <si>
    <t>demonhunter_weapon_02</t>
  </si>
  <si>
    <t>demonhunter_armor_03</t>
  </si>
  <si>
    <t>demonhunter_helm_03</t>
  </si>
  <si>
    <t>demonhunter_mentle_03</t>
  </si>
  <si>
    <t>demonhunter_weapon_03</t>
  </si>
  <si>
    <t>demonhunter_armor_04</t>
  </si>
  <si>
    <t>demonhunter_helm_04</t>
  </si>
  <si>
    <t>demonhunter_mentle_04</t>
  </si>
  <si>
    <t>demonhunter_weapon_04</t>
  </si>
  <si>
    <t>demonhunter_armor_05</t>
  </si>
  <si>
    <t>demonhunter_helm_05</t>
  </si>
  <si>
    <t>demonhunter_mentle_05</t>
  </si>
  <si>
    <t>demonhunter_weapon_05</t>
  </si>
  <si>
    <t>demonhunter_armor_06</t>
  </si>
  <si>
    <t>demonhunter_helm_06</t>
  </si>
  <si>
    <t>demonhunter_mentle_06</t>
  </si>
  <si>
    <t>demonhunter_weapon_06</t>
  </si>
  <si>
    <t>demonhunter_armor_100</t>
  </si>
  <si>
    <t>demonhunter_helm_100</t>
  </si>
  <si>
    <t>demonhunter_mentle_100</t>
  </si>
  <si>
    <t>demonhunter_weapon_100</t>
  </si>
  <si>
    <t>demonhunter_armor_101</t>
  </si>
  <si>
    <t>demonhunter_helm_101</t>
  </si>
  <si>
    <t>demonhunter_mentle_101</t>
  </si>
  <si>
    <t>demonhunter_weapon_101</t>
  </si>
  <si>
    <t>demonhunter_armor_102</t>
  </si>
  <si>
    <t>demonhunter_helm_102</t>
  </si>
  <si>
    <t>demonhunter_mentle_102</t>
  </si>
  <si>
    <t>demonhunter_weapon_102</t>
  </si>
  <si>
    <t>archon_armor_01</t>
  </si>
  <si>
    <t>archon_helm_01</t>
  </si>
  <si>
    <t>archon_mentle_01</t>
  </si>
  <si>
    <t>archon_weapon_01</t>
  </si>
  <si>
    <t>archon_armor_02</t>
  </si>
  <si>
    <t>archon_helm_02</t>
  </si>
  <si>
    <t>archon_mentle_02</t>
  </si>
  <si>
    <t>archon_weapon_02</t>
  </si>
  <si>
    <t>archon_armor_03</t>
  </si>
  <si>
    <t>archon_helm_03</t>
  </si>
  <si>
    <t>archon_mentle_03</t>
  </si>
  <si>
    <t>archon_weapon_03</t>
  </si>
  <si>
    <t>archon_armor_04</t>
  </si>
  <si>
    <t>archon_helm_04</t>
  </si>
  <si>
    <t>archon_mentle_04</t>
  </si>
  <si>
    <t>archon_weapon_04</t>
  </si>
  <si>
    <t>archon_armor_05</t>
  </si>
  <si>
    <t>archon_helm_05</t>
  </si>
  <si>
    <t>archon_mentle_05</t>
  </si>
  <si>
    <t>archon_weapon_05</t>
  </si>
  <si>
    <t>archon_armor_06</t>
  </si>
  <si>
    <t>archon_helm_06</t>
  </si>
  <si>
    <t>archon_mentle_06</t>
  </si>
  <si>
    <t>archon_weapon_06</t>
  </si>
  <si>
    <t>archon_armor_100</t>
  </si>
  <si>
    <t>archon_helm_100</t>
  </si>
  <si>
    <t>archon_mentle_100</t>
  </si>
  <si>
    <t>archon_weapon_100</t>
  </si>
  <si>
    <t>archon_armor_101</t>
  </si>
  <si>
    <t>archon_helm_101</t>
  </si>
  <si>
    <t>archon_mentle_101</t>
  </si>
  <si>
    <t>archon_weapon_101</t>
  </si>
  <si>
    <t>archon_armor_102</t>
  </si>
  <si>
    <t>archon_helm_102</t>
  </si>
  <si>
    <t>archon_mentle_102</t>
  </si>
  <si>
    <t>archon_weapon_102</t>
  </si>
  <si>
    <t>반지</t>
    <phoneticPr fontId="1" type="noConversion"/>
  </si>
  <si>
    <t>팔찌</t>
    <phoneticPr fontId="1" type="noConversion"/>
  </si>
  <si>
    <t>레벨</t>
    <phoneticPr fontId="1" type="noConversion"/>
  </si>
  <si>
    <t>목걸이</t>
    <phoneticPr fontId="1" type="noConversion"/>
  </si>
  <si>
    <t>귀걸이</t>
    <phoneticPr fontId="1" type="noConversion"/>
  </si>
  <si>
    <t>armband_01_L</t>
  </si>
  <si>
    <t>아이콘 일반</t>
    <phoneticPr fontId="1" type="noConversion"/>
  </si>
  <si>
    <t>아이콘 매직</t>
    <phoneticPr fontId="1" type="noConversion"/>
  </si>
  <si>
    <t>아이콘 레어</t>
    <phoneticPr fontId="1" type="noConversion"/>
  </si>
  <si>
    <t>아이콘 전설</t>
    <phoneticPr fontId="1" type="noConversion"/>
  </si>
  <si>
    <t>armband_01_N</t>
  </si>
  <si>
    <t>armband_01_M</t>
  </si>
  <si>
    <t>armband_01_R</t>
  </si>
  <si>
    <t>armband_02_N</t>
  </si>
  <si>
    <t>armband_03_N</t>
  </si>
  <si>
    <t>armband_04_N</t>
  </si>
  <si>
    <t>armband_02_M</t>
  </si>
  <si>
    <t>armband_03_M</t>
  </si>
  <si>
    <t>armband_04_M</t>
  </si>
  <si>
    <t>armband_02_R</t>
  </si>
  <si>
    <t>armband_03_R</t>
  </si>
  <si>
    <t>armband_04_R</t>
  </si>
  <si>
    <t>armband_02_L</t>
  </si>
  <si>
    <t>armband_03_L</t>
  </si>
  <si>
    <t>armband_04_L</t>
  </si>
  <si>
    <t>ring_01_N</t>
  </si>
  <si>
    <t>ring_01_M</t>
  </si>
  <si>
    <t>ring_01_R</t>
  </si>
  <si>
    <t>ring_01_L</t>
  </si>
  <si>
    <t>ring_02_N</t>
  </si>
  <si>
    <t>ring_02_M</t>
  </si>
  <si>
    <t>ring_02_R</t>
  </si>
  <si>
    <t>ring_02_L</t>
  </si>
  <si>
    <t>ring_03_N</t>
  </si>
  <si>
    <t>ring_03_M</t>
  </si>
  <si>
    <t>ring_03_R</t>
  </si>
  <si>
    <t>ring_03_L</t>
  </si>
  <si>
    <t>ring_04_N</t>
  </si>
  <si>
    <t>ring_04_M</t>
  </si>
  <si>
    <t>ring_04_R</t>
  </si>
  <si>
    <t>ring_04_L</t>
  </si>
  <si>
    <t>necklace_01_N</t>
  </si>
  <si>
    <t>necklace_01_M</t>
  </si>
  <si>
    <t>necklace_01_R</t>
  </si>
  <si>
    <t>necklace_01_L</t>
  </si>
  <si>
    <t>necklace_02_N</t>
  </si>
  <si>
    <t>necklace_02_M</t>
  </si>
  <si>
    <t>necklace_02_R</t>
  </si>
  <si>
    <t>necklace_02_L</t>
  </si>
  <si>
    <t>necklace_03_N</t>
  </si>
  <si>
    <t>necklace_03_M</t>
  </si>
  <si>
    <t>necklace_03_R</t>
  </si>
  <si>
    <t>necklace_03_L</t>
  </si>
  <si>
    <t>necklace_04_N</t>
  </si>
  <si>
    <t>necklace_04_M</t>
  </si>
  <si>
    <t>necklace_04_R</t>
  </si>
  <si>
    <t>necklace_04_L</t>
  </si>
  <si>
    <t>earring_01_N</t>
  </si>
  <si>
    <t>earring_01_M</t>
  </si>
  <si>
    <t>earring_01_R</t>
  </si>
  <si>
    <t>earring_01_L</t>
  </si>
  <si>
    <t>earring_02_N</t>
  </si>
  <si>
    <t>earring_02_M</t>
  </si>
  <si>
    <t>earring_02_R</t>
  </si>
  <si>
    <t>earring_02_L</t>
  </si>
  <si>
    <t>earring_03_N</t>
  </si>
  <si>
    <t>earring_03_M</t>
  </si>
  <si>
    <t>earring_03_R</t>
  </si>
  <si>
    <t>earring_03_L</t>
  </si>
  <si>
    <t>earring_04_N</t>
  </si>
  <si>
    <t>earring_04_M</t>
  </si>
  <si>
    <t>earring_04_R</t>
  </si>
  <si>
    <t>earring_04_L</t>
  </si>
  <si>
    <t>일반아이콘</t>
    <phoneticPr fontId="1" type="noConversion"/>
  </si>
  <si>
    <t>매직아이콘</t>
    <phoneticPr fontId="1" type="noConversion"/>
  </si>
  <si>
    <t>레어아이콘</t>
    <phoneticPr fontId="1" type="noConversion"/>
  </si>
  <si>
    <t>전설아이콘</t>
    <phoneticPr fontId="1" type="noConversion"/>
  </si>
  <si>
    <t>아이콘 없음</t>
    <phoneticPr fontId="1" type="noConversion"/>
  </si>
  <si>
    <t>berserker_cloaks_01</t>
  </si>
  <si>
    <t>berserker_cloaks_02</t>
  </si>
  <si>
    <t>berserker_cloaks_03</t>
  </si>
  <si>
    <t>berserker_cloaks_04</t>
  </si>
  <si>
    <t>berserker_cloaks_05</t>
  </si>
  <si>
    <t>berserker_cloaks_06</t>
  </si>
  <si>
    <t>berserker_cloaks_100</t>
  </si>
  <si>
    <t>berserker_cloaks_101</t>
  </si>
  <si>
    <t>berserker_cloaks_102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</si>
</sst>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59687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F1" zoomScale="70" zoomScaleNormal="70" workbookViewId="0">
      <selection activeCell="S4" sqref="S4"/>
    </sheetView>
  </sheetViews>
  <sheetFormatPr defaultRowHeight="16.5" x14ac:dyDescent="0.3"/>
  <cols>
    <col min="1" max="2" width="5.25" bestFit="1" customWidth="1"/>
    <col min="3" max="3" width="18.75" bestFit="1" customWidth="1"/>
    <col min="4" max="4" width="20.75" bestFit="1" customWidth="1"/>
    <col min="5" max="5" width="21.375" bestFit="1" customWidth="1"/>
    <col min="6" max="6" width="20.25" bestFit="1" customWidth="1"/>
    <col min="7" max="7" width="20.125" bestFit="1" customWidth="1"/>
    <col min="8" max="9" width="5.25" bestFit="1" customWidth="1"/>
    <col min="10" max="10" width="17.875" bestFit="1" customWidth="1"/>
    <col min="11" max="11" width="20" bestFit="1" customWidth="1"/>
    <col min="12" max="12" width="20.5" bestFit="1" customWidth="1"/>
    <col min="13" max="13" width="19.375" bestFit="1" customWidth="1"/>
    <col min="14" max="14" width="19.25" bestFit="1" customWidth="1"/>
    <col min="15" max="16" width="5.25" bestFit="1" customWidth="1"/>
    <col min="17" max="17" width="20.75" bestFit="1" customWidth="1"/>
    <col min="18" max="18" width="21.75" bestFit="1" customWidth="1"/>
    <col min="19" max="19" width="22.375" bestFit="1" customWidth="1"/>
    <col min="20" max="20" width="21.25" bestFit="1" customWidth="1"/>
    <col min="21" max="21" width="21.125" bestFit="1" customWidth="1"/>
    <col min="22" max="23" width="5.25" bestFit="1" customWidth="1"/>
    <col min="24" max="24" width="20.625" bestFit="1" customWidth="1"/>
    <col min="25" max="25" width="23.75" bestFit="1" customWidth="1"/>
    <col min="26" max="26" width="24.25" bestFit="1" customWidth="1"/>
    <col min="27" max="27" width="23.125" bestFit="1" customWidth="1"/>
    <col min="28" max="28" width="22.875" bestFit="1" customWidth="1"/>
  </cols>
  <sheetData>
    <row r="1" spans="1:28" x14ac:dyDescent="0.3">
      <c r="A1" s="1" t="s">
        <v>3</v>
      </c>
      <c r="B1" s="1"/>
      <c r="C1" s="1"/>
      <c r="D1" s="1"/>
      <c r="E1" s="1"/>
      <c r="F1" s="1"/>
      <c r="G1" s="1"/>
      <c r="H1" s="1" t="s">
        <v>5</v>
      </c>
      <c r="I1" s="1"/>
      <c r="J1" s="1"/>
      <c r="K1" s="1"/>
      <c r="L1" s="1"/>
      <c r="M1" s="1"/>
      <c r="N1" s="1"/>
      <c r="O1" s="1" t="s">
        <v>6</v>
      </c>
      <c r="P1" s="1"/>
      <c r="Q1" s="1"/>
      <c r="R1" s="1"/>
      <c r="S1" s="1"/>
      <c r="T1" s="1"/>
      <c r="U1" s="1"/>
      <c r="V1" s="1" t="s">
        <v>4</v>
      </c>
      <c r="W1" s="1"/>
      <c r="X1" s="1"/>
      <c r="Y1" s="1"/>
      <c r="Z1" s="1"/>
      <c r="AA1" s="1"/>
      <c r="AB1" s="1"/>
    </row>
    <row r="2" spans="1:28" x14ac:dyDescent="0.3">
      <c r="A2" t="s">
        <v>0</v>
      </c>
      <c r="B2" t="s">
        <v>1</v>
      </c>
      <c r="C2" t="s">
        <v>2</v>
      </c>
      <c r="D2" t="s">
        <v>179</v>
      </c>
      <c r="E2" t="s">
        <v>180</v>
      </c>
      <c r="F2" t="s">
        <v>181</v>
      </c>
      <c r="G2" t="s">
        <v>182</v>
      </c>
      <c r="H2" t="s">
        <v>0</v>
      </c>
      <c r="I2" t="s">
        <v>1</v>
      </c>
      <c r="J2" t="s">
        <v>2</v>
      </c>
      <c r="K2" t="s">
        <v>179</v>
      </c>
      <c r="L2" t="s">
        <v>180</v>
      </c>
      <c r="M2" t="s">
        <v>181</v>
      </c>
      <c r="N2" t="s">
        <v>182</v>
      </c>
      <c r="O2" t="s">
        <v>0</v>
      </c>
      <c r="P2" t="s">
        <v>1</v>
      </c>
      <c r="Q2" t="s">
        <v>2</v>
      </c>
      <c r="R2" t="s">
        <v>179</v>
      </c>
      <c r="S2" t="s">
        <v>180</v>
      </c>
      <c r="T2" t="s">
        <v>181</v>
      </c>
      <c r="U2" t="s">
        <v>182</v>
      </c>
      <c r="V2" t="s">
        <v>0</v>
      </c>
      <c r="W2" t="s">
        <v>1</v>
      </c>
      <c r="X2" t="s">
        <v>2</v>
      </c>
      <c r="Y2" t="s">
        <v>179</v>
      </c>
      <c r="Z2" t="s">
        <v>180</v>
      </c>
      <c r="AA2" t="s">
        <v>181</v>
      </c>
      <c r="AB2" t="s">
        <v>182</v>
      </c>
    </row>
    <row r="3" spans="1:28" x14ac:dyDescent="0.3">
      <c r="A3">
        <v>1</v>
      </c>
      <c r="C3" t="s">
        <v>7</v>
      </c>
      <c r="D3" t="str">
        <f>C3 &amp; "_n"</f>
        <v>berserker_armor_01_n</v>
      </c>
      <c r="E3" t="str">
        <f>C3 &amp; "_m"</f>
        <v>berserker_armor_01_m</v>
      </c>
      <c r="F3" t="str">
        <f>C3 &amp; "_r"</f>
        <v>berserker_armor_01_r</v>
      </c>
      <c r="G3" t="str">
        <f>C3 &amp; "_l"</f>
        <v>berserker_armor_01_l</v>
      </c>
      <c r="H3">
        <v>1</v>
      </c>
      <c r="J3" t="s">
        <v>13</v>
      </c>
      <c r="K3" t="str">
        <f>J3 &amp; "_n"</f>
        <v>berserker_helm_01_n</v>
      </c>
      <c r="L3" t="str">
        <f>J3 &amp; "_m"</f>
        <v>berserker_helm_01_m</v>
      </c>
      <c r="M3" t="str">
        <f>J3 &amp; "_r"</f>
        <v>berserker_helm_01_r</v>
      </c>
      <c r="N3" t="str">
        <f>J3 &amp; "_l"</f>
        <v>berserker_helm_01_l</v>
      </c>
      <c r="O3">
        <v>1</v>
      </c>
      <c r="Q3" t="s">
        <v>184</v>
      </c>
      <c r="R3" t="str">
        <f>Q3 &amp; "_n"</f>
        <v>berserker_cloaks_01_n</v>
      </c>
      <c r="S3" t="str">
        <f>Q3 &amp; "_m"</f>
        <v>berserker_cloaks_01_m</v>
      </c>
      <c r="T3" t="str">
        <f>Q3 &amp; "_r"</f>
        <v>berserker_cloaks_01_r</v>
      </c>
      <c r="U3" t="str">
        <f>Q3 &amp; "_l"</f>
        <v>berserker_cloaks_01_l</v>
      </c>
      <c r="V3">
        <v>1</v>
      </c>
      <c r="X3" t="s">
        <v>19</v>
      </c>
      <c r="Y3" t="str">
        <f>X3 &amp; "_n"</f>
        <v>berserker_weapon_01_n</v>
      </c>
      <c r="Z3" t="str">
        <f>X3 &amp; "_m"</f>
        <v>berserker_weapon_01_m</v>
      </c>
      <c r="AA3" t="str">
        <f>X3 &amp; "_r"</f>
        <v>berserker_weapon_01_r</v>
      </c>
      <c r="AB3" t="str">
        <f>X3 &amp; "_l"</f>
        <v>berserker_weapon_01_l</v>
      </c>
    </row>
    <row r="4" spans="1:28" x14ac:dyDescent="0.3">
      <c r="A4">
        <f>A3 +10</f>
        <v>11</v>
      </c>
      <c r="C4" t="s">
        <v>8</v>
      </c>
      <c r="D4" t="str">
        <f t="shared" ref="D4:D8" si="0">C4 &amp; "_n"</f>
        <v>berserker_armor_02_n</v>
      </c>
      <c r="E4" t="str">
        <f t="shared" ref="E4:E8" si="1">C4 &amp; "_m"</f>
        <v>berserker_armor_02_m</v>
      </c>
      <c r="F4" t="str">
        <f t="shared" ref="F4:F8" si="2">C4 &amp; "_r"</f>
        <v>berserker_armor_02_r</v>
      </c>
      <c r="G4" t="str">
        <f t="shared" ref="G4:G8" si="3">C4 &amp; "_l"</f>
        <v>berserker_armor_02_l</v>
      </c>
      <c r="H4">
        <v>9</v>
      </c>
      <c r="J4" t="s">
        <v>14</v>
      </c>
      <c r="K4" t="str">
        <f t="shared" ref="K4:K8" si="4">J4 &amp; "_n"</f>
        <v>berserker_helm_02_n</v>
      </c>
      <c r="L4" t="str">
        <f t="shared" ref="L4:L8" si="5">J4 &amp; "_m"</f>
        <v>berserker_helm_02_m</v>
      </c>
      <c r="M4" t="str">
        <f t="shared" ref="M4:M8" si="6">J4 &amp; "_r"</f>
        <v>berserker_helm_02_r</v>
      </c>
      <c r="N4" t="str">
        <f t="shared" ref="N4:N8" si="7">J4 &amp; "_l"</f>
        <v>berserker_helm_02_l</v>
      </c>
      <c r="O4">
        <v>7</v>
      </c>
      <c r="Q4" t="s">
        <v>185</v>
      </c>
      <c r="R4" t="str">
        <f t="shared" ref="R4:R8" si="8">Q4 &amp; "_n"</f>
        <v>berserker_cloaks_02_n</v>
      </c>
      <c r="S4" t="str">
        <f t="shared" ref="S4:S8" si="9">Q4 &amp; "_m"</f>
        <v>berserker_cloaks_02_m</v>
      </c>
      <c r="T4" t="str">
        <f t="shared" ref="T4:T8" si="10">Q4 &amp; "_r"</f>
        <v>berserker_cloaks_02_r</v>
      </c>
      <c r="U4" t="str">
        <f t="shared" ref="U4:U8" si="11">Q4 &amp; "_l"</f>
        <v>berserker_cloaks_02_l</v>
      </c>
      <c r="V4">
        <v>5</v>
      </c>
      <c r="X4" t="s">
        <v>20</v>
      </c>
      <c r="Y4" t="str">
        <f t="shared" ref="Y4:Y8" si="12">X4 &amp; "_n"</f>
        <v>berserker_weapon_02_n</v>
      </c>
      <c r="Z4" t="str">
        <f t="shared" ref="Z4:Z8" si="13">X4 &amp; "_m"</f>
        <v>berserker_weapon_02_m</v>
      </c>
      <c r="AA4" t="str">
        <f t="shared" ref="AA4:AA8" si="14">X4 &amp; "_r"</f>
        <v>berserker_weapon_02_r</v>
      </c>
      <c r="AB4" t="str">
        <f t="shared" ref="AB4:AB8" si="15">X4 &amp; "_l"</f>
        <v>berserker_weapon_02_l</v>
      </c>
    </row>
    <row r="5" spans="1:28" x14ac:dyDescent="0.3">
      <c r="A5">
        <f t="shared" ref="A5:A8" si="16">A4 +10</f>
        <v>21</v>
      </c>
      <c r="C5" t="s">
        <v>9</v>
      </c>
      <c r="D5" t="str">
        <f t="shared" si="0"/>
        <v>berserker_armor_03_n</v>
      </c>
      <c r="E5" t="str">
        <f t="shared" si="1"/>
        <v>berserker_armor_03_m</v>
      </c>
      <c r="F5" t="str">
        <f t="shared" si="2"/>
        <v>berserker_armor_03_r</v>
      </c>
      <c r="G5" t="str">
        <f t="shared" si="3"/>
        <v>berserker_armor_03_l</v>
      </c>
      <c r="H5">
        <f t="shared" ref="H5:H8" si="17">H4 +10</f>
        <v>19</v>
      </c>
      <c r="J5" t="s">
        <v>15</v>
      </c>
      <c r="K5" t="str">
        <f t="shared" si="4"/>
        <v>berserker_helm_03_n</v>
      </c>
      <c r="L5" t="str">
        <f t="shared" si="5"/>
        <v>berserker_helm_03_m</v>
      </c>
      <c r="M5" t="str">
        <f t="shared" si="6"/>
        <v>berserker_helm_03_r</v>
      </c>
      <c r="N5" t="str">
        <f t="shared" si="7"/>
        <v>berserker_helm_03_l</v>
      </c>
      <c r="O5">
        <f t="shared" ref="O5:O8" si="18">O4 +10</f>
        <v>17</v>
      </c>
      <c r="Q5" t="s">
        <v>186</v>
      </c>
      <c r="R5" t="str">
        <f t="shared" si="8"/>
        <v>berserker_cloaks_03_n</v>
      </c>
      <c r="S5" t="str">
        <f t="shared" si="9"/>
        <v>berserker_cloaks_03_m</v>
      </c>
      <c r="T5" t="str">
        <f t="shared" si="10"/>
        <v>berserker_cloaks_03_r</v>
      </c>
      <c r="U5" t="str">
        <f t="shared" si="11"/>
        <v>berserker_cloaks_03_l</v>
      </c>
      <c r="V5">
        <f t="shared" ref="V5:V8" si="19">V4 +10</f>
        <v>15</v>
      </c>
      <c r="X5" t="s">
        <v>21</v>
      </c>
      <c r="Y5" t="str">
        <f t="shared" si="12"/>
        <v>berserker_weapon_03_n</v>
      </c>
      <c r="Z5" t="str">
        <f t="shared" si="13"/>
        <v>berserker_weapon_03_m</v>
      </c>
      <c r="AA5" t="str">
        <f t="shared" si="14"/>
        <v>berserker_weapon_03_r</v>
      </c>
      <c r="AB5" t="str">
        <f t="shared" si="15"/>
        <v>berserker_weapon_03_l</v>
      </c>
    </row>
    <row r="6" spans="1:28" x14ac:dyDescent="0.3">
      <c r="A6">
        <f t="shared" si="16"/>
        <v>31</v>
      </c>
      <c r="C6" t="s">
        <v>10</v>
      </c>
      <c r="D6" t="str">
        <f t="shared" si="0"/>
        <v>berserker_armor_04_n</v>
      </c>
      <c r="E6" t="str">
        <f t="shared" si="1"/>
        <v>berserker_armor_04_m</v>
      </c>
      <c r="F6" t="str">
        <f t="shared" si="2"/>
        <v>berserker_armor_04_r</v>
      </c>
      <c r="G6" t="str">
        <f t="shared" si="3"/>
        <v>berserker_armor_04_l</v>
      </c>
      <c r="H6">
        <f t="shared" si="17"/>
        <v>29</v>
      </c>
      <c r="J6" t="s">
        <v>16</v>
      </c>
      <c r="K6" t="str">
        <f t="shared" si="4"/>
        <v>berserker_helm_04_n</v>
      </c>
      <c r="L6" t="str">
        <f t="shared" si="5"/>
        <v>berserker_helm_04_m</v>
      </c>
      <c r="M6" t="str">
        <f t="shared" si="6"/>
        <v>berserker_helm_04_r</v>
      </c>
      <c r="N6" t="str">
        <f t="shared" si="7"/>
        <v>berserker_helm_04_l</v>
      </c>
      <c r="O6">
        <f t="shared" si="18"/>
        <v>27</v>
      </c>
      <c r="Q6" t="s">
        <v>187</v>
      </c>
      <c r="R6" t="str">
        <f t="shared" si="8"/>
        <v>berserker_cloaks_04_n</v>
      </c>
      <c r="S6" t="str">
        <f t="shared" si="9"/>
        <v>berserker_cloaks_04_m</v>
      </c>
      <c r="T6" t="str">
        <f t="shared" si="10"/>
        <v>berserker_cloaks_04_r</v>
      </c>
      <c r="U6" t="str">
        <f t="shared" si="11"/>
        <v>berserker_cloaks_04_l</v>
      </c>
      <c r="V6">
        <f t="shared" si="19"/>
        <v>25</v>
      </c>
      <c r="X6" t="s">
        <v>22</v>
      </c>
      <c r="Y6" t="str">
        <f t="shared" si="12"/>
        <v>berserker_weapon_04_n</v>
      </c>
      <c r="Z6" t="str">
        <f t="shared" si="13"/>
        <v>berserker_weapon_04_m</v>
      </c>
      <c r="AA6" t="str">
        <f t="shared" si="14"/>
        <v>berserker_weapon_04_r</v>
      </c>
      <c r="AB6" t="str">
        <f t="shared" si="15"/>
        <v>berserker_weapon_04_l</v>
      </c>
    </row>
    <row r="7" spans="1:28" x14ac:dyDescent="0.3">
      <c r="A7">
        <f t="shared" si="16"/>
        <v>41</v>
      </c>
      <c r="C7" t="s">
        <v>11</v>
      </c>
      <c r="D7" t="str">
        <f t="shared" si="0"/>
        <v>berserker_armor_05_n</v>
      </c>
      <c r="E7" t="str">
        <f t="shared" si="1"/>
        <v>berserker_armor_05_m</v>
      </c>
      <c r="F7" t="str">
        <f t="shared" si="2"/>
        <v>berserker_armor_05_r</v>
      </c>
      <c r="G7" t="str">
        <f t="shared" si="3"/>
        <v>berserker_armor_05_l</v>
      </c>
      <c r="H7">
        <f t="shared" si="17"/>
        <v>39</v>
      </c>
      <c r="J7" t="s">
        <v>17</v>
      </c>
      <c r="K7" t="str">
        <f t="shared" si="4"/>
        <v>berserker_helm_05_n</v>
      </c>
      <c r="L7" t="str">
        <f t="shared" si="5"/>
        <v>berserker_helm_05_m</v>
      </c>
      <c r="M7" t="str">
        <f t="shared" si="6"/>
        <v>berserker_helm_05_r</v>
      </c>
      <c r="N7" t="str">
        <f t="shared" si="7"/>
        <v>berserker_helm_05_l</v>
      </c>
      <c r="O7">
        <f t="shared" si="18"/>
        <v>37</v>
      </c>
      <c r="Q7" t="s">
        <v>188</v>
      </c>
      <c r="R7" t="str">
        <f t="shared" si="8"/>
        <v>berserker_cloaks_05_n</v>
      </c>
      <c r="S7" t="str">
        <f t="shared" si="9"/>
        <v>berserker_cloaks_05_m</v>
      </c>
      <c r="T7" t="str">
        <f t="shared" si="10"/>
        <v>berserker_cloaks_05_r</v>
      </c>
      <c r="U7" t="str">
        <f t="shared" si="11"/>
        <v>berserker_cloaks_05_l</v>
      </c>
      <c r="V7">
        <f t="shared" si="19"/>
        <v>35</v>
      </c>
      <c r="X7" t="s">
        <v>23</v>
      </c>
      <c r="Y7" t="str">
        <f t="shared" si="12"/>
        <v>berserker_weapon_05_n</v>
      </c>
      <c r="Z7" t="str">
        <f t="shared" si="13"/>
        <v>berserker_weapon_05_m</v>
      </c>
      <c r="AA7" t="str">
        <f t="shared" si="14"/>
        <v>berserker_weapon_05_r</v>
      </c>
      <c r="AB7" t="str">
        <f t="shared" si="15"/>
        <v>berserker_weapon_05_l</v>
      </c>
    </row>
    <row r="8" spans="1:28" x14ac:dyDescent="0.3">
      <c r="A8">
        <f t="shared" si="16"/>
        <v>51</v>
      </c>
      <c r="C8" t="s">
        <v>12</v>
      </c>
      <c r="D8" t="str">
        <f t="shared" si="0"/>
        <v>berserker_armor_06_n</v>
      </c>
      <c r="E8" t="str">
        <f t="shared" si="1"/>
        <v>berserker_armor_06_m</v>
      </c>
      <c r="F8" t="str">
        <f t="shared" si="2"/>
        <v>berserker_armor_06_r</v>
      </c>
      <c r="G8" t="str">
        <f t="shared" si="3"/>
        <v>berserker_armor_06_l</v>
      </c>
      <c r="H8">
        <f t="shared" si="17"/>
        <v>49</v>
      </c>
      <c r="J8" t="s">
        <v>18</v>
      </c>
      <c r="K8" t="str">
        <f t="shared" si="4"/>
        <v>berserker_helm_06_n</v>
      </c>
      <c r="L8" t="str">
        <f t="shared" si="5"/>
        <v>berserker_helm_06_m</v>
      </c>
      <c r="M8" t="str">
        <f t="shared" si="6"/>
        <v>berserker_helm_06_r</v>
      </c>
      <c r="N8" t="str">
        <f t="shared" si="7"/>
        <v>berserker_helm_06_l</v>
      </c>
      <c r="O8">
        <f t="shared" si="18"/>
        <v>47</v>
      </c>
      <c r="Q8" t="s">
        <v>189</v>
      </c>
      <c r="R8" t="str">
        <f t="shared" si="8"/>
        <v>berserker_cloaks_06_n</v>
      </c>
      <c r="S8" t="str">
        <f t="shared" si="9"/>
        <v>berserker_cloaks_06_m</v>
      </c>
      <c r="T8" t="str">
        <f t="shared" si="10"/>
        <v>berserker_cloaks_06_r</v>
      </c>
      <c r="U8" t="str">
        <f t="shared" si="11"/>
        <v>berserker_cloaks_06_l</v>
      </c>
      <c r="V8">
        <f t="shared" si="19"/>
        <v>45</v>
      </c>
      <c r="X8" t="s">
        <v>24</v>
      </c>
      <c r="Y8" t="str">
        <f t="shared" si="12"/>
        <v>berserker_weapon_06_n</v>
      </c>
      <c r="Z8" t="str">
        <f t="shared" si="13"/>
        <v>berserker_weapon_06_m</v>
      </c>
      <c r="AA8" t="str">
        <f t="shared" si="14"/>
        <v>berserker_weapon_06_r</v>
      </c>
      <c r="AB8" t="str">
        <f t="shared" si="15"/>
        <v>berserker_weapon_06_l</v>
      </c>
    </row>
    <row r="10" spans="1:28" x14ac:dyDescent="0.3">
      <c r="A10">
        <v>0</v>
      </c>
      <c r="C10" t="s">
        <v>25</v>
      </c>
      <c r="D10" t="s">
        <v>183</v>
      </c>
      <c r="H10">
        <v>0</v>
      </c>
      <c r="J10" t="s">
        <v>28</v>
      </c>
      <c r="K10" t="s">
        <v>183</v>
      </c>
      <c r="O10">
        <v>0</v>
      </c>
      <c r="Q10" t="s">
        <v>190</v>
      </c>
      <c r="R10" t="s">
        <v>183</v>
      </c>
      <c r="V10">
        <v>0</v>
      </c>
      <c r="X10" t="s">
        <v>29</v>
      </c>
      <c r="Y10" t="s">
        <v>183</v>
      </c>
    </row>
    <row r="11" spans="1:28" x14ac:dyDescent="0.3">
      <c r="A11">
        <v>0</v>
      </c>
      <c r="C11" t="s">
        <v>26</v>
      </c>
      <c r="D11" t="s">
        <v>183</v>
      </c>
      <c r="H11">
        <v>0</v>
      </c>
      <c r="J11" t="s">
        <v>30</v>
      </c>
      <c r="K11" t="s">
        <v>183</v>
      </c>
      <c r="O11">
        <v>0</v>
      </c>
      <c r="Q11" t="s">
        <v>191</v>
      </c>
      <c r="R11" t="s">
        <v>183</v>
      </c>
      <c r="V11">
        <v>0</v>
      </c>
      <c r="X11" t="s">
        <v>32</v>
      </c>
      <c r="Y11" t="s">
        <v>183</v>
      </c>
    </row>
    <row r="12" spans="1:28" x14ac:dyDescent="0.3">
      <c r="A12">
        <v>0</v>
      </c>
      <c r="C12" t="s">
        <v>27</v>
      </c>
      <c r="D12" t="s">
        <v>183</v>
      </c>
      <c r="H12">
        <v>0</v>
      </c>
      <c r="J12" t="s">
        <v>31</v>
      </c>
      <c r="K12" t="s">
        <v>183</v>
      </c>
      <c r="O12">
        <v>0</v>
      </c>
      <c r="Q12" t="s">
        <v>192</v>
      </c>
      <c r="R12" t="s">
        <v>183</v>
      </c>
      <c r="V12">
        <v>0</v>
      </c>
      <c r="X12" t="s">
        <v>33</v>
      </c>
      <c r="Y12" t="s">
        <v>183</v>
      </c>
    </row>
  </sheetData>
  <mergeCells count="4">
    <mergeCell ref="A1:G1"/>
    <mergeCell ref="H1:N1"/>
    <mergeCell ref="O1:U1"/>
    <mergeCell ref="V1:AB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zoomScale="70" zoomScaleNormal="70" workbookViewId="0">
      <selection activeCell="J11" sqref="J11"/>
    </sheetView>
  </sheetViews>
  <sheetFormatPr defaultRowHeight="16.5" x14ac:dyDescent="0.3"/>
  <cols>
    <col min="1" max="2" width="5.25" bestFit="1" customWidth="1"/>
    <col min="3" max="3" width="19.875" bestFit="1" customWidth="1"/>
    <col min="4" max="4" width="20.75" bestFit="1" customWidth="1"/>
    <col min="5" max="5" width="21.375" bestFit="1" customWidth="1"/>
    <col min="6" max="6" width="20.25" bestFit="1" customWidth="1"/>
    <col min="7" max="7" width="20.125" bestFit="1" customWidth="1"/>
    <col min="8" max="9" width="5.25" bestFit="1" customWidth="1"/>
    <col min="10" max="10" width="19" bestFit="1" customWidth="1"/>
    <col min="11" max="11" width="20" bestFit="1" customWidth="1"/>
    <col min="12" max="12" width="20.5" bestFit="1" customWidth="1"/>
    <col min="13" max="13" width="19.375" bestFit="1" customWidth="1"/>
    <col min="14" max="14" width="19.25" bestFit="1" customWidth="1"/>
    <col min="15" max="16" width="5.25" bestFit="1" customWidth="1"/>
    <col min="17" max="17" width="20.75" bestFit="1" customWidth="1"/>
    <col min="18" max="18" width="21.75" bestFit="1" customWidth="1"/>
    <col min="19" max="19" width="22.375" bestFit="1" customWidth="1"/>
    <col min="20" max="20" width="21.25" bestFit="1" customWidth="1"/>
    <col min="21" max="21" width="21.125" bestFit="1" customWidth="1"/>
    <col min="22" max="23" width="5.25" bestFit="1" customWidth="1"/>
    <col min="24" max="24" width="21.75" bestFit="1" customWidth="1"/>
    <col min="25" max="25" width="22.75" bestFit="1" customWidth="1"/>
    <col min="26" max="26" width="23.25" bestFit="1" customWidth="1"/>
    <col min="27" max="27" width="22.25" bestFit="1" customWidth="1"/>
    <col min="28" max="28" width="22" bestFit="1" customWidth="1"/>
  </cols>
  <sheetData>
    <row r="1" spans="1:28" x14ac:dyDescent="0.3">
      <c r="A1" s="1" t="s">
        <v>3</v>
      </c>
      <c r="B1" s="1"/>
      <c r="C1" s="1"/>
      <c r="D1" s="1"/>
      <c r="E1" s="1"/>
      <c r="F1" s="1"/>
      <c r="G1" s="1"/>
      <c r="H1" s="1" t="s">
        <v>5</v>
      </c>
      <c r="I1" s="1"/>
      <c r="J1" s="1"/>
      <c r="K1" s="1"/>
      <c r="L1" s="1"/>
      <c r="M1" s="1"/>
      <c r="N1" s="1"/>
      <c r="O1" s="1" t="s">
        <v>6</v>
      </c>
      <c r="P1" s="1"/>
      <c r="Q1" s="1"/>
      <c r="R1" s="1"/>
      <c r="S1" s="1"/>
      <c r="T1" s="1"/>
      <c r="U1" s="1"/>
      <c r="V1" s="1" t="s">
        <v>4</v>
      </c>
      <c r="W1" s="1"/>
      <c r="X1" s="1"/>
      <c r="Y1" s="1"/>
      <c r="Z1" s="1"/>
      <c r="AA1" s="1"/>
      <c r="AB1" s="1"/>
    </row>
    <row r="2" spans="1:28" x14ac:dyDescent="0.3">
      <c r="A2" t="s">
        <v>0</v>
      </c>
      <c r="B2" t="s">
        <v>1</v>
      </c>
      <c r="C2" t="s">
        <v>2</v>
      </c>
      <c r="D2" t="s">
        <v>179</v>
      </c>
      <c r="E2" t="s">
        <v>180</v>
      </c>
      <c r="F2" t="s">
        <v>181</v>
      </c>
      <c r="G2" t="s">
        <v>182</v>
      </c>
      <c r="H2" t="s">
        <v>0</v>
      </c>
      <c r="I2" t="s">
        <v>1</v>
      </c>
      <c r="J2" t="s">
        <v>2</v>
      </c>
      <c r="K2" t="s">
        <v>179</v>
      </c>
      <c r="L2" t="s">
        <v>180</v>
      </c>
      <c r="M2" t="s">
        <v>181</v>
      </c>
      <c r="N2" t="s">
        <v>182</v>
      </c>
      <c r="O2" t="s">
        <v>0</v>
      </c>
      <c r="P2" t="s">
        <v>1</v>
      </c>
      <c r="Q2" t="s">
        <v>2</v>
      </c>
      <c r="R2" t="s">
        <v>179</v>
      </c>
      <c r="S2" t="s">
        <v>180</v>
      </c>
      <c r="T2" t="s">
        <v>181</v>
      </c>
      <c r="U2" t="s">
        <v>182</v>
      </c>
      <c r="V2" t="s">
        <v>0</v>
      </c>
      <c r="W2" t="s">
        <v>1</v>
      </c>
      <c r="X2" t="s">
        <v>2</v>
      </c>
      <c r="Y2" t="s">
        <v>179</v>
      </c>
      <c r="Z2" t="s">
        <v>180</v>
      </c>
      <c r="AA2" t="s">
        <v>181</v>
      </c>
      <c r="AB2" t="s">
        <v>182</v>
      </c>
    </row>
    <row r="3" spans="1:28" x14ac:dyDescent="0.3">
      <c r="A3">
        <v>1</v>
      </c>
      <c r="C3" t="s">
        <v>34</v>
      </c>
      <c r="D3" t="str">
        <f>C3 &amp; "_n"</f>
        <v>demonhunter_armor_01_n</v>
      </c>
      <c r="E3" t="str">
        <f>C3 &amp; "_m"</f>
        <v>demonhunter_armor_01_m</v>
      </c>
      <c r="F3" t="str">
        <f>C3 &amp; "_r"</f>
        <v>demonhunter_armor_01_r</v>
      </c>
      <c r="G3" t="str">
        <f>C3 &amp; "_l"</f>
        <v>demonhunter_armor_01_l</v>
      </c>
      <c r="H3">
        <v>1</v>
      </c>
      <c r="J3" t="s">
        <v>35</v>
      </c>
      <c r="K3" t="str">
        <f>J3 &amp; "_n"</f>
        <v>demonhunter_helm_01_n</v>
      </c>
      <c r="L3" t="str">
        <f>J3 &amp; "_m"</f>
        <v>demonhunter_helm_01_m</v>
      </c>
      <c r="M3" t="str">
        <f>J3 &amp; "_r"</f>
        <v>demonhunter_helm_01_r</v>
      </c>
      <c r="N3" t="str">
        <f>J3 &amp; "_l"</f>
        <v>demonhunter_helm_01_l</v>
      </c>
      <c r="O3">
        <v>1</v>
      </c>
      <c r="Q3" t="s">
        <v>36</v>
      </c>
      <c r="R3" t="str">
        <f>Q3 &amp; "_n"</f>
        <v>demonhunter_mentle_01_n</v>
      </c>
      <c r="S3" t="str">
        <f>Q3 &amp; "_m"</f>
        <v>demonhunter_mentle_01_m</v>
      </c>
      <c r="T3" t="str">
        <f>Q3 &amp; "_r"</f>
        <v>demonhunter_mentle_01_r</v>
      </c>
      <c r="U3" t="str">
        <f>Q3 &amp; "_l"</f>
        <v>demonhunter_mentle_01_l</v>
      </c>
      <c r="V3">
        <v>1</v>
      </c>
      <c r="X3" t="s">
        <v>37</v>
      </c>
      <c r="Y3" t="str">
        <f>X3 &amp; "_n"</f>
        <v>demonhunter_weapon_01_n</v>
      </c>
      <c r="Z3" t="str">
        <f>X3 &amp; "_m"</f>
        <v>demonhunter_weapon_01_m</v>
      </c>
      <c r="AA3" t="str">
        <f>X3 &amp; "_r"</f>
        <v>demonhunter_weapon_01_r</v>
      </c>
      <c r="AB3" t="str">
        <f>X3 &amp; "_l"</f>
        <v>demonhunter_weapon_01_l</v>
      </c>
    </row>
    <row r="4" spans="1:28" x14ac:dyDescent="0.3">
      <c r="A4">
        <f>A3 +10</f>
        <v>11</v>
      </c>
      <c r="C4" t="s">
        <v>38</v>
      </c>
      <c r="D4" t="str">
        <f t="shared" ref="D4:D8" si="0">C4 &amp; "_n"</f>
        <v>demonhunter_armor_02_n</v>
      </c>
      <c r="E4" t="str">
        <f t="shared" ref="E4:E8" si="1">C4 &amp; "_m"</f>
        <v>demonhunter_armor_02_m</v>
      </c>
      <c r="F4" t="str">
        <f t="shared" ref="F4:F8" si="2">C4 &amp; "_r"</f>
        <v>demonhunter_armor_02_r</v>
      </c>
      <c r="G4" t="str">
        <f t="shared" ref="G4:G8" si="3">C4 &amp; "_l"</f>
        <v>demonhunter_armor_02_l</v>
      </c>
      <c r="H4">
        <v>9</v>
      </c>
      <c r="J4" t="s">
        <v>39</v>
      </c>
      <c r="K4" t="str">
        <f t="shared" ref="K4:K8" si="4">J4 &amp; "_n"</f>
        <v>demonhunter_helm_02_n</v>
      </c>
      <c r="L4" t="str">
        <f t="shared" ref="L4:L8" si="5">J4 &amp; "_m"</f>
        <v>demonhunter_helm_02_m</v>
      </c>
      <c r="M4" t="str">
        <f t="shared" ref="M4:M8" si="6">J4 &amp; "_r"</f>
        <v>demonhunter_helm_02_r</v>
      </c>
      <c r="N4" t="str">
        <f t="shared" ref="N4:N8" si="7">J4 &amp; "_l"</f>
        <v>demonhunter_helm_02_l</v>
      </c>
      <c r="O4">
        <v>7</v>
      </c>
      <c r="Q4" t="s">
        <v>40</v>
      </c>
      <c r="R4" t="str">
        <f t="shared" ref="R4:R8" si="8">Q4 &amp; "_n"</f>
        <v>demonhunter_mentle_02_n</v>
      </c>
      <c r="S4" t="str">
        <f t="shared" ref="S4:S8" si="9">Q4 &amp; "_m"</f>
        <v>demonhunter_mentle_02_m</v>
      </c>
      <c r="T4" t="str">
        <f t="shared" ref="T4:T8" si="10">Q4 &amp; "_r"</f>
        <v>demonhunter_mentle_02_r</v>
      </c>
      <c r="U4" t="str">
        <f t="shared" ref="U4:U8" si="11">Q4 &amp; "_l"</f>
        <v>demonhunter_mentle_02_l</v>
      </c>
      <c r="V4">
        <v>5</v>
      </c>
      <c r="X4" t="s">
        <v>41</v>
      </c>
      <c r="Y4" t="str">
        <f t="shared" ref="Y4:Y8" si="12">X4 &amp; "_n"</f>
        <v>demonhunter_weapon_02_n</v>
      </c>
      <c r="Z4" t="str">
        <f t="shared" ref="Z4:Z8" si="13">X4 &amp; "_m"</f>
        <v>demonhunter_weapon_02_m</v>
      </c>
      <c r="AA4" t="str">
        <f t="shared" ref="AA4:AA8" si="14">X4 &amp; "_r"</f>
        <v>demonhunter_weapon_02_r</v>
      </c>
      <c r="AB4" t="str">
        <f t="shared" ref="AB4:AB8" si="15">X4 &amp; "_l"</f>
        <v>demonhunter_weapon_02_l</v>
      </c>
    </row>
    <row r="5" spans="1:28" x14ac:dyDescent="0.3">
      <c r="A5">
        <f t="shared" ref="A5:A8" si="16">A4 +10</f>
        <v>21</v>
      </c>
      <c r="C5" t="s">
        <v>42</v>
      </c>
      <c r="D5" t="str">
        <f t="shared" si="0"/>
        <v>demonhunter_armor_03_n</v>
      </c>
      <c r="E5" t="str">
        <f t="shared" si="1"/>
        <v>demonhunter_armor_03_m</v>
      </c>
      <c r="F5" t="str">
        <f t="shared" si="2"/>
        <v>demonhunter_armor_03_r</v>
      </c>
      <c r="G5" t="str">
        <f t="shared" si="3"/>
        <v>demonhunter_armor_03_l</v>
      </c>
      <c r="H5">
        <f t="shared" ref="H5:H8" si="17">H4 +10</f>
        <v>19</v>
      </c>
      <c r="J5" t="s">
        <v>43</v>
      </c>
      <c r="K5" t="str">
        <f t="shared" si="4"/>
        <v>demonhunter_helm_03_n</v>
      </c>
      <c r="L5" t="str">
        <f t="shared" si="5"/>
        <v>demonhunter_helm_03_m</v>
      </c>
      <c r="M5" t="str">
        <f t="shared" si="6"/>
        <v>demonhunter_helm_03_r</v>
      </c>
      <c r="N5" t="str">
        <f t="shared" si="7"/>
        <v>demonhunter_helm_03_l</v>
      </c>
      <c r="O5">
        <f t="shared" ref="O5:O8" si="18">O4 +10</f>
        <v>17</v>
      </c>
      <c r="Q5" t="s">
        <v>44</v>
      </c>
      <c r="R5" t="str">
        <f t="shared" si="8"/>
        <v>demonhunter_mentle_03_n</v>
      </c>
      <c r="S5" t="str">
        <f t="shared" si="9"/>
        <v>demonhunter_mentle_03_m</v>
      </c>
      <c r="T5" t="str">
        <f t="shared" si="10"/>
        <v>demonhunter_mentle_03_r</v>
      </c>
      <c r="U5" t="str">
        <f t="shared" si="11"/>
        <v>demonhunter_mentle_03_l</v>
      </c>
      <c r="V5">
        <f t="shared" ref="V5:V8" si="19">V4 +10</f>
        <v>15</v>
      </c>
      <c r="X5" t="s">
        <v>45</v>
      </c>
      <c r="Y5" t="str">
        <f t="shared" si="12"/>
        <v>demonhunter_weapon_03_n</v>
      </c>
      <c r="Z5" t="str">
        <f t="shared" si="13"/>
        <v>demonhunter_weapon_03_m</v>
      </c>
      <c r="AA5" t="str">
        <f t="shared" si="14"/>
        <v>demonhunter_weapon_03_r</v>
      </c>
      <c r="AB5" t="str">
        <f t="shared" si="15"/>
        <v>demonhunter_weapon_03_l</v>
      </c>
    </row>
    <row r="6" spans="1:28" x14ac:dyDescent="0.3">
      <c r="A6">
        <f t="shared" si="16"/>
        <v>31</v>
      </c>
      <c r="C6" t="s">
        <v>46</v>
      </c>
      <c r="D6" t="str">
        <f t="shared" si="0"/>
        <v>demonhunter_armor_04_n</v>
      </c>
      <c r="E6" t="str">
        <f t="shared" si="1"/>
        <v>demonhunter_armor_04_m</v>
      </c>
      <c r="F6" t="str">
        <f t="shared" si="2"/>
        <v>demonhunter_armor_04_r</v>
      </c>
      <c r="G6" t="str">
        <f t="shared" si="3"/>
        <v>demonhunter_armor_04_l</v>
      </c>
      <c r="H6">
        <f t="shared" si="17"/>
        <v>29</v>
      </c>
      <c r="J6" t="s">
        <v>47</v>
      </c>
      <c r="K6" t="str">
        <f t="shared" si="4"/>
        <v>demonhunter_helm_04_n</v>
      </c>
      <c r="L6" t="str">
        <f t="shared" si="5"/>
        <v>demonhunter_helm_04_m</v>
      </c>
      <c r="M6" t="str">
        <f t="shared" si="6"/>
        <v>demonhunter_helm_04_r</v>
      </c>
      <c r="N6" t="str">
        <f t="shared" si="7"/>
        <v>demonhunter_helm_04_l</v>
      </c>
      <c r="O6">
        <f t="shared" si="18"/>
        <v>27</v>
      </c>
      <c r="Q6" t="s">
        <v>48</v>
      </c>
      <c r="R6" t="str">
        <f t="shared" si="8"/>
        <v>demonhunter_mentle_04_n</v>
      </c>
      <c r="S6" t="str">
        <f t="shared" si="9"/>
        <v>demonhunter_mentle_04_m</v>
      </c>
      <c r="T6" t="str">
        <f t="shared" si="10"/>
        <v>demonhunter_mentle_04_r</v>
      </c>
      <c r="U6" t="str">
        <f t="shared" si="11"/>
        <v>demonhunter_mentle_04_l</v>
      </c>
      <c r="V6">
        <f t="shared" si="19"/>
        <v>25</v>
      </c>
      <c r="X6" t="s">
        <v>49</v>
      </c>
      <c r="Y6" t="str">
        <f t="shared" si="12"/>
        <v>demonhunter_weapon_04_n</v>
      </c>
      <c r="Z6" t="str">
        <f t="shared" si="13"/>
        <v>demonhunter_weapon_04_m</v>
      </c>
      <c r="AA6" t="str">
        <f t="shared" si="14"/>
        <v>demonhunter_weapon_04_r</v>
      </c>
      <c r="AB6" t="str">
        <f t="shared" si="15"/>
        <v>demonhunter_weapon_04_l</v>
      </c>
    </row>
    <row r="7" spans="1:28" x14ac:dyDescent="0.3">
      <c r="A7">
        <f t="shared" si="16"/>
        <v>41</v>
      </c>
      <c r="C7" t="s">
        <v>50</v>
      </c>
      <c r="D7" t="str">
        <f t="shared" si="0"/>
        <v>demonhunter_armor_05_n</v>
      </c>
      <c r="E7" t="str">
        <f t="shared" si="1"/>
        <v>demonhunter_armor_05_m</v>
      </c>
      <c r="F7" t="str">
        <f t="shared" si="2"/>
        <v>demonhunter_armor_05_r</v>
      </c>
      <c r="G7" t="str">
        <f t="shared" si="3"/>
        <v>demonhunter_armor_05_l</v>
      </c>
      <c r="H7">
        <f t="shared" si="17"/>
        <v>39</v>
      </c>
      <c r="J7" t="s">
        <v>51</v>
      </c>
      <c r="K7" t="str">
        <f t="shared" si="4"/>
        <v>demonhunter_helm_05_n</v>
      </c>
      <c r="L7" t="str">
        <f t="shared" si="5"/>
        <v>demonhunter_helm_05_m</v>
      </c>
      <c r="M7" t="str">
        <f t="shared" si="6"/>
        <v>demonhunter_helm_05_r</v>
      </c>
      <c r="N7" t="str">
        <f t="shared" si="7"/>
        <v>demonhunter_helm_05_l</v>
      </c>
      <c r="O7">
        <f t="shared" si="18"/>
        <v>37</v>
      </c>
      <c r="Q7" t="s">
        <v>52</v>
      </c>
      <c r="R7" t="str">
        <f t="shared" si="8"/>
        <v>demonhunter_mentle_05_n</v>
      </c>
      <c r="S7" t="str">
        <f t="shared" si="9"/>
        <v>demonhunter_mentle_05_m</v>
      </c>
      <c r="T7" t="str">
        <f t="shared" si="10"/>
        <v>demonhunter_mentle_05_r</v>
      </c>
      <c r="U7" t="str">
        <f t="shared" si="11"/>
        <v>demonhunter_mentle_05_l</v>
      </c>
      <c r="V7">
        <f t="shared" si="19"/>
        <v>35</v>
      </c>
      <c r="X7" t="s">
        <v>53</v>
      </c>
      <c r="Y7" t="str">
        <f t="shared" si="12"/>
        <v>demonhunter_weapon_05_n</v>
      </c>
      <c r="Z7" t="str">
        <f t="shared" si="13"/>
        <v>demonhunter_weapon_05_m</v>
      </c>
      <c r="AA7" t="str">
        <f t="shared" si="14"/>
        <v>demonhunter_weapon_05_r</v>
      </c>
      <c r="AB7" t="str">
        <f t="shared" si="15"/>
        <v>demonhunter_weapon_05_l</v>
      </c>
    </row>
    <row r="8" spans="1:28" x14ac:dyDescent="0.3">
      <c r="A8">
        <f t="shared" si="16"/>
        <v>51</v>
      </c>
      <c r="C8" t="s">
        <v>54</v>
      </c>
      <c r="D8" t="str">
        <f t="shared" si="0"/>
        <v>demonhunter_armor_06_n</v>
      </c>
      <c r="E8" t="str">
        <f t="shared" si="1"/>
        <v>demonhunter_armor_06_m</v>
      </c>
      <c r="F8" t="str">
        <f t="shared" si="2"/>
        <v>demonhunter_armor_06_r</v>
      </c>
      <c r="G8" t="str">
        <f t="shared" si="3"/>
        <v>demonhunter_armor_06_l</v>
      </c>
      <c r="H8">
        <f t="shared" si="17"/>
        <v>49</v>
      </c>
      <c r="J8" t="s">
        <v>55</v>
      </c>
      <c r="K8" t="str">
        <f t="shared" si="4"/>
        <v>demonhunter_helm_06_n</v>
      </c>
      <c r="L8" t="str">
        <f t="shared" si="5"/>
        <v>demonhunter_helm_06_m</v>
      </c>
      <c r="M8" t="str">
        <f t="shared" si="6"/>
        <v>demonhunter_helm_06_r</v>
      </c>
      <c r="N8" t="str">
        <f t="shared" si="7"/>
        <v>demonhunter_helm_06_l</v>
      </c>
      <c r="O8">
        <f t="shared" si="18"/>
        <v>47</v>
      </c>
      <c r="Q8" t="s">
        <v>56</v>
      </c>
      <c r="R8" t="str">
        <f t="shared" si="8"/>
        <v>demonhunter_mentle_06_n</v>
      </c>
      <c r="S8" t="str">
        <f t="shared" si="9"/>
        <v>demonhunter_mentle_06_m</v>
      </c>
      <c r="T8" t="str">
        <f t="shared" si="10"/>
        <v>demonhunter_mentle_06_r</v>
      </c>
      <c r="U8" t="str">
        <f t="shared" si="11"/>
        <v>demonhunter_mentle_06_l</v>
      </c>
      <c r="V8">
        <f t="shared" si="19"/>
        <v>45</v>
      </c>
      <c r="X8" t="s">
        <v>57</v>
      </c>
      <c r="Y8" t="str">
        <f t="shared" si="12"/>
        <v>demonhunter_weapon_06_n</v>
      </c>
      <c r="Z8" t="str">
        <f t="shared" si="13"/>
        <v>demonhunter_weapon_06_m</v>
      </c>
      <c r="AA8" t="str">
        <f t="shared" si="14"/>
        <v>demonhunter_weapon_06_r</v>
      </c>
      <c r="AB8" t="str">
        <f t="shared" si="15"/>
        <v>demonhunter_weapon_06_l</v>
      </c>
    </row>
    <row r="10" spans="1:28" x14ac:dyDescent="0.3">
      <c r="A10">
        <v>0</v>
      </c>
      <c r="C10" t="s">
        <v>58</v>
      </c>
      <c r="D10" t="s">
        <v>183</v>
      </c>
      <c r="H10">
        <v>0</v>
      </c>
      <c r="J10" t="s">
        <v>59</v>
      </c>
      <c r="K10" t="s">
        <v>183</v>
      </c>
      <c r="O10">
        <v>0</v>
      </c>
      <c r="Q10" t="s">
        <v>60</v>
      </c>
      <c r="R10" t="s">
        <v>183</v>
      </c>
      <c r="V10">
        <v>0</v>
      </c>
      <c r="X10" t="s">
        <v>61</v>
      </c>
      <c r="Y10" t="s">
        <v>183</v>
      </c>
    </row>
    <row r="11" spans="1:28" x14ac:dyDescent="0.3">
      <c r="A11">
        <v>0</v>
      </c>
      <c r="C11" t="s">
        <v>62</v>
      </c>
      <c r="D11" t="s">
        <v>183</v>
      </c>
      <c r="H11">
        <v>0</v>
      </c>
      <c r="J11" t="s">
        <v>63</v>
      </c>
      <c r="K11" t="s">
        <v>183</v>
      </c>
      <c r="O11">
        <v>0</v>
      </c>
      <c r="Q11" t="s">
        <v>64</v>
      </c>
      <c r="R11" t="s">
        <v>183</v>
      </c>
      <c r="V11">
        <v>0</v>
      </c>
      <c r="X11" t="s">
        <v>65</v>
      </c>
      <c r="Y11" t="s">
        <v>183</v>
      </c>
    </row>
    <row r="12" spans="1:28" x14ac:dyDescent="0.3">
      <c r="A12">
        <v>0</v>
      </c>
      <c r="C12" t="s">
        <v>66</v>
      </c>
      <c r="D12" t="s">
        <v>183</v>
      </c>
      <c r="H12">
        <v>0</v>
      </c>
      <c r="J12" t="s">
        <v>67</v>
      </c>
      <c r="K12" t="s">
        <v>183</v>
      </c>
      <c r="O12">
        <v>0</v>
      </c>
      <c r="Q12" t="s">
        <v>68</v>
      </c>
      <c r="R12" t="s">
        <v>183</v>
      </c>
      <c r="V12">
        <v>0</v>
      </c>
      <c r="X12" t="s">
        <v>69</v>
      </c>
      <c r="Y12" t="s">
        <v>183</v>
      </c>
    </row>
  </sheetData>
  <mergeCells count="4">
    <mergeCell ref="V1:AB1"/>
    <mergeCell ref="A1:G1"/>
    <mergeCell ref="H1:N1"/>
    <mergeCell ref="O1:U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zoomScale="70" zoomScaleNormal="70" workbookViewId="0">
      <selection activeCell="X13" sqref="X13"/>
    </sheetView>
  </sheetViews>
  <sheetFormatPr defaultRowHeight="16.5" x14ac:dyDescent="0.3"/>
  <cols>
    <col min="1" max="2" width="5.25" bestFit="1" customWidth="1"/>
    <col min="3" max="3" width="19.875" bestFit="1" customWidth="1"/>
    <col min="4" max="4" width="20.75" bestFit="1" customWidth="1"/>
    <col min="5" max="5" width="21.375" bestFit="1" customWidth="1"/>
    <col min="6" max="6" width="20.25" bestFit="1" customWidth="1"/>
    <col min="7" max="7" width="20.125" bestFit="1" customWidth="1"/>
    <col min="8" max="9" width="5.25" bestFit="1" customWidth="1"/>
    <col min="10" max="10" width="19" bestFit="1" customWidth="1"/>
    <col min="11" max="11" width="20" bestFit="1" customWidth="1"/>
    <col min="12" max="12" width="20.5" bestFit="1" customWidth="1"/>
    <col min="13" max="13" width="19.375" bestFit="1" customWidth="1"/>
    <col min="14" max="14" width="19.25" bestFit="1" customWidth="1"/>
    <col min="15" max="16" width="5.25" bestFit="1" customWidth="1"/>
    <col min="17" max="17" width="20.75" bestFit="1" customWidth="1"/>
    <col min="18" max="18" width="21.75" bestFit="1" customWidth="1"/>
    <col min="19" max="19" width="22.375" bestFit="1" customWidth="1"/>
    <col min="20" max="20" width="21.25" bestFit="1" customWidth="1"/>
    <col min="21" max="21" width="21.125" bestFit="1" customWidth="1"/>
    <col min="22" max="23" width="5.25" bestFit="1" customWidth="1"/>
    <col min="24" max="24" width="21.75" bestFit="1" customWidth="1"/>
    <col min="25" max="25" width="22.75" bestFit="1" customWidth="1"/>
    <col min="26" max="26" width="23.25" bestFit="1" customWidth="1"/>
    <col min="27" max="27" width="22.25" bestFit="1" customWidth="1"/>
    <col min="28" max="28" width="22" bestFit="1" customWidth="1"/>
  </cols>
  <sheetData>
    <row r="1" spans="1:28" x14ac:dyDescent="0.3">
      <c r="A1" s="1" t="s">
        <v>3</v>
      </c>
      <c r="B1" s="1"/>
      <c r="C1" s="1"/>
      <c r="D1" s="1"/>
      <c r="E1" s="1"/>
      <c r="F1" s="1"/>
      <c r="G1" s="1"/>
      <c r="H1" s="1" t="s">
        <v>5</v>
      </c>
      <c r="I1" s="1"/>
      <c r="J1" s="1"/>
      <c r="K1" s="1"/>
      <c r="L1" s="1"/>
      <c r="M1" s="1"/>
      <c r="N1" s="1"/>
      <c r="O1" s="1" t="s">
        <v>6</v>
      </c>
      <c r="P1" s="1"/>
      <c r="Q1" s="1"/>
      <c r="R1" s="1"/>
      <c r="S1" s="1"/>
      <c r="T1" s="1"/>
      <c r="U1" s="1"/>
      <c r="V1" s="1" t="s">
        <v>4</v>
      </c>
      <c r="W1" s="1"/>
      <c r="X1" s="1"/>
      <c r="Y1" s="1"/>
      <c r="Z1" s="1"/>
      <c r="AA1" s="1"/>
      <c r="AB1" s="1"/>
    </row>
    <row r="2" spans="1:28" x14ac:dyDescent="0.3">
      <c r="A2" t="s">
        <v>0</v>
      </c>
      <c r="B2" t="s">
        <v>1</v>
      </c>
      <c r="C2" t="s">
        <v>2</v>
      </c>
      <c r="D2" t="s">
        <v>179</v>
      </c>
      <c r="E2" t="s">
        <v>180</v>
      </c>
      <c r="F2" t="s">
        <v>181</v>
      </c>
      <c r="G2" t="s">
        <v>182</v>
      </c>
      <c r="H2" t="s">
        <v>0</v>
      </c>
      <c r="I2" t="s">
        <v>1</v>
      </c>
      <c r="J2" t="s">
        <v>2</v>
      </c>
      <c r="K2" t="s">
        <v>179</v>
      </c>
      <c r="L2" t="s">
        <v>180</v>
      </c>
      <c r="M2" t="s">
        <v>181</v>
      </c>
      <c r="N2" t="s">
        <v>182</v>
      </c>
      <c r="O2" t="s">
        <v>0</v>
      </c>
      <c r="P2" t="s">
        <v>1</v>
      </c>
      <c r="Q2" t="s">
        <v>2</v>
      </c>
      <c r="R2" t="s">
        <v>179</v>
      </c>
      <c r="S2" t="s">
        <v>180</v>
      </c>
      <c r="T2" t="s">
        <v>181</v>
      </c>
      <c r="U2" t="s">
        <v>182</v>
      </c>
      <c r="V2" t="s">
        <v>0</v>
      </c>
      <c r="W2" t="s">
        <v>1</v>
      </c>
      <c r="X2" t="s">
        <v>2</v>
      </c>
      <c r="Y2" t="s">
        <v>179</v>
      </c>
      <c r="Z2" t="s">
        <v>180</v>
      </c>
      <c r="AA2" t="s">
        <v>181</v>
      </c>
      <c r="AB2" t="s">
        <v>182</v>
      </c>
    </row>
    <row r="3" spans="1:28" x14ac:dyDescent="0.3">
      <c r="A3">
        <v>1</v>
      </c>
      <c r="C3" t="s">
        <v>70</v>
      </c>
      <c r="D3" t="str">
        <f>C3 &amp; "_n"</f>
        <v>archon_armor_01_n</v>
      </c>
      <c r="E3" t="str">
        <f>C3 &amp; "_m"</f>
        <v>archon_armor_01_m</v>
      </c>
      <c r="F3" t="str">
        <f>C3 &amp; "_r"</f>
        <v>archon_armor_01_r</v>
      </c>
      <c r="G3" t="str">
        <f>C3 &amp; "_l"</f>
        <v>archon_armor_01_l</v>
      </c>
      <c r="H3">
        <v>1</v>
      </c>
      <c r="J3" t="s">
        <v>71</v>
      </c>
      <c r="K3" t="str">
        <f>J3 &amp; "_n"</f>
        <v>archon_helm_01_n</v>
      </c>
      <c r="L3" t="str">
        <f>J3 &amp; "_m"</f>
        <v>archon_helm_01_m</v>
      </c>
      <c r="M3" t="str">
        <f>J3 &amp; "_r"</f>
        <v>archon_helm_01_r</v>
      </c>
      <c r="N3" t="str">
        <f>J3 &amp; "_l"</f>
        <v>archon_helm_01_l</v>
      </c>
      <c r="O3">
        <v>1</v>
      </c>
      <c r="Q3" t="s">
        <v>72</v>
      </c>
      <c r="R3" t="str">
        <f>Q3 &amp; "_n"</f>
        <v>archon_mentle_01_n</v>
      </c>
      <c r="S3" t="str">
        <f>Q3 &amp; "_m"</f>
        <v>archon_mentle_01_m</v>
      </c>
      <c r="T3" t="str">
        <f>Q3 &amp; "_r"</f>
        <v>archon_mentle_01_r</v>
      </c>
      <c r="U3" t="str">
        <f>Q3 &amp; "_l"</f>
        <v>archon_mentle_01_l</v>
      </c>
      <c r="V3">
        <v>1</v>
      </c>
      <c r="X3" t="s">
        <v>73</v>
      </c>
      <c r="Y3" t="str">
        <f>X3 &amp; "_n"</f>
        <v>archon_weapon_01_n</v>
      </c>
      <c r="Z3" t="str">
        <f>X3 &amp; "_m"</f>
        <v>archon_weapon_01_m</v>
      </c>
      <c r="AA3" t="str">
        <f>X3 &amp; "_r"</f>
        <v>archon_weapon_01_r</v>
      </c>
      <c r="AB3" t="str">
        <f>X3 &amp; "_l"</f>
        <v>archon_weapon_01_l</v>
      </c>
    </row>
    <row r="4" spans="1:28" x14ac:dyDescent="0.3">
      <c r="A4">
        <f>A3 +10</f>
        <v>11</v>
      </c>
      <c r="C4" t="s">
        <v>74</v>
      </c>
      <c r="D4" t="str">
        <f t="shared" ref="D4:D8" si="0">C4 &amp; "_n"</f>
        <v>archon_armor_02_n</v>
      </c>
      <c r="E4" t="str">
        <f t="shared" ref="E4:E8" si="1">C4 &amp; "_m"</f>
        <v>archon_armor_02_m</v>
      </c>
      <c r="F4" t="str">
        <f t="shared" ref="F4:F8" si="2">C4 &amp; "_r"</f>
        <v>archon_armor_02_r</v>
      </c>
      <c r="G4" t="str">
        <f t="shared" ref="G4:G8" si="3">C4 &amp; "_l"</f>
        <v>archon_armor_02_l</v>
      </c>
      <c r="H4">
        <v>9</v>
      </c>
      <c r="J4" t="s">
        <v>75</v>
      </c>
      <c r="K4" t="str">
        <f t="shared" ref="K4:K8" si="4">J4 &amp; "_n"</f>
        <v>archon_helm_02_n</v>
      </c>
      <c r="L4" t="str">
        <f t="shared" ref="L4:L8" si="5">J4 &amp; "_m"</f>
        <v>archon_helm_02_m</v>
      </c>
      <c r="M4" t="str">
        <f t="shared" ref="M4:M8" si="6">J4 &amp; "_r"</f>
        <v>archon_helm_02_r</v>
      </c>
      <c r="N4" t="str">
        <f t="shared" ref="N4:N8" si="7">J4 &amp; "_l"</f>
        <v>archon_helm_02_l</v>
      </c>
      <c r="O4">
        <v>7</v>
      </c>
      <c r="Q4" t="s">
        <v>76</v>
      </c>
      <c r="R4" t="str">
        <f t="shared" ref="R4:R8" si="8">Q4 &amp; "_n"</f>
        <v>archon_mentle_02_n</v>
      </c>
      <c r="S4" t="str">
        <f t="shared" ref="S4:S8" si="9">Q4 &amp; "_m"</f>
        <v>archon_mentle_02_m</v>
      </c>
      <c r="T4" t="str">
        <f t="shared" ref="T4:T8" si="10">Q4 &amp; "_r"</f>
        <v>archon_mentle_02_r</v>
      </c>
      <c r="U4" t="str">
        <f t="shared" ref="U4:U8" si="11">Q4 &amp; "_l"</f>
        <v>archon_mentle_02_l</v>
      </c>
      <c r="V4">
        <v>5</v>
      </c>
      <c r="X4" t="s">
        <v>77</v>
      </c>
      <c r="Y4" t="str">
        <f t="shared" ref="Y4:Y8" si="12">X4 &amp; "_n"</f>
        <v>archon_weapon_02_n</v>
      </c>
      <c r="Z4" t="str">
        <f t="shared" ref="Z4:Z8" si="13">X4 &amp; "_m"</f>
        <v>archon_weapon_02_m</v>
      </c>
      <c r="AA4" t="str">
        <f t="shared" ref="AA4:AA8" si="14">X4 &amp; "_r"</f>
        <v>archon_weapon_02_r</v>
      </c>
      <c r="AB4" t="str">
        <f t="shared" ref="AB4:AB8" si="15">X4 &amp; "_l"</f>
        <v>archon_weapon_02_l</v>
      </c>
    </row>
    <row r="5" spans="1:28" x14ac:dyDescent="0.3">
      <c r="A5">
        <f t="shared" ref="A5:A8" si="16">A4 +10</f>
        <v>21</v>
      </c>
      <c r="C5" t="s">
        <v>78</v>
      </c>
      <c r="D5" t="str">
        <f t="shared" si="0"/>
        <v>archon_armor_03_n</v>
      </c>
      <c r="E5" t="str">
        <f t="shared" si="1"/>
        <v>archon_armor_03_m</v>
      </c>
      <c r="F5" t="str">
        <f t="shared" si="2"/>
        <v>archon_armor_03_r</v>
      </c>
      <c r="G5" t="str">
        <f t="shared" si="3"/>
        <v>archon_armor_03_l</v>
      </c>
      <c r="H5">
        <f t="shared" ref="H5:H8" si="17">H4 +10</f>
        <v>19</v>
      </c>
      <c r="J5" t="s">
        <v>79</v>
      </c>
      <c r="K5" t="str">
        <f t="shared" si="4"/>
        <v>archon_helm_03_n</v>
      </c>
      <c r="L5" t="str">
        <f t="shared" si="5"/>
        <v>archon_helm_03_m</v>
      </c>
      <c r="M5" t="str">
        <f t="shared" si="6"/>
        <v>archon_helm_03_r</v>
      </c>
      <c r="N5" t="str">
        <f t="shared" si="7"/>
        <v>archon_helm_03_l</v>
      </c>
      <c r="O5">
        <f t="shared" ref="O5:O8" si="18">O4 +10</f>
        <v>17</v>
      </c>
      <c r="Q5" t="s">
        <v>80</v>
      </c>
      <c r="R5" t="str">
        <f t="shared" si="8"/>
        <v>archon_mentle_03_n</v>
      </c>
      <c r="S5" t="str">
        <f t="shared" si="9"/>
        <v>archon_mentle_03_m</v>
      </c>
      <c r="T5" t="str">
        <f t="shared" si="10"/>
        <v>archon_mentle_03_r</v>
      </c>
      <c r="U5" t="str">
        <f t="shared" si="11"/>
        <v>archon_mentle_03_l</v>
      </c>
      <c r="V5">
        <f t="shared" ref="V5:V8" si="19">V4 +10</f>
        <v>15</v>
      </c>
      <c r="X5" t="s">
        <v>81</v>
      </c>
      <c r="Y5" t="str">
        <f t="shared" si="12"/>
        <v>archon_weapon_03_n</v>
      </c>
      <c r="Z5" t="str">
        <f t="shared" si="13"/>
        <v>archon_weapon_03_m</v>
      </c>
      <c r="AA5" t="str">
        <f t="shared" si="14"/>
        <v>archon_weapon_03_r</v>
      </c>
      <c r="AB5" t="str">
        <f t="shared" si="15"/>
        <v>archon_weapon_03_l</v>
      </c>
    </row>
    <row r="6" spans="1:28" x14ac:dyDescent="0.3">
      <c r="A6">
        <f t="shared" si="16"/>
        <v>31</v>
      </c>
      <c r="C6" t="s">
        <v>82</v>
      </c>
      <c r="D6" t="str">
        <f t="shared" si="0"/>
        <v>archon_armor_04_n</v>
      </c>
      <c r="E6" t="str">
        <f t="shared" si="1"/>
        <v>archon_armor_04_m</v>
      </c>
      <c r="F6" t="str">
        <f t="shared" si="2"/>
        <v>archon_armor_04_r</v>
      </c>
      <c r="G6" t="str">
        <f t="shared" si="3"/>
        <v>archon_armor_04_l</v>
      </c>
      <c r="H6">
        <f t="shared" si="17"/>
        <v>29</v>
      </c>
      <c r="J6" t="s">
        <v>83</v>
      </c>
      <c r="K6" t="str">
        <f t="shared" si="4"/>
        <v>archon_helm_04_n</v>
      </c>
      <c r="L6" t="str">
        <f t="shared" si="5"/>
        <v>archon_helm_04_m</v>
      </c>
      <c r="M6" t="str">
        <f t="shared" si="6"/>
        <v>archon_helm_04_r</v>
      </c>
      <c r="N6" t="str">
        <f t="shared" si="7"/>
        <v>archon_helm_04_l</v>
      </c>
      <c r="O6">
        <f t="shared" si="18"/>
        <v>27</v>
      </c>
      <c r="Q6" t="s">
        <v>84</v>
      </c>
      <c r="R6" t="str">
        <f t="shared" si="8"/>
        <v>archon_mentle_04_n</v>
      </c>
      <c r="S6" t="str">
        <f t="shared" si="9"/>
        <v>archon_mentle_04_m</v>
      </c>
      <c r="T6" t="str">
        <f t="shared" si="10"/>
        <v>archon_mentle_04_r</v>
      </c>
      <c r="U6" t="str">
        <f t="shared" si="11"/>
        <v>archon_mentle_04_l</v>
      </c>
      <c r="V6">
        <f t="shared" si="19"/>
        <v>25</v>
      </c>
      <c r="X6" t="s">
        <v>85</v>
      </c>
      <c r="Y6" t="str">
        <f t="shared" si="12"/>
        <v>archon_weapon_04_n</v>
      </c>
      <c r="Z6" t="str">
        <f t="shared" si="13"/>
        <v>archon_weapon_04_m</v>
      </c>
      <c r="AA6" t="str">
        <f t="shared" si="14"/>
        <v>archon_weapon_04_r</v>
      </c>
      <c r="AB6" t="str">
        <f t="shared" si="15"/>
        <v>archon_weapon_04_l</v>
      </c>
    </row>
    <row r="7" spans="1:28" x14ac:dyDescent="0.3">
      <c r="A7">
        <f t="shared" si="16"/>
        <v>41</v>
      </c>
      <c r="C7" t="s">
        <v>86</v>
      </c>
      <c r="D7" t="str">
        <f t="shared" si="0"/>
        <v>archon_armor_05_n</v>
      </c>
      <c r="E7" t="str">
        <f t="shared" si="1"/>
        <v>archon_armor_05_m</v>
      </c>
      <c r="F7" t="str">
        <f t="shared" si="2"/>
        <v>archon_armor_05_r</v>
      </c>
      <c r="G7" t="str">
        <f t="shared" si="3"/>
        <v>archon_armor_05_l</v>
      </c>
      <c r="H7">
        <f t="shared" si="17"/>
        <v>39</v>
      </c>
      <c r="J7" t="s">
        <v>87</v>
      </c>
      <c r="K7" t="str">
        <f t="shared" si="4"/>
        <v>archon_helm_05_n</v>
      </c>
      <c r="L7" t="str">
        <f t="shared" si="5"/>
        <v>archon_helm_05_m</v>
      </c>
      <c r="M7" t="str">
        <f t="shared" si="6"/>
        <v>archon_helm_05_r</v>
      </c>
      <c r="N7" t="str">
        <f t="shared" si="7"/>
        <v>archon_helm_05_l</v>
      </c>
      <c r="O7">
        <f t="shared" si="18"/>
        <v>37</v>
      </c>
      <c r="Q7" t="s">
        <v>88</v>
      </c>
      <c r="R7" t="str">
        <f t="shared" si="8"/>
        <v>archon_mentle_05_n</v>
      </c>
      <c r="S7" t="str">
        <f t="shared" si="9"/>
        <v>archon_mentle_05_m</v>
      </c>
      <c r="T7" t="str">
        <f t="shared" si="10"/>
        <v>archon_mentle_05_r</v>
      </c>
      <c r="U7" t="str">
        <f t="shared" si="11"/>
        <v>archon_mentle_05_l</v>
      </c>
      <c r="V7">
        <f t="shared" si="19"/>
        <v>35</v>
      </c>
      <c r="X7" t="s">
        <v>89</v>
      </c>
      <c r="Y7" t="str">
        <f t="shared" si="12"/>
        <v>archon_weapon_05_n</v>
      </c>
      <c r="Z7" t="str">
        <f t="shared" si="13"/>
        <v>archon_weapon_05_m</v>
      </c>
      <c r="AA7" t="str">
        <f t="shared" si="14"/>
        <v>archon_weapon_05_r</v>
      </c>
      <c r="AB7" t="str">
        <f t="shared" si="15"/>
        <v>archon_weapon_05_l</v>
      </c>
    </row>
    <row r="8" spans="1:28" x14ac:dyDescent="0.3">
      <c r="A8">
        <f t="shared" si="16"/>
        <v>51</v>
      </c>
      <c r="C8" t="s">
        <v>90</v>
      </c>
      <c r="D8" t="str">
        <f t="shared" si="0"/>
        <v>archon_armor_06_n</v>
      </c>
      <c r="E8" t="str">
        <f t="shared" si="1"/>
        <v>archon_armor_06_m</v>
      </c>
      <c r="F8" t="str">
        <f t="shared" si="2"/>
        <v>archon_armor_06_r</v>
      </c>
      <c r="G8" t="str">
        <f t="shared" si="3"/>
        <v>archon_armor_06_l</v>
      </c>
      <c r="H8">
        <f t="shared" si="17"/>
        <v>49</v>
      </c>
      <c r="J8" t="s">
        <v>91</v>
      </c>
      <c r="K8" t="str">
        <f t="shared" si="4"/>
        <v>archon_helm_06_n</v>
      </c>
      <c r="L8" t="str">
        <f t="shared" si="5"/>
        <v>archon_helm_06_m</v>
      </c>
      <c r="M8" t="str">
        <f t="shared" si="6"/>
        <v>archon_helm_06_r</v>
      </c>
      <c r="N8" t="str">
        <f t="shared" si="7"/>
        <v>archon_helm_06_l</v>
      </c>
      <c r="O8">
        <f t="shared" si="18"/>
        <v>47</v>
      </c>
      <c r="Q8" t="s">
        <v>92</v>
      </c>
      <c r="R8" t="str">
        <f t="shared" si="8"/>
        <v>archon_mentle_06_n</v>
      </c>
      <c r="S8" t="str">
        <f t="shared" si="9"/>
        <v>archon_mentle_06_m</v>
      </c>
      <c r="T8" t="str">
        <f t="shared" si="10"/>
        <v>archon_mentle_06_r</v>
      </c>
      <c r="U8" t="str">
        <f t="shared" si="11"/>
        <v>archon_mentle_06_l</v>
      </c>
      <c r="V8">
        <f t="shared" si="19"/>
        <v>45</v>
      </c>
      <c r="X8" t="s">
        <v>93</v>
      </c>
      <c r="Y8" t="str">
        <f t="shared" si="12"/>
        <v>archon_weapon_06_n</v>
      </c>
      <c r="Z8" t="str">
        <f t="shared" si="13"/>
        <v>archon_weapon_06_m</v>
      </c>
      <c r="AA8" t="str">
        <f t="shared" si="14"/>
        <v>archon_weapon_06_r</v>
      </c>
      <c r="AB8" t="str">
        <f t="shared" si="15"/>
        <v>archon_weapon_06_l</v>
      </c>
    </row>
    <row r="10" spans="1:28" x14ac:dyDescent="0.3">
      <c r="A10">
        <v>0</v>
      </c>
      <c r="C10" t="s">
        <v>94</v>
      </c>
      <c r="D10" t="s">
        <v>183</v>
      </c>
      <c r="H10">
        <v>0</v>
      </c>
      <c r="J10" t="s">
        <v>95</v>
      </c>
      <c r="K10" t="s">
        <v>183</v>
      </c>
      <c r="O10">
        <v>0</v>
      </c>
      <c r="Q10" t="s">
        <v>96</v>
      </c>
      <c r="R10" t="s">
        <v>183</v>
      </c>
      <c r="V10">
        <v>0</v>
      </c>
      <c r="X10" t="s">
        <v>97</v>
      </c>
      <c r="Y10" t="s">
        <v>183</v>
      </c>
    </row>
    <row r="11" spans="1:28" x14ac:dyDescent="0.3">
      <c r="A11">
        <v>0</v>
      </c>
      <c r="C11" t="s">
        <v>98</v>
      </c>
      <c r="D11" t="s">
        <v>183</v>
      </c>
      <c r="H11">
        <v>0</v>
      </c>
      <c r="J11" t="s">
        <v>99</v>
      </c>
      <c r="K11" t="s">
        <v>183</v>
      </c>
      <c r="O11">
        <v>0</v>
      </c>
      <c r="Q11" t="s">
        <v>100</v>
      </c>
      <c r="R11" t="s">
        <v>183</v>
      </c>
      <c r="V11">
        <v>0</v>
      </c>
      <c r="X11" t="s">
        <v>101</v>
      </c>
      <c r="Y11" t="s">
        <v>183</v>
      </c>
    </row>
    <row r="12" spans="1:28" x14ac:dyDescent="0.3">
      <c r="A12">
        <v>0</v>
      </c>
      <c r="C12" t="s">
        <v>102</v>
      </c>
      <c r="D12" t="s">
        <v>183</v>
      </c>
      <c r="H12">
        <v>0</v>
      </c>
      <c r="J12" t="s">
        <v>103</v>
      </c>
      <c r="K12" t="s">
        <v>183</v>
      </c>
      <c r="O12">
        <v>0</v>
      </c>
      <c r="Q12" t="s">
        <v>104</v>
      </c>
      <c r="R12" t="s">
        <v>183</v>
      </c>
      <c r="V12">
        <v>0</v>
      </c>
      <c r="X12" t="s">
        <v>105</v>
      </c>
      <c r="Y12" t="s">
        <v>183</v>
      </c>
    </row>
  </sheetData>
  <mergeCells count="4">
    <mergeCell ref="V1:AB1"/>
    <mergeCell ref="A1:G1"/>
    <mergeCell ref="H1:N1"/>
    <mergeCell ref="O1:U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zoomScale="70" zoomScaleNormal="70" workbookViewId="0">
      <selection activeCell="J20" sqref="J20"/>
    </sheetView>
  </sheetViews>
  <sheetFormatPr defaultRowHeight="16.5" x14ac:dyDescent="0.3"/>
  <cols>
    <col min="1" max="1" width="5.25" bestFit="1" customWidth="1"/>
    <col min="2" max="2" width="14.375" bestFit="1" customWidth="1"/>
    <col min="3" max="3" width="14.875" bestFit="1" customWidth="1"/>
    <col min="4" max="4" width="14.125" bestFit="1" customWidth="1"/>
    <col min="5" max="5" width="13.875" bestFit="1" customWidth="1"/>
    <col min="6" max="6" width="5.25" bestFit="1" customWidth="1"/>
    <col min="7" max="7" width="14.375" bestFit="1" customWidth="1"/>
    <col min="8" max="8" width="14.875" bestFit="1" customWidth="1"/>
    <col min="9" max="9" width="14.125" bestFit="1" customWidth="1"/>
    <col min="10" max="10" width="13.875" bestFit="1" customWidth="1"/>
    <col min="11" max="11" width="5.25" bestFit="1" customWidth="1"/>
    <col min="12" max="12" width="14.375" bestFit="1" customWidth="1"/>
    <col min="13" max="13" width="14.875" bestFit="1" customWidth="1"/>
    <col min="14" max="14" width="14.125" bestFit="1" customWidth="1"/>
    <col min="15" max="15" width="13.875" bestFit="1" customWidth="1"/>
    <col min="16" max="16" width="5.25" bestFit="1" customWidth="1"/>
    <col min="17" max="17" width="14.375" bestFit="1" customWidth="1"/>
    <col min="18" max="18" width="14.875" bestFit="1" customWidth="1"/>
    <col min="19" max="19" width="14.125" bestFit="1" customWidth="1"/>
    <col min="20" max="20" width="13.875" bestFit="1" customWidth="1"/>
  </cols>
  <sheetData>
    <row r="1" spans="1:20" x14ac:dyDescent="0.3">
      <c r="A1" s="1" t="s">
        <v>106</v>
      </c>
      <c r="B1" s="1"/>
      <c r="C1" s="1"/>
      <c r="D1" s="1"/>
      <c r="E1" s="1"/>
      <c r="F1" s="1" t="s">
        <v>109</v>
      </c>
      <c r="G1" s="1"/>
      <c r="H1" s="1"/>
      <c r="I1" s="1"/>
      <c r="J1" s="1"/>
      <c r="K1" s="1" t="s">
        <v>107</v>
      </c>
      <c r="L1" s="1"/>
      <c r="M1" s="1"/>
      <c r="N1" s="1"/>
      <c r="O1" s="1"/>
      <c r="P1" s="1" t="s">
        <v>110</v>
      </c>
      <c r="Q1" s="1"/>
      <c r="R1" s="1"/>
      <c r="S1" s="1"/>
      <c r="T1" s="1"/>
    </row>
    <row r="2" spans="1:20" x14ac:dyDescent="0.3">
      <c r="A2" t="s">
        <v>108</v>
      </c>
      <c r="B2" t="s">
        <v>112</v>
      </c>
      <c r="C2" t="s">
        <v>113</v>
      </c>
      <c r="D2" t="s">
        <v>114</v>
      </c>
      <c r="E2" t="s">
        <v>115</v>
      </c>
      <c r="F2" t="s">
        <v>108</v>
      </c>
      <c r="G2" t="s">
        <v>112</v>
      </c>
      <c r="H2" t="s">
        <v>113</v>
      </c>
      <c r="I2" t="s">
        <v>114</v>
      </c>
      <c r="J2" t="s">
        <v>115</v>
      </c>
      <c r="K2" t="s">
        <v>108</v>
      </c>
      <c r="L2" t="s">
        <v>112</v>
      </c>
      <c r="M2" t="s">
        <v>113</v>
      </c>
      <c r="N2" t="s">
        <v>114</v>
      </c>
      <c r="O2" t="s">
        <v>115</v>
      </c>
      <c r="P2" t="s">
        <v>108</v>
      </c>
      <c r="Q2" t="s">
        <v>112</v>
      </c>
      <c r="R2" t="s">
        <v>113</v>
      </c>
      <c r="S2" t="s">
        <v>114</v>
      </c>
      <c r="T2" t="s">
        <v>115</v>
      </c>
    </row>
    <row r="3" spans="1:20" x14ac:dyDescent="0.3">
      <c r="A3">
        <v>10</v>
      </c>
      <c r="B3" t="s">
        <v>131</v>
      </c>
      <c r="C3" t="s">
        <v>132</v>
      </c>
      <c r="D3" t="s">
        <v>133</v>
      </c>
      <c r="E3" t="s">
        <v>134</v>
      </c>
      <c r="F3">
        <v>10</v>
      </c>
      <c r="G3" t="s">
        <v>147</v>
      </c>
      <c r="H3" t="s">
        <v>148</v>
      </c>
      <c r="I3" t="s">
        <v>149</v>
      </c>
      <c r="J3" t="s">
        <v>150</v>
      </c>
      <c r="K3">
        <v>10</v>
      </c>
      <c r="L3" t="s">
        <v>116</v>
      </c>
      <c r="M3" t="s">
        <v>117</v>
      </c>
      <c r="N3" t="s">
        <v>118</v>
      </c>
      <c r="O3" t="s">
        <v>111</v>
      </c>
      <c r="P3">
        <v>10</v>
      </c>
      <c r="Q3" t="s">
        <v>163</v>
      </c>
      <c r="R3" t="s">
        <v>164</v>
      </c>
      <c r="S3" t="s">
        <v>165</v>
      </c>
      <c r="T3" t="s">
        <v>166</v>
      </c>
    </row>
    <row r="4" spans="1:20" x14ac:dyDescent="0.3">
      <c r="A4">
        <v>15</v>
      </c>
      <c r="B4" t="s">
        <v>135</v>
      </c>
      <c r="C4" t="s">
        <v>136</v>
      </c>
      <c r="D4" t="s">
        <v>137</v>
      </c>
      <c r="E4" t="s">
        <v>138</v>
      </c>
      <c r="F4">
        <v>15</v>
      </c>
      <c r="G4" t="s">
        <v>151</v>
      </c>
      <c r="H4" t="s">
        <v>152</v>
      </c>
      <c r="I4" t="s">
        <v>153</v>
      </c>
      <c r="J4" t="s">
        <v>154</v>
      </c>
      <c r="K4">
        <v>15</v>
      </c>
      <c r="L4" t="s">
        <v>119</v>
      </c>
      <c r="M4" t="s">
        <v>122</v>
      </c>
      <c r="N4" t="s">
        <v>125</v>
      </c>
      <c r="O4" t="s">
        <v>128</v>
      </c>
      <c r="P4">
        <v>15</v>
      </c>
      <c r="Q4" t="s">
        <v>167</v>
      </c>
      <c r="R4" t="s">
        <v>168</v>
      </c>
      <c r="S4" t="s">
        <v>169</v>
      </c>
      <c r="T4" t="s">
        <v>170</v>
      </c>
    </row>
    <row r="5" spans="1:20" x14ac:dyDescent="0.3">
      <c r="A5">
        <v>30</v>
      </c>
      <c r="B5" t="s">
        <v>139</v>
      </c>
      <c r="C5" t="s">
        <v>140</v>
      </c>
      <c r="D5" t="s">
        <v>141</v>
      </c>
      <c r="E5" t="s">
        <v>142</v>
      </c>
      <c r="F5">
        <v>30</v>
      </c>
      <c r="G5" t="s">
        <v>155</v>
      </c>
      <c r="H5" t="s">
        <v>156</v>
      </c>
      <c r="I5" t="s">
        <v>157</v>
      </c>
      <c r="J5" t="s">
        <v>158</v>
      </c>
      <c r="K5">
        <v>30</v>
      </c>
      <c r="L5" t="s">
        <v>120</v>
      </c>
      <c r="M5" t="s">
        <v>123</v>
      </c>
      <c r="N5" t="s">
        <v>126</v>
      </c>
      <c r="O5" t="s">
        <v>129</v>
      </c>
      <c r="P5">
        <v>30</v>
      </c>
      <c r="Q5" t="s">
        <v>171</v>
      </c>
      <c r="R5" t="s">
        <v>172</v>
      </c>
      <c r="S5" t="s">
        <v>173</v>
      </c>
      <c r="T5" t="s">
        <v>174</v>
      </c>
    </row>
    <row r="6" spans="1:20" x14ac:dyDescent="0.3">
      <c r="A6">
        <v>45</v>
      </c>
      <c r="B6" t="s">
        <v>143</v>
      </c>
      <c r="C6" t="s">
        <v>144</v>
      </c>
      <c r="D6" t="s">
        <v>145</v>
      </c>
      <c r="E6" t="s">
        <v>146</v>
      </c>
      <c r="F6">
        <v>45</v>
      </c>
      <c r="G6" t="s">
        <v>159</v>
      </c>
      <c r="H6" t="s">
        <v>160</v>
      </c>
      <c r="I6" t="s">
        <v>161</v>
      </c>
      <c r="J6" t="s">
        <v>162</v>
      </c>
      <c r="K6">
        <v>45</v>
      </c>
      <c r="L6" t="s">
        <v>121</v>
      </c>
      <c r="M6" t="s">
        <v>124</v>
      </c>
      <c r="N6" t="s">
        <v>127</v>
      </c>
      <c r="O6" t="s">
        <v>130</v>
      </c>
      <c r="P6">
        <v>45</v>
      </c>
      <c r="Q6" t="s">
        <v>175</v>
      </c>
      <c r="R6" t="s">
        <v>176</v>
      </c>
      <c r="S6" t="s">
        <v>177</v>
      </c>
      <c r="T6" t="s">
        <v>178</v>
      </c>
    </row>
  </sheetData>
  <mergeCells count="4">
    <mergeCell ref="K1:O1"/>
    <mergeCell ref="P1:T1"/>
    <mergeCell ref="A1:E1"/>
    <mergeCell ref="F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버서커</vt:lpstr>
      <vt:lpstr>데몬헌터</vt:lpstr>
      <vt:lpstr>아칸</vt:lpstr>
      <vt:lpstr>악세사리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</dc:creator>
  <cp:lastModifiedBy>red</cp:lastModifiedBy>
  <dcterms:created xsi:type="dcterms:W3CDTF">2014-12-02T16:29:43Z</dcterms:created>
  <dcterms:modified xsi:type="dcterms:W3CDTF">2014-12-04T04:59:59Z</dcterms:modified>
</cp:coreProperties>
</file>